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2035" windowHeight="9270"/>
  </bookViews>
  <sheets>
    <sheet name="ED_0_I0B" sheetId="1" r:id="rId1"/>
  </sheets>
  <calcPr calcId="144525"/>
</workbook>
</file>

<file path=xl/calcChain.xml><?xml version="1.0" encoding="utf-8"?>
<calcChain xmlns="http://schemas.openxmlformats.org/spreadsheetml/2006/main">
  <c r="J1354" i="1" l="1"/>
  <c r="O1354" i="1" s="1"/>
  <c r="J1355" i="1"/>
  <c r="J1374" i="1"/>
  <c r="J2197" i="1"/>
  <c r="O2197" i="1" s="1"/>
  <c r="J2200" i="1"/>
  <c r="O2200" i="1" s="1"/>
  <c r="J2201" i="1"/>
  <c r="O2201" i="1" s="1"/>
  <c r="J2726" i="1"/>
  <c r="O2726" i="1" s="1"/>
  <c r="J2758" i="1"/>
  <c r="O2758" i="1" s="1"/>
  <c r="J2759" i="1"/>
  <c r="O2759" i="1" s="1"/>
  <c r="J2760" i="1"/>
  <c r="O2760" i="1" s="1"/>
  <c r="J2763" i="1"/>
  <c r="O2763" i="1" s="1"/>
  <c r="J2764" i="1"/>
  <c r="O2764" i="1" s="1"/>
  <c r="J2769" i="1"/>
  <c r="O2769" i="1" s="1"/>
  <c r="J2770" i="1"/>
  <c r="O2770" i="1" s="1"/>
  <c r="J2784" i="1"/>
  <c r="J2801" i="1"/>
  <c r="O2801" i="1" s="1"/>
  <c r="J2802" i="1"/>
  <c r="J2818" i="1"/>
  <c r="O2818" i="1" s="1"/>
  <c r="J2819" i="1"/>
  <c r="O2819" i="1" s="1"/>
  <c r="J2821" i="1"/>
  <c r="O2821" i="1" s="1"/>
  <c r="J2845" i="1"/>
  <c r="J3135" i="1"/>
  <c r="J3137" i="1"/>
  <c r="O3137" i="1" s="1"/>
  <c r="J3138" i="1"/>
  <c r="O3138" i="1" s="1"/>
  <c r="J3139" i="1"/>
  <c r="O3139" i="1" s="1"/>
  <c r="J3140" i="1"/>
  <c r="O3140" i="1" s="1"/>
  <c r="J3142" i="1"/>
  <c r="O3142" i="1" s="1"/>
  <c r="J3143" i="1"/>
  <c r="J3151" i="1"/>
  <c r="J170" i="1"/>
  <c r="O170" i="1" s="1"/>
  <c r="J171" i="1"/>
  <c r="O171" i="1" s="1"/>
  <c r="J172" i="1"/>
  <c r="O172" i="1" s="1"/>
  <c r="J173" i="1"/>
  <c r="O173" i="1" s="1"/>
  <c r="J174" i="1"/>
  <c r="O174" i="1" s="1"/>
  <c r="J175" i="1"/>
  <c r="O175" i="1" s="1"/>
  <c r="J176" i="1"/>
  <c r="O176" i="1" s="1"/>
  <c r="J177" i="1"/>
  <c r="O177" i="1" s="1"/>
  <c r="J178" i="1"/>
  <c r="O178" i="1" s="1"/>
  <c r="J179" i="1"/>
  <c r="O179" i="1" s="1"/>
  <c r="J180" i="1"/>
  <c r="O180" i="1" s="1"/>
  <c r="J181" i="1"/>
  <c r="O181" i="1" s="1"/>
  <c r="J182" i="1"/>
  <c r="O182" i="1" s="1"/>
  <c r="J183" i="1"/>
  <c r="O183" i="1" s="1"/>
  <c r="J184" i="1"/>
  <c r="O184" i="1" s="1"/>
  <c r="J185" i="1"/>
  <c r="O185" i="1" s="1"/>
  <c r="J186" i="1"/>
  <c r="O186" i="1" s="1"/>
  <c r="J187" i="1"/>
  <c r="O187" i="1" s="1"/>
  <c r="J188" i="1"/>
  <c r="O188" i="1" s="1"/>
  <c r="J189" i="1"/>
  <c r="O189" i="1" s="1"/>
  <c r="J190" i="1"/>
  <c r="O190" i="1" s="1"/>
  <c r="J191" i="1"/>
  <c r="O191" i="1" s="1"/>
  <c r="J192" i="1"/>
  <c r="O192" i="1" s="1"/>
  <c r="J193" i="1"/>
  <c r="O193" i="1" s="1"/>
  <c r="J194" i="1"/>
  <c r="O194" i="1" s="1"/>
  <c r="J195" i="1"/>
  <c r="O195" i="1" s="1"/>
  <c r="J196" i="1"/>
  <c r="O196" i="1" s="1"/>
  <c r="J197" i="1"/>
  <c r="O197" i="1" s="1"/>
  <c r="J198" i="1"/>
  <c r="O198" i="1" s="1"/>
  <c r="J199" i="1"/>
  <c r="O199" i="1" s="1"/>
  <c r="J200" i="1"/>
  <c r="O200" i="1" s="1"/>
  <c r="J201" i="1"/>
  <c r="O201" i="1" s="1"/>
  <c r="J202" i="1"/>
  <c r="O202" i="1" s="1"/>
  <c r="J203" i="1"/>
  <c r="O203" i="1" s="1"/>
  <c r="J204" i="1"/>
  <c r="O204" i="1" s="1"/>
  <c r="J205" i="1"/>
  <c r="O205" i="1" s="1"/>
  <c r="J206" i="1"/>
  <c r="O206" i="1" s="1"/>
  <c r="J207" i="1"/>
  <c r="O207" i="1" s="1"/>
  <c r="J208" i="1"/>
  <c r="O208" i="1" s="1"/>
  <c r="J209" i="1"/>
  <c r="O209" i="1" s="1"/>
  <c r="J210" i="1"/>
  <c r="O210" i="1" s="1"/>
  <c r="J211" i="1"/>
  <c r="O211" i="1" s="1"/>
  <c r="J212" i="1"/>
  <c r="O212" i="1" s="1"/>
  <c r="J213" i="1"/>
  <c r="O213" i="1" s="1"/>
  <c r="J214" i="1"/>
  <c r="O214" i="1" s="1"/>
  <c r="J215" i="1"/>
  <c r="O215" i="1" s="1"/>
  <c r="J216" i="1"/>
  <c r="O216" i="1" s="1"/>
  <c r="J217" i="1"/>
  <c r="O217" i="1" s="1"/>
  <c r="J218" i="1"/>
  <c r="O218" i="1" s="1"/>
  <c r="J219" i="1"/>
  <c r="O219" i="1" s="1"/>
  <c r="J220" i="1"/>
  <c r="O220" i="1" s="1"/>
  <c r="J221" i="1"/>
  <c r="O221" i="1" s="1"/>
  <c r="J222" i="1"/>
  <c r="O222" i="1" s="1"/>
  <c r="J223" i="1"/>
  <c r="O223" i="1" s="1"/>
  <c r="J224" i="1"/>
  <c r="O224" i="1" s="1"/>
  <c r="J225" i="1"/>
  <c r="O225" i="1" s="1"/>
  <c r="J226" i="1"/>
  <c r="O226" i="1" s="1"/>
  <c r="J227" i="1"/>
  <c r="O227" i="1" s="1"/>
  <c r="J228" i="1"/>
  <c r="O228" i="1" s="1"/>
  <c r="J229" i="1"/>
  <c r="O229" i="1" s="1"/>
  <c r="J230" i="1"/>
  <c r="O230" i="1" s="1"/>
  <c r="J231" i="1"/>
  <c r="O231" i="1" s="1"/>
  <c r="J232" i="1"/>
  <c r="O232" i="1" s="1"/>
  <c r="J233" i="1"/>
  <c r="O233" i="1" s="1"/>
  <c r="J234" i="1"/>
  <c r="O234" i="1" s="1"/>
  <c r="J235" i="1"/>
  <c r="O235" i="1" s="1"/>
  <c r="J236" i="1"/>
  <c r="O236" i="1" s="1"/>
  <c r="J237" i="1"/>
  <c r="O237" i="1" s="1"/>
  <c r="J238" i="1"/>
  <c r="O238" i="1" s="1"/>
  <c r="J239" i="1"/>
  <c r="O239" i="1" s="1"/>
  <c r="J240" i="1"/>
  <c r="O240" i="1" s="1"/>
  <c r="J164" i="1"/>
  <c r="O164" i="1" s="1"/>
  <c r="J165" i="1"/>
  <c r="O165" i="1" s="1"/>
  <c r="J166" i="1"/>
  <c r="O166" i="1" s="1"/>
  <c r="J167" i="1"/>
  <c r="O167" i="1" s="1"/>
  <c r="J168" i="1"/>
  <c r="O168" i="1" s="1"/>
  <c r="J169" i="1"/>
  <c r="O169" i="1" s="1"/>
  <c r="J163" i="1"/>
  <c r="I164" i="1"/>
  <c r="N164" i="1" s="1"/>
  <c r="S164" i="1" s="1"/>
  <c r="I165" i="1"/>
  <c r="N165" i="1" s="1"/>
  <c r="I166" i="1"/>
  <c r="N166" i="1" s="1"/>
  <c r="I167" i="1"/>
  <c r="N167" i="1" s="1"/>
  <c r="I168" i="1"/>
  <c r="N168" i="1" s="1"/>
  <c r="I169" i="1"/>
  <c r="N169" i="1" s="1"/>
  <c r="I170" i="1"/>
  <c r="N170" i="1" s="1"/>
  <c r="I171" i="1"/>
  <c r="N171" i="1" s="1"/>
  <c r="I172" i="1"/>
  <c r="N172" i="1" s="1"/>
  <c r="I173" i="1"/>
  <c r="N173" i="1" s="1"/>
  <c r="I174" i="1"/>
  <c r="N174" i="1" s="1"/>
  <c r="I175" i="1"/>
  <c r="N175" i="1" s="1"/>
  <c r="I176" i="1"/>
  <c r="N176" i="1" s="1"/>
  <c r="I177" i="1"/>
  <c r="N177" i="1" s="1"/>
  <c r="I178" i="1"/>
  <c r="N178" i="1" s="1"/>
  <c r="I179" i="1"/>
  <c r="N179" i="1" s="1"/>
  <c r="I180" i="1"/>
  <c r="N180" i="1" s="1"/>
  <c r="I181" i="1"/>
  <c r="N181" i="1" s="1"/>
  <c r="I182" i="1"/>
  <c r="N182" i="1" s="1"/>
  <c r="I183" i="1"/>
  <c r="N183" i="1" s="1"/>
  <c r="I184" i="1"/>
  <c r="N184" i="1" s="1"/>
  <c r="I185" i="1"/>
  <c r="N185" i="1" s="1"/>
  <c r="I186" i="1"/>
  <c r="N186" i="1" s="1"/>
  <c r="I187" i="1"/>
  <c r="N187" i="1" s="1"/>
  <c r="I188" i="1"/>
  <c r="N188" i="1" s="1"/>
  <c r="I189" i="1"/>
  <c r="N189" i="1" s="1"/>
  <c r="I190" i="1"/>
  <c r="N190" i="1" s="1"/>
  <c r="I191" i="1"/>
  <c r="N191" i="1" s="1"/>
  <c r="I192" i="1"/>
  <c r="N192" i="1" s="1"/>
  <c r="I193" i="1"/>
  <c r="N193" i="1" s="1"/>
  <c r="I194" i="1"/>
  <c r="N194" i="1" s="1"/>
  <c r="I195" i="1"/>
  <c r="N195" i="1" s="1"/>
  <c r="I196" i="1"/>
  <c r="N196" i="1" s="1"/>
  <c r="I197" i="1"/>
  <c r="N197" i="1" s="1"/>
  <c r="I198" i="1"/>
  <c r="N198" i="1" s="1"/>
  <c r="I199" i="1"/>
  <c r="N199" i="1" s="1"/>
  <c r="I200" i="1"/>
  <c r="N200" i="1" s="1"/>
  <c r="I201" i="1"/>
  <c r="N201" i="1" s="1"/>
  <c r="I202" i="1"/>
  <c r="N202" i="1" s="1"/>
  <c r="I203" i="1"/>
  <c r="N203" i="1" s="1"/>
  <c r="I204" i="1"/>
  <c r="N204" i="1" s="1"/>
  <c r="I205" i="1"/>
  <c r="N205" i="1" s="1"/>
  <c r="I206" i="1"/>
  <c r="N206" i="1" s="1"/>
  <c r="I207" i="1"/>
  <c r="N207" i="1" s="1"/>
  <c r="I208" i="1"/>
  <c r="N208" i="1" s="1"/>
  <c r="I209" i="1"/>
  <c r="N209" i="1" s="1"/>
  <c r="I210" i="1"/>
  <c r="N210" i="1" s="1"/>
  <c r="I211" i="1"/>
  <c r="N211" i="1" s="1"/>
  <c r="I212" i="1"/>
  <c r="N212" i="1" s="1"/>
  <c r="I213" i="1"/>
  <c r="N213" i="1" s="1"/>
  <c r="I214" i="1"/>
  <c r="N214" i="1" s="1"/>
  <c r="I215" i="1"/>
  <c r="N215" i="1" s="1"/>
  <c r="I216" i="1"/>
  <c r="N216" i="1" s="1"/>
  <c r="I217" i="1"/>
  <c r="N217" i="1" s="1"/>
  <c r="I218" i="1"/>
  <c r="N218" i="1" s="1"/>
  <c r="I219" i="1"/>
  <c r="N219" i="1" s="1"/>
  <c r="I220" i="1"/>
  <c r="N220" i="1" s="1"/>
  <c r="I221" i="1"/>
  <c r="N221" i="1" s="1"/>
  <c r="I222" i="1"/>
  <c r="N222" i="1" s="1"/>
  <c r="I223" i="1"/>
  <c r="N223" i="1" s="1"/>
  <c r="I224" i="1"/>
  <c r="N224" i="1" s="1"/>
  <c r="I225" i="1"/>
  <c r="N225" i="1" s="1"/>
  <c r="I226" i="1"/>
  <c r="N226" i="1" s="1"/>
  <c r="I227" i="1"/>
  <c r="N227" i="1" s="1"/>
  <c r="I228" i="1"/>
  <c r="N228" i="1" s="1"/>
  <c r="I229" i="1"/>
  <c r="N229" i="1" s="1"/>
  <c r="I230" i="1"/>
  <c r="N230" i="1" s="1"/>
  <c r="I231" i="1"/>
  <c r="N231" i="1" s="1"/>
  <c r="I232" i="1"/>
  <c r="N232" i="1" s="1"/>
  <c r="I233" i="1"/>
  <c r="N233" i="1" s="1"/>
  <c r="I234" i="1"/>
  <c r="N234" i="1" s="1"/>
  <c r="I235" i="1"/>
  <c r="N235" i="1" s="1"/>
  <c r="I236" i="1"/>
  <c r="N236" i="1" s="1"/>
  <c r="I237" i="1"/>
  <c r="N237" i="1" s="1"/>
  <c r="I238" i="1"/>
  <c r="N238" i="1" s="1"/>
  <c r="I239" i="1"/>
  <c r="N239" i="1" s="1"/>
  <c r="I240" i="1"/>
  <c r="N240" i="1" s="1"/>
  <c r="I241" i="1"/>
  <c r="N241" i="1" s="1"/>
  <c r="I242" i="1"/>
  <c r="N242" i="1" s="1"/>
  <c r="I243" i="1"/>
  <c r="N243" i="1" s="1"/>
  <c r="I244" i="1"/>
  <c r="N244" i="1" s="1"/>
  <c r="I245" i="1"/>
  <c r="N245" i="1" s="1"/>
  <c r="I246" i="1"/>
  <c r="N246" i="1" s="1"/>
  <c r="I247" i="1"/>
  <c r="N247" i="1" s="1"/>
  <c r="I248" i="1"/>
  <c r="N248" i="1" s="1"/>
  <c r="I249" i="1"/>
  <c r="N249" i="1" s="1"/>
  <c r="I250" i="1"/>
  <c r="N250" i="1" s="1"/>
  <c r="I251" i="1"/>
  <c r="N251" i="1" s="1"/>
  <c r="I252" i="1"/>
  <c r="N252" i="1" s="1"/>
  <c r="I253" i="1"/>
  <c r="N253" i="1" s="1"/>
  <c r="I254" i="1"/>
  <c r="N254" i="1" s="1"/>
  <c r="I255" i="1"/>
  <c r="N255" i="1" s="1"/>
  <c r="I256" i="1"/>
  <c r="N256" i="1" s="1"/>
  <c r="I257" i="1"/>
  <c r="N257" i="1" s="1"/>
  <c r="I258" i="1"/>
  <c r="N258" i="1" s="1"/>
  <c r="I259" i="1"/>
  <c r="N259" i="1" s="1"/>
  <c r="I260" i="1"/>
  <c r="N260" i="1" s="1"/>
  <c r="I261" i="1"/>
  <c r="N261" i="1" s="1"/>
  <c r="I262" i="1"/>
  <c r="N262" i="1" s="1"/>
  <c r="I263" i="1"/>
  <c r="N263" i="1" s="1"/>
  <c r="I264" i="1"/>
  <c r="N264" i="1" s="1"/>
  <c r="I265" i="1"/>
  <c r="N265" i="1" s="1"/>
  <c r="I266" i="1"/>
  <c r="N266" i="1" s="1"/>
  <c r="I267" i="1"/>
  <c r="N267" i="1" s="1"/>
  <c r="I268" i="1"/>
  <c r="N268" i="1" s="1"/>
  <c r="I269" i="1"/>
  <c r="N269" i="1" s="1"/>
  <c r="I270" i="1"/>
  <c r="N270" i="1" s="1"/>
  <c r="I271" i="1"/>
  <c r="N271" i="1" s="1"/>
  <c r="I272" i="1"/>
  <c r="N272" i="1" s="1"/>
  <c r="I273" i="1"/>
  <c r="N273" i="1" s="1"/>
  <c r="I274" i="1"/>
  <c r="N274" i="1" s="1"/>
  <c r="I275" i="1"/>
  <c r="N275" i="1" s="1"/>
  <c r="I276" i="1"/>
  <c r="N276" i="1" s="1"/>
  <c r="I277" i="1"/>
  <c r="N277" i="1" s="1"/>
  <c r="I278" i="1"/>
  <c r="N278" i="1" s="1"/>
  <c r="I279" i="1"/>
  <c r="N279" i="1" s="1"/>
  <c r="I280" i="1"/>
  <c r="N280" i="1" s="1"/>
  <c r="I281" i="1"/>
  <c r="N281" i="1" s="1"/>
  <c r="I282" i="1"/>
  <c r="N282" i="1" s="1"/>
  <c r="I283" i="1"/>
  <c r="N283" i="1" s="1"/>
  <c r="I284" i="1"/>
  <c r="N284" i="1" s="1"/>
  <c r="I285" i="1"/>
  <c r="N285" i="1" s="1"/>
  <c r="I286" i="1"/>
  <c r="N286" i="1" s="1"/>
  <c r="I287" i="1"/>
  <c r="N287" i="1" s="1"/>
  <c r="I288" i="1"/>
  <c r="N288" i="1" s="1"/>
  <c r="I289" i="1"/>
  <c r="N289" i="1" s="1"/>
  <c r="I290" i="1"/>
  <c r="N290" i="1" s="1"/>
  <c r="I291" i="1"/>
  <c r="N291" i="1" s="1"/>
  <c r="I292" i="1"/>
  <c r="N292" i="1" s="1"/>
  <c r="I293" i="1"/>
  <c r="N293" i="1" s="1"/>
  <c r="I294" i="1"/>
  <c r="N294" i="1" s="1"/>
  <c r="I295" i="1"/>
  <c r="N295" i="1" s="1"/>
  <c r="I296" i="1"/>
  <c r="N296" i="1" s="1"/>
  <c r="I297" i="1"/>
  <c r="N297" i="1" s="1"/>
  <c r="I298" i="1"/>
  <c r="N298" i="1" s="1"/>
  <c r="I299" i="1"/>
  <c r="N299" i="1" s="1"/>
  <c r="I300" i="1"/>
  <c r="N300" i="1" s="1"/>
  <c r="I301" i="1"/>
  <c r="N301" i="1" s="1"/>
  <c r="I302" i="1"/>
  <c r="N302" i="1" s="1"/>
  <c r="I303" i="1"/>
  <c r="N303" i="1" s="1"/>
  <c r="I304" i="1"/>
  <c r="N304" i="1" s="1"/>
  <c r="I305" i="1"/>
  <c r="N305" i="1" s="1"/>
  <c r="I306" i="1"/>
  <c r="N306" i="1" s="1"/>
  <c r="I307" i="1"/>
  <c r="N307" i="1" s="1"/>
  <c r="I308" i="1"/>
  <c r="N308" i="1" s="1"/>
  <c r="I309" i="1"/>
  <c r="N309" i="1" s="1"/>
  <c r="I310" i="1"/>
  <c r="N310" i="1" s="1"/>
  <c r="I311" i="1"/>
  <c r="N311" i="1" s="1"/>
  <c r="I312" i="1"/>
  <c r="N312" i="1" s="1"/>
  <c r="I313" i="1"/>
  <c r="N313" i="1" s="1"/>
  <c r="I314" i="1"/>
  <c r="N314" i="1" s="1"/>
  <c r="I315" i="1"/>
  <c r="N315" i="1" s="1"/>
  <c r="I316" i="1"/>
  <c r="N316" i="1" s="1"/>
  <c r="I317" i="1"/>
  <c r="N317" i="1" s="1"/>
  <c r="I318" i="1"/>
  <c r="N318" i="1" s="1"/>
  <c r="I319" i="1"/>
  <c r="N319" i="1" s="1"/>
  <c r="I320" i="1"/>
  <c r="N320" i="1" s="1"/>
  <c r="I321" i="1"/>
  <c r="N321" i="1" s="1"/>
  <c r="I322" i="1"/>
  <c r="N322" i="1" s="1"/>
  <c r="I323" i="1"/>
  <c r="N323" i="1" s="1"/>
  <c r="I324" i="1"/>
  <c r="N324" i="1" s="1"/>
  <c r="I325" i="1"/>
  <c r="N325" i="1" s="1"/>
  <c r="I326" i="1"/>
  <c r="N326" i="1" s="1"/>
  <c r="I327" i="1"/>
  <c r="N327" i="1" s="1"/>
  <c r="I328" i="1"/>
  <c r="N328" i="1" s="1"/>
  <c r="I329" i="1"/>
  <c r="N329" i="1" s="1"/>
  <c r="I330" i="1"/>
  <c r="N330" i="1" s="1"/>
  <c r="I331" i="1"/>
  <c r="N331" i="1" s="1"/>
  <c r="I332" i="1"/>
  <c r="N332" i="1" s="1"/>
  <c r="I333" i="1"/>
  <c r="N333" i="1" s="1"/>
  <c r="I334" i="1"/>
  <c r="N334" i="1" s="1"/>
  <c r="I335" i="1"/>
  <c r="N335" i="1" s="1"/>
  <c r="I336" i="1"/>
  <c r="N336" i="1" s="1"/>
  <c r="I337" i="1"/>
  <c r="N337" i="1" s="1"/>
  <c r="I338" i="1"/>
  <c r="N338" i="1" s="1"/>
  <c r="I339" i="1"/>
  <c r="N339" i="1" s="1"/>
  <c r="I340" i="1"/>
  <c r="N340" i="1" s="1"/>
  <c r="I341" i="1"/>
  <c r="N341" i="1" s="1"/>
  <c r="I342" i="1"/>
  <c r="N342" i="1" s="1"/>
  <c r="I343" i="1"/>
  <c r="N343" i="1" s="1"/>
  <c r="I344" i="1"/>
  <c r="N344" i="1" s="1"/>
  <c r="I345" i="1"/>
  <c r="N345" i="1" s="1"/>
  <c r="I346" i="1"/>
  <c r="N346" i="1" s="1"/>
  <c r="I347" i="1"/>
  <c r="N347" i="1" s="1"/>
  <c r="I348" i="1"/>
  <c r="N348" i="1" s="1"/>
  <c r="I349" i="1"/>
  <c r="N349" i="1" s="1"/>
  <c r="I350" i="1"/>
  <c r="N350" i="1" s="1"/>
  <c r="I351" i="1"/>
  <c r="N351" i="1" s="1"/>
  <c r="I352" i="1"/>
  <c r="N352" i="1" s="1"/>
  <c r="I353" i="1"/>
  <c r="N353" i="1" s="1"/>
  <c r="I354" i="1"/>
  <c r="N354" i="1" s="1"/>
  <c r="I355" i="1"/>
  <c r="N355" i="1" s="1"/>
  <c r="I356" i="1"/>
  <c r="N356" i="1" s="1"/>
  <c r="I357" i="1"/>
  <c r="N357" i="1" s="1"/>
  <c r="I358" i="1"/>
  <c r="N358" i="1" s="1"/>
  <c r="I359" i="1"/>
  <c r="N359" i="1" s="1"/>
  <c r="I360" i="1"/>
  <c r="N360" i="1" s="1"/>
  <c r="I361" i="1"/>
  <c r="N361" i="1" s="1"/>
  <c r="I362" i="1"/>
  <c r="N362" i="1" s="1"/>
  <c r="I363" i="1"/>
  <c r="N363" i="1" s="1"/>
  <c r="I364" i="1"/>
  <c r="N364" i="1" s="1"/>
  <c r="I365" i="1"/>
  <c r="N365" i="1" s="1"/>
  <c r="I366" i="1"/>
  <c r="N366" i="1" s="1"/>
  <c r="I367" i="1"/>
  <c r="N367" i="1" s="1"/>
  <c r="I368" i="1"/>
  <c r="N368" i="1" s="1"/>
  <c r="I369" i="1"/>
  <c r="N369" i="1" s="1"/>
  <c r="I370" i="1"/>
  <c r="N370" i="1" s="1"/>
  <c r="I371" i="1"/>
  <c r="N371" i="1" s="1"/>
  <c r="I372" i="1"/>
  <c r="N372" i="1" s="1"/>
  <c r="I373" i="1"/>
  <c r="N373" i="1" s="1"/>
  <c r="I374" i="1"/>
  <c r="N374" i="1" s="1"/>
  <c r="I375" i="1"/>
  <c r="N375" i="1" s="1"/>
  <c r="I376" i="1"/>
  <c r="N376" i="1" s="1"/>
  <c r="I377" i="1"/>
  <c r="N377" i="1" s="1"/>
  <c r="I378" i="1"/>
  <c r="N378" i="1" s="1"/>
  <c r="I379" i="1"/>
  <c r="N379" i="1" s="1"/>
  <c r="I380" i="1"/>
  <c r="N380" i="1" s="1"/>
  <c r="I381" i="1"/>
  <c r="N381" i="1" s="1"/>
  <c r="I382" i="1"/>
  <c r="N382" i="1" s="1"/>
  <c r="I383" i="1"/>
  <c r="N383" i="1" s="1"/>
  <c r="I384" i="1"/>
  <c r="N384" i="1" s="1"/>
  <c r="I385" i="1"/>
  <c r="N385" i="1" s="1"/>
  <c r="I386" i="1"/>
  <c r="N386" i="1" s="1"/>
  <c r="I387" i="1"/>
  <c r="N387" i="1" s="1"/>
  <c r="I388" i="1"/>
  <c r="N388" i="1" s="1"/>
  <c r="I389" i="1"/>
  <c r="N389" i="1" s="1"/>
  <c r="I390" i="1"/>
  <c r="N390" i="1" s="1"/>
  <c r="I391" i="1"/>
  <c r="N391" i="1" s="1"/>
  <c r="I392" i="1"/>
  <c r="N392" i="1" s="1"/>
  <c r="I393" i="1"/>
  <c r="N393" i="1" s="1"/>
  <c r="I394" i="1"/>
  <c r="N394" i="1" s="1"/>
  <c r="I395" i="1"/>
  <c r="N395" i="1" s="1"/>
  <c r="I396" i="1"/>
  <c r="N396" i="1" s="1"/>
  <c r="I397" i="1"/>
  <c r="N397" i="1" s="1"/>
  <c r="I398" i="1"/>
  <c r="N398" i="1" s="1"/>
  <c r="I399" i="1"/>
  <c r="N399" i="1" s="1"/>
  <c r="I400" i="1"/>
  <c r="N400" i="1" s="1"/>
  <c r="I401" i="1"/>
  <c r="N401" i="1" s="1"/>
  <c r="I402" i="1"/>
  <c r="N402" i="1" s="1"/>
  <c r="I403" i="1"/>
  <c r="N403" i="1" s="1"/>
  <c r="I404" i="1"/>
  <c r="N404" i="1" s="1"/>
  <c r="I405" i="1"/>
  <c r="N405" i="1" s="1"/>
  <c r="I406" i="1"/>
  <c r="N406" i="1" s="1"/>
  <c r="I407" i="1"/>
  <c r="N407" i="1" s="1"/>
  <c r="I408" i="1"/>
  <c r="N408" i="1" s="1"/>
  <c r="I409" i="1"/>
  <c r="N409" i="1" s="1"/>
  <c r="I410" i="1"/>
  <c r="N410" i="1" s="1"/>
  <c r="I411" i="1"/>
  <c r="N411" i="1" s="1"/>
  <c r="I412" i="1"/>
  <c r="N412" i="1" s="1"/>
  <c r="I413" i="1"/>
  <c r="N413" i="1" s="1"/>
  <c r="I414" i="1"/>
  <c r="N414" i="1" s="1"/>
  <c r="I415" i="1"/>
  <c r="N415" i="1" s="1"/>
  <c r="I416" i="1"/>
  <c r="N416" i="1" s="1"/>
  <c r="I417" i="1"/>
  <c r="N417" i="1" s="1"/>
  <c r="I418" i="1"/>
  <c r="N418" i="1" s="1"/>
  <c r="I419" i="1"/>
  <c r="N419" i="1" s="1"/>
  <c r="I420" i="1"/>
  <c r="N420" i="1" s="1"/>
  <c r="I421" i="1"/>
  <c r="N421" i="1" s="1"/>
  <c r="I422" i="1"/>
  <c r="N422" i="1" s="1"/>
  <c r="I423" i="1"/>
  <c r="N423" i="1" s="1"/>
  <c r="I424" i="1"/>
  <c r="N424" i="1" s="1"/>
  <c r="I425" i="1"/>
  <c r="N425" i="1" s="1"/>
  <c r="I426" i="1"/>
  <c r="N426" i="1" s="1"/>
  <c r="I427" i="1"/>
  <c r="N427" i="1" s="1"/>
  <c r="I428" i="1"/>
  <c r="N428" i="1" s="1"/>
  <c r="I429" i="1"/>
  <c r="N429" i="1" s="1"/>
  <c r="I430" i="1"/>
  <c r="N430" i="1" s="1"/>
  <c r="I431" i="1"/>
  <c r="N431" i="1" s="1"/>
  <c r="I432" i="1"/>
  <c r="N432" i="1" s="1"/>
  <c r="I433" i="1"/>
  <c r="N433" i="1" s="1"/>
  <c r="I434" i="1"/>
  <c r="N434" i="1" s="1"/>
  <c r="I435" i="1"/>
  <c r="N435" i="1" s="1"/>
  <c r="I436" i="1"/>
  <c r="N436" i="1" s="1"/>
  <c r="I437" i="1"/>
  <c r="N437" i="1" s="1"/>
  <c r="I438" i="1"/>
  <c r="N438" i="1" s="1"/>
  <c r="I439" i="1"/>
  <c r="N439" i="1" s="1"/>
  <c r="I440" i="1"/>
  <c r="N440" i="1" s="1"/>
  <c r="I441" i="1"/>
  <c r="N441" i="1" s="1"/>
  <c r="I442" i="1"/>
  <c r="N442" i="1" s="1"/>
  <c r="I443" i="1"/>
  <c r="N443" i="1" s="1"/>
  <c r="I444" i="1"/>
  <c r="N444" i="1" s="1"/>
  <c r="I445" i="1"/>
  <c r="N445" i="1" s="1"/>
  <c r="I446" i="1"/>
  <c r="N446" i="1" s="1"/>
  <c r="I447" i="1"/>
  <c r="N447" i="1" s="1"/>
  <c r="I448" i="1"/>
  <c r="N448" i="1" s="1"/>
  <c r="I449" i="1"/>
  <c r="N449" i="1" s="1"/>
  <c r="I450" i="1"/>
  <c r="N450" i="1" s="1"/>
  <c r="I451" i="1"/>
  <c r="N451" i="1" s="1"/>
  <c r="I452" i="1"/>
  <c r="N452" i="1" s="1"/>
  <c r="I453" i="1"/>
  <c r="N453" i="1" s="1"/>
  <c r="I454" i="1"/>
  <c r="N454" i="1" s="1"/>
  <c r="I455" i="1"/>
  <c r="N455" i="1" s="1"/>
  <c r="I456" i="1"/>
  <c r="N456" i="1" s="1"/>
  <c r="I457" i="1"/>
  <c r="N457" i="1" s="1"/>
  <c r="I458" i="1"/>
  <c r="N458" i="1" s="1"/>
  <c r="I459" i="1"/>
  <c r="N459" i="1" s="1"/>
  <c r="I460" i="1"/>
  <c r="N460" i="1" s="1"/>
  <c r="I461" i="1"/>
  <c r="N461" i="1" s="1"/>
  <c r="I462" i="1"/>
  <c r="N462" i="1" s="1"/>
  <c r="I463" i="1"/>
  <c r="N463" i="1" s="1"/>
  <c r="I464" i="1"/>
  <c r="N464" i="1" s="1"/>
  <c r="I465" i="1"/>
  <c r="N465" i="1" s="1"/>
  <c r="I466" i="1"/>
  <c r="N466" i="1" s="1"/>
  <c r="I467" i="1"/>
  <c r="N467" i="1" s="1"/>
  <c r="I468" i="1"/>
  <c r="N468" i="1" s="1"/>
  <c r="I469" i="1"/>
  <c r="N469" i="1" s="1"/>
  <c r="I470" i="1"/>
  <c r="N470" i="1" s="1"/>
  <c r="I471" i="1"/>
  <c r="N471" i="1" s="1"/>
  <c r="I472" i="1"/>
  <c r="N472" i="1" s="1"/>
  <c r="I473" i="1"/>
  <c r="N473" i="1" s="1"/>
  <c r="I474" i="1"/>
  <c r="N474" i="1" s="1"/>
  <c r="I475" i="1"/>
  <c r="N475" i="1" s="1"/>
  <c r="I476" i="1"/>
  <c r="N476" i="1" s="1"/>
  <c r="I477" i="1"/>
  <c r="N477" i="1" s="1"/>
  <c r="I478" i="1"/>
  <c r="N478" i="1" s="1"/>
  <c r="I479" i="1"/>
  <c r="N479" i="1" s="1"/>
  <c r="I480" i="1"/>
  <c r="N480" i="1" s="1"/>
  <c r="I481" i="1"/>
  <c r="N481" i="1" s="1"/>
  <c r="I482" i="1"/>
  <c r="N482" i="1" s="1"/>
  <c r="I483" i="1"/>
  <c r="N483" i="1" s="1"/>
  <c r="I484" i="1"/>
  <c r="N484" i="1" s="1"/>
  <c r="I485" i="1"/>
  <c r="N485" i="1" s="1"/>
  <c r="I486" i="1"/>
  <c r="N486" i="1" s="1"/>
  <c r="I487" i="1"/>
  <c r="N487" i="1" s="1"/>
  <c r="I488" i="1"/>
  <c r="N488" i="1" s="1"/>
  <c r="I489" i="1"/>
  <c r="I490" i="1"/>
  <c r="N490" i="1" s="1"/>
  <c r="I491" i="1"/>
  <c r="N491" i="1" s="1"/>
  <c r="I492" i="1"/>
  <c r="N492" i="1" s="1"/>
  <c r="I493" i="1"/>
  <c r="N493" i="1" s="1"/>
  <c r="I494" i="1"/>
  <c r="N494" i="1" s="1"/>
  <c r="I495" i="1"/>
  <c r="N495" i="1" s="1"/>
  <c r="I496" i="1"/>
  <c r="N496" i="1" s="1"/>
  <c r="I497" i="1"/>
  <c r="N497" i="1" s="1"/>
  <c r="I498" i="1"/>
  <c r="N498" i="1" s="1"/>
  <c r="I499" i="1"/>
  <c r="N499" i="1" s="1"/>
  <c r="I500" i="1"/>
  <c r="N500" i="1" s="1"/>
  <c r="I501" i="1"/>
  <c r="N501" i="1" s="1"/>
  <c r="I502" i="1"/>
  <c r="N502" i="1" s="1"/>
  <c r="I503" i="1"/>
  <c r="N503" i="1" s="1"/>
  <c r="I504" i="1"/>
  <c r="N504" i="1" s="1"/>
  <c r="I505" i="1"/>
  <c r="N505" i="1" s="1"/>
  <c r="I506" i="1"/>
  <c r="N506" i="1" s="1"/>
  <c r="I507" i="1"/>
  <c r="N507" i="1" s="1"/>
  <c r="I508" i="1"/>
  <c r="N508" i="1" s="1"/>
  <c r="I509" i="1"/>
  <c r="N509" i="1" s="1"/>
  <c r="I510" i="1"/>
  <c r="N510" i="1" s="1"/>
  <c r="I511" i="1"/>
  <c r="N511" i="1" s="1"/>
  <c r="I512" i="1"/>
  <c r="N512" i="1" s="1"/>
  <c r="I513" i="1"/>
  <c r="N513" i="1" s="1"/>
  <c r="I514" i="1"/>
  <c r="N514" i="1" s="1"/>
  <c r="I515" i="1"/>
  <c r="N515" i="1" s="1"/>
  <c r="I516" i="1"/>
  <c r="N516" i="1" s="1"/>
  <c r="I517" i="1"/>
  <c r="N517" i="1" s="1"/>
  <c r="I518" i="1"/>
  <c r="N518" i="1" s="1"/>
  <c r="I519" i="1"/>
  <c r="N519" i="1" s="1"/>
  <c r="I520" i="1"/>
  <c r="N520" i="1" s="1"/>
  <c r="I521" i="1"/>
  <c r="N521" i="1" s="1"/>
  <c r="I522" i="1"/>
  <c r="N522" i="1" s="1"/>
  <c r="I523" i="1"/>
  <c r="N523" i="1" s="1"/>
  <c r="I524" i="1"/>
  <c r="N524" i="1" s="1"/>
  <c r="I525" i="1"/>
  <c r="N525" i="1" s="1"/>
  <c r="I526" i="1"/>
  <c r="N526" i="1" s="1"/>
  <c r="I527" i="1"/>
  <c r="N527" i="1" s="1"/>
  <c r="I528" i="1"/>
  <c r="N528" i="1" s="1"/>
  <c r="I529" i="1"/>
  <c r="N529" i="1" s="1"/>
  <c r="I530" i="1"/>
  <c r="N530" i="1" s="1"/>
  <c r="I531" i="1"/>
  <c r="N531" i="1" s="1"/>
  <c r="I532" i="1"/>
  <c r="N532" i="1" s="1"/>
  <c r="I533" i="1"/>
  <c r="N533" i="1" s="1"/>
  <c r="I534" i="1"/>
  <c r="N534" i="1" s="1"/>
  <c r="I535" i="1"/>
  <c r="N535" i="1" s="1"/>
  <c r="I536" i="1"/>
  <c r="N536" i="1" s="1"/>
  <c r="I537" i="1"/>
  <c r="N537" i="1" s="1"/>
  <c r="I538" i="1"/>
  <c r="N538" i="1" s="1"/>
  <c r="I539" i="1"/>
  <c r="N539" i="1" s="1"/>
  <c r="I540" i="1"/>
  <c r="N540" i="1" s="1"/>
  <c r="I541" i="1"/>
  <c r="N541" i="1" s="1"/>
  <c r="I542" i="1"/>
  <c r="N542" i="1" s="1"/>
  <c r="I543" i="1"/>
  <c r="N543" i="1" s="1"/>
  <c r="I544" i="1"/>
  <c r="N544" i="1" s="1"/>
  <c r="I545" i="1"/>
  <c r="N545" i="1" s="1"/>
  <c r="I546" i="1"/>
  <c r="N546" i="1" s="1"/>
  <c r="I547" i="1"/>
  <c r="N547" i="1" s="1"/>
  <c r="I548" i="1"/>
  <c r="N548" i="1" s="1"/>
  <c r="I549" i="1"/>
  <c r="N549" i="1" s="1"/>
  <c r="I550" i="1"/>
  <c r="N550" i="1" s="1"/>
  <c r="I551" i="1"/>
  <c r="N551" i="1" s="1"/>
  <c r="I552" i="1"/>
  <c r="N552" i="1" s="1"/>
  <c r="I553" i="1"/>
  <c r="N553" i="1" s="1"/>
  <c r="I554" i="1"/>
  <c r="N554" i="1" s="1"/>
  <c r="I555" i="1"/>
  <c r="N555" i="1" s="1"/>
  <c r="I556" i="1"/>
  <c r="N556" i="1" s="1"/>
  <c r="I557" i="1"/>
  <c r="N557" i="1" s="1"/>
  <c r="I558" i="1"/>
  <c r="N558" i="1" s="1"/>
  <c r="I559" i="1"/>
  <c r="N559" i="1" s="1"/>
  <c r="I560" i="1"/>
  <c r="N560" i="1" s="1"/>
  <c r="I561" i="1"/>
  <c r="N561" i="1" s="1"/>
  <c r="I562" i="1"/>
  <c r="N562" i="1" s="1"/>
  <c r="I563" i="1"/>
  <c r="N563" i="1" s="1"/>
  <c r="I564" i="1"/>
  <c r="N564" i="1" s="1"/>
  <c r="I565" i="1"/>
  <c r="N565" i="1" s="1"/>
  <c r="I566" i="1"/>
  <c r="N566" i="1" s="1"/>
  <c r="I567" i="1"/>
  <c r="N567" i="1" s="1"/>
  <c r="I568" i="1"/>
  <c r="N568" i="1" s="1"/>
  <c r="I569" i="1"/>
  <c r="N569" i="1" s="1"/>
  <c r="I570" i="1"/>
  <c r="N570" i="1" s="1"/>
  <c r="I571" i="1"/>
  <c r="N571" i="1" s="1"/>
  <c r="I572" i="1"/>
  <c r="N572" i="1" s="1"/>
  <c r="I573" i="1"/>
  <c r="N573" i="1" s="1"/>
  <c r="I574" i="1"/>
  <c r="N574" i="1" s="1"/>
  <c r="I575" i="1"/>
  <c r="N575" i="1" s="1"/>
  <c r="I576" i="1"/>
  <c r="N576" i="1" s="1"/>
  <c r="I577" i="1"/>
  <c r="N577" i="1" s="1"/>
  <c r="I578" i="1"/>
  <c r="N578" i="1" s="1"/>
  <c r="I579" i="1"/>
  <c r="N579" i="1" s="1"/>
  <c r="I580" i="1"/>
  <c r="N580" i="1" s="1"/>
  <c r="I581" i="1"/>
  <c r="N581" i="1" s="1"/>
  <c r="I582" i="1"/>
  <c r="N582" i="1" s="1"/>
  <c r="I583" i="1"/>
  <c r="N583" i="1" s="1"/>
  <c r="I584" i="1"/>
  <c r="N584" i="1" s="1"/>
  <c r="I585" i="1"/>
  <c r="N585" i="1" s="1"/>
  <c r="I586" i="1"/>
  <c r="N586" i="1" s="1"/>
  <c r="I587" i="1"/>
  <c r="N587" i="1" s="1"/>
  <c r="I588" i="1"/>
  <c r="N588" i="1" s="1"/>
  <c r="I589" i="1"/>
  <c r="N589" i="1" s="1"/>
  <c r="I590" i="1"/>
  <c r="N590" i="1" s="1"/>
  <c r="I591" i="1"/>
  <c r="N591" i="1" s="1"/>
  <c r="I592" i="1"/>
  <c r="N592" i="1" s="1"/>
  <c r="I593" i="1"/>
  <c r="N593" i="1" s="1"/>
  <c r="I594" i="1"/>
  <c r="N594" i="1" s="1"/>
  <c r="I595" i="1"/>
  <c r="N595" i="1" s="1"/>
  <c r="I596" i="1"/>
  <c r="N596" i="1" s="1"/>
  <c r="I597" i="1"/>
  <c r="N597" i="1" s="1"/>
  <c r="I598" i="1"/>
  <c r="N598" i="1" s="1"/>
  <c r="I599" i="1"/>
  <c r="N599" i="1" s="1"/>
  <c r="I600" i="1"/>
  <c r="N600" i="1" s="1"/>
  <c r="I601" i="1"/>
  <c r="N601" i="1" s="1"/>
  <c r="I602" i="1"/>
  <c r="N602" i="1" s="1"/>
  <c r="I603" i="1"/>
  <c r="N603" i="1" s="1"/>
  <c r="I604" i="1"/>
  <c r="N604" i="1" s="1"/>
  <c r="I605" i="1"/>
  <c r="N605" i="1" s="1"/>
  <c r="I606" i="1"/>
  <c r="N606" i="1" s="1"/>
  <c r="I607" i="1"/>
  <c r="N607" i="1" s="1"/>
  <c r="I608" i="1"/>
  <c r="N608" i="1" s="1"/>
  <c r="I609" i="1"/>
  <c r="N609" i="1" s="1"/>
  <c r="I610" i="1"/>
  <c r="N610" i="1" s="1"/>
  <c r="I611" i="1"/>
  <c r="N611" i="1" s="1"/>
  <c r="I612" i="1"/>
  <c r="N612" i="1" s="1"/>
  <c r="I613" i="1"/>
  <c r="N613" i="1" s="1"/>
  <c r="I614" i="1"/>
  <c r="N614" i="1" s="1"/>
  <c r="I615" i="1"/>
  <c r="N615" i="1" s="1"/>
  <c r="I616" i="1"/>
  <c r="N616" i="1" s="1"/>
  <c r="I617" i="1"/>
  <c r="N617" i="1" s="1"/>
  <c r="I618" i="1"/>
  <c r="N618" i="1" s="1"/>
  <c r="I619" i="1"/>
  <c r="N619" i="1" s="1"/>
  <c r="I620" i="1"/>
  <c r="N620" i="1" s="1"/>
  <c r="I621" i="1"/>
  <c r="N621" i="1" s="1"/>
  <c r="I622" i="1"/>
  <c r="N622" i="1" s="1"/>
  <c r="I623" i="1"/>
  <c r="N623" i="1" s="1"/>
  <c r="I624" i="1"/>
  <c r="N624" i="1" s="1"/>
  <c r="I625" i="1"/>
  <c r="N625" i="1" s="1"/>
  <c r="I626" i="1"/>
  <c r="N626" i="1" s="1"/>
  <c r="I627" i="1"/>
  <c r="N627" i="1" s="1"/>
  <c r="I628" i="1"/>
  <c r="N628" i="1" s="1"/>
  <c r="I629" i="1"/>
  <c r="N629" i="1" s="1"/>
  <c r="I630" i="1"/>
  <c r="N630" i="1" s="1"/>
  <c r="I631" i="1"/>
  <c r="N631" i="1" s="1"/>
  <c r="I632" i="1"/>
  <c r="N632" i="1" s="1"/>
  <c r="I633" i="1"/>
  <c r="N633" i="1" s="1"/>
  <c r="I634" i="1"/>
  <c r="N634" i="1" s="1"/>
  <c r="I635" i="1"/>
  <c r="N635" i="1" s="1"/>
  <c r="I636" i="1"/>
  <c r="N636" i="1" s="1"/>
  <c r="I637" i="1"/>
  <c r="N637" i="1" s="1"/>
  <c r="I638" i="1"/>
  <c r="N638" i="1" s="1"/>
  <c r="I639" i="1"/>
  <c r="N639" i="1" s="1"/>
  <c r="I640" i="1"/>
  <c r="N640" i="1" s="1"/>
  <c r="I641" i="1"/>
  <c r="N641" i="1" s="1"/>
  <c r="I642" i="1"/>
  <c r="N642" i="1" s="1"/>
  <c r="I643" i="1"/>
  <c r="N643" i="1" s="1"/>
  <c r="I644" i="1"/>
  <c r="N644" i="1" s="1"/>
  <c r="I645" i="1"/>
  <c r="N645" i="1" s="1"/>
  <c r="I646" i="1"/>
  <c r="N646" i="1" s="1"/>
  <c r="I647" i="1"/>
  <c r="N647" i="1" s="1"/>
  <c r="I648" i="1"/>
  <c r="N648" i="1" s="1"/>
  <c r="I649" i="1"/>
  <c r="N649" i="1" s="1"/>
  <c r="I650" i="1"/>
  <c r="N650" i="1" s="1"/>
  <c r="I651" i="1"/>
  <c r="N651" i="1" s="1"/>
  <c r="I652" i="1"/>
  <c r="N652" i="1" s="1"/>
  <c r="I653" i="1"/>
  <c r="N653" i="1" s="1"/>
  <c r="I654" i="1"/>
  <c r="N654" i="1" s="1"/>
  <c r="I655" i="1"/>
  <c r="N655" i="1" s="1"/>
  <c r="I656" i="1"/>
  <c r="N656" i="1" s="1"/>
  <c r="I657" i="1"/>
  <c r="N657" i="1" s="1"/>
  <c r="I658" i="1"/>
  <c r="N658" i="1" s="1"/>
  <c r="I659" i="1"/>
  <c r="N659" i="1" s="1"/>
  <c r="I660" i="1"/>
  <c r="N660" i="1" s="1"/>
  <c r="I661" i="1"/>
  <c r="N661" i="1" s="1"/>
  <c r="I662" i="1"/>
  <c r="N662" i="1" s="1"/>
  <c r="I663" i="1"/>
  <c r="N663" i="1" s="1"/>
  <c r="I664" i="1"/>
  <c r="N664" i="1" s="1"/>
  <c r="I665" i="1"/>
  <c r="N665" i="1" s="1"/>
  <c r="I666" i="1"/>
  <c r="N666" i="1" s="1"/>
  <c r="I667" i="1"/>
  <c r="N667" i="1" s="1"/>
  <c r="I668" i="1"/>
  <c r="N668" i="1" s="1"/>
  <c r="I669" i="1"/>
  <c r="N669" i="1" s="1"/>
  <c r="I670" i="1"/>
  <c r="N670" i="1" s="1"/>
  <c r="I671" i="1"/>
  <c r="N671" i="1" s="1"/>
  <c r="I672" i="1"/>
  <c r="N672" i="1" s="1"/>
  <c r="I673" i="1"/>
  <c r="N673" i="1" s="1"/>
  <c r="I674" i="1"/>
  <c r="N674" i="1" s="1"/>
  <c r="I675" i="1"/>
  <c r="N675" i="1" s="1"/>
  <c r="I676" i="1"/>
  <c r="N676" i="1" s="1"/>
  <c r="I677" i="1"/>
  <c r="N677" i="1" s="1"/>
  <c r="I678" i="1"/>
  <c r="N678" i="1" s="1"/>
  <c r="I679" i="1"/>
  <c r="N679" i="1" s="1"/>
  <c r="I680" i="1"/>
  <c r="N680" i="1" s="1"/>
  <c r="I681" i="1"/>
  <c r="N681" i="1" s="1"/>
  <c r="I682" i="1"/>
  <c r="N682" i="1" s="1"/>
  <c r="I683" i="1"/>
  <c r="N683" i="1" s="1"/>
  <c r="I684" i="1"/>
  <c r="N684" i="1" s="1"/>
  <c r="I685" i="1"/>
  <c r="N685" i="1" s="1"/>
  <c r="I686" i="1"/>
  <c r="N686" i="1" s="1"/>
  <c r="I687" i="1"/>
  <c r="N687" i="1" s="1"/>
  <c r="I688" i="1"/>
  <c r="N688" i="1" s="1"/>
  <c r="I689" i="1"/>
  <c r="N689" i="1" s="1"/>
  <c r="I690" i="1"/>
  <c r="N690" i="1" s="1"/>
  <c r="I691" i="1"/>
  <c r="N691" i="1" s="1"/>
  <c r="I692" i="1"/>
  <c r="N692" i="1" s="1"/>
  <c r="I693" i="1"/>
  <c r="N693" i="1" s="1"/>
  <c r="I694" i="1"/>
  <c r="N694" i="1" s="1"/>
  <c r="I695" i="1"/>
  <c r="N695" i="1" s="1"/>
  <c r="I696" i="1"/>
  <c r="N696" i="1" s="1"/>
  <c r="I697" i="1"/>
  <c r="N697" i="1" s="1"/>
  <c r="I698" i="1"/>
  <c r="N698" i="1" s="1"/>
  <c r="I699" i="1"/>
  <c r="N699" i="1" s="1"/>
  <c r="I700" i="1"/>
  <c r="N700" i="1" s="1"/>
  <c r="I701" i="1"/>
  <c r="N701" i="1" s="1"/>
  <c r="I702" i="1"/>
  <c r="N702" i="1" s="1"/>
  <c r="I703" i="1"/>
  <c r="N703" i="1" s="1"/>
  <c r="I704" i="1"/>
  <c r="N704" i="1" s="1"/>
  <c r="I705" i="1"/>
  <c r="N705" i="1" s="1"/>
  <c r="I706" i="1"/>
  <c r="N706" i="1" s="1"/>
  <c r="I707" i="1"/>
  <c r="N707" i="1" s="1"/>
  <c r="I708" i="1"/>
  <c r="N708" i="1" s="1"/>
  <c r="I709" i="1"/>
  <c r="N709" i="1" s="1"/>
  <c r="I710" i="1"/>
  <c r="N710" i="1" s="1"/>
  <c r="I711" i="1"/>
  <c r="N711" i="1" s="1"/>
  <c r="I712" i="1"/>
  <c r="N712" i="1" s="1"/>
  <c r="I713" i="1"/>
  <c r="N713" i="1" s="1"/>
  <c r="I714" i="1"/>
  <c r="N714" i="1" s="1"/>
  <c r="I715" i="1"/>
  <c r="N715" i="1" s="1"/>
  <c r="I716" i="1"/>
  <c r="N716" i="1" s="1"/>
  <c r="I717" i="1"/>
  <c r="N717" i="1" s="1"/>
  <c r="I718" i="1"/>
  <c r="N718" i="1" s="1"/>
  <c r="I719" i="1"/>
  <c r="N719" i="1" s="1"/>
  <c r="I720" i="1"/>
  <c r="N720" i="1" s="1"/>
  <c r="I721" i="1"/>
  <c r="N721" i="1" s="1"/>
  <c r="I722" i="1"/>
  <c r="N722" i="1" s="1"/>
  <c r="I723" i="1"/>
  <c r="N723" i="1" s="1"/>
  <c r="I724" i="1"/>
  <c r="N724" i="1" s="1"/>
  <c r="I725" i="1"/>
  <c r="N725" i="1" s="1"/>
  <c r="I726" i="1"/>
  <c r="N726" i="1" s="1"/>
  <c r="I727" i="1"/>
  <c r="N727" i="1" s="1"/>
  <c r="I728" i="1"/>
  <c r="N728" i="1" s="1"/>
  <c r="I729" i="1"/>
  <c r="N729" i="1" s="1"/>
  <c r="I730" i="1"/>
  <c r="N730" i="1" s="1"/>
  <c r="I731" i="1"/>
  <c r="N731" i="1" s="1"/>
  <c r="I732" i="1"/>
  <c r="N732" i="1" s="1"/>
  <c r="I733" i="1"/>
  <c r="N733" i="1" s="1"/>
  <c r="I734" i="1"/>
  <c r="N734" i="1" s="1"/>
  <c r="I735" i="1"/>
  <c r="N735" i="1" s="1"/>
  <c r="I736" i="1"/>
  <c r="N736" i="1" s="1"/>
  <c r="I737" i="1"/>
  <c r="N737" i="1" s="1"/>
  <c r="I738" i="1"/>
  <c r="N738" i="1" s="1"/>
  <c r="I739" i="1"/>
  <c r="N739" i="1" s="1"/>
  <c r="I740" i="1"/>
  <c r="N740" i="1" s="1"/>
  <c r="I741" i="1"/>
  <c r="N741" i="1" s="1"/>
  <c r="I742" i="1"/>
  <c r="N742" i="1" s="1"/>
  <c r="I743" i="1"/>
  <c r="N743" i="1" s="1"/>
  <c r="I744" i="1"/>
  <c r="N744" i="1" s="1"/>
  <c r="I745" i="1"/>
  <c r="N745" i="1" s="1"/>
  <c r="I746" i="1"/>
  <c r="N746" i="1" s="1"/>
  <c r="I747" i="1"/>
  <c r="N747" i="1" s="1"/>
  <c r="I748" i="1"/>
  <c r="N748" i="1" s="1"/>
  <c r="I749" i="1"/>
  <c r="N749" i="1" s="1"/>
  <c r="I750" i="1"/>
  <c r="N750" i="1" s="1"/>
  <c r="I751" i="1"/>
  <c r="N751" i="1" s="1"/>
  <c r="I752" i="1"/>
  <c r="N752" i="1" s="1"/>
  <c r="I753" i="1"/>
  <c r="N753" i="1" s="1"/>
  <c r="I754" i="1"/>
  <c r="N754" i="1" s="1"/>
  <c r="I755" i="1"/>
  <c r="N755" i="1" s="1"/>
  <c r="I756" i="1"/>
  <c r="N756" i="1" s="1"/>
  <c r="I757" i="1"/>
  <c r="N757" i="1" s="1"/>
  <c r="I758" i="1"/>
  <c r="N758" i="1" s="1"/>
  <c r="I759" i="1"/>
  <c r="N759" i="1" s="1"/>
  <c r="I760" i="1"/>
  <c r="N760" i="1" s="1"/>
  <c r="I761" i="1"/>
  <c r="N761" i="1" s="1"/>
  <c r="I762" i="1"/>
  <c r="N762" i="1" s="1"/>
  <c r="I763" i="1"/>
  <c r="N763" i="1" s="1"/>
  <c r="I764" i="1"/>
  <c r="N764" i="1" s="1"/>
  <c r="I765" i="1"/>
  <c r="N765" i="1" s="1"/>
  <c r="I766" i="1"/>
  <c r="N766" i="1" s="1"/>
  <c r="I767" i="1"/>
  <c r="N767" i="1" s="1"/>
  <c r="I768" i="1"/>
  <c r="N768" i="1" s="1"/>
  <c r="I769" i="1"/>
  <c r="N769" i="1" s="1"/>
  <c r="I770" i="1"/>
  <c r="N770" i="1" s="1"/>
  <c r="I771" i="1"/>
  <c r="N771" i="1" s="1"/>
  <c r="I772" i="1"/>
  <c r="N772" i="1" s="1"/>
  <c r="I773" i="1"/>
  <c r="N773" i="1" s="1"/>
  <c r="I774" i="1"/>
  <c r="N774" i="1" s="1"/>
  <c r="I775" i="1"/>
  <c r="N775" i="1" s="1"/>
  <c r="I776" i="1"/>
  <c r="N776" i="1" s="1"/>
  <c r="I777" i="1"/>
  <c r="N777" i="1" s="1"/>
  <c r="I778" i="1"/>
  <c r="N778" i="1" s="1"/>
  <c r="I779" i="1"/>
  <c r="N779" i="1" s="1"/>
  <c r="I780" i="1"/>
  <c r="N780" i="1" s="1"/>
  <c r="I781" i="1"/>
  <c r="N781" i="1" s="1"/>
  <c r="I782" i="1"/>
  <c r="N782" i="1" s="1"/>
  <c r="I783" i="1"/>
  <c r="N783" i="1" s="1"/>
  <c r="I784" i="1"/>
  <c r="N784" i="1" s="1"/>
  <c r="I785" i="1"/>
  <c r="N785" i="1" s="1"/>
  <c r="I786" i="1"/>
  <c r="N786" i="1" s="1"/>
  <c r="I787" i="1"/>
  <c r="N787" i="1" s="1"/>
  <c r="I788" i="1"/>
  <c r="N788" i="1" s="1"/>
  <c r="I789" i="1"/>
  <c r="N789" i="1" s="1"/>
  <c r="I790" i="1"/>
  <c r="N790" i="1" s="1"/>
  <c r="I791" i="1"/>
  <c r="N791" i="1" s="1"/>
  <c r="I792" i="1"/>
  <c r="N792" i="1" s="1"/>
  <c r="I793" i="1"/>
  <c r="N793" i="1" s="1"/>
  <c r="I794" i="1"/>
  <c r="N794" i="1" s="1"/>
  <c r="I795" i="1"/>
  <c r="N795" i="1" s="1"/>
  <c r="I796" i="1"/>
  <c r="N796" i="1" s="1"/>
  <c r="I797" i="1"/>
  <c r="N797" i="1" s="1"/>
  <c r="I798" i="1"/>
  <c r="N798" i="1" s="1"/>
  <c r="I799" i="1"/>
  <c r="N799" i="1" s="1"/>
  <c r="I800" i="1"/>
  <c r="N800" i="1" s="1"/>
  <c r="I801" i="1"/>
  <c r="N801" i="1" s="1"/>
  <c r="I802" i="1"/>
  <c r="N802" i="1" s="1"/>
  <c r="I803" i="1"/>
  <c r="N803" i="1" s="1"/>
  <c r="I804" i="1"/>
  <c r="N804" i="1" s="1"/>
  <c r="I805" i="1"/>
  <c r="N805" i="1" s="1"/>
  <c r="I806" i="1"/>
  <c r="N806" i="1" s="1"/>
  <c r="I807" i="1"/>
  <c r="N807" i="1" s="1"/>
  <c r="I808" i="1"/>
  <c r="N808" i="1" s="1"/>
  <c r="I809" i="1"/>
  <c r="N809" i="1" s="1"/>
  <c r="I810" i="1"/>
  <c r="N810" i="1" s="1"/>
  <c r="I811" i="1"/>
  <c r="N811" i="1" s="1"/>
  <c r="I812" i="1"/>
  <c r="N812" i="1" s="1"/>
  <c r="I813" i="1"/>
  <c r="N813" i="1" s="1"/>
  <c r="I814" i="1"/>
  <c r="N814" i="1" s="1"/>
  <c r="I815" i="1"/>
  <c r="N815" i="1" s="1"/>
  <c r="I816" i="1"/>
  <c r="N816" i="1" s="1"/>
  <c r="I817" i="1"/>
  <c r="N817" i="1" s="1"/>
  <c r="I818" i="1"/>
  <c r="N818" i="1" s="1"/>
  <c r="I819" i="1"/>
  <c r="N819" i="1" s="1"/>
  <c r="I820" i="1"/>
  <c r="N820" i="1" s="1"/>
  <c r="I821" i="1"/>
  <c r="N821" i="1" s="1"/>
  <c r="I822" i="1"/>
  <c r="N822" i="1" s="1"/>
  <c r="I823" i="1"/>
  <c r="N823" i="1" s="1"/>
  <c r="I824" i="1"/>
  <c r="N824" i="1" s="1"/>
  <c r="I825" i="1"/>
  <c r="N825" i="1" s="1"/>
  <c r="I826" i="1"/>
  <c r="N826" i="1" s="1"/>
  <c r="I827" i="1"/>
  <c r="N827" i="1" s="1"/>
  <c r="I828" i="1"/>
  <c r="N828" i="1" s="1"/>
  <c r="I829" i="1"/>
  <c r="N829" i="1" s="1"/>
  <c r="I830" i="1"/>
  <c r="N830" i="1" s="1"/>
  <c r="I831" i="1"/>
  <c r="N831" i="1" s="1"/>
  <c r="I832" i="1"/>
  <c r="N832" i="1" s="1"/>
  <c r="I833" i="1"/>
  <c r="N833" i="1" s="1"/>
  <c r="I834" i="1"/>
  <c r="N834" i="1" s="1"/>
  <c r="I835" i="1"/>
  <c r="N835" i="1" s="1"/>
  <c r="I836" i="1"/>
  <c r="N836" i="1" s="1"/>
  <c r="I837" i="1"/>
  <c r="N837" i="1" s="1"/>
  <c r="I838" i="1"/>
  <c r="N838" i="1" s="1"/>
  <c r="I839" i="1"/>
  <c r="N839" i="1" s="1"/>
  <c r="I840" i="1"/>
  <c r="N840" i="1" s="1"/>
  <c r="I841" i="1"/>
  <c r="N841" i="1" s="1"/>
  <c r="I842" i="1"/>
  <c r="N842" i="1" s="1"/>
  <c r="I843" i="1"/>
  <c r="N843" i="1" s="1"/>
  <c r="I844" i="1"/>
  <c r="N844" i="1" s="1"/>
  <c r="I845" i="1"/>
  <c r="N845" i="1" s="1"/>
  <c r="I846" i="1"/>
  <c r="N846" i="1" s="1"/>
  <c r="I847" i="1"/>
  <c r="N847" i="1" s="1"/>
  <c r="I848" i="1"/>
  <c r="N848" i="1" s="1"/>
  <c r="I849" i="1"/>
  <c r="N849" i="1" s="1"/>
  <c r="I850" i="1"/>
  <c r="N850" i="1" s="1"/>
  <c r="I851" i="1"/>
  <c r="N851" i="1" s="1"/>
  <c r="I852" i="1"/>
  <c r="N852" i="1" s="1"/>
  <c r="I853" i="1"/>
  <c r="N853" i="1" s="1"/>
  <c r="I854" i="1"/>
  <c r="N854" i="1" s="1"/>
  <c r="I855" i="1"/>
  <c r="N855" i="1" s="1"/>
  <c r="I856" i="1"/>
  <c r="N856" i="1" s="1"/>
  <c r="I857" i="1"/>
  <c r="N857" i="1" s="1"/>
  <c r="I858" i="1"/>
  <c r="N858" i="1" s="1"/>
  <c r="I859" i="1"/>
  <c r="N859" i="1" s="1"/>
  <c r="I860" i="1"/>
  <c r="N860" i="1" s="1"/>
  <c r="I861" i="1"/>
  <c r="N861" i="1" s="1"/>
  <c r="I862" i="1"/>
  <c r="N862" i="1" s="1"/>
  <c r="I863" i="1"/>
  <c r="N863" i="1" s="1"/>
  <c r="I864" i="1"/>
  <c r="N864" i="1" s="1"/>
  <c r="I865" i="1"/>
  <c r="N865" i="1" s="1"/>
  <c r="I866" i="1"/>
  <c r="N866" i="1" s="1"/>
  <c r="I867" i="1"/>
  <c r="N867" i="1" s="1"/>
  <c r="I868" i="1"/>
  <c r="N868" i="1" s="1"/>
  <c r="I869" i="1"/>
  <c r="N869" i="1" s="1"/>
  <c r="I870" i="1"/>
  <c r="N870" i="1" s="1"/>
  <c r="I871" i="1"/>
  <c r="N871" i="1" s="1"/>
  <c r="I872" i="1"/>
  <c r="N872" i="1" s="1"/>
  <c r="I873" i="1"/>
  <c r="N873" i="1" s="1"/>
  <c r="I874" i="1"/>
  <c r="N874" i="1" s="1"/>
  <c r="I875" i="1"/>
  <c r="N875" i="1" s="1"/>
  <c r="I876" i="1"/>
  <c r="N876" i="1" s="1"/>
  <c r="I877" i="1"/>
  <c r="N877" i="1" s="1"/>
  <c r="I878" i="1"/>
  <c r="N878" i="1" s="1"/>
  <c r="I879" i="1"/>
  <c r="N879" i="1" s="1"/>
  <c r="I880" i="1"/>
  <c r="N880" i="1" s="1"/>
  <c r="I881" i="1"/>
  <c r="N881" i="1" s="1"/>
  <c r="I882" i="1"/>
  <c r="N882" i="1" s="1"/>
  <c r="I883" i="1"/>
  <c r="N883" i="1" s="1"/>
  <c r="I884" i="1"/>
  <c r="N884" i="1" s="1"/>
  <c r="I885" i="1"/>
  <c r="N885" i="1" s="1"/>
  <c r="I886" i="1"/>
  <c r="N886" i="1" s="1"/>
  <c r="I887" i="1"/>
  <c r="N887" i="1" s="1"/>
  <c r="I888" i="1"/>
  <c r="N888" i="1" s="1"/>
  <c r="I889" i="1"/>
  <c r="N889" i="1" s="1"/>
  <c r="I890" i="1"/>
  <c r="N890" i="1" s="1"/>
  <c r="I891" i="1"/>
  <c r="N891" i="1" s="1"/>
  <c r="I892" i="1"/>
  <c r="N892" i="1" s="1"/>
  <c r="I893" i="1"/>
  <c r="N893" i="1" s="1"/>
  <c r="I894" i="1"/>
  <c r="N894" i="1" s="1"/>
  <c r="I895" i="1"/>
  <c r="N895" i="1" s="1"/>
  <c r="I896" i="1"/>
  <c r="N896" i="1" s="1"/>
  <c r="I897" i="1"/>
  <c r="N897" i="1" s="1"/>
  <c r="I898" i="1"/>
  <c r="N898" i="1" s="1"/>
  <c r="I899" i="1"/>
  <c r="N899" i="1" s="1"/>
  <c r="I900" i="1"/>
  <c r="N900" i="1" s="1"/>
  <c r="I901" i="1"/>
  <c r="N901" i="1" s="1"/>
  <c r="I902" i="1"/>
  <c r="N902" i="1" s="1"/>
  <c r="I903" i="1"/>
  <c r="N903" i="1" s="1"/>
  <c r="I904" i="1"/>
  <c r="N904" i="1" s="1"/>
  <c r="I905" i="1"/>
  <c r="N905" i="1" s="1"/>
  <c r="I906" i="1"/>
  <c r="N906" i="1" s="1"/>
  <c r="I907" i="1"/>
  <c r="N907" i="1" s="1"/>
  <c r="I908" i="1"/>
  <c r="N908" i="1" s="1"/>
  <c r="I909" i="1"/>
  <c r="N909" i="1" s="1"/>
  <c r="I910" i="1"/>
  <c r="N910" i="1" s="1"/>
  <c r="I911" i="1"/>
  <c r="N911" i="1" s="1"/>
  <c r="I912" i="1"/>
  <c r="N912" i="1" s="1"/>
  <c r="I913" i="1"/>
  <c r="N913" i="1" s="1"/>
  <c r="I914" i="1"/>
  <c r="N914" i="1" s="1"/>
  <c r="I915" i="1"/>
  <c r="N915" i="1" s="1"/>
  <c r="I916" i="1"/>
  <c r="N916" i="1" s="1"/>
  <c r="I917" i="1"/>
  <c r="N917" i="1" s="1"/>
  <c r="I918" i="1"/>
  <c r="N918" i="1" s="1"/>
  <c r="I919" i="1"/>
  <c r="N919" i="1" s="1"/>
  <c r="I920" i="1"/>
  <c r="N920" i="1" s="1"/>
  <c r="I921" i="1"/>
  <c r="N921" i="1" s="1"/>
  <c r="I922" i="1"/>
  <c r="N922" i="1" s="1"/>
  <c r="I923" i="1"/>
  <c r="N923" i="1" s="1"/>
  <c r="I924" i="1"/>
  <c r="N924" i="1" s="1"/>
  <c r="I925" i="1"/>
  <c r="N925" i="1" s="1"/>
  <c r="I926" i="1"/>
  <c r="N926" i="1" s="1"/>
  <c r="I927" i="1"/>
  <c r="N927" i="1" s="1"/>
  <c r="I928" i="1"/>
  <c r="N928" i="1" s="1"/>
  <c r="I929" i="1"/>
  <c r="N929" i="1" s="1"/>
  <c r="I930" i="1"/>
  <c r="N930" i="1" s="1"/>
  <c r="I931" i="1"/>
  <c r="N931" i="1" s="1"/>
  <c r="I932" i="1"/>
  <c r="N932" i="1" s="1"/>
  <c r="I933" i="1"/>
  <c r="N933" i="1" s="1"/>
  <c r="I934" i="1"/>
  <c r="N934" i="1" s="1"/>
  <c r="I935" i="1"/>
  <c r="N935" i="1" s="1"/>
  <c r="I936" i="1"/>
  <c r="N936" i="1" s="1"/>
  <c r="I937" i="1"/>
  <c r="N937" i="1" s="1"/>
  <c r="I938" i="1"/>
  <c r="N938" i="1" s="1"/>
  <c r="I939" i="1"/>
  <c r="N939" i="1" s="1"/>
  <c r="I940" i="1"/>
  <c r="N940" i="1" s="1"/>
  <c r="I941" i="1"/>
  <c r="N941" i="1" s="1"/>
  <c r="I942" i="1"/>
  <c r="N942" i="1" s="1"/>
  <c r="I943" i="1"/>
  <c r="N943" i="1" s="1"/>
  <c r="I944" i="1"/>
  <c r="N944" i="1" s="1"/>
  <c r="I945" i="1"/>
  <c r="N945" i="1" s="1"/>
  <c r="I946" i="1"/>
  <c r="N946" i="1" s="1"/>
  <c r="I947" i="1"/>
  <c r="N947" i="1" s="1"/>
  <c r="I948" i="1"/>
  <c r="N948" i="1" s="1"/>
  <c r="I949" i="1"/>
  <c r="N949" i="1" s="1"/>
  <c r="I950" i="1"/>
  <c r="N950" i="1" s="1"/>
  <c r="I951" i="1"/>
  <c r="N951" i="1" s="1"/>
  <c r="I952" i="1"/>
  <c r="N952" i="1" s="1"/>
  <c r="I953" i="1"/>
  <c r="N953" i="1" s="1"/>
  <c r="I954" i="1"/>
  <c r="N954" i="1" s="1"/>
  <c r="I955" i="1"/>
  <c r="N955" i="1" s="1"/>
  <c r="I956" i="1"/>
  <c r="N956" i="1" s="1"/>
  <c r="I957" i="1"/>
  <c r="N957" i="1" s="1"/>
  <c r="I958" i="1"/>
  <c r="N958" i="1" s="1"/>
  <c r="I959" i="1"/>
  <c r="N959" i="1" s="1"/>
  <c r="I960" i="1"/>
  <c r="N960" i="1" s="1"/>
  <c r="I961" i="1"/>
  <c r="N961" i="1" s="1"/>
  <c r="I962" i="1"/>
  <c r="N962" i="1" s="1"/>
  <c r="I963" i="1"/>
  <c r="N963" i="1" s="1"/>
  <c r="I964" i="1"/>
  <c r="N964" i="1" s="1"/>
  <c r="I965" i="1"/>
  <c r="N965" i="1" s="1"/>
  <c r="I966" i="1"/>
  <c r="N966" i="1" s="1"/>
  <c r="I967" i="1"/>
  <c r="N967" i="1" s="1"/>
  <c r="I968" i="1"/>
  <c r="N968" i="1" s="1"/>
  <c r="I969" i="1"/>
  <c r="N969" i="1" s="1"/>
  <c r="I970" i="1"/>
  <c r="N970" i="1" s="1"/>
  <c r="I971" i="1"/>
  <c r="N971" i="1" s="1"/>
  <c r="I972" i="1"/>
  <c r="N972" i="1" s="1"/>
  <c r="I973" i="1"/>
  <c r="N973" i="1" s="1"/>
  <c r="I974" i="1"/>
  <c r="N974" i="1" s="1"/>
  <c r="I975" i="1"/>
  <c r="N975" i="1" s="1"/>
  <c r="I976" i="1"/>
  <c r="N976" i="1" s="1"/>
  <c r="I977" i="1"/>
  <c r="N977" i="1" s="1"/>
  <c r="I978" i="1"/>
  <c r="N978" i="1" s="1"/>
  <c r="I979" i="1"/>
  <c r="N979" i="1" s="1"/>
  <c r="I980" i="1"/>
  <c r="N980" i="1" s="1"/>
  <c r="I981" i="1"/>
  <c r="N981" i="1" s="1"/>
  <c r="I982" i="1"/>
  <c r="N982" i="1" s="1"/>
  <c r="I983" i="1"/>
  <c r="N983" i="1" s="1"/>
  <c r="I984" i="1"/>
  <c r="N984" i="1" s="1"/>
  <c r="I985" i="1"/>
  <c r="N985" i="1" s="1"/>
  <c r="I986" i="1"/>
  <c r="N986" i="1" s="1"/>
  <c r="I987" i="1"/>
  <c r="N987" i="1" s="1"/>
  <c r="I988" i="1"/>
  <c r="N988" i="1" s="1"/>
  <c r="I989" i="1"/>
  <c r="N989" i="1" s="1"/>
  <c r="I990" i="1"/>
  <c r="N990" i="1" s="1"/>
  <c r="I991" i="1"/>
  <c r="N991" i="1" s="1"/>
  <c r="I992" i="1"/>
  <c r="N992" i="1" s="1"/>
  <c r="I993" i="1"/>
  <c r="N993" i="1" s="1"/>
  <c r="I994" i="1"/>
  <c r="N994" i="1" s="1"/>
  <c r="I995" i="1"/>
  <c r="N995" i="1" s="1"/>
  <c r="I996" i="1"/>
  <c r="N996" i="1" s="1"/>
  <c r="I997" i="1"/>
  <c r="N997" i="1" s="1"/>
  <c r="I998" i="1"/>
  <c r="N998" i="1" s="1"/>
  <c r="I999" i="1"/>
  <c r="N999" i="1" s="1"/>
  <c r="I1000" i="1"/>
  <c r="N1000" i="1" s="1"/>
  <c r="I1001" i="1"/>
  <c r="N1001" i="1" s="1"/>
  <c r="I1002" i="1"/>
  <c r="N1002" i="1" s="1"/>
  <c r="I1003" i="1"/>
  <c r="N1003" i="1" s="1"/>
  <c r="I1004" i="1"/>
  <c r="N1004" i="1" s="1"/>
  <c r="I1005" i="1"/>
  <c r="N1005" i="1" s="1"/>
  <c r="I1006" i="1"/>
  <c r="N1006" i="1" s="1"/>
  <c r="I1007" i="1"/>
  <c r="N1007" i="1" s="1"/>
  <c r="I1008" i="1"/>
  <c r="N1008" i="1" s="1"/>
  <c r="I1009" i="1"/>
  <c r="N1009" i="1" s="1"/>
  <c r="I1010" i="1"/>
  <c r="N1010" i="1" s="1"/>
  <c r="I1011" i="1"/>
  <c r="N1011" i="1" s="1"/>
  <c r="I1012" i="1"/>
  <c r="N1012" i="1" s="1"/>
  <c r="I1013" i="1"/>
  <c r="N1013" i="1" s="1"/>
  <c r="I1014" i="1"/>
  <c r="N1014" i="1" s="1"/>
  <c r="I1015" i="1"/>
  <c r="N1015" i="1" s="1"/>
  <c r="I1016" i="1"/>
  <c r="N1016" i="1" s="1"/>
  <c r="I1017" i="1"/>
  <c r="N1017" i="1" s="1"/>
  <c r="I1018" i="1"/>
  <c r="N1018" i="1" s="1"/>
  <c r="I1019" i="1"/>
  <c r="N1019" i="1" s="1"/>
  <c r="I1020" i="1"/>
  <c r="N1020" i="1" s="1"/>
  <c r="I1021" i="1"/>
  <c r="N1021" i="1" s="1"/>
  <c r="I1022" i="1"/>
  <c r="N1022" i="1" s="1"/>
  <c r="I1023" i="1"/>
  <c r="N1023" i="1" s="1"/>
  <c r="I1024" i="1"/>
  <c r="N1024" i="1" s="1"/>
  <c r="I1025" i="1"/>
  <c r="N1025" i="1" s="1"/>
  <c r="I1026" i="1"/>
  <c r="N1026" i="1" s="1"/>
  <c r="I1027" i="1"/>
  <c r="N1027" i="1" s="1"/>
  <c r="I1028" i="1"/>
  <c r="N1028" i="1" s="1"/>
  <c r="I1029" i="1"/>
  <c r="N1029" i="1" s="1"/>
  <c r="I1030" i="1"/>
  <c r="N1030" i="1" s="1"/>
  <c r="I1031" i="1"/>
  <c r="N1031" i="1" s="1"/>
  <c r="I1032" i="1"/>
  <c r="N1032" i="1" s="1"/>
  <c r="I1033" i="1"/>
  <c r="N1033" i="1" s="1"/>
  <c r="I1034" i="1"/>
  <c r="N1034" i="1" s="1"/>
  <c r="I1035" i="1"/>
  <c r="N1035" i="1" s="1"/>
  <c r="I1036" i="1"/>
  <c r="N1036" i="1" s="1"/>
  <c r="I1037" i="1"/>
  <c r="N1037" i="1" s="1"/>
  <c r="I1038" i="1"/>
  <c r="N1038" i="1" s="1"/>
  <c r="I1039" i="1"/>
  <c r="N1039" i="1" s="1"/>
  <c r="I1040" i="1"/>
  <c r="N1040" i="1" s="1"/>
  <c r="I1041" i="1"/>
  <c r="N1041" i="1" s="1"/>
  <c r="I1042" i="1"/>
  <c r="N1042" i="1" s="1"/>
  <c r="I1043" i="1"/>
  <c r="N1043" i="1" s="1"/>
  <c r="I1044" i="1"/>
  <c r="N1044" i="1" s="1"/>
  <c r="I1045" i="1"/>
  <c r="N1045" i="1" s="1"/>
  <c r="I1046" i="1"/>
  <c r="N1046" i="1" s="1"/>
  <c r="I1047" i="1"/>
  <c r="N1047" i="1" s="1"/>
  <c r="I1048" i="1"/>
  <c r="N1048" i="1" s="1"/>
  <c r="I1049" i="1"/>
  <c r="N1049" i="1" s="1"/>
  <c r="I1050" i="1"/>
  <c r="N1050" i="1" s="1"/>
  <c r="I1051" i="1"/>
  <c r="N1051" i="1" s="1"/>
  <c r="I1052" i="1"/>
  <c r="N1052" i="1" s="1"/>
  <c r="I1053" i="1"/>
  <c r="N1053" i="1" s="1"/>
  <c r="I1054" i="1"/>
  <c r="N1054" i="1" s="1"/>
  <c r="I1055" i="1"/>
  <c r="N1055" i="1" s="1"/>
  <c r="I1056" i="1"/>
  <c r="N1056" i="1" s="1"/>
  <c r="I1057" i="1"/>
  <c r="N1057" i="1" s="1"/>
  <c r="I1058" i="1"/>
  <c r="N1058" i="1" s="1"/>
  <c r="I1059" i="1"/>
  <c r="N1059" i="1" s="1"/>
  <c r="I1060" i="1"/>
  <c r="N1060" i="1" s="1"/>
  <c r="I1061" i="1"/>
  <c r="N1061" i="1" s="1"/>
  <c r="I1062" i="1"/>
  <c r="N1062" i="1" s="1"/>
  <c r="I1063" i="1"/>
  <c r="N1063" i="1" s="1"/>
  <c r="I1064" i="1"/>
  <c r="N1064" i="1" s="1"/>
  <c r="I1065" i="1"/>
  <c r="N1065" i="1" s="1"/>
  <c r="I1066" i="1"/>
  <c r="N1066" i="1" s="1"/>
  <c r="I1067" i="1"/>
  <c r="N1067" i="1" s="1"/>
  <c r="I1068" i="1"/>
  <c r="N1068" i="1" s="1"/>
  <c r="I1069" i="1"/>
  <c r="N1069" i="1" s="1"/>
  <c r="I1070" i="1"/>
  <c r="N1070" i="1" s="1"/>
  <c r="I1071" i="1"/>
  <c r="N1071" i="1" s="1"/>
  <c r="I1072" i="1"/>
  <c r="N1072" i="1" s="1"/>
  <c r="I1073" i="1"/>
  <c r="N1073" i="1" s="1"/>
  <c r="I1074" i="1"/>
  <c r="N1074" i="1" s="1"/>
  <c r="I1075" i="1"/>
  <c r="N1075" i="1" s="1"/>
  <c r="I1076" i="1"/>
  <c r="N1076" i="1" s="1"/>
  <c r="I1077" i="1"/>
  <c r="N1077" i="1" s="1"/>
  <c r="I1078" i="1"/>
  <c r="N1078" i="1" s="1"/>
  <c r="I1079" i="1"/>
  <c r="N1079" i="1" s="1"/>
  <c r="I1080" i="1"/>
  <c r="N1080" i="1" s="1"/>
  <c r="I1081" i="1"/>
  <c r="N1081" i="1" s="1"/>
  <c r="I1082" i="1"/>
  <c r="N1082" i="1" s="1"/>
  <c r="I1083" i="1"/>
  <c r="N1083" i="1" s="1"/>
  <c r="I1084" i="1"/>
  <c r="N1084" i="1" s="1"/>
  <c r="I1085" i="1"/>
  <c r="N1085" i="1" s="1"/>
  <c r="I1086" i="1"/>
  <c r="N1086" i="1" s="1"/>
  <c r="I1087" i="1"/>
  <c r="N1087" i="1" s="1"/>
  <c r="I1088" i="1"/>
  <c r="N1088" i="1" s="1"/>
  <c r="I1089" i="1"/>
  <c r="N1089" i="1" s="1"/>
  <c r="I1090" i="1"/>
  <c r="N1090" i="1" s="1"/>
  <c r="I1091" i="1"/>
  <c r="N1091" i="1" s="1"/>
  <c r="I1092" i="1"/>
  <c r="N1092" i="1" s="1"/>
  <c r="I1093" i="1"/>
  <c r="N1093" i="1" s="1"/>
  <c r="I1094" i="1"/>
  <c r="N1094" i="1" s="1"/>
  <c r="I1095" i="1"/>
  <c r="N1095" i="1" s="1"/>
  <c r="I1096" i="1"/>
  <c r="N1096" i="1" s="1"/>
  <c r="I1097" i="1"/>
  <c r="N1097" i="1" s="1"/>
  <c r="I1098" i="1"/>
  <c r="N1098" i="1" s="1"/>
  <c r="I1099" i="1"/>
  <c r="N1099" i="1" s="1"/>
  <c r="I1100" i="1"/>
  <c r="N1100" i="1" s="1"/>
  <c r="I1101" i="1"/>
  <c r="N1101" i="1" s="1"/>
  <c r="I1102" i="1"/>
  <c r="N1102" i="1" s="1"/>
  <c r="I1103" i="1"/>
  <c r="N1103" i="1" s="1"/>
  <c r="I1104" i="1"/>
  <c r="N1104" i="1" s="1"/>
  <c r="I1105" i="1"/>
  <c r="N1105" i="1" s="1"/>
  <c r="I1106" i="1"/>
  <c r="N1106" i="1" s="1"/>
  <c r="I1107" i="1"/>
  <c r="N1107" i="1" s="1"/>
  <c r="I1108" i="1"/>
  <c r="N1108" i="1" s="1"/>
  <c r="I1109" i="1"/>
  <c r="N1109" i="1" s="1"/>
  <c r="I1110" i="1"/>
  <c r="N1110" i="1" s="1"/>
  <c r="I1111" i="1"/>
  <c r="N1111" i="1" s="1"/>
  <c r="I1112" i="1"/>
  <c r="N1112" i="1" s="1"/>
  <c r="I1113" i="1"/>
  <c r="N1113" i="1" s="1"/>
  <c r="I1114" i="1"/>
  <c r="N1114" i="1" s="1"/>
  <c r="I1115" i="1"/>
  <c r="N1115" i="1" s="1"/>
  <c r="I1116" i="1"/>
  <c r="N1116" i="1" s="1"/>
  <c r="I1117" i="1"/>
  <c r="N1117" i="1" s="1"/>
  <c r="I1118" i="1"/>
  <c r="N1118" i="1" s="1"/>
  <c r="I1119" i="1"/>
  <c r="N1119" i="1" s="1"/>
  <c r="I1120" i="1"/>
  <c r="N1120" i="1" s="1"/>
  <c r="I1121" i="1"/>
  <c r="N1121" i="1" s="1"/>
  <c r="I1122" i="1"/>
  <c r="N1122" i="1" s="1"/>
  <c r="I1123" i="1"/>
  <c r="N1123" i="1" s="1"/>
  <c r="I1124" i="1"/>
  <c r="N1124" i="1" s="1"/>
  <c r="I1125" i="1"/>
  <c r="N1125" i="1" s="1"/>
  <c r="I1126" i="1"/>
  <c r="N1126" i="1" s="1"/>
  <c r="I1127" i="1"/>
  <c r="N1127" i="1" s="1"/>
  <c r="I1128" i="1"/>
  <c r="N1128" i="1" s="1"/>
  <c r="I1129" i="1"/>
  <c r="N1129" i="1" s="1"/>
  <c r="I1130" i="1"/>
  <c r="N1130" i="1" s="1"/>
  <c r="I1131" i="1"/>
  <c r="N1131" i="1" s="1"/>
  <c r="I1132" i="1"/>
  <c r="N1132" i="1" s="1"/>
  <c r="I1133" i="1"/>
  <c r="N1133" i="1" s="1"/>
  <c r="I1134" i="1"/>
  <c r="N1134" i="1" s="1"/>
  <c r="I1135" i="1"/>
  <c r="N1135" i="1" s="1"/>
  <c r="I1136" i="1"/>
  <c r="N1136" i="1" s="1"/>
  <c r="I1137" i="1"/>
  <c r="N1137" i="1" s="1"/>
  <c r="I1138" i="1"/>
  <c r="N1138" i="1" s="1"/>
  <c r="I1139" i="1"/>
  <c r="N1139" i="1" s="1"/>
  <c r="I1140" i="1"/>
  <c r="N1140" i="1" s="1"/>
  <c r="I1141" i="1"/>
  <c r="N1141" i="1" s="1"/>
  <c r="I1142" i="1"/>
  <c r="N1142" i="1" s="1"/>
  <c r="I1143" i="1"/>
  <c r="N1143" i="1" s="1"/>
  <c r="I1144" i="1"/>
  <c r="N1144" i="1" s="1"/>
  <c r="I1145" i="1"/>
  <c r="N1145" i="1" s="1"/>
  <c r="I1146" i="1"/>
  <c r="N1146" i="1" s="1"/>
  <c r="I1147" i="1"/>
  <c r="N1147" i="1" s="1"/>
  <c r="I1148" i="1"/>
  <c r="N1148" i="1" s="1"/>
  <c r="I1149" i="1"/>
  <c r="N1149" i="1" s="1"/>
  <c r="I1150" i="1"/>
  <c r="N1150" i="1" s="1"/>
  <c r="I1151" i="1"/>
  <c r="N1151" i="1" s="1"/>
  <c r="I1152" i="1"/>
  <c r="N1152" i="1" s="1"/>
  <c r="I1153" i="1"/>
  <c r="N1153" i="1" s="1"/>
  <c r="I1154" i="1"/>
  <c r="N1154" i="1" s="1"/>
  <c r="I1155" i="1"/>
  <c r="N1155" i="1" s="1"/>
  <c r="I1156" i="1"/>
  <c r="N1156" i="1" s="1"/>
  <c r="I1157" i="1"/>
  <c r="N1157" i="1" s="1"/>
  <c r="I1158" i="1"/>
  <c r="N1158" i="1" s="1"/>
  <c r="I1159" i="1"/>
  <c r="N1159" i="1" s="1"/>
  <c r="I1160" i="1"/>
  <c r="N1160" i="1" s="1"/>
  <c r="I1161" i="1"/>
  <c r="N1161" i="1" s="1"/>
  <c r="I1162" i="1"/>
  <c r="N1162" i="1" s="1"/>
  <c r="I1163" i="1"/>
  <c r="N1163" i="1" s="1"/>
  <c r="I1164" i="1"/>
  <c r="N1164" i="1" s="1"/>
  <c r="I1165" i="1"/>
  <c r="N1165" i="1" s="1"/>
  <c r="I1166" i="1"/>
  <c r="N1166" i="1" s="1"/>
  <c r="I1167" i="1"/>
  <c r="N1167" i="1" s="1"/>
  <c r="I1168" i="1"/>
  <c r="N1168" i="1" s="1"/>
  <c r="I1169" i="1"/>
  <c r="N1169" i="1" s="1"/>
  <c r="I1170" i="1"/>
  <c r="N1170" i="1" s="1"/>
  <c r="I1171" i="1"/>
  <c r="N1171" i="1" s="1"/>
  <c r="I1172" i="1"/>
  <c r="N1172" i="1" s="1"/>
  <c r="I1173" i="1"/>
  <c r="N1173" i="1" s="1"/>
  <c r="I1174" i="1"/>
  <c r="N1174" i="1" s="1"/>
  <c r="I1175" i="1"/>
  <c r="N1175" i="1" s="1"/>
  <c r="I1176" i="1"/>
  <c r="N1176" i="1" s="1"/>
  <c r="I1177" i="1"/>
  <c r="N1177" i="1" s="1"/>
  <c r="I1178" i="1"/>
  <c r="N1178" i="1" s="1"/>
  <c r="I1179" i="1"/>
  <c r="N1179" i="1" s="1"/>
  <c r="I1180" i="1"/>
  <c r="N1180" i="1" s="1"/>
  <c r="I1181" i="1"/>
  <c r="N1181" i="1" s="1"/>
  <c r="I1182" i="1"/>
  <c r="N1182" i="1" s="1"/>
  <c r="I1183" i="1"/>
  <c r="N1183" i="1" s="1"/>
  <c r="I1184" i="1"/>
  <c r="N1184" i="1" s="1"/>
  <c r="I1185" i="1"/>
  <c r="N1185" i="1" s="1"/>
  <c r="I1186" i="1"/>
  <c r="N1186" i="1" s="1"/>
  <c r="I1187" i="1"/>
  <c r="N1187" i="1" s="1"/>
  <c r="I1188" i="1"/>
  <c r="N1188" i="1" s="1"/>
  <c r="I1189" i="1"/>
  <c r="N1189" i="1" s="1"/>
  <c r="I1190" i="1"/>
  <c r="N1190" i="1" s="1"/>
  <c r="I1191" i="1"/>
  <c r="N1191" i="1" s="1"/>
  <c r="I1192" i="1"/>
  <c r="N1192" i="1" s="1"/>
  <c r="I1193" i="1"/>
  <c r="N1193" i="1" s="1"/>
  <c r="I1194" i="1"/>
  <c r="N1194" i="1" s="1"/>
  <c r="I1195" i="1"/>
  <c r="N1195" i="1" s="1"/>
  <c r="I1196" i="1"/>
  <c r="N1196" i="1" s="1"/>
  <c r="I1197" i="1"/>
  <c r="N1197" i="1" s="1"/>
  <c r="I1198" i="1"/>
  <c r="N1198" i="1" s="1"/>
  <c r="I1199" i="1"/>
  <c r="N1199" i="1" s="1"/>
  <c r="I1200" i="1"/>
  <c r="N1200" i="1" s="1"/>
  <c r="I1201" i="1"/>
  <c r="N1201" i="1" s="1"/>
  <c r="I1202" i="1"/>
  <c r="N1202" i="1" s="1"/>
  <c r="I1203" i="1"/>
  <c r="N1203" i="1" s="1"/>
  <c r="I1204" i="1"/>
  <c r="N1204" i="1" s="1"/>
  <c r="I1205" i="1"/>
  <c r="N1205" i="1" s="1"/>
  <c r="I1206" i="1"/>
  <c r="N1206" i="1" s="1"/>
  <c r="I1207" i="1"/>
  <c r="N1207" i="1" s="1"/>
  <c r="I1208" i="1"/>
  <c r="N1208" i="1" s="1"/>
  <c r="I1209" i="1"/>
  <c r="N1209" i="1" s="1"/>
  <c r="I1210" i="1"/>
  <c r="N1210" i="1" s="1"/>
  <c r="I1211" i="1"/>
  <c r="N1211" i="1" s="1"/>
  <c r="I1212" i="1"/>
  <c r="N1212" i="1" s="1"/>
  <c r="I1213" i="1"/>
  <c r="N1213" i="1" s="1"/>
  <c r="I1214" i="1"/>
  <c r="N1214" i="1" s="1"/>
  <c r="I1215" i="1"/>
  <c r="N1215" i="1" s="1"/>
  <c r="I1216" i="1"/>
  <c r="N1216" i="1" s="1"/>
  <c r="I1217" i="1"/>
  <c r="N1217" i="1" s="1"/>
  <c r="I1218" i="1"/>
  <c r="N1218" i="1" s="1"/>
  <c r="I1219" i="1"/>
  <c r="N1219" i="1" s="1"/>
  <c r="I1220" i="1"/>
  <c r="N1220" i="1" s="1"/>
  <c r="I1221" i="1"/>
  <c r="N1221" i="1" s="1"/>
  <c r="I1222" i="1"/>
  <c r="N1222" i="1" s="1"/>
  <c r="I1223" i="1"/>
  <c r="N1223" i="1" s="1"/>
  <c r="I1224" i="1"/>
  <c r="N1224" i="1" s="1"/>
  <c r="I1225" i="1"/>
  <c r="N1225" i="1" s="1"/>
  <c r="I1226" i="1"/>
  <c r="N1226" i="1" s="1"/>
  <c r="I1227" i="1"/>
  <c r="N1227" i="1" s="1"/>
  <c r="I1228" i="1"/>
  <c r="N1228" i="1" s="1"/>
  <c r="I1229" i="1"/>
  <c r="N1229" i="1" s="1"/>
  <c r="I1230" i="1"/>
  <c r="N1230" i="1" s="1"/>
  <c r="I1231" i="1"/>
  <c r="N1231" i="1" s="1"/>
  <c r="I1232" i="1"/>
  <c r="N1232" i="1" s="1"/>
  <c r="I1233" i="1"/>
  <c r="N1233" i="1" s="1"/>
  <c r="I1234" i="1"/>
  <c r="N1234" i="1" s="1"/>
  <c r="I1235" i="1"/>
  <c r="N1235" i="1" s="1"/>
  <c r="I1236" i="1"/>
  <c r="N1236" i="1" s="1"/>
  <c r="I1237" i="1"/>
  <c r="N1237" i="1" s="1"/>
  <c r="I1238" i="1"/>
  <c r="N1238" i="1" s="1"/>
  <c r="I1239" i="1"/>
  <c r="N1239" i="1" s="1"/>
  <c r="I1240" i="1"/>
  <c r="N1240" i="1" s="1"/>
  <c r="I1241" i="1"/>
  <c r="N1241" i="1" s="1"/>
  <c r="I1242" i="1"/>
  <c r="N1242" i="1" s="1"/>
  <c r="I1243" i="1"/>
  <c r="N1243" i="1" s="1"/>
  <c r="I1244" i="1"/>
  <c r="N1244" i="1" s="1"/>
  <c r="I1245" i="1"/>
  <c r="N1245" i="1" s="1"/>
  <c r="I1246" i="1"/>
  <c r="N1246" i="1" s="1"/>
  <c r="I1247" i="1"/>
  <c r="N1247" i="1" s="1"/>
  <c r="I1248" i="1"/>
  <c r="N1248" i="1" s="1"/>
  <c r="I1249" i="1"/>
  <c r="N1249" i="1" s="1"/>
  <c r="I1250" i="1"/>
  <c r="N1250" i="1" s="1"/>
  <c r="I1251" i="1"/>
  <c r="N1251" i="1" s="1"/>
  <c r="I1252" i="1"/>
  <c r="N1252" i="1" s="1"/>
  <c r="I1253" i="1"/>
  <c r="N1253" i="1" s="1"/>
  <c r="I1254" i="1"/>
  <c r="N1254" i="1" s="1"/>
  <c r="I1255" i="1"/>
  <c r="N1255" i="1" s="1"/>
  <c r="I1256" i="1"/>
  <c r="N1256" i="1" s="1"/>
  <c r="I1257" i="1"/>
  <c r="N1257" i="1" s="1"/>
  <c r="I1258" i="1"/>
  <c r="N1258" i="1" s="1"/>
  <c r="I1259" i="1"/>
  <c r="N1259" i="1" s="1"/>
  <c r="I1260" i="1"/>
  <c r="N1260" i="1" s="1"/>
  <c r="I1261" i="1"/>
  <c r="N1261" i="1" s="1"/>
  <c r="I1262" i="1"/>
  <c r="N1262" i="1" s="1"/>
  <c r="I1263" i="1"/>
  <c r="N1263" i="1" s="1"/>
  <c r="I1264" i="1"/>
  <c r="N1264" i="1" s="1"/>
  <c r="I1265" i="1"/>
  <c r="N1265" i="1" s="1"/>
  <c r="I1266" i="1"/>
  <c r="N1266" i="1" s="1"/>
  <c r="I1267" i="1"/>
  <c r="N1267" i="1" s="1"/>
  <c r="I1268" i="1"/>
  <c r="N1268" i="1" s="1"/>
  <c r="I1269" i="1"/>
  <c r="N1269" i="1" s="1"/>
  <c r="I1270" i="1"/>
  <c r="N1270" i="1" s="1"/>
  <c r="I1271" i="1"/>
  <c r="N1271" i="1" s="1"/>
  <c r="I1272" i="1"/>
  <c r="N1272" i="1" s="1"/>
  <c r="I1273" i="1"/>
  <c r="N1273" i="1" s="1"/>
  <c r="I1274" i="1"/>
  <c r="N1274" i="1" s="1"/>
  <c r="I1275" i="1"/>
  <c r="N1275" i="1" s="1"/>
  <c r="I1276" i="1"/>
  <c r="N1276" i="1" s="1"/>
  <c r="I1277" i="1"/>
  <c r="N1277" i="1" s="1"/>
  <c r="I1278" i="1"/>
  <c r="N1278" i="1" s="1"/>
  <c r="I1279" i="1"/>
  <c r="N1279" i="1" s="1"/>
  <c r="I1280" i="1"/>
  <c r="N1280" i="1" s="1"/>
  <c r="I1281" i="1"/>
  <c r="N1281" i="1" s="1"/>
  <c r="I1282" i="1"/>
  <c r="N1282" i="1" s="1"/>
  <c r="I1283" i="1"/>
  <c r="N1283" i="1" s="1"/>
  <c r="I1284" i="1"/>
  <c r="N1284" i="1" s="1"/>
  <c r="I1285" i="1"/>
  <c r="N1285" i="1" s="1"/>
  <c r="I1286" i="1"/>
  <c r="N1286" i="1" s="1"/>
  <c r="I1287" i="1"/>
  <c r="N1287" i="1" s="1"/>
  <c r="I1288" i="1"/>
  <c r="N1288" i="1" s="1"/>
  <c r="I1289" i="1"/>
  <c r="N1289" i="1" s="1"/>
  <c r="I1290" i="1"/>
  <c r="N1290" i="1" s="1"/>
  <c r="I1291" i="1"/>
  <c r="N1291" i="1" s="1"/>
  <c r="I1292" i="1"/>
  <c r="N1292" i="1" s="1"/>
  <c r="I1293" i="1"/>
  <c r="N1293" i="1" s="1"/>
  <c r="I1294" i="1"/>
  <c r="N1294" i="1" s="1"/>
  <c r="I1295" i="1"/>
  <c r="N1295" i="1" s="1"/>
  <c r="I1296" i="1"/>
  <c r="N1296" i="1" s="1"/>
  <c r="I1297" i="1"/>
  <c r="N1297" i="1" s="1"/>
  <c r="I1298" i="1"/>
  <c r="N1298" i="1" s="1"/>
  <c r="I1299" i="1"/>
  <c r="N1299" i="1" s="1"/>
  <c r="I1300" i="1"/>
  <c r="N1300" i="1" s="1"/>
  <c r="I1301" i="1"/>
  <c r="N1301" i="1" s="1"/>
  <c r="I1302" i="1"/>
  <c r="N1302" i="1" s="1"/>
  <c r="I1303" i="1"/>
  <c r="N1303" i="1" s="1"/>
  <c r="I1304" i="1"/>
  <c r="N1304" i="1" s="1"/>
  <c r="I1305" i="1"/>
  <c r="N1305" i="1" s="1"/>
  <c r="I1306" i="1"/>
  <c r="N1306" i="1" s="1"/>
  <c r="I1307" i="1"/>
  <c r="N1307" i="1" s="1"/>
  <c r="I1308" i="1"/>
  <c r="N1308" i="1" s="1"/>
  <c r="I1309" i="1"/>
  <c r="N1309" i="1" s="1"/>
  <c r="I1310" i="1"/>
  <c r="N1310" i="1" s="1"/>
  <c r="I1311" i="1"/>
  <c r="N1311" i="1" s="1"/>
  <c r="I1312" i="1"/>
  <c r="N1312" i="1" s="1"/>
  <c r="I1313" i="1"/>
  <c r="N1313" i="1" s="1"/>
  <c r="I1314" i="1"/>
  <c r="N1314" i="1" s="1"/>
  <c r="I1315" i="1"/>
  <c r="N1315" i="1" s="1"/>
  <c r="I1316" i="1"/>
  <c r="N1316" i="1" s="1"/>
  <c r="I1317" i="1"/>
  <c r="N1317" i="1" s="1"/>
  <c r="I1318" i="1"/>
  <c r="N1318" i="1" s="1"/>
  <c r="I1319" i="1"/>
  <c r="N1319" i="1" s="1"/>
  <c r="I1320" i="1"/>
  <c r="N1320" i="1" s="1"/>
  <c r="I1321" i="1"/>
  <c r="N1321" i="1" s="1"/>
  <c r="I1322" i="1"/>
  <c r="N1322" i="1" s="1"/>
  <c r="I1323" i="1"/>
  <c r="N1323" i="1" s="1"/>
  <c r="I1324" i="1"/>
  <c r="N1324" i="1" s="1"/>
  <c r="I1325" i="1"/>
  <c r="N1325" i="1" s="1"/>
  <c r="I1326" i="1"/>
  <c r="N1326" i="1" s="1"/>
  <c r="I1327" i="1"/>
  <c r="N1327" i="1" s="1"/>
  <c r="I1328" i="1"/>
  <c r="N1328" i="1" s="1"/>
  <c r="I1329" i="1"/>
  <c r="N1329" i="1" s="1"/>
  <c r="I1330" i="1"/>
  <c r="N1330" i="1" s="1"/>
  <c r="I1331" i="1"/>
  <c r="N1331" i="1" s="1"/>
  <c r="I1332" i="1"/>
  <c r="N1332" i="1" s="1"/>
  <c r="I1333" i="1"/>
  <c r="N1333" i="1" s="1"/>
  <c r="I1334" i="1"/>
  <c r="N1334" i="1" s="1"/>
  <c r="I1335" i="1"/>
  <c r="N1335" i="1" s="1"/>
  <c r="I1336" i="1"/>
  <c r="N1336" i="1" s="1"/>
  <c r="I1337" i="1"/>
  <c r="N1337" i="1" s="1"/>
  <c r="I1338" i="1"/>
  <c r="N1338" i="1" s="1"/>
  <c r="I1339" i="1"/>
  <c r="N1339" i="1" s="1"/>
  <c r="I1340" i="1"/>
  <c r="N1340" i="1" s="1"/>
  <c r="I1341" i="1"/>
  <c r="N1341" i="1" s="1"/>
  <c r="I1342" i="1"/>
  <c r="N1342" i="1" s="1"/>
  <c r="I1343" i="1"/>
  <c r="N1343" i="1" s="1"/>
  <c r="I1344" i="1"/>
  <c r="N1344" i="1" s="1"/>
  <c r="I1345" i="1"/>
  <c r="N1345" i="1" s="1"/>
  <c r="I1346" i="1"/>
  <c r="N1346" i="1" s="1"/>
  <c r="I1347" i="1"/>
  <c r="N1347" i="1" s="1"/>
  <c r="I1348" i="1"/>
  <c r="N1348" i="1" s="1"/>
  <c r="I1349" i="1"/>
  <c r="N1349" i="1" s="1"/>
  <c r="I1350" i="1"/>
  <c r="N1350" i="1" s="1"/>
  <c r="I1351" i="1"/>
  <c r="N1351" i="1" s="1"/>
  <c r="I1352" i="1"/>
  <c r="N1352" i="1" s="1"/>
  <c r="I1353" i="1"/>
  <c r="N1353" i="1" s="1"/>
  <c r="I1354" i="1"/>
  <c r="N1354" i="1" s="1"/>
  <c r="I1355" i="1"/>
  <c r="N1355" i="1" s="1"/>
  <c r="I1356" i="1"/>
  <c r="N1356" i="1" s="1"/>
  <c r="I1357" i="1"/>
  <c r="N1357" i="1" s="1"/>
  <c r="I1358" i="1"/>
  <c r="N1358" i="1" s="1"/>
  <c r="I1359" i="1"/>
  <c r="N1359" i="1" s="1"/>
  <c r="I1360" i="1"/>
  <c r="N1360" i="1" s="1"/>
  <c r="I1361" i="1"/>
  <c r="N1361" i="1" s="1"/>
  <c r="I1362" i="1"/>
  <c r="N1362" i="1" s="1"/>
  <c r="I1363" i="1"/>
  <c r="N1363" i="1" s="1"/>
  <c r="I1364" i="1"/>
  <c r="N1364" i="1" s="1"/>
  <c r="I1365" i="1"/>
  <c r="N1365" i="1" s="1"/>
  <c r="I1366" i="1"/>
  <c r="N1366" i="1" s="1"/>
  <c r="I1367" i="1"/>
  <c r="N1367" i="1" s="1"/>
  <c r="I1368" i="1"/>
  <c r="N1368" i="1" s="1"/>
  <c r="I1369" i="1"/>
  <c r="N1369" i="1" s="1"/>
  <c r="I1370" i="1"/>
  <c r="N1370" i="1" s="1"/>
  <c r="I1371" i="1"/>
  <c r="N1371" i="1" s="1"/>
  <c r="I1372" i="1"/>
  <c r="N1372" i="1" s="1"/>
  <c r="I1373" i="1"/>
  <c r="N1373" i="1" s="1"/>
  <c r="I1374" i="1"/>
  <c r="N1374" i="1" s="1"/>
  <c r="I1375" i="1"/>
  <c r="N1375" i="1" s="1"/>
  <c r="I1376" i="1"/>
  <c r="N1376" i="1" s="1"/>
  <c r="I1377" i="1"/>
  <c r="N1377" i="1" s="1"/>
  <c r="I1378" i="1"/>
  <c r="N1378" i="1" s="1"/>
  <c r="I1379" i="1"/>
  <c r="N1379" i="1" s="1"/>
  <c r="I1380" i="1"/>
  <c r="N1380" i="1" s="1"/>
  <c r="I1381" i="1"/>
  <c r="N1381" i="1" s="1"/>
  <c r="I1382" i="1"/>
  <c r="N1382" i="1" s="1"/>
  <c r="I1383" i="1"/>
  <c r="N1383" i="1" s="1"/>
  <c r="I1384" i="1"/>
  <c r="N1384" i="1" s="1"/>
  <c r="I1385" i="1"/>
  <c r="N1385" i="1" s="1"/>
  <c r="I1386" i="1"/>
  <c r="N1386" i="1" s="1"/>
  <c r="I1387" i="1"/>
  <c r="N1387" i="1" s="1"/>
  <c r="I1388" i="1"/>
  <c r="N1388" i="1" s="1"/>
  <c r="I1389" i="1"/>
  <c r="N1389" i="1" s="1"/>
  <c r="I1390" i="1"/>
  <c r="N1390" i="1" s="1"/>
  <c r="I1391" i="1"/>
  <c r="N1391" i="1" s="1"/>
  <c r="I1392" i="1"/>
  <c r="N1392" i="1" s="1"/>
  <c r="I1393" i="1"/>
  <c r="N1393" i="1" s="1"/>
  <c r="I1394" i="1"/>
  <c r="N1394" i="1" s="1"/>
  <c r="I1395" i="1"/>
  <c r="N1395" i="1" s="1"/>
  <c r="I1396" i="1"/>
  <c r="N1396" i="1" s="1"/>
  <c r="I1397" i="1"/>
  <c r="N1397" i="1" s="1"/>
  <c r="I1398" i="1"/>
  <c r="N1398" i="1" s="1"/>
  <c r="I1399" i="1"/>
  <c r="N1399" i="1" s="1"/>
  <c r="I1400" i="1"/>
  <c r="N1400" i="1" s="1"/>
  <c r="I1401" i="1"/>
  <c r="N1401" i="1" s="1"/>
  <c r="I1402" i="1"/>
  <c r="N1402" i="1" s="1"/>
  <c r="I1403" i="1"/>
  <c r="N1403" i="1" s="1"/>
  <c r="I1404" i="1"/>
  <c r="N1404" i="1" s="1"/>
  <c r="I1405" i="1"/>
  <c r="N1405" i="1" s="1"/>
  <c r="I1406" i="1"/>
  <c r="N1406" i="1" s="1"/>
  <c r="I1407" i="1"/>
  <c r="N1407" i="1" s="1"/>
  <c r="I1408" i="1"/>
  <c r="N1408" i="1" s="1"/>
  <c r="I1409" i="1"/>
  <c r="N1409" i="1" s="1"/>
  <c r="I1410" i="1"/>
  <c r="N1410" i="1" s="1"/>
  <c r="I1411" i="1"/>
  <c r="N1411" i="1" s="1"/>
  <c r="I1412" i="1"/>
  <c r="N1412" i="1" s="1"/>
  <c r="I1413" i="1"/>
  <c r="N1413" i="1" s="1"/>
  <c r="I1414" i="1"/>
  <c r="N1414" i="1" s="1"/>
  <c r="I1415" i="1"/>
  <c r="N1415" i="1" s="1"/>
  <c r="I1416" i="1"/>
  <c r="N1416" i="1" s="1"/>
  <c r="I1417" i="1"/>
  <c r="N1417" i="1" s="1"/>
  <c r="I1418" i="1"/>
  <c r="N1418" i="1" s="1"/>
  <c r="I1419" i="1"/>
  <c r="N1419" i="1" s="1"/>
  <c r="I1420" i="1"/>
  <c r="N1420" i="1" s="1"/>
  <c r="I1421" i="1"/>
  <c r="N1421" i="1" s="1"/>
  <c r="I1422" i="1"/>
  <c r="N1422" i="1" s="1"/>
  <c r="I1423" i="1"/>
  <c r="N1423" i="1" s="1"/>
  <c r="I1424" i="1"/>
  <c r="N1424" i="1" s="1"/>
  <c r="I1425" i="1"/>
  <c r="N1425" i="1" s="1"/>
  <c r="I1426" i="1"/>
  <c r="N1426" i="1" s="1"/>
  <c r="I1427" i="1"/>
  <c r="N1427" i="1" s="1"/>
  <c r="I1428" i="1"/>
  <c r="N1428" i="1" s="1"/>
  <c r="I1429" i="1"/>
  <c r="N1429" i="1" s="1"/>
  <c r="I1430" i="1"/>
  <c r="N1430" i="1" s="1"/>
  <c r="I1431" i="1"/>
  <c r="N1431" i="1" s="1"/>
  <c r="I1432" i="1"/>
  <c r="N1432" i="1" s="1"/>
  <c r="I1433" i="1"/>
  <c r="N1433" i="1" s="1"/>
  <c r="I1434" i="1"/>
  <c r="N1434" i="1" s="1"/>
  <c r="I1435" i="1"/>
  <c r="N1435" i="1" s="1"/>
  <c r="I1436" i="1"/>
  <c r="N1436" i="1" s="1"/>
  <c r="I1437" i="1"/>
  <c r="N1437" i="1" s="1"/>
  <c r="I1438" i="1"/>
  <c r="N1438" i="1" s="1"/>
  <c r="I1439" i="1"/>
  <c r="N1439" i="1" s="1"/>
  <c r="I1440" i="1"/>
  <c r="N1440" i="1" s="1"/>
  <c r="I1441" i="1"/>
  <c r="N1441" i="1" s="1"/>
  <c r="I1442" i="1"/>
  <c r="N1442" i="1" s="1"/>
  <c r="I1443" i="1"/>
  <c r="N1443" i="1" s="1"/>
  <c r="I1444" i="1"/>
  <c r="N1444" i="1" s="1"/>
  <c r="I1445" i="1"/>
  <c r="N1445" i="1" s="1"/>
  <c r="I1446" i="1"/>
  <c r="N1446" i="1" s="1"/>
  <c r="I1447" i="1"/>
  <c r="N1447" i="1" s="1"/>
  <c r="I1448" i="1"/>
  <c r="N1448" i="1" s="1"/>
  <c r="I1449" i="1"/>
  <c r="N1449" i="1" s="1"/>
  <c r="I1450" i="1"/>
  <c r="N1450" i="1" s="1"/>
  <c r="I1451" i="1"/>
  <c r="N1451" i="1" s="1"/>
  <c r="I1452" i="1"/>
  <c r="N1452" i="1" s="1"/>
  <c r="I1453" i="1"/>
  <c r="N1453" i="1" s="1"/>
  <c r="I1454" i="1"/>
  <c r="N1454" i="1" s="1"/>
  <c r="I1455" i="1"/>
  <c r="N1455" i="1" s="1"/>
  <c r="I1456" i="1"/>
  <c r="N1456" i="1" s="1"/>
  <c r="I1457" i="1"/>
  <c r="N1457" i="1" s="1"/>
  <c r="I1458" i="1"/>
  <c r="N1458" i="1" s="1"/>
  <c r="I1459" i="1"/>
  <c r="N1459" i="1" s="1"/>
  <c r="I1460" i="1"/>
  <c r="N1460" i="1" s="1"/>
  <c r="I1461" i="1"/>
  <c r="N1461" i="1" s="1"/>
  <c r="I1462" i="1"/>
  <c r="N1462" i="1" s="1"/>
  <c r="I1463" i="1"/>
  <c r="N1463" i="1" s="1"/>
  <c r="I1464" i="1"/>
  <c r="N1464" i="1" s="1"/>
  <c r="I1465" i="1"/>
  <c r="N1465" i="1" s="1"/>
  <c r="I1466" i="1"/>
  <c r="N1466" i="1" s="1"/>
  <c r="I1467" i="1"/>
  <c r="N1467" i="1" s="1"/>
  <c r="I1468" i="1"/>
  <c r="N1468" i="1" s="1"/>
  <c r="I1469" i="1"/>
  <c r="N1469" i="1" s="1"/>
  <c r="I1470" i="1"/>
  <c r="N1470" i="1" s="1"/>
  <c r="I1471" i="1"/>
  <c r="N1471" i="1" s="1"/>
  <c r="I1472" i="1"/>
  <c r="N1472" i="1" s="1"/>
  <c r="I1473" i="1"/>
  <c r="N1473" i="1" s="1"/>
  <c r="I1474" i="1"/>
  <c r="N1474" i="1" s="1"/>
  <c r="I1475" i="1"/>
  <c r="N1475" i="1" s="1"/>
  <c r="I1476" i="1"/>
  <c r="N1476" i="1" s="1"/>
  <c r="I1477" i="1"/>
  <c r="N1477" i="1" s="1"/>
  <c r="I1478" i="1"/>
  <c r="N1478" i="1" s="1"/>
  <c r="I1479" i="1"/>
  <c r="N1479" i="1" s="1"/>
  <c r="I1480" i="1"/>
  <c r="N1480" i="1" s="1"/>
  <c r="I1481" i="1"/>
  <c r="N1481" i="1" s="1"/>
  <c r="I1482" i="1"/>
  <c r="N1482" i="1" s="1"/>
  <c r="I1483" i="1"/>
  <c r="N1483" i="1" s="1"/>
  <c r="I1484" i="1"/>
  <c r="N1484" i="1" s="1"/>
  <c r="I1485" i="1"/>
  <c r="N1485" i="1" s="1"/>
  <c r="I1486" i="1"/>
  <c r="N1486" i="1" s="1"/>
  <c r="I1487" i="1"/>
  <c r="N1487" i="1" s="1"/>
  <c r="I1488" i="1"/>
  <c r="N1488" i="1" s="1"/>
  <c r="I1489" i="1"/>
  <c r="N1489" i="1" s="1"/>
  <c r="I1490" i="1"/>
  <c r="N1490" i="1" s="1"/>
  <c r="I1491" i="1"/>
  <c r="N1491" i="1" s="1"/>
  <c r="I1492" i="1"/>
  <c r="N1492" i="1" s="1"/>
  <c r="I1493" i="1"/>
  <c r="N1493" i="1" s="1"/>
  <c r="I1494" i="1"/>
  <c r="N1494" i="1" s="1"/>
  <c r="I1495" i="1"/>
  <c r="N1495" i="1" s="1"/>
  <c r="I1496" i="1"/>
  <c r="N1496" i="1" s="1"/>
  <c r="I1497" i="1"/>
  <c r="N1497" i="1" s="1"/>
  <c r="I1498" i="1"/>
  <c r="N1498" i="1" s="1"/>
  <c r="I1499" i="1"/>
  <c r="N1499" i="1" s="1"/>
  <c r="I1500" i="1"/>
  <c r="N1500" i="1" s="1"/>
  <c r="I1501" i="1"/>
  <c r="N1501" i="1" s="1"/>
  <c r="I1502" i="1"/>
  <c r="N1502" i="1" s="1"/>
  <c r="I1503" i="1"/>
  <c r="N1503" i="1" s="1"/>
  <c r="I1504" i="1"/>
  <c r="N1504" i="1" s="1"/>
  <c r="I1505" i="1"/>
  <c r="N1505" i="1" s="1"/>
  <c r="I1506" i="1"/>
  <c r="N1506" i="1" s="1"/>
  <c r="I1507" i="1"/>
  <c r="N1507" i="1" s="1"/>
  <c r="I1508" i="1"/>
  <c r="N1508" i="1" s="1"/>
  <c r="I1509" i="1"/>
  <c r="N1509" i="1" s="1"/>
  <c r="I1510" i="1"/>
  <c r="N1510" i="1" s="1"/>
  <c r="I1511" i="1"/>
  <c r="N1511" i="1" s="1"/>
  <c r="I1512" i="1"/>
  <c r="N1512" i="1" s="1"/>
  <c r="I1513" i="1"/>
  <c r="N1513" i="1" s="1"/>
  <c r="I1514" i="1"/>
  <c r="N1514" i="1" s="1"/>
  <c r="I1515" i="1"/>
  <c r="N1515" i="1" s="1"/>
  <c r="I1516" i="1"/>
  <c r="N1516" i="1" s="1"/>
  <c r="I1517" i="1"/>
  <c r="N1517" i="1" s="1"/>
  <c r="I1518" i="1"/>
  <c r="N1518" i="1" s="1"/>
  <c r="I1519" i="1"/>
  <c r="N1519" i="1" s="1"/>
  <c r="I1520" i="1"/>
  <c r="N1520" i="1" s="1"/>
  <c r="I1521" i="1"/>
  <c r="N1521" i="1" s="1"/>
  <c r="I1522" i="1"/>
  <c r="N1522" i="1" s="1"/>
  <c r="I1523" i="1"/>
  <c r="N1523" i="1" s="1"/>
  <c r="I1524" i="1"/>
  <c r="N1524" i="1" s="1"/>
  <c r="I1525" i="1"/>
  <c r="N1525" i="1" s="1"/>
  <c r="I1526" i="1"/>
  <c r="N1526" i="1" s="1"/>
  <c r="I1527" i="1"/>
  <c r="N1527" i="1" s="1"/>
  <c r="I1528" i="1"/>
  <c r="N1528" i="1" s="1"/>
  <c r="I1529" i="1"/>
  <c r="N1529" i="1" s="1"/>
  <c r="I1530" i="1"/>
  <c r="N1530" i="1" s="1"/>
  <c r="I1531" i="1"/>
  <c r="N1531" i="1" s="1"/>
  <c r="I1532" i="1"/>
  <c r="N1532" i="1" s="1"/>
  <c r="I1533" i="1"/>
  <c r="N1533" i="1" s="1"/>
  <c r="I1534" i="1"/>
  <c r="N1534" i="1" s="1"/>
  <c r="I1535" i="1"/>
  <c r="N1535" i="1" s="1"/>
  <c r="I1536" i="1"/>
  <c r="N1536" i="1" s="1"/>
  <c r="I1537" i="1"/>
  <c r="N1537" i="1" s="1"/>
  <c r="I1538" i="1"/>
  <c r="N1538" i="1" s="1"/>
  <c r="I1539" i="1"/>
  <c r="N1539" i="1" s="1"/>
  <c r="I1540" i="1"/>
  <c r="N1540" i="1" s="1"/>
  <c r="I1541" i="1"/>
  <c r="N1541" i="1" s="1"/>
  <c r="I1542" i="1"/>
  <c r="N1542" i="1" s="1"/>
  <c r="I1543" i="1"/>
  <c r="N1543" i="1" s="1"/>
  <c r="I1544" i="1"/>
  <c r="N1544" i="1" s="1"/>
  <c r="I1545" i="1"/>
  <c r="N1545" i="1" s="1"/>
  <c r="I1546" i="1"/>
  <c r="N1546" i="1" s="1"/>
  <c r="I1547" i="1"/>
  <c r="N1547" i="1" s="1"/>
  <c r="I1548" i="1"/>
  <c r="N1548" i="1" s="1"/>
  <c r="I1549" i="1"/>
  <c r="N1549" i="1" s="1"/>
  <c r="I1550" i="1"/>
  <c r="N1550" i="1" s="1"/>
  <c r="I1551" i="1"/>
  <c r="N1551" i="1" s="1"/>
  <c r="I1552" i="1"/>
  <c r="N1552" i="1" s="1"/>
  <c r="I1553" i="1"/>
  <c r="N1553" i="1" s="1"/>
  <c r="I1554" i="1"/>
  <c r="N1554" i="1" s="1"/>
  <c r="I1555" i="1"/>
  <c r="N1555" i="1" s="1"/>
  <c r="I1556" i="1"/>
  <c r="N1556" i="1" s="1"/>
  <c r="I1557" i="1"/>
  <c r="N1557" i="1" s="1"/>
  <c r="I1558" i="1"/>
  <c r="N1558" i="1" s="1"/>
  <c r="I1559" i="1"/>
  <c r="N1559" i="1" s="1"/>
  <c r="I1560" i="1"/>
  <c r="N1560" i="1" s="1"/>
  <c r="I1561" i="1"/>
  <c r="N1561" i="1" s="1"/>
  <c r="I1562" i="1"/>
  <c r="N1562" i="1" s="1"/>
  <c r="I1563" i="1"/>
  <c r="N1563" i="1" s="1"/>
  <c r="I1564" i="1"/>
  <c r="N1564" i="1" s="1"/>
  <c r="I1565" i="1"/>
  <c r="N1565" i="1" s="1"/>
  <c r="I1566" i="1"/>
  <c r="N1566" i="1" s="1"/>
  <c r="I1567" i="1"/>
  <c r="N1567" i="1" s="1"/>
  <c r="I1568" i="1"/>
  <c r="N1568" i="1" s="1"/>
  <c r="I1569" i="1"/>
  <c r="N1569" i="1" s="1"/>
  <c r="I1570" i="1"/>
  <c r="N1570" i="1" s="1"/>
  <c r="I1571" i="1"/>
  <c r="N1571" i="1" s="1"/>
  <c r="I1572" i="1"/>
  <c r="N1572" i="1" s="1"/>
  <c r="I1573" i="1"/>
  <c r="N1573" i="1" s="1"/>
  <c r="I1574" i="1"/>
  <c r="N1574" i="1" s="1"/>
  <c r="I1575" i="1"/>
  <c r="N1575" i="1" s="1"/>
  <c r="I1576" i="1"/>
  <c r="N1576" i="1" s="1"/>
  <c r="I1577" i="1"/>
  <c r="N1577" i="1" s="1"/>
  <c r="I1578" i="1"/>
  <c r="N1578" i="1" s="1"/>
  <c r="I1579" i="1"/>
  <c r="N1579" i="1" s="1"/>
  <c r="I1580" i="1"/>
  <c r="N1580" i="1" s="1"/>
  <c r="I1581" i="1"/>
  <c r="N1581" i="1" s="1"/>
  <c r="I1582" i="1"/>
  <c r="N1582" i="1" s="1"/>
  <c r="I1583" i="1"/>
  <c r="N1583" i="1" s="1"/>
  <c r="I1584" i="1"/>
  <c r="N1584" i="1" s="1"/>
  <c r="I1585" i="1"/>
  <c r="N1585" i="1" s="1"/>
  <c r="I1586" i="1"/>
  <c r="N1586" i="1" s="1"/>
  <c r="I1587" i="1"/>
  <c r="N1587" i="1" s="1"/>
  <c r="I1588" i="1"/>
  <c r="N1588" i="1" s="1"/>
  <c r="I1589" i="1"/>
  <c r="N1589" i="1" s="1"/>
  <c r="I1590" i="1"/>
  <c r="N1590" i="1" s="1"/>
  <c r="I1591" i="1"/>
  <c r="N1591" i="1" s="1"/>
  <c r="I1592" i="1"/>
  <c r="N1592" i="1" s="1"/>
  <c r="I1593" i="1"/>
  <c r="N1593" i="1" s="1"/>
  <c r="I1594" i="1"/>
  <c r="N1594" i="1" s="1"/>
  <c r="I1595" i="1"/>
  <c r="N1595" i="1" s="1"/>
  <c r="I1596" i="1"/>
  <c r="N1596" i="1" s="1"/>
  <c r="I1597" i="1"/>
  <c r="N1597" i="1" s="1"/>
  <c r="I1598" i="1"/>
  <c r="N1598" i="1" s="1"/>
  <c r="I1599" i="1"/>
  <c r="N1599" i="1" s="1"/>
  <c r="I1600" i="1"/>
  <c r="N1600" i="1" s="1"/>
  <c r="I1601" i="1"/>
  <c r="N1601" i="1" s="1"/>
  <c r="I1602" i="1"/>
  <c r="N1602" i="1" s="1"/>
  <c r="I1603" i="1"/>
  <c r="N1603" i="1" s="1"/>
  <c r="I1604" i="1"/>
  <c r="N1604" i="1" s="1"/>
  <c r="I1605" i="1"/>
  <c r="N1605" i="1" s="1"/>
  <c r="I1606" i="1"/>
  <c r="N1606" i="1" s="1"/>
  <c r="I1607" i="1"/>
  <c r="N1607" i="1" s="1"/>
  <c r="I1608" i="1"/>
  <c r="N1608" i="1" s="1"/>
  <c r="I1609" i="1"/>
  <c r="N1609" i="1" s="1"/>
  <c r="I1610" i="1"/>
  <c r="N1610" i="1" s="1"/>
  <c r="I1611" i="1"/>
  <c r="N1611" i="1" s="1"/>
  <c r="I1612" i="1"/>
  <c r="N1612" i="1" s="1"/>
  <c r="I1613" i="1"/>
  <c r="N1613" i="1" s="1"/>
  <c r="I1614" i="1"/>
  <c r="N1614" i="1" s="1"/>
  <c r="I1615" i="1"/>
  <c r="N1615" i="1" s="1"/>
  <c r="I1616" i="1"/>
  <c r="N1616" i="1" s="1"/>
  <c r="I1617" i="1"/>
  <c r="N1617" i="1" s="1"/>
  <c r="I1618" i="1"/>
  <c r="N1618" i="1" s="1"/>
  <c r="I1619" i="1"/>
  <c r="N1619" i="1" s="1"/>
  <c r="I1620" i="1"/>
  <c r="N1620" i="1" s="1"/>
  <c r="I1621" i="1"/>
  <c r="N1621" i="1" s="1"/>
  <c r="I1622" i="1"/>
  <c r="N1622" i="1" s="1"/>
  <c r="I1623" i="1"/>
  <c r="N1623" i="1" s="1"/>
  <c r="I1624" i="1"/>
  <c r="N1624" i="1" s="1"/>
  <c r="I1625" i="1"/>
  <c r="N1625" i="1" s="1"/>
  <c r="I1626" i="1"/>
  <c r="N1626" i="1" s="1"/>
  <c r="I1627" i="1"/>
  <c r="N1627" i="1" s="1"/>
  <c r="I1628" i="1"/>
  <c r="N1628" i="1" s="1"/>
  <c r="I1629" i="1"/>
  <c r="N1629" i="1" s="1"/>
  <c r="I1630" i="1"/>
  <c r="N1630" i="1" s="1"/>
  <c r="I1631" i="1"/>
  <c r="N1631" i="1" s="1"/>
  <c r="I1632" i="1"/>
  <c r="N1632" i="1" s="1"/>
  <c r="I1633" i="1"/>
  <c r="N1633" i="1" s="1"/>
  <c r="I1634" i="1"/>
  <c r="N1634" i="1" s="1"/>
  <c r="I1635" i="1"/>
  <c r="N1635" i="1" s="1"/>
  <c r="I1636" i="1"/>
  <c r="N1636" i="1" s="1"/>
  <c r="I1637" i="1"/>
  <c r="N1637" i="1" s="1"/>
  <c r="I1638" i="1"/>
  <c r="N1638" i="1" s="1"/>
  <c r="I1639" i="1"/>
  <c r="N1639" i="1" s="1"/>
  <c r="I1640" i="1"/>
  <c r="N1640" i="1" s="1"/>
  <c r="I1641" i="1"/>
  <c r="N1641" i="1" s="1"/>
  <c r="I1642" i="1"/>
  <c r="N1642" i="1" s="1"/>
  <c r="I1643" i="1"/>
  <c r="N1643" i="1" s="1"/>
  <c r="I1644" i="1"/>
  <c r="N1644" i="1" s="1"/>
  <c r="I1645" i="1"/>
  <c r="N1645" i="1" s="1"/>
  <c r="I1646" i="1"/>
  <c r="N1646" i="1" s="1"/>
  <c r="I1647" i="1"/>
  <c r="N1647" i="1" s="1"/>
  <c r="I1648" i="1"/>
  <c r="N1648" i="1" s="1"/>
  <c r="I1649" i="1"/>
  <c r="N1649" i="1" s="1"/>
  <c r="I1650" i="1"/>
  <c r="N1650" i="1" s="1"/>
  <c r="I1651" i="1"/>
  <c r="N1651" i="1" s="1"/>
  <c r="I1652" i="1"/>
  <c r="N1652" i="1" s="1"/>
  <c r="I1653" i="1"/>
  <c r="N1653" i="1" s="1"/>
  <c r="I1654" i="1"/>
  <c r="N1654" i="1" s="1"/>
  <c r="I1655" i="1"/>
  <c r="N1655" i="1" s="1"/>
  <c r="I1656" i="1"/>
  <c r="N1656" i="1" s="1"/>
  <c r="I1657" i="1"/>
  <c r="N1657" i="1" s="1"/>
  <c r="I1658" i="1"/>
  <c r="N1658" i="1" s="1"/>
  <c r="I1659" i="1"/>
  <c r="N1659" i="1" s="1"/>
  <c r="I1660" i="1"/>
  <c r="N1660" i="1" s="1"/>
  <c r="I1661" i="1"/>
  <c r="N1661" i="1" s="1"/>
  <c r="I1662" i="1"/>
  <c r="N1662" i="1" s="1"/>
  <c r="I1663" i="1"/>
  <c r="N1663" i="1" s="1"/>
  <c r="I1664" i="1"/>
  <c r="N1664" i="1" s="1"/>
  <c r="I1665" i="1"/>
  <c r="N1665" i="1" s="1"/>
  <c r="I1666" i="1"/>
  <c r="N1666" i="1" s="1"/>
  <c r="I1667" i="1"/>
  <c r="N1667" i="1" s="1"/>
  <c r="I1668" i="1"/>
  <c r="N1668" i="1" s="1"/>
  <c r="I1669" i="1"/>
  <c r="N1669" i="1" s="1"/>
  <c r="I1670" i="1"/>
  <c r="N1670" i="1" s="1"/>
  <c r="I1671" i="1"/>
  <c r="N1671" i="1" s="1"/>
  <c r="I1672" i="1"/>
  <c r="N1672" i="1" s="1"/>
  <c r="I1673" i="1"/>
  <c r="N1673" i="1" s="1"/>
  <c r="I1674" i="1"/>
  <c r="N1674" i="1" s="1"/>
  <c r="I1675" i="1"/>
  <c r="N1675" i="1" s="1"/>
  <c r="I1676" i="1"/>
  <c r="N1676" i="1" s="1"/>
  <c r="I1677" i="1"/>
  <c r="N1677" i="1" s="1"/>
  <c r="I1678" i="1"/>
  <c r="N1678" i="1" s="1"/>
  <c r="I1679" i="1"/>
  <c r="N1679" i="1" s="1"/>
  <c r="I1680" i="1"/>
  <c r="N1680" i="1" s="1"/>
  <c r="I1681" i="1"/>
  <c r="N1681" i="1" s="1"/>
  <c r="I1682" i="1"/>
  <c r="N1682" i="1" s="1"/>
  <c r="I1683" i="1"/>
  <c r="N1683" i="1" s="1"/>
  <c r="I1684" i="1"/>
  <c r="N1684" i="1" s="1"/>
  <c r="I1685" i="1"/>
  <c r="N1685" i="1" s="1"/>
  <c r="I1686" i="1"/>
  <c r="N1686" i="1" s="1"/>
  <c r="I1687" i="1"/>
  <c r="N1687" i="1" s="1"/>
  <c r="I1688" i="1"/>
  <c r="N1688" i="1" s="1"/>
  <c r="I1689" i="1"/>
  <c r="N1689" i="1" s="1"/>
  <c r="I1690" i="1"/>
  <c r="N1690" i="1" s="1"/>
  <c r="I1691" i="1"/>
  <c r="N1691" i="1" s="1"/>
  <c r="I1692" i="1"/>
  <c r="N1692" i="1" s="1"/>
  <c r="I1693" i="1"/>
  <c r="N1693" i="1" s="1"/>
  <c r="I1694" i="1"/>
  <c r="N1694" i="1" s="1"/>
  <c r="I1695" i="1"/>
  <c r="N1695" i="1" s="1"/>
  <c r="I1696" i="1"/>
  <c r="N1696" i="1" s="1"/>
  <c r="I1697" i="1"/>
  <c r="N1697" i="1" s="1"/>
  <c r="I1698" i="1"/>
  <c r="N1698" i="1" s="1"/>
  <c r="I1699" i="1"/>
  <c r="N1699" i="1" s="1"/>
  <c r="I1700" i="1"/>
  <c r="N1700" i="1" s="1"/>
  <c r="I1701" i="1"/>
  <c r="N1701" i="1" s="1"/>
  <c r="I1702" i="1"/>
  <c r="N1702" i="1" s="1"/>
  <c r="I1703" i="1"/>
  <c r="N1703" i="1" s="1"/>
  <c r="I1704" i="1"/>
  <c r="N1704" i="1" s="1"/>
  <c r="I1705" i="1"/>
  <c r="N1705" i="1" s="1"/>
  <c r="I1706" i="1"/>
  <c r="N1706" i="1" s="1"/>
  <c r="I1707" i="1"/>
  <c r="N1707" i="1" s="1"/>
  <c r="I1708" i="1"/>
  <c r="N1708" i="1" s="1"/>
  <c r="I1709" i="1"/>
  <c r="N1709" i="1" s="1"/>
  <c r="I1710" i="1"/>
  <c r="N1710" i="1" s="1"/>
  <c r="I1711" i="1"/>
  <c r="N1711" i="1" s="1"/>
  <c r="I1712" i="1"/>
  <c r="N1712" i="1" s="1"/>
  <c r="I1713" i="1"/>
  <c r="N1713" i="1" s="1"/>
  <c r="I1714" i="1"/>
  <c r="N1714" i="1" s="1"/>
  <c r="I1715" i="1"/>
  <c r="N1715" i="1" s="1"/>
  <c r="I1716" i="1"/>
  <c r="N1716" i="1" s="1"/>
  <c r="I1717" i="1"/>
  <c r="N1717" i="1" s="1"/>
  <c r="I1718" i="1"/>
  <c r="N1718" i="1" s="1"/>
  <c r="I1719" i="1"/>
  <c r="N1719" i="1" s="1"/>
  <c r="I1720" i="1"/>
  <c r="N1720" i="1" s="1"/>
  <c r="I1721" i="1"/>
  <c r="N1721" i="1" s="1"/>
  <c r="I1722" i="1"/>
  <c r="N1722" i="1" s="1"/>
  <c r="I1723" i="1"/>
  <c r="N1723" i="1" s="1"/>
  <c r="I1724" i="1"/>
  <c r="N1724" i="1" s="1"/>
  <c r="I1725" i="1"/>
  <c r="N1725" i="1" s="1"/>
  <c r="I1726" i="1"/>
  <c r="N1726" i="1" s="1"/>
  <c r="I1727" i="1"/>
  <c r="N1727" i="1" s="1"/>
  <c r="I1728" i="1"/>
  <c r="N1728" i="1" s="1"/>
  <c r="I1729" i="1"/>
  <c r="N1729" i="1" s="1"/>
  <c r="I1730" i="1"/>
  <c r="N1730" i="1" s="1"/>
  <c r="I1731" i="1"/>
  <c r="N1731" i="1" s="1"/>
  <c r="I1732" i="1"/>
  <c r="N1732" i="1" s="1"/>
  <c r="I1733" i="1"/>
  <c r="N1733" i="1" s="1"/>
  <c r="I1734" i="1"/>
  <c r="N1734" i="1" s="1"/>
  <c r="I1735" i="1"/>
  <c r="N1735" i="1" s="1"/>
  <c r="I1736" i="1"/>
  <c r="N1736" i="1" s="1"/>
  <c r="I1737" i="1"/>
  <c r="N1737" i="1" s="1"/>
  <c r="I1738" i="1"/>
  <c r="N1738" i="1" s="1"/>
  <c r="I1739" i="1"/>
  <c r="N1739" i="1" s="1"/>
  <c r="I1740" i="1"/>
  <c r="N1740" i="1" s="1"/>
  <c r="I1741" i="1"/>
  <c r="N1741" i="1" s="1"/>
  <c r="I1742" i="1"/>
  <c r="N1742" i="1" s="1"/>
  <c r="I1743" i="1"/>
  <c r="N1743" i="1" s="1"/>
  <c r="I1744" i="1"/>
  <c r="N1744" i="1" s="1"/>
  <c r="I1745" i="1"/>
  <c r="N1745" i="1" s="1"/>
  <c r="I1746" i="1"/>
  <c r="N1746" i="1" s="1"/>
  <c r="I1747" i="1"/>
  <c r="N1747" i="1" s="1"/>
  <c r="I1748" i="1"/>
  <c r="N1748" i="1" s="1"/>
  <c r="I1749" i="1"/>
  <c r="N1749" i="1" s="1"/>
  <c r="I1750" i="1"/>
  <c r="N1750" i="1" s="1"/>
  <c r="I1751" i="1"/>
  <c r="N1751" i="1" s="1"/>
  <c r="I1752" i="1"/>
  <c r="N1752" i="1" s="1"/>
  <c r="I1753" i="1"/>
  <c r="N1753" i="1" s="1"/>
  <c r="I1754" i="1"/>
  <c r="N1754" i="1" s="1"/>
  <c r="I1755" i="1"/>
  <c r="N1755" i="1" s="1"/>
  <c r="I1756" i="1"/>
  <c r="N1756" i="1" s="1"/>
  <c r="I1757" i="1"/>
  <c r="N1757" i="1" s="1"/>
  <c r="I1758" i="1"/>
  <c r="N1758" i="1" s="1"/>
  <c r="I1759" i="1"/>
  <c r="N1759" i="1" s="1"/>
  <c r="I1760" i="1"/>
  <c r="N1760" i="1" s="1"/>
  <c r="I1761" i="1"/>
  <c r="N1761" i="1" s="1"/>
  <c r="I1762" i="1"/>
  <c r="N1762" i="1" s="1"/>
  <c r="I1763" i="1"/>
  <c r="N1763" i="1" s="1"/>
  <c r="I1764" i="1"/>
  <c r="N1764" i="1" s="1"/>
  <c r="I1765" i="1"/>
  <c r="N1765" i="1" s="1"/>
  <c r="I1766" i="1"/>
  <c r="N1766" i="1" s="1"/>
  <c r="I1767" i="1"/>
  <c r="N1767" i="1" s="1"/>
  <c r="I1768" i="1"/>
  <c r="N1768" i="1" s="1"/>
  <c r="I1769" i="1"/>
  <c r="N1769" i="1" s="1"/>
  <c r="I1770" i="1"/>
  <c r="N1770" i="1" s="1"/>
  <c r="I1771" i="1"/>
  <c r="N1771" i="1" s="1"/>
  <c r="I1772" i="1"/>
  <c r="N1772" i="1" s="1"/>
  <c r="I1773" i="1"/>
  <c r="N1773" i="1" s="1"/>
  <c r="I1774" i="1"/>
  <c r="N1774" i="1" s="1"/>
  <c r="I1775" i="1"/>
  <c r="N1775" i="1" s="1"/>
  <c r="I1776" i="1"/>
  <c r="N1776" i="1" s="1"/>
  <c r="I1777" i="1"/>
  <c r="N1777" i="1" s="1"/>
  <c r="I1778" i="1"/>
  <c r="N1778" i="1" s="1"/>
  <c r="I1779" i="1"/>
  <c r="N1779" i="1" s="1"/>
  <c r="I1780" i="1"/>
  <c r="N1780" i="1" s="1"/>
  <c r="I1781" i="1"/>
  <c r="N1781" i="1" s="1"/>
  <c r="I1782" i="1"/>
  <c r="N1782" i="1" s="1"/>
  <c r="I1783" i="1"/>
  <c r="N1783" i="1" s="1"/>
  <c r="I1784" i="1"/>
  <c r="N1784" i="1" s="1"/>
  <c r="I1785" i="1"/>
  <c r="N1785" i="1" s="1"/>
  <c r="I1786" i="1"/>
  <c r="N1786" i="1" s="1"/>
  <c r="I1787" i="1"/>
  <c r="N1787" i="1" s="1"/>
  <c r="I1788" i="1"/>
  <c r="N1788" i="1" s="1"/>
  <c r="I1789" i="1"/>
  <c r="N1789" i="1" s="1"/>
  <c r="I1790" i="1"/>
  <c r="N1790" i="1" s="1"/>
  <c r="I1791" i="1"/>
  <c r="N1791" i="1" s="1"/>
  <c r="I1792" i="1"/>
  <c r="N1792" i="1" s="1"/>
  <c r="I1793" i="1"/>
  <c r="N1793" i="1" s="1"/>
  <c r="I1794" i="1"/>
  <c r="N1794" i="1" s="1"/>
  <c r="I1795" i="1"/>
  <c r="N1795" i="1" s="1"/>
  <c r="I1796" i="1"/>
  <c r="N1796" i="1" s="1"/>
  <c r="I1797" i="1"/>
  <c r="N1797" i="1" s="1"/>
  <c r="I1798" i="1"/>
  <c r="N1798" i="1" s="1"/>
  <c r="I1799" i="1"/>
  <c r="N1799" i="1" s="1"/>
  <c r="I1800" i="1"/>
  <c r="N1800" i="1" s="1"/>
  <c r="I1801" i="1"/>
  <c r="N1801" i="1" s="1"/>
  <c r="I1802" i="1"/>
  <c r="N1802" i="1" s="1"/>
  <c r="I1803" i="1"/>
  <c r="N1803" i="1" s="1"/>
  <c r="I1804" i="1"/>
  <c r="N1804" i="1" s="1"/>
  <c r="I1805" i="1"/>
  <c r="N1805" i="1" s="1"/>
  <c r="I1806" i="1"/>
  <c r="N1806" i="1" s="1"/>
  <c r="I1807" i="1"/>
  <c r="N1807" i="1" s="1"/>
  <c r="I1808" i="1"/>
  <c r="N1808" i="1" s="1"/>
  <c r="I1809" i="1"/>
  <c r="N1809" i="1" s="1"/>
  <c r="I1810" i="1"/>
  <c r="N1810" i="1" s="1"/>
  <c r="I1811" i="1"/>
  <c r="N1811" i="1" s="1"/>
  <c r="I1812" i="1"/>
  <c r="N1812" i="1" s="1"/>
  <c r="I1813" i="1"/>
  <c r="N1813" i="1" s="1"/>
  <c r="I1814" i="1"/>
  <c r="N1814" i="1" s="1"/>
  <c r="I1815" i="1"/>
  <c r="N1815" i="1" s="1"/>
  <c r="I1816" i="1"/>
  <c r="N1816" i="1" s="1"/>
  <c r="I1817" i="1"/>
  <c r="N1817" i="1" s="1"/>
  <c r="I1818" i="1"/>
  <c r="N1818" i="1" s="1"/>
  <c r="I1819" i="1"/>
  <c r="N1819" i="1" s="1"/>
  <c r="I1820" i="1"/>
  <c r="N1820" i="1" s="1"/>
  <c r="I1821" i="1"/>
  <c r="N1821" i="1" s="1"/>
  <c r="I1822" i="1"/>
  <c r="N1822" i="1" s="1"/>
  <c r="I1823" i="1"/>
  <c r="N1823" i="1" s="1"/>
  <c r="I1824" i="1"/>
  <c r="N1824" i="1" s="1"/>
  <c r="I1825" i="1"/>
  <c r="N1825" i="1" s="1"/>
  <c r="I1826" i="1"/>
  <c r="N1826" i="1" s="1"/>
  <c r="I1827" i="1"/>
  <c r="N1827" i="1" s="1"/>
  <c r="I1828" i="1"/>
  <c r="N1828" i="1" s="1"/>
  <c r="I1829" i="1"/>
  <c r="N1829" i="1" s="1"/>
  <c r="I1830" i="1"/>
  <c r="N1830" i="1" s="1"/>
  <c r="I1831" i="1"/>
  <c r="N1831" i="1" s="1"/>
  <c r="I1832" i="1"/>
  <c r="N1832" i="1" s="1"/>
  <c r="I1833" i="1"/>
  <c r="N1833" i="1" s="1"/>
  <c r="I1834" i="1"/>
  <c r="N1834" i="1" s="1"/>
  <c r="I1835" i="1"/>
  <c r="N1835" i="1" s="1"/>
  <c r="I1836" i="1"/>
  <c r="N1836" i="1" s="1"/>
  <c r="I1837" i="1"/>
  <c r="N1837" i="1" s="1"/>
  <c r="I1838" i="1"/>
  <c r="N1838" i="1" s="1"/>
  <c r="I1839" i="1"/>
  <c r="N1839" i="1" s="1"/>
  <c r="I1840" i="1"/>
  <c r="N1840" i="1" s="1"/>
  <c r="I1841" i="1"/>
  <c r="N1841" i="1" s="1"/>
  <c r="I1842" i="1"/>
  <c r="N1842" i="1" s="1"/>
  <c r="I1843" i="1"/>
  <c r="N1843" i="1" s="1"/>
  <c r="I1844" i="1"/>
  <c r="N1844" i="1" s="1"/>
  <c r="I1845" i="1"/>
  <c r="N1845" i="1" s="1"/>
  <c r="I1846" i="1"/>
  <c r="N1846" i="1" s="1"/>
  <c r="I1847" i="1"/>
  <c r="N1847" i="1" s="1"/>
  <c r="I1848" i="1"/>
  <c r="N1848" i="1" s="1"/>
  <c r="I1849" i="1"/>
  <c r="N1849" i="1" s="1"/>
  <c r="I1850" i="1"/>
  <c r="N1850" i="1" s="1"/>
  <c r="I1851" i="1"/>
  <c r="N1851" i="1" s="1"/>
  <c r="I1852" i="1"/>
  <c r="N1852" i="1" s="1"/>
  <c r="I1853" i="1"/>
  <c r="N1853" i="1" s="1"/>
  <c r="I1854" i="1"/>
  <c r="N1854" i="1" s="1"/>
  <c r="I1855" i="1"/>
  <c r="N1855" i="1" s="1"/>
  <c r="I1856" i="1"/>
  <c r="N1856" i="1" s="1"/>
  <c r="I1857" i="1"/>
  <c r="N1857" i="1" s="1"/>
  <c r="I1858" i="1"/>
  <c r="N1858" i="1" s="1"/>
  <c r="I1859" i="1"/>
  <c r="N1859" i="1" s="1"/>
  <c r="I1860" i="1"/>
  <c r="N1860" i="1" s="1"/>
  <c r="I1861" i="1"/>
  <c r="N1861" i="1" s="1"/>
  <c r="I1862" i="1"/>
  <c r="N1862" i="1" s="1"/>
  <c r="I1863" i="1"/>
  <c r="N1863" i="1" s="1"/>
  <c r="I1864" i="1"/>
  <c r="N1864" i="1" s="1"/>
  <c r="I1865" i="1"/>
  <c r="N1865" i="1" s="1"/>
  <c r="I1866" i="1"/>
  <c r="N1866" i="1" s="1"/>
  <c r="I1867" i="1"/>
  <c r="N1867" i="1" s="1"/>
  <c r="I1868" i="1"/>
  <c r="N1868" i="1" s="1"/>
  <c r="I1869" i="1"/>
  <c r="N1869" i="1" s="1"/>
  <c r="I1870" i="1"/>
  <c r="N1870" i="1" s="1"/>
  <c r="I1871" i="1"/>
  <c r="N1871" i="1" s="1"/>
  <c r="I1872" i="1"/>
  <c r="N1872" i="1" s="1"/>
  <c r="I1873" i="1"/>
  <c r="N1873" i="1" s="1"/>
  <c r="I1874" i="1"/>
  <c r="N1874" i="1" s="1"/>
  <c r="I1875" i="1"/>
  <c r="N1875" i="1" s="1"/>
  <c r="I1876" i="1"/>
  <c r="N1876" i="1" s="1"/>
  <c r="I1877" i="1"/>
  <c r="N1877" i="1" s="1"/>
  <c r="I1878" i="1"/>
  <c r="N1878" i="1" s="1"/>
  <c r="I1879" i="1"/>
  <c r="N1879" i="1" s="1"/>
  <c r="I1880" i="1"/>
  <c r="N1880" i="1" s="1"/>
  <c r="I1881" i="1"/>
  <c r="N1881" i="1" s="1"/>
  <c r="I1882" i="1"/>
  <c r="N1882" i="1" s="1"/>
  <c r="I1883" i="1"/>
  <c r="N1883" i="1" s="1"/>
  <c r="I1884" i="1"/>
  <c r="N1884" i="1" s="1"/>
  <c r="I1885" i="1"/>
  <c r="N1885" i="1" s="1"/>
  <c r="I1886" i="1"/>
  <c r="N1886" i="1" s="1"/>
  <c r="I1887" i="1"/>
  <c r="N1887" i="1" s="1"/>
  <c r="I1888" i="1"/>
  <c r="N1888" i="1" s="1"/>
  <c r="I1889" i="1"/>
  <c r="N1889" i="1" s="1"/>
  <c r="I1890" i="1"/>
  <c r="N1890" i="1" s="1"/>
  <c r="I1891" i="1"/>
  <c r="N1891" i="1" s="1"/>
  <c r="I1892" i="1"/>
  <c r="N1892" i="1" s="1"/>
  <c r="I1893" i="1"/>
  <c r="N1893" i="1" s="1"/>
  <c r="I1894" i="1"/>
  <c r="N1894" i="1" s="1"/>
  <c r="I1895" i="1"/>
  <c r="N1895" i="1" s="1"/>
  <c r="I1896" i="1"/>
  <c r="N1896" i="1" s="1"/>
  <c r="I1897" i="1"/>
  <c r="N1897" i="1" s="1"/>
  <c r="I1898" i="1"/>
  <c r="N1898" i="1" s="1"/>
  <c r="I1899" i="1"/>
  <c r="N1899" i="1" s="1"/>
  <c r="I1900" i="1"/>
  <c r="N1900" i="1" s="1"/>
  <c r="I1901" i="1"/>
  <c r="N1901" i="1" s="1"/>
  <c r="I1902" i="1"/>
  <c r="N1902" i="1" s="1"/>
  <c r="I1903" i="1"/>
  <c r="N1903" i="1" s="1"/>
  <c r="I1904" i="1"/>
  <c r="N1904" i="1" s="1"/>
  <c r="I1905" i="1"/>
  <c r="N1905" i="1" s="1"/>
  <c r="I1906" i="1"/>
  <c r="N1906" i="1" s="1"/>
  <c r="I1907" i="1"/>
  <c r="N1907" i="1" s="1"/>
  <c r="I1908" i="1"/>
  <c r="N1908" i="1" s="1"/>
  <c r="I1909" i="1"/>
  <c r="N1909" i="1" s="1"/>
  <c r="I1910" i="1"/>
  <c r="N1910" i="1" s="1"/>
  <c r="I1911" i="1"/>
  <c r="N1911" i="1" s="1"/>
  <c r="I1912" i="1"/>
  <c r="N1912" i="1" s="1"/>
  <c r="I1913" i="1"/>
  <c r="N1913" i="1" s="1"/>
  <c r="I1914" i="1"/>
  <c r="N1914" i="1" s="1"/>
  <c r="I1915" i="1"/>
  <c r="N1915" i="1" s="1"/>
  <c r="I1916" i="1"/>
  <c r="N1916" i="1" s="1"/>
  <c r="I1917" i="1"/>
  <c r="N1917" i="1" s="1"/>
  <c r="I1918" i="1"/>
  <c r="N1918" i="1" s="1"/>
  <c r="I1919" i="1"/>
  <c r="N1919" i="1" s="1"/>
  <c r="I1920" i="1"/>
  <c r="N1920" i="1" s="1"/>
  <c r="I1921" i="1"/>
  <c r="N1921" i="1" s="1"/>
  <c r="I1922" i="1"/>
  <c r="N1922" i="1" s="1"/>
  <c r="I1923" i="1"/>
  <c r="N1923" i="1" s="1"/>
  <c r="I1924" i="1"/>
  <c r="N1924" i="1" s="1"/>
  <c r="I1925" i="1"/>
  <c r="N1925" i="1" s="1"/>
  <c r="I1926" i="1"/>
  <c r="N1926" i="1" s="1"/>
  <c r="I1927" i="1"/>
  <c r="N1927" i="1" s="1"/>
  <c r="I1928" i="1"/>
  <c r="N1928" i="1" s="1"/>
  <c r="I1929" i="1"/>
  <c r="N1929" i="1" s="1"/>
  <c r="I1930" i="1"/>
  <c r="N1930" i="1" s="1"/>
  <c r="I1931" i="1"/>
  <c r="N1931" i="1" s="1"/>
  <c r="I1932" i="1"/>
  <c r="N1932" i="1" s="1"/>
  <c r="I1933" i="1"/>
  <c r="N1933" i="1" s="1"/>
  <c r="I1934" i="1"/>
  <c r="N1934" i="1" s="1"/>
  <c r="I1935" i="1"/>
  <c r="N1935" i="1" s="1"/>
  <c r="I1936" i="1"/>
  <c r="N1936" i="1" s="1"/>
  <c r="I1937" i="1"/>
  <c r="N1937" i="1" s="1"/>
  <c r="I1938" i="1"/>
  <c r="N1938" i="1" s="1"/>
  <c r="I1939" i="1"/>
  <c r="N1939" i="1" s="1"/>
  <c r="I1940" i="1"/>
  <c r="N1940" i="1" s="1"/>
  <c r="I1941" i="1"/>
  <c r="N1941" i="1" s="1"/>
  <c r="I1942" i="1"/>
  <c r="N1942" i="1" s="1"/>
  <c r="I1943" i="1"/>
  <c r="N1943" i="1" s="1"/>
  <c r="I1944" i="1"/>
  <c r="N1944" i="1" s="1"/>
  <c r="I1945" i="1"/>
  <c r="N1945" i="1" s="1"/>
  <c r="I1946" i="1"/>
  <c r="N1946" i="1" s="1"/>
  <c r="I1947" i="1"/>
  <c r="N1947" i="1" s="1"/>
  <c r="I1948" i="1"/>
  <c r="N1948" i="1" s="1"/>
  <c r="I1949" i="1"/>
  <c r="N1949" i="1" s="1"/>
  <c r="I1950" i="1"/>
  <c r="N1950" i="1" s="1"/>
  <c r="I1951" i="1"/>
  <c r="N1951" i="1" s="1"/>
  <c r="I1952" i="1"/>
  <c r="N1952" i="1" s="1"/>
  <c r="I1953" i="1"/>
  <c r="N1953" i="1" s="1"/>
  <c r="I1954" i="1"/>
  <c r="N1954" i="1" s="1"/>
  <c r="I1955" i="1"/>
  <c r="N1955" i="1" s="1"/>
  <c r="I1956" i="1"/>
  <c r="N1956" i="1" s="1"/>
  <c r="I1957" i="1"/>
  <c r="N1957" i="1" s="1"/>
  <c r="I1958" i="1"/>
  <c r="N1958" i="1" s="1"/>
  <c r="I1959" i="1"/>
  <c r="N1959" i="1" s="1"/>
  <c r="I1960" i="1"/>
  <c r="N1960" i="1" s="1"/>
  <c r="I1961" i="1"/>
  <c r="N1961" i="1" s="1"/>
  <c r="I1962" i="1"/>
  <c r="N1962" i="1" s="1"/>
  <c r="I1963" i="1"/>
  <c r="N1963" i="1" s="1"/>
  <c r="I1964" i="1"/>
  <c r="N1964" i="1" s="1"/>
  <c r="I1965" i="1"/>
  <c r="N1965" i="1" s="1"/>
  <c r="I1966" i="1"/>
  <c r="N1966" i="1" s="1"/>
  <c r="I1967" i="1"/>
  <c r="N1967" i="1" s="1"/>
  <c r="I1968" i="1"/>
  <c r="N1968" i="1" s="1"/>
  <c r="I1969" i="1"/>
  <c r="N1969" i="1" s="1"/>
  <c r="I1970" i="1"/>
  <c r="N1970" i="1" s="1"/>
  <c r="I1971" i="1"/>
  <c r="N1971" i="1" s="1"/>
  <c r="I1972" i="1"/>
  <c r="N1972" i="1" s="1"/>
  <c r="I1973" i="1"/>
  <c r="N1973" i="1" s="1"/>
  <c r="I1974" i="1"/>
  <c r="N1974" i="1" s="1"/>
  <c r="I1975" i="1"/>
  <c r="N1975" i="1" s="1"/>
  <c r="I1976" i="1"/>
  <c r="N1976" i="1" s="1"/>
  <c r="I1977" i="1"/>
  <c r="N1977" i="1" s="1"/>
  <c r="I1978" i="1"/>
  <c r="N1978" i="1" s="1"/>
  <c r="I1979" i="1"/>
  <c r="N1979" i="1" s="1"/>
  <c r="I1980" i="1"/>
  <c r="N1980" i="1" s="1"/>
  <c r="I1981" i="1"/>
  <c r="N1981" i="1" s="1"/>
  <c r="I1982" i="1"/>
  <c r="N1982" i="1" s="1"/>
  <c r="I1983" i="1"/>
  <c r="N1983" i="1" s="1"/>
  <c r="I1984" i="1"/>
  <c r="N1984" i="1" s="1"/>
  <c r="I1985" i="1"/>
  <c r="N1985" i="1" s="1"/>
  <c r="I1986" i="1"/>
  <c r="N1986" i="1" s="1"/>
  <c r="I1987" i="1"/>
  <c r="N1987" i="1" s="1"/>
  <c r="I1988" i="1"/>
  <c r="N1988" i="1" s="1"/>
  <c r="I1989" i="1"/>
  <c r="N1989" i="1" s="1"/>
  <c r="I1990" i="1"/>
  <c r="N1990" i="1" s="1"/>
  <c r="I1991" i="1"/>
  <c r="N1991" i="1" s="1"/>
  <c r="I1992" i="1"/>
  <c r="N1992" i="1" s="1"/>
  <c r="I1993" i="1"/>
  <c r="N1993" i="1" s="1"/>
  <c r="I1994" i="1"/>
  <c r="N1994" i="1" s="1"/>
  <c r="I1995" i="1"/>
  <c r="N1995" i="1" s="1"/>
  <c r="I1996" i="1"/>
  <c r="N1996" i="1" s="1"/>
  <c r="I1997" i="1"/>
  <c r="N1997" i="1" s="1"/>
  <c r="I1998" i="1"/>
  <c r="N1998" i="1" s="1"/>
  <c r="I1999" i="1"/>
  <c r="N1999" i="1" s="1"/>
  <c r="I2000" i="1"/>
  <c r="N2000" i="1" s="1"/>
  <c r="I2001" i="1"/>
  <c r="N2001" i="1" s="1"/>
  <c r="I2002" i="1"/>
  <c r="N2002" i="1" s="1"/>
  <c r="I2003" i="1"/>
  <c r="N2003" i="1" s="1"/>
  <c r="I2004" i="1"/>
  <c r="N2004" i="1" s="1"/>
  <c r="I2005" i="1"/>
  <c r="N2005" i="1" s="1"/>
  <c r="I2006" i="1"/>
  <c r="N2006" i="1" s="1"/>
  <c r="I2007" i="1"/>
  <c r="N2007" i="1" s="1"/>
  <c r="I2008" i="1"/>
  <c r="N2008" i="1" s="1"/>
  <c r="I2009" i="1"/>
  <c r="N2009" i="1" s="1"/>
  <c r="I2010" i="1"/>
  <c r="N2010" i="1" s="1"/>
  <c r="I2011" i="1"/>
  <c r="N2011" i="1" s="1"/>
  <c r="I2012" i="1"/>
  <c r="N2012" i="1" s="1"/>
  <c r="I2013" i="1"/>
  <c r="N2013" i="1" s="1"/>
  <c r="I2014" i="1"/>
  <c r="N2014" i="1" s="1"/>
  <c r="I2015" i="1"/>
  <c r="N2015" i="1" s="1"/>
  <c r="I2016" i="1"/>
  <c r="N2016" i="1" s="1"/>
  <c r="I2017" i="1"/>
  <c r="N2017" i="1" s="1"/>
  <c r="I2018" i="1"/>
  <c r="N2018" i="1" s="1"/>
  <c r="I2019" i="1"/>
  <c r="N2019" i="1" s="1"/>
  <c r="I2020" i="1"/>
  <c r="N2020" i="1" s="1"/>
  <c r="I2021" i="1"/>
  <c r="N2021" i="1" s="1"/>
  <c r="I2022" i="1"/>
  <c r="N2022" i="1" s="1"/>
  <c r="I2023" i="1"/>
  <c r="N2023" i="1" s="1"/>
  <c r="I2024" i="1"/>
  <c r="N2024" i="1" s="1"/>
  <c r="I2025" i="1"/>
  <c r="N2025" i="1" s="1"/>
  <c r="I2026" i="1"/>
  <c r="N2026" i="1" s="1"/>
  <c r="I2027" i="1"/>
  <c r="N2027" i="1" s="1"/>
  <c r="I2028" i="1"/>
  <c r="N2028" i="1" s="1"/>
  <c r="I2029" i="1"/>
  <c r="N2029" i="1" s="1"/>
  <c r="I2030" i="1"/>
  <c r="N2030" i="1" s="1"/>
  <c r="I2031" i="1"/>
  <c r="N2031" i="1" s="1"/>
  <c r="I2032" i="1"/>
  <c r="N2032" i="1" s="1"/>
  <c r="I2033" i="1"/>
  <c r="N2033" i="1" s="1"/>
  <c r="I2034" i="1"/>
  <c r="N2034" i="1" s="1"/>
  <c r="I2035" i="1"/>
  <c r="N2035" i="1" s="1"/>
  <c r="I2036" i="1"/>
  <c r="N2036" i="1" s="1"/>
  <c r="I2037" i="1"/>
  <c r="N2037" i="1" s="1"/>
  <c r="I2038" i="1"/>
  <c r="N2038" i="1" s="1"/>
  <c r="I2039" i="1"/>
  <c r="N2039" i="1" s="1"/>
  <c r="I2040" i="1"/>
  <c r="N2040" i="1" s="1"/>
  <c r="I2041" i="1"/>
  <c r="N2041" i="1" s="1"/>
  <c r="I2042" i="1"/>
  <c r="N2042" i="1" s="1"/>
  <c r="I2043" i="1"/>
  <c r="N2043" i="1" s="1"/>
  <c r="I2044" i="1"/>
  <c r="N2044" i="1" s="1"/>
  <c r="I2045" i="1"/>
  <c r="N2045" i="1" s="1"/>
  <c r="I2046" i="1"/>
  <c r="N2046" i="1" s="1"/>
  <c r="I2047" i="1"/>
  <c r="N2047" i="1" s="1"/>
  <c r="I2048" i="1"/>
  <c r="N2048" i="1" s="1"/>
  <c r="I2049" i="1"/>
  <c r="N2049" i="1" s="1"/>
  <c r="I2050" i="1"/>
  <c r="N2050" i="1" s="1"/>
  <c r="I2051" i="1"/>
  <c r="N2051" i="1" s="1"/>
  <c r="I2052" i="1"/>
  <c r="N2052" i="1" s="1"/>
  <c r="I2053" i="1"/>
  <c r="N2053" i="1" s="1"/>
  <c r="I2054" i="1"/>
  <c r="N2054" i="1" s="1"/>
  <c r="I2055" i="1"/>
  <c r="N2055" i="1" s="1"/>
  <c r="I2056" i="1"/>
  <c r="N2056" i="1" s="1"/>
  <c r="I2057" i="1"/>
  <c r="N2057" i="1" s="1"/>
  <c r="I2058" i="1"/>
  <c r="N2058" i="1" s="1"/>
  <c r="I2059" i="1"/>
  <c r="N2059" i="1" s="1"/>
  <c r="I2060" i="1"/>
  <c r="N2060" i="1" s="1"/>
  <c r="I2061" i="1"/>
  <c r="N2061" i="1" s="1"/>
  <c r="I2062" i="1"/>
  <c r="N2062" i="1" s="1"/>
  <c r="I2063" i="1"/>
  <c r="N2063" i="1" s="1"/>
  <c r="I2064" i="1"/>
  <c r="N2064" i="1" s="1"/>
  <c r="I2065" i="1"/>
  <c r="N2065" i="1" s="1"/>
  <c r="I2066" i="1"/>
  <c r="N2066" i="1" s="1"/>
  <c r="I2067" i="1"/>
  <c r="N2067" i="1" s="1"/>
  <c r="I2068" i="1"/>
  <c r="N2068" i="1" s="1"/>
  <c r="I2069" i="1"/>
  <c r="N2069" i="1" s="1"/>
  <c r="I2070" i="1"/>
  <c r="N2070" i="1" s="1"/>
  <c r="I2071" i="1"/>
  <c r="N2071" i="1" s="1"/>
  <c r="I2072" i="1"/>
  <c r="N2072" i="1" s="1"/>
  <c r="I2073" i="1"/>
  <c r="N2073" i="1" s="1"/>
  <c r="I2074" i="1"/>
  <c r="N2074" i="1" s="1"/>
  <c r="I2075" i="1"/>
  <c r="N2075" i="1" s="1"/>
  <c r="I2076" i="1"/>
  <c r="N2076" i="1" s="1"/>
  <c r="I2077" i="1"/>
  <c r="N2077" i="1" s="1"/>
  <c r="I2078" i="1"/>
  <c r="N2078" i="1" s="1"/>
  <c r="I2079" i="1"/>
  <c r="N2079" i="1" s="1"/>
  <c r="I2080" i="1"/>
  <c r="N2080" i="1" s="1"/>
  <c r="I2081" i="1"/>
  <c r="N2081" i="1" s="1"/>
  <c r="I2082" i="1"/>
  <c r="N2082" i="1" s="1"/>
  <c r="I2083" i="1"/>
  <c r="N2083" i="1" s="1"/>
  <c r="I2084" i="1"/>
  <c r="N2084" i="1" s="1"/>
  <c r="I2085" i="1"/>
  <c r="N2085" i="1" s="1"/>
  <c r="I2086" i="1"/>
  <c r="N2086" i="1" s="1"/>
  <c r="I2087" i="1"/>
  <c r="N2087" i="1" s="1"/>
  <c r="I2088" i="1"/>
  <c r="N2088" i="1" s="1"/>
  <c r="I2089" i="1"/>
  <c r="N2089" i="1" s="1"/>
  <c r="I2090" i="1"/>
  <c r="N2090" i="1" s="1"/>
  <c r="I2091" i="1"/>
  <c r="N2091" i="1" s="1"/>
  <c r="I2092" i="1"/>
  <c r="N2092" i="1" s="1"/>
  <c r="I2093" i="1"/>
  <c r="N2093" i="1" s="1"/>
  <c r="I2094" i="1"/>
  <c r="N2094" i="1" s="1"/>
  <c r="I2095" i="1"/>
  <c r="N2095" i="1" s="1"/>
  <c r="I2096" i="1"/>
  <c r="N2096" i="1" s="1"/>
  <c r="I2097" i="1"/>
  <c r="N2097" i="1" s="1"/>
  <c r="I2098" i="1"/>
  <c r="N2098" i="1" s="1"/>
  <c r="I2099" i="1"/>
  <c r="N2099" i="1" s="1"/>
  <c r="I2100" i="1"/>
  <c r="N2100" i="1" s="1"/>
  <c r="I2101" i="1"/>
  <c r="N2101" i="1" s="1"/>
  <c r="I2102" i="1"/>
  <c r="N2102" i="1" s="1"/>
  <c r="I2103" i="1"/>
  <c r="N2103" i="1" s="1"/>
  <c r="I2104" i="1"/>
  <c r="N2104" i="1" s="1"/>
  <c r="I2105" i="1"/>
  <c r="N2105" i="1" s="1"/>
  <c r="I2106" i="1"/>
  <c r="N2106" i="1" s="1"/>
  <c r="I2107" i="1"/>
  <c r="N2107" i="1" s="1"/>
  <c r="I2108" i="1"/>
  <c r="N2108" i="1" s="1"/>
  <c r="I2109" i="1"/>
  <c r="N2109" i="1" s="1"/>
  <c r="I2110" i="1"/>
  <c r="N2110" i="1" s="1"/>
  <c r="I2111" i="1"/>
  <c r="N2111" i="1" s="1"/>
  <c r="I2112" i="1"/>
  <c r="N2112" i="1" s="1"/>
  <c r="I2113" i="1"/>
  <c r="N2113" i="1" s="1"/>
  <c r="I2114" i="1"/>
  <c r="N2114" i="1" s="1"/>
  <c r="I2115" i="1"/>
  <c r="N2115" i="1" s="1"/>
  <c r="I2116" i="1"/>
  <c r="N2116" i="1" s="1"/>
  <c r="I2117" i="1"/>
  <c r="N2117" i="1" s="1"/>
  <c r="I2118" i="1"/>
  <c r="N2118" i="1" s="1"/>
  <c r="I2119" i="1"/>
  <c r="N2119" i="1" s="1"/>
  <c r="I2120" i="1"/>
  <c r="N2120" i="1" s="1"/>
  <c r="I2121" i="1"/>
  <c r="N2121" i="1" s="1"/>
  <c r="I2122" i="1"/>
  <c r="N2122" i="1" s="1"/>
  <c r="I2123" i="1"/>
  <c r="N2123" i="1" s="1"/>
  <c r="I2124" i="1"/>
  <c r="N2124" i="1" s="1"/>
  <c r="I2125" i="1"/>
  <c r="N2125" i="1" s="1"/>
  <c r="I2126" i="1"/>
  <c r="N2126" i="1" s="1"/>
  <c r="I2127" i="1"/>
  <c r="N2127" i="1" s="1"/>
  <c r="I2128" i="1"/>
  <c r="N2128" i="1" s="1"/>
  <c r="I2129" i="1"/>
  <c r="N2129" i="1" s="1"/>
  <c r="I2130" i="1"/>
  <c r="N2130" i="1" s="1"/>
  <c r="I2131" i="1"/>
  <c r="N2131" i="1" s="1"/>
  <c r="I2132" i="1"/>
  <c r="N2132" i="1" s="1"/>
  <c r="I2133" i="1"/>
  <c r="N2133" i="1" s="1"/>
  <c r="I2134" i="1"/>
  <c r="N2134" i="1" s="1"/>
  <c r="I2135" i="1"/>
  <c r="N2135" i="1" s="1"/>
  <c r="I2136" i="1"/>
  <c r="N2136" i="1" s="1"/>
  <c r="I2137" i="1"/>
  <c r="N2137" i="1" s="1"/>
  <c r="I2138" i="1"/>
  <c r="N2138" i="1" s="1"/>
  <c r="I2139" i="1"/>
  <c r="N2139" i="1" s="1"/>
  <c r="I2140" i="1"/>
  <c r="N2140" i="1" s="1"/>
  <c r="I2141" i="1"/>
  <c r="N2141" i="1" s="1"/>
  <c r="I2142" i="1"/>
  <c r="N2142" i="1" s="1"/>
  <c r="I2143" i="1"/>
  <c r="N2143" i="1" s="1"/>
  <c r="I2144" i="1"/>
  <c r="N2144" i="1" s="1"/>
  <c r="I2145" i="1"/>
  <c r="N2145" i="1" s="1"/>
  <c r="I2146" i="1"/>
  <c r="N2146" i="1" s="1"/>
  <c r="I2147" i="1"/>
  <c r="N2147" i="1" s="1"/>
  <c r="I2148" i="1"/>
  <c r="N2148" i="1" s="1"/>
  <c r="I2149" i="1"/>
  <c r="N2149" i="1" s="1"/>
  <c r="I2150" i="1"/>
  <c r="N2150" i="1" s="1"/>
  <c r="I2151" i="1"/>
  <c r="N2151" i="1" s="1"/>
  <c r="I2152" i="1"/>
  <c r="N2152" i="1" s="1"/>
  <c r="I2153" i="1"/>
  <c r="N2153" i="1" s="1"/>
  <c r="I2154" i="1"/>
  <c r="N2154" i="1" s="1"/>
  <c r="I2155" i="1"/>
  <c r="N2155" i="1" s="1"/>
  <c r="I2156" i="1"/>
  <c r="N2156" i="1" s="1"/>
  <c r="I2157" i="1"/>
  <c r="N2157" i="1" s="1"/>
  <c r="I2158" i="1"/>
  <c r="N2158" i="1" s="1"/>
  <c r="I2159" i="1"/>
  <c r="N2159" i="1" s="1"/>
  <c r="I2160" i="1"/>
  <c r="N2160" i="1" s="1"/>
  <c r="I2161" i="1"/>
  <c r="N2161" i="1" s="1"/>
  <c r="I2162" i="1"/>
  <c r="N2162" i="1" s="1"/>
  <c r="I2163" i="1"/>
  <c r="N2163" i="1" s="1"/>
  <c r="I2164" i="1"/>
  <c r="N2164" i="1" s="1"/>
  <c r="I2165" i="1"/>
  <c r="N2165" i="1" s="1"/>
  <c r="I2166" i="1"/>
  <c r="N2166" i="1" s="1"/>
  <c r="I2167" i="1"/>
  <c r="N2167" i="1" s="1"/>
  <c r="I2168" i="1"/>
  <c r="N2168" i="1" s="1"/>
  <c r="I2169" i="1"/>
  <c r="N2169" i="1" s="1"/>
  <c r="I2170" i="1"/>
  <c r="N2170" i="1" s="1"/>
  <c r="I2171" i="1"/>
  <c r="N2171" i="1" s="1"/>
  <c r="I2172" i="1"/>
  <c r="N2172" i="1" s="1"/>
  <c r="I2173" i="1"/>
  <c r="N2173" i="1" s="1"/>
  <c r="I2174" i="1"/>
  <c r="N2174" i="1" s="1"/>
  <c r="I2175" i="1"/>
  <c r="N2175" i="1" s="1"/>
  <c r="I2176" i="1"/>
  <c r="N2176" i="1" s="1"/>
  <c r="I2177" i="1"/>
  <c r="N2177" i="1" s="1"/>
  <c r="I2178" i="1"/>
  <c r="N2178" i="1" s="1"/>
  <c r="I2179" i="1"/>
  <c r="N2179" i="1" s="1"/>
  <c r="I2180" i="1"/>
  <c r="N2180" i="1" s="1"/>
  <c r="I2181" i="1"/>
  <c r="N2181" i="1" s="1"/>
  <c r="I2182" i="1"/>
  <c r="N2182" i="1" s="1"/>
  <c r="I2183" i="1"/>
  <c r="N2183" i="1" s="1"/>
  <c r="I2184" i="1"/>
  <c r="N2184" i="1" s="1"/>
  <c r="I2185" i="1"/>
  <c r="N2185" i="1" s="1"/>
  <c r="I2186" i="1"/>
  <c r="N2186" i="1" s="1"/>
  <c r="I2187" i="1"/>
  <c r="N2187" i="1" s="1"/>
  <c r="I2188" i="1"/>
  <c r="N2188" i="1" s="1"/>
  <c r="I2189" i="1"/>
  <c r="N2189" i="1" s="1"/>
  <c r="I2190" i="1"/>
  <c r="N2190" i="1" s="1"/>
  <c r="I2191" i="1"/>
  <c r="N2191" i="1" s="1"/>
  <c r="I2192" i="1"/>
  <c r="N2192" i="1" s="1"/>
  <c r="I2193" i="1"/>
  <c r="N2193" i="1" s="1"/>
  <c r="I2194" i="1"/>
  <c r="N2194" i="1" s="1"/>
  <c r="I2195" i="1"/>
  <c r="N2195" i="1" s="1"/>
  <c r="I2196" i="1"/>
  <c r="N2196" i="1" s="1"/>
  <c r="I2197" i="1"/>
  <c r="N2197" i="1" s="1"/>
  <c r="I2198" i="1"/>
  <c r="N2198" i="1" s="1"/>
  <c r="I2199" i="1"/>
  <c r="N2199" i="1" s="1"/>
  <c r="I2200" i="1"/>
  <c r="N2200" i="1" s="1"/>
  <c r="I2201" i="1"/>
  <c r="N2201" i="1" s="1"/>
  <c r="I2202" i="1"/>
  <c r="N2202" i="1" s="1"/>
  <c r="I2203" i="1"/>
  <c r="N2203" i="1" s="1"/>
  <c r="I2204" i="1"/>
  <c r="N2204" i="1" s="1"/>
  <c r="I2205" i="1"/>
  <c r="N2205" i="1" s="1"/>
  <c r="I2206" i="1"/>
  <c r="N2206" i="1" s="1"/>
  <c r="I2207" i="1"/>
  <c r="N2207" i="1" s="1"/>
  <c r="I2208" i="1"/>
  <c r="N2208" i="1" s="1"/>
  <c r="I2209" i="1"/>
  <c r="N2209" i="1" s="1"/>
  <c r="I2210" i="1"/>
  <c r="N2210" i="1" s="1"/>
  <c r="I2211" i="1"/>
  <c r="N2211" i="1" s="1"/>
  <c r="I2212" i="1"/>
  <c r="N2212" i="1" s="1"/>
  <c r="I2213" i="1"/>
  <c r="N2213" i="1" s="1"/>
  <c r="I2214" i="1"/>
  <c r="N2214" i="1" s="1"/>
  <c r="I2215" i="1"/>
  <c r="N2215" i="1" s="1"/>
  <c r="I2216" i="1"/>
  <c r="N2216" i="1" s="1"/>
  <c r="I2217" i="1"/>
  <c r="N2217" i="1" s="1"/>
  <c r="I2218" i="1"/>
  <c r="N2218" i="1" s="1"/>
  <c r="I2219" i="1"/>
  <c r="N2219" i="1" s="1"/>
  <c r="I2220" i="1"/>
  <c r="N2220" i="1" s="1"/>
  <c r="I2221" i="1"/>
  <c r="N2221" i="1" s="1"/>
  <c r="I2222" i="1"/>
  <c r="N2222" i="1" s="1"/>
  <c r="I2223" i="1"/>
  <c r="N2223" i="1" s="1"/>
  <c r="I2224" i="1"/>
  <c r="N2224" i="1" s="1"/>
  <c r="I2225" i="1"/>
  <c r="N2225" i="1" s="1"/>
  <c r="I2226" i="1"/>
  <c r="N2226" i="1" s="1"/>
  <c r="I2227" i="1"/>
  <c r="N2227" i="1" s="1"/>
  <c r="I2228" i="1"/>
  <c r="N2228" i="1" s="1"/>
  <c r="I2229" i="1"/>
  <c r="N2229" i="1" s="1"/>
  <c r="I2230" i="1"/>
  <c r="N2230" i="1" s="1"/>
  <c r="I2231" i="1"/>
  <c r="N2231" i="1" s="1"/>
  <c r="I2232" i="1"/>
  <c r="N2232" i="1" s="1"/>
  <c r="I2233" i="1"/>
  <c r="N2233" i="1" s="1"/>
  <c r="I2234" i="1"/>
  <c r="N2234" i="1" s="1"/>
  <c r="I2235" i="1"/>
  <c r="N2235" i="1" s="1"/>
  <c r="I2236" i="1"/>
  <c r="N2236" i="1" s="1"/>
  <c r="I2237" i="1"/>
  <c r="N2237" i="1" s="1"/>
  <c r="I2238" i="1"/>
  <c r="N2238" i="1" s="1"/>
  <c r="I2239" i="1"/>
  <c r="N2239" i="1" s="1"/>
  <c r="I2240" i="1"/>
  <c r="N2240" i="1" s="1"/>
  <c r="I2241" i="1"/>
  <c r="N2241" i="1" s="1"/>
  <c r="I2242" i="1"/>
  <c r="N2242" i="1" s="1"/>
  <c r="I2243" i="1"/>
  <c r="N2243" i="1" s="1"/>
  <c r="I2244" i="1"/>
  <c r="N2244" i="1" s="1"/>
  <c r="I2245" i="1"/>
  <c r="N2245" i="1" s="1"/>
  <c r="I2246" i="1"/>
  <c r="N2246" i="1" s="1"/>
  <c r="I2247" i="1"/>
  <c r="N2247" i="1" s="1"/>
  <c r="I2248" i="1"/>
  <c r="N2248" i="1" s="1"/>
  <c r="I2249" i="1"/>
  <c r="N2249" i="1" s="1"/>
  <c r="I2250" i="1"/>
  <c r="N2250" i="1" s="1"/>
  <c r="I2251" i="1"/>
  <c r="N2251" i="1" s="1"/>
  <c r="I2252" i="1"/>
  <c r="N2252" i="1" s="1"/>
  <c r="I2253" i="1"/>
  <c r="N2253" i="1" s="1"/>
  <c r="I2254" i="1"/>
  <c r="N2254" i="1" s="1"/>
  <c r="I2255" i="1"/>
  <c r="N2255" i="1" s="1"/>
  <c r="I2256" i="1"/>
  <c r="N2256" i="1" s="1"/>
  <c r="I2257" i="1"/>
  <c r="N2257" i="1" s="1"/>
  <c r="I2258" i="1"/>
  <c r="N2258" i="1" s="1"/>
  <c r="I2259" i="1"/>
  <c r="N2259" i="1" s="1"/>
  <c r="I2260" i="1"/>
  <c r="N2260" i="1" s="1"/>
  <c r="I2261" i="1"/>
  <c r="N2261" i="1" s="1"/>
  <c r="I2262" i="1"/>
  <c r="N2262" i="1" s="1"/>
  <c r="I2263" i="1"/>
  <c r="N2263" i="1" s="1"/>
  <c r="I2264" i="1"/>
  <c r="N2264" i="1" s="1"/>
  <c r="I2265" i="1"/>
  <c r="N2265" i="1" s="1"/>
  <c r="I2266" i="1"/>
  <c r="N2266" i="1" s="1"/>
  <c r="I2267" i="1"/>
  <c r="N2267" i="1" s="1"/>
  <c r="I2268" i="1"/>
  <c r="N2268" i="1" s="1"/>
  <c r="I2269" i="1"/>
  <c r="N2269" i="1" s="1"/>
  <c r="I2270" i="1"/>
  <c r="N2270" i="1" s="1"/>
  <c r="I2271" i="1"/>
  <c r="N2271" i="1" s="1"/>
  <c r="I2272" i="1"/>
  <c r="N2272" i="1" s="1"/>
  <c r="I2273" i="1"/>
  <c r="N2273" i="1" s="1"/>
  <c r="I2274" i="1"/>
  <c r="N2274" i="1" s="1"/>
  <c r="I2275" i="1"/>
  <c r="N2275" i="1" s="1"/>
  <c r="I2276" i="1"/>
  <c r="N2276" i="1" s="1"/>
  <c r="I2277" i="1"/>
  <c r="N2277" i="1" s="1"/>
  <c r="I2278" i="1"/>
  <c r="N2278" i="1" s="1"/>
  <c r="I2279" i="1"/>
  <c r="N2279" i="1" s="1"/>
  <c r="I2280" i="1"/>
  <c r="N2280" i="1" s="1"/>
  <c r="I2281" i="1"/>
  <c r="N2281" i="1" s="1"/>
  <c r="I2282" i="1"/>
  <c r="N2282" i="1" s="1"/>
  <c r="I2283" i="1"/>
  <c r="N2283" i="1" s="1"/>
  <c r="I2284" i="1"/>
  <c r="N2284" i="1" s="1"/>
  <c r="I2285" i="1"/>
  <c r="N2285" i="1" s="1"/>
  <c r="I2286" i="1"/>
  <c r="N2286" i="1" s="1"/>
  <c r="I2287" i="1"/>
  <c r="N2287" i="1" s="1"/>
  <c r="I2288" i="1"/>
  <c r="N2288" i="1" s="1"/>
  <c r="I2289" i="1"/>
  <c r="N2289" i="1" s="1"/>
  <c r="I2290" i="1"/>
  <c r="N2290" i="1" s="1"/>
  <c r="I2291" i="1"/>
  <c r="N2291" i="1" s="1"/>
  <c r="I2292" i="1"/>
  <c r="N2292" i="1" s="1"/>
  <c r="I2293" i="1"/>
  <c r="N2293" i="1" s="1"/>
  <c r="I2294" i="1"/>
  <c r="N2294" i="1" s="1"/>
  <c r="I2295" i="1"/>
  <c r="N2295" i="1" s="1"/>
  <c r="I2296" i="1"/>
  <c r="N2296" i="1" s="1"/>
  <c r="I2297" i="1"/>
  <c r="N2297" i="1" s="1"/>
  <c r="I2298" i="1"/>
  <c r="N2298" i="1" s="1"/>
  <c r="I2299" i="1"/>
  <c r="N2299" i="1" s="1"/>
  <c r="I2300" i="1"/>
  <c r="N2300" i="1" s="1"/>
  <c r="I2301" i="1"/>
  <c r="N2301" i="1" s="1"/>
  <c r="I2302" i="1"/>
  <c r="N2302" i="1" s="1"/>
  <c r="I2303" i="1"/>
  <c r="N2303" i="1" s="1"/>
  <c r="I2304" i="1"/>
  <c r="N2304" i="1" s="1"/>
  <c r="I2305" i="1"/>
  <c r="N2305" i="1" s="1"/>
  <c r="I2306" i="1"/>
  <c r="N2306" i="1" s="1"/>
  <c r="I2307" i="1"/>
  <c r="N2307" i="1" s="1"/>
  <c r="I2308" i="1"/>
  <c r="N2308" i="1" s="1"/>
  <c r="I2309" i="1"/>
  <c r="N2309" i="1" s="1"/>
  <c r="I2310" i="1"/>
  <c r="N2310" i="1" s="1"/>
  <c r="I2311" i="1"/>
  <c r="N2311" i="1" s="1"/>
  <c r="I2312" i="1"/>
  <c r="N2312" i="1" s="1"/>
  <c r="I2313" i="1"/>
  <c r="N2313" i="1" s="1"/>
  <c r="I2314" i="1"/>
  <c r="N2314" i="1" s="1"/>
  <c r="I2315" i="1"/>
  <c r="N2315" i="1" s="1"/>
  <c r="I2316" i="1"/>
  <c r="N2316" i="1" s="1"/>
  <c r="I2317" i="1"/>
  <c r="N2317" i="1" s="1"/>
  <c r="I2318" i="1"/>
  <c r="N2318" i="1" s="1"/>
  <c r="I2319" i="1"/>
  <c r="N2319" i="1" s="1"/>
  <c r="I2320" i="1"/>
  <c r="N2320" i="1" s="1"/>
  <c r="I2321" i="1"/>
  <c r="N2321" i="1" s="1"/>
  <c r="I2322" i="1"/>
  <c r="N2322" i="1" s="1"/>
  <c r="I2323" i="1"/>
  <c r="N2323" i="1" s="1"/>
  <c r="I2324" i="1"/>
  <c r="N2324" i="1" s="1"/>
  <c r="I2325" i="1"/>
  <c r="N2325" i="1" s="1"/>
  <c r="I2326" i="1"/>
  <c r="N2326" i="1" s="1"/>
  <c r="I2327" i="1"/>
  <c r="N2327" i="1" s="1"/>
  <c r="I2328" i="1"/>
  <c r="N2328" i="1" s="1"/>
  <c r="I2329" i="1"/>
  <c r="N2329" i="1" s="1"/>
  <c r="I2330" i="1"/>
  <c r="N2330" i="1" s="1"/>
  <c r="I2331" i="1"/>
  <c r="N2331" i="1" s="1"/>
  <c r="I2332" i="1"/>
  <c r="N2332" i="1" s="1"/>
  <c r="I2333" i="1"/>
  <c r="N2333" i="1" s="1"/>
  <c r="I2334" i="1"/>
  <c r="N2334" i="1" s="1"/>
  <c r="I2335" i="1"/>
  <c r="N2335" i="1" s="1"/>
  <c r="I2336" i="1"/>
  <c r="N2336" i="1" s="1"/>
  <c r="I2337" i="1"/>
  <c r="N2337" i="1" s="1"/>
  <c r="I2338" i="1"/>
  <c r="N2338" i="1" s="1"/>
  <c r="I2339" i="1"/>
  <c r="N2339" i="1" s="1"/>
  <c r="I2340" i="1"/>
  <c r="N2340" i="1" s="1"/>
  <c r="I2341" i="1"/>
  <c r="N2341" i="1" s="1"/>
  <c r="I2342" i="1"/>
  <c r="N2342" i="1" s="1"/>
  <c r="I2343" i="1"/>
  <c r="N2343" i="1" s="1"/>
  <c r="I2344" i="1"/>
  <c r="N2344" i="1" s="1"/>
  <c r="I2345" i="1"/>
  <c r="N2345" i="1" s="1"/>
  <c r="I2346" i="1"/>
  <c r="N2346" i="1" s="1"/>
  <c r="I2347" i="1"/>
  <c r="N2347" i="1" s="1"/>
  <c r="I2348" i="1"/>
  <c r="N2348" i="1" s="1"/>
  <c r="I2349" i="1"/>
  <c r="N2349" i="1" s="1"/>
  <c r="I2350" i="1"/>
  <c r="N2350" i="1" s="1"/>
  <c r="I2351" i="1"/>
  <c r="N2351" i="1" s="1"/>
  <c r="I2352" i="1"/>
  <c r="N2352" i="1" s="1"/>
  <c r="I2353" i="1"/>
  <c r="N2353" i="1" s="1"/>
  <c r="I2354" i="1"/>
  <c r="N2354" i="1" s="1"/>
  <c r="I2355" i="1"/>
  <c r="N2355" i="1" s="1"/>
  <c r="I2356" i="1"/>
  <c r="N2356" i="1" s="1"/>
  <c r="I2357" i="1"/>
  <c r="N2357" i="1" s="1"/>
  <c r="I2358" i="1"/>
  <c r="N2358" i="1" s="1"/>
  <c r="I2359" i="1"/>
  <c r="N2359" i="1" s="1"/>
  <c r="I2360" i="1"/>
  <c r="N2360" i="1" s="1"/>
  <c r="I2361" i="1"/>
  <c r="N2361" i="1" s="1"/>
  <c r="I2362" i="1"/>
  <c r="N2362" i="1" s="1"/>
  <c r="I2363" i="1"/>
  <c r="N2363" i="1" s="1"/>
  <c r="I2364" i="1"/>
  <c r="N2364" i="1" s="1"/>
  <c r="I2365" i="1"/>
  <c r="N2365" i="1" s="1"/>
  <c r="I2366" i="1"/>
  <c r="N2366" i="1" s="1"/>
  <c r="I2367" i="1"/>
  <c r="N2367" i="1" s="1"/>
  <c r="I2368" i="1"/>
  <c r="N2368" i="1" s="1"/>
  <c r="I2369" i="1"/>
  <c r="N2369" i="1" s="1"/>
  <c r="I2370" i="1"/>
  <c r="N2370" i="1" s="1"/>
  <c r="I2371" i="1"/>
  <c r="N2371" i="1" s="1"/>
  <c r="I2372" i="1"/>
  <c r="N2372" i="1" s="1"/>
  <c r="I2373" i="1"/>
  <c r="N2373" i="1" s="1"/>
  <c r="I2374" i="1"/>
  <c r="N2374" i="1" s="1"/>
  <c r="I2375" i="1"/>
  <c r="N2375" i="1" s="1"/>
  <c r="I2376" i="1"/>
  <c r="N2376" i="1" s="1"/>
  <c r="I2377" i="1"/>
  <c r="N2377" i="1" s="1"/>
  <c r="I2378" i="1"/>
  <c r="N2378" i="1" s="1"/>
  <c r="I2379" i="1"/>
  <c r="N2379" i="1" s="1"/>
  <c r="I2380" i="1"/>
  <c r="N2380" i="1" s="1"/>
  <c r="I2381" i="1"/>
  <c r="N2381" i="1" s="1"/>
  <c r="I2382" i="1"/>
  <c r="N2382" i="1" s="1"/>
  <c r="I2383" i="1"/>
  <c r="N2383" i="1" s="1"/>
  <c r="I2384" i="1"/>
  <c r="N2384" i="1" s="1"/>
  <c r="I2385" i="1"/>
  <c r="N2385" i="1" s="1"/>
  <c r="I2386" i="1"/>
  <c r="N2386" i="1" s="1"/>
  <c r="I2387" i="1"/>
  <c r="N2387" i="1" s="1"/>
  <c r="I2388" i="1"/>
  <c r="N2388" i="1" s="1"/>
  <c r="I2389" i="1"/>
  <c r="N2389" i="1" s="1"/>
  <c r="I2390" i="1"/>
  <c r="N2390" i="1" s="1"/>
  <c r="I2391" i="1"/>
  <c r="N2391" i="1" s="1"/>
  <c r="I2392" i="1"/>
  <c r="N2392" i="1" s="1"/>
  <c r="I2393" i="1"/>
  <c r="N2393" i="1" s="1"/>
  <c r="I2394" i="1"/>
  <c r="N2394" i="1" s="1"/>
  <c r="I2395" i="1"/>
  <c r="N2395" i="1" s="1"/>
  <c r="I2396" i="1"/>
  <c r="N2396" i="1" s="1"/>
  <c r="I2397" i="1"/>
  <c r="N2397" i="1" s="1"/>
  <c r="I2398" i="1"/>
  <c r="N2398" i="1" s="1"/>
  <c r="I2399" i="1"/>
  <c r="N2399" i="1" s="1"/>
  <c r="I2400" i="1"/>
  <c r="N2400" i="1" s="1"/>
  <c r="I2401" i="1"/>
  <c r="N2401" i="1" s="1"/>
  <c r="I2402" i="1"/>
  <c r="N2402" i="1" s="1"/>
  <c r="I2403" i="1"/>
  <c r="N2403" i="1" s="1"/>
  <c r="I2404" i="1"/>
  <c r="N2404" i="1" s="1"/>
  <c r="I2405" i="1"/>
  <c r="N2405" i="1" s="1"/>
  <c r="I2406" i="1"/>
  <c r="N2406" i="1" s="1"/>
  <c r="I2407" i="1"/>
  <c r="N2407" i="1" s="1"/>
  <c r="I2408" i="1"/>
  <c r="N2408" i="1" s="1"/>
  <c r="I2409" i="1"/>
  <c r="N2409" i="1" s="1"/>
  <c r="I2410" i="1"/>
  <c r="N2410" i="1" s="1"/>
  <c r="I2411" i="1"/>
  <c r="N2411" i="1" s="1"/>
  <c r="I2412" i="1"/>
  <c r="N2412" i="1" s="1"/>
  <c r="I2413" i="1"/>
  <c r="N2413" i="1" s="1"/>
  <c r="I2414" i="1"/>
  <c r="N2414" i="1" s="1"/>
  <c r="I2415" i="1"/>
  <c r="N2415" i="1" s="1"/>
  <c r="I2416" i="1"/>
  <c r="N2416" i="1" s="1"/>
  <c r="I2417" i="1"/>
  <c r="N2417" i="1" s="1"/>
  <c r="I2418" i="1"/>
  <c r="N2418" i="1" s="1"/>
  <c r="I2419" i="1"/>
  <c r="N2419" i="1" s="1"/>
  <c r="I2420" i="1"/>
  <c r="N2420" i="1" s="1"/>
  <c r="I2421" i="1"/>
  <c r="N2421" i="1" s="1"/>
  <c r="I2422" i="1"/>
  <c r="N2422" i="1" s="1"/>
  <c r="I2423" i="1"/>
  <c r="N2423" i="1" s="1"/>
  <c r="I2424" i="1"/>
  <c r="N2424" i="1" s="1"/>
  <c r="I2425" i="1"/>
  <c r="N2425" i="1" s="1"/>
  <c r="I2426" i="1"/>
  <c r="N2426" i="1" s="1"/>
  <c r="I2427" i="1"/>
  <c r="N2427" i="1" s="1"/>
  <c r="I2428" i="1"/>
  <c r="N2428" i="1" s="1"/>
  <c r="I2429" i="1"/>
  <c r="N2429" i="1" s="1"/>
  <c r="I2430" i="1"/>
  <c r="N2430" i="1" s="1"/>
  <c r="I2431" i="1"/>
  <c r="N2431" i="1" s="1"/>
  <c r="I2432" i="1"/>
  <c r="N2432" i="1" s="1"/>
  <c r="I2433" i="1"/>
  <c r="N2433" i="1" s="1"/>
  <c r="I2434" i="1"/>
  <c r="N2434" i="1" s="1"/>
  <c r="I2435" i="1"/>
  <c r="N2435" i="1" s="1"/>
  <c r="I2436" i="1"/>
  <c r="N2436" i="1" s="1"/>
  <c r="I2437" i="1"/>
  <c r="N2437" i="1" s="1"/>
  <c r="I2438" i="1"/>
  <c r="N2438" i="1" s="1"/>
  <c r="I2439" i="1"/>
  <c r="N2439" i="1" s="1"/>
  <c r="I2440" i="1"/>
  <c r="N2440" i="1" s="1"/>
  <c r="I2441" i="1"/>
  <c r="N2441" i="1" s="1"/>
  <c r="I2442" i="1"/>
  <c r="N2442" i="1" s="1"/>
  <c r="I2443" i="1"/>
  <c r="N2443" i="1" s="1"/>
  <c r="I2444" i="1"/>
  <c r="N2444" i="1" s="1"/>
  <c r="I2445" i="1"/>
  <c r="N2445" i="1" s="1"/>
  <c r="I2446" i="1"/>
  <c r="N2446" i="1" s="1"/>
  <c r="I2447" i="1"/>
  <c r="N2447" i="1" s="1"/>
  <c r="I2448" i="1"/>
  <c r="N2448" i="1" s="1"/>
  <c r="I2449" i="1"/>
  <c r="N2449" i="1" s="1"/>
  <c r="I2450" i="1"/>
  <c r="N2450" i="1" s="1"/>
  <c r="I2451" i="1"/>
  <c r="N2451" i="1" s="1"/>
  <c r="I2452" i="1"/>
  <c r="N2452" i="1" s="1"/>
  <c r="I2453" i="1"/>
  <c r="N2453" i="1" s="1"/>
  <c r="I2454" i="1"/>
  <c r="N2454" i="1" s="1"/>
  <c r="I2455" i="1"/>
  <c r="N2455" i="1" s="1"/>
  <c r="I2456" i="1"/>
  <c r="N2456" i="1" s="1"/>
  <c r="I2457" i="1"/>
  <c r="N2457" i="1" s="1"/>
  <c r="I2458" i="1"/>
  <c r="N2458" i="1" s="1"/>
  <c r="I2459" i="1"/>
  <c r="N2459" i="1" s="1"/>
  <c r="I2460" i="1"/>
  <c r="N2460" i="1" s="1"/>
  <c r="I2461" i="1"/>
  <c r="N2461" i="1" s="1"/>
  <c r="I2462" i="1"/>
  <c r="N2462" i="1" s="1"/>
  <c r="I2463" i="1"/>
  <c r="N2463" i="1" s="1"/>
  <c r="I2464" i="1"/>
  <c r="N2464" i="1" s="1"/>
  <c r="I2465" i="1"/>
  <c r="N2465" i="1" s="1"/>
  <c r="I2466" i="1"/>
  <c r="N2466" i="1" s="1"/>
  <c r="I2467" i="1"/>
  <c r="N2467" i="1" s="1"/>
  <c r="I2468" i="1"/>
  <c r="N2468" i="1" s="1"/>
  <c r="I2469" i="1"/>
  <c r="N2469" i="1" s="1"/>
  <c r="I2470" i="1"/>
  <c r="N2470" i="1" s="1"/>
  <c r="I2471" i="1"/>
  <c r="N2471" i="1" s="1"/>
  <c r="I2472" i="1"/>
  <c r="N2472" i="1" s="1"/>
  <c r="I2473" i="1"/>
  <c r="N2473" i="1" s="1"/>
  <c r="I2474" i="1"/>
  <c r="N2474" i="1" s="1"/>
  <c r="I2475" i="1"/>
  <c r="N2475" i="1" s="1"/>
  <c r="I2476" i="1"/>
  <c r="N2476" i="1" s="1"/>
  <c r="I2477" i="1"/>
  <c r="N2477" i="1" s="1"/>
  <c r="I2478" i="1"/>
  <c r="N2478" i="1" s="1"/>
  <c r="I2479" i="1"/>
  <c r="N2479" i="1" s="1"/>
  <c r="I2480" i="1"/>
  <c r="N2480" i="1" s="1"/>
  <c r="I2481" i="1"/>
  <c r="N2481" i="1" s="1"/>
  <c r="I2482" i="1"/>
  <c r="N2482" i="1" s="1"/>
  <c r="I2483" i="1"/>
  <c r="N2483" i="1" s="1"/>
  <c r="I2484" i="1"/>
  <c r="N2484" i="1" s="1"/>
  <c r="I2485" i="1"/>
  <c r="N2485" i="1" s="1"/>
  <c r="I2486" i="1"/>
  <c r="N2486" i="1" s="1"/>
  <c r="I2487" i="1"/>
  <c r="N2487" i="1" s="1"/>
  <c r="I2488" i="1"/>
  <c r="N2488" i="1" s="1"/>
  <c r="I2489" i="1"/>
  <c r="N2489" i="1" s="1"/>
  <c r="I2490" i="1"/>
  <c r="N2490" i="1" s="1"/>
  <c r="I2491" i="1"/>
  <c r="N2491" i="1" s="1"/>
  <c r="I2492" i="1"/>
  <c r="N2492" i="1" s="1"/>
  <c r="I2493" i="1"/>
  <c r="N2493" i="1" s="1"/>
  <c r="I2494" i="1"/>
  <c r="N2494" i="1" s="1"/>
  <c r="I2495" i="1"/>
  <c r="N2495" i="1" s="1"/>
  <c r="I2496" i="1"/>
  <c r="N2496" i="1" s="1"/>
  <c r="I2497" i="1"/>
  <c r="N2497" i="1" s="1"/>
  <c r="I2498" i="1"/>
  <c r="N2498" i="1" s="1"/>
  <c r="I2499" i="1"/>
  <c r="N2499" i="1" s="1"/>
  <c r="I2500" i="1"/>
  <c r="N2500" i="1" s="1"/>
  <c r="I2501" i="1"/>
  <c r="N2501" i="1" s="1"/>
  <c r="I2502" i="1"/>
  <c r="N2502" i="1" s="1"/>
  <c r="I2503" i="1"/>
  <c r="N2503" i="1" s="1"/>
  <c r="I2504" i="1"/>
  <c r="N2504" i="1" s="1"/>
  <c r="I2505" i="1"/>
  <c r="N2505" i="1" s="1"/>
  <c r="I2506" i="1"/>
  <c r="N2506" i="1" s="1"/>
  <c r="I2507" i="1"/>
  <c r="N2507" i="1" s="1"/>
  <c r="I2508" i="1"/>
  <c r="N2508" i="1" s="1"/>
  <c r="I2509" i="1"/>
  <c r="N2509" i="1" s="1"/>
  <c r="I2510" i="1"/>
  <c r="N2510" i="1" s="1"/>
  <c r="I2511" i="1"/>
  <c r="N2511" i="1" s="1"/>
  <c r="I2512" i="1"/>
  <c r="N2512" i="1" s="1"/>
  <c r="I2513" i="1"/>
  <c r="N2513" i="1" s="1"/>
  <c r="I2514" i="1"/>
  <c r="N2514" i="1" s="1"/>
  <c r="I2515" i="1"/>
  <c r="N2515" i="1" s="1"/>
  <c r="I2516" i="1"/>
  <c r="N2516" i="1" s="1"/>
  <c r="I2517" i="1"/>
  <c r="N2517" i="1" s="1"/>
  <c r="I2518" i="1"/>
  <c r="N2518" i="1" s="1"/>
  <c r="I2519" i="1"/>
  <c r="N2519" i="1" s="1"/>
  <c r="I2520" i="1"/>
  <c r="N2520" i="1" s="1"/>
  <c r="I2521" i="1"/>
  <c r="N2521" i="1" s="1"/>
  <c r="I2522" i="1"/>
  <c r="N2522" i="1" s="1"/>
  <c r="I2523" i="1"/>
  <c r="N2523" i="1" s="1"/>
  <c r="I2524" i="1"/>
  <c r="N2524" i="1" s="1"/>
  <c r="I2525" i="1"/>
  <c r="N2525" i="1" s="1"/>
  <c r="I2526" i="1"/>
  <c r="N2526" i="1" s="1"/>
  <c r="I2527" i="1"/>
  <c r="N2527" i="1" s="1"/>
  <c r="I2528" i="1"/>
  <c r="N2528" i="1" s="1"/>
  <c r="I2529" i="1"/>
  <c r="N2529" i="1" s="1"/>
  <c r="I2530" i="1"/>
  <c r="N2530" i="1" s="1"/>
  <c r="I2531" i="1"/>
  <c r="N2531" i="1" s="1"/>
  <c r="I2532" i="1"/>
  <c r="N2532" i="1" s="1"/>
  <c r="I2533" i="1"/>
  <c r="N2533" i="1" s="1"/>
  <c r="I2534" i="1"/>
  <c r="N2534" i="1" s="1"/>
  <c r="I2535" i="1"/>
  <c r="N2535" i="1" s="1"/>
  <c r="I2536" i="1"/>
  <c r="N2536" i="1" s="1"/>
  <c r="I2537" i="1"/>
  <c r="N2537" i="1" s="1"/>
  <c r="I2538" i="1"/>
  <c r="N2538" i="1" s="1"/>
  <c r="I2539" i="1"/>
  <c r="N2539" i="1" s="1"/>
  <c r="I2540" i="1"/>
  <c r="N2540" i="1" s="1"/>
  <c r="I2541" i="1"/>
  <c r="N2541" i="1" s="1"/>
  <c r="I2542" i="1"/>
  <c r="N2542" i="1" s="1"/>
  <c r="I2543" i="1"/>
  <c r="N2543" i="1" s="1"/>
  <c r="I2544" i="1"/>
  <c r="N2544" i="1" s="1"/>
  <c r="I2545" i="1"/>
  <c r="N2545" i="1" s="1"/>
  <c r="I2546" i="1"/>
  <c r="N2546" i="1" s="1"/>
  <c r="I2547" i="1"/>
  <c r="N2547" i="1" s="1"/>
  <c r="I2548" i="1"/>
  <c r="N2548" i="1" s="1"/>
  <c r="I2549" i="1"/>
  <c r="N2549" i="1" s="1"/>
  <c r="I2550" i="1"/>
  <c r="N2550" i="1" s="1"/>
  <c r="I2551" i="1"/>
  <c r="N2551" i="1" s="1"/>
  <c r="I2552" i="1"/>
  <c r="N2552" i="1" s="1"/>
  <c r="I2553" i="1"/>
  <c r="N2553" i="1" s="1"/>
  <c r="I2554" i="1"/>
  <c r="N2554" i="1" s="1"/>
  <c r="I2555" i="1"/>
  <c r="N2555" i="1" s="1"/>
  <c r="I2556" i="1"/>
  <c r="N2556" i="1" s="1"/>
  <c r="I2557" i="1"/>
  <c r="N2557" i="1" s="1"/>
  <c r="I2558" i="1"/>
  <c r="N2558" i="1" s="1"/>
  <c r="I2559" i="1"/>
  <c r="N2559" i="1" s="1"/>
  <c r="I2560" i="1"/>
  <c r="N2560" i="1" s="1"/>
  <c r="I2561" i="1"/>
  <c r="N2561" i="1" s="1"/>
  <c r="I2562" i="1"/>
  <c r="N2562" i="1" s="1"/>
  <c r="I2563" i="1"/>
  <c r="N2563" i="1" s="1"/>
  <c r="I2564" i="1"/>
  <c r="N2564" i="1" s="1"/>
  <c r="I2565" i="1"/>
  <c r="N2565" i="1" s="1"/>
  <c r="I2566" i="1"/>
  <c r="N2566" i="1" s="1"/>
  <c r="I2567" i="1"/>
  <c r="N2567" i="1" s="1"/>
  <c r="I2568" i="1"/>
  <c r="N2568" i="1" s="1"/>
  <c r="I2569" i="1"/>
  <c r="N2569" i="1" s="1"/>
  <c r="I2570" i="1"/>
  <c r="N2570" i="1" s="1"/>
  <c r="I2571" i="1"/>
  <c r="N2571" i="1" s="1"/>
  <c r="I2572" i="1"/>
  <c r="N2572" i="1" s="1"/>
  <c r="I2573" i="1"/>
  <c r="N2573" i="1" s="1"/>
  <c r="I2574" i="1"/>
  <c r="N2574" i="1" s="1"/>
  <c r="I2575" i="1"/>
  <c r="N2575" i="1" s="1"/>
  <c r="I2576" i="1"/>
  <c r="N2576" i="1" s="1"/>
  <c r="I2577" i="1"/>
  <c r="N2577" i="1" s="1"/>
  <c r="I2578" i="1"/>
  <c r="N2578" i="1" s="1"/>
  <c r="I2579" i="1"/>
  <c r="N2579" i="1" s="1"/>
  <c r="I2580" i="1"/>
  <c r="N2580" i="1" s="1"/>
  <c r="I2581" i="1"/>
  <c r="N2581" i="1" s="1"/>
  <c r="I2582" i="1"/>
  <c r="N2582" i="1" s="1"/>
  <c r="I2583" i="1"/>
  <c r="N2583" i="1" s="1"/>
  <c r="I2584" i="1"/>
  <c r="N2584" i="1" s="1"/>
  <c r="I2585" i="1"/>
  <c r="N2585" i="1" s="1"/>
  <c r="I2586" i="1"/>
  <c r="N2586" i="1" s="1"/>
  <c r="I2587" i="1"/>
  <c r="N2587" i="1" s="1"/>
  <c r="I2588" i="1"/>
  <c r="N2588" i="1" s="1"/>
  <c r="I2589" i="1"/>
  <c r="N2589" i="1" s="1"/>
  <c r="I2590" i="1"/>
  <c r="N2590" i="1" s="1"/>
  <c r="I2591" i="1"/>
  <c r="N2591" i="1" s="1"/>
  <c r="I2592" i="1"/>
  <c r="N2592" i="1" s="1"/>
  <c r="I2593" i="1"/>
  <c r="N2593" i="1" s="1"/>
  <c r="I2594" i="1"/>
  <c r="N2594" i="1" s="1"/>
  <c r="I2595" i="1"/>
  <c r="N2595" i="1" s="1"/>
  <c r="I2596" i="1"/>
  <c r="N2596" i="1" s="1"/>
  <c r="I2597" i="1"/>
  <c r="N2597" i="1" s="1"/>
  <c r="I2598" i="1"/>
  <c r="N2598" i="1" s="1"/>
  <c r="I2599" i="1"/>
  <c r="N2599" i="1" s="1"/>
  <c r="I2600" i="1"/>
  <c r="N2600" i="1" s="1"/>
  <c r="I2601" i="1"/>
  <c r="N2601" i="1" s="1"/>
  <c r="I2602" i="1"/>
  <c r="N2602" i="1" s="1"/>
  <c r="I2603" i="1"/>
  <c r="N2603" i="1" s="1"/>
  <c r="I2604" i="1"/>
  <c r="N2604" i="1" s="1"/>
  <c r="I2605" i="1"/>
  <c r="N2605" i="1" s="1"/>
  <c r="I2606" i="1"/>
  <c r="N2606" i="1" s="1"/>
  <c r="I2607" i="1"/>
  <c r="N2607" i="1" s="1"/>
  <c r="I2608" i="1"/>
  <c r="N2608" i="1" s="1"/>
  <c r="I2609" i="1"/>
  <c r="N2609" i="1" s="1"/>
  <c r="I2610" i="1"/>
  <c r="N2610" i="1" s="1"/>
  <c r="I2611" i="1"/>
  <c r="N2611" i="1" s="1"/>
  <c r="I2612" i="1"/>
  <c r="N2612" i="1" s="1"/>
  <c r="I2613" i="1"/>
  <c r="N2613" i="1" s="1"/>
  <c r="I2614" i="1"/>
  <c r="N2614" i="1" s="1"/>
  <c r="I2615" i="1"/>
  <c r="N2615" i="1" s="1"/>
  <c r="I2616" i="1"/>
  <c r="N2616" i="1" s="1"/>
  <c r="I2617" i="1"/>
  <c r="N2617" i="1" s="1"/>
  <c r="I2618" i="1"/>
  <c r="N2618" i="1" s="1"/>
  <c r="I2619" i="1"/>
  <c r="N2619" i="1" s="1"/>
  <c r="I2620" i="1"/>
  <c r="N2620" i="1" s="1"/>
  <c r="I2621" i="1"/>
  <c r="N2621" i="1" s="1"/>
  <c r="I2622" i="1"/>
  <c r="N2622" i="1" s="1"/>
  <c r="I2623" i="1"/>
  <c r="N2623" i="1" s="1"/>
  <c r="I2624" i="1"/>
  <c r="I2625" i="1"/>
  <c r="N2625" i="1" s="1"/>
  <c r="I2626" i="1"/>
  <c r="N2626" i="1" s="1"/>
  <c r="I2627" i="1"/>
  <c r="N2627" i="1" s="1"/>
  <c r="I2628" i="1"/>
  <c r="N2628" i="1" s="1"/>
  <c r="I2629" i="1"/>
  <c r="N2629" i="1" s="1"/>
  <c r="I2630" i="1"/>
  <c r="N2630" i="1" s="1"/>
  <c r="I2631" i="1"/>
  <c r="N2631" i="1" s="1"/>
  <c r="I2632" i="1"/>
  <c r="N2632" i="1" s="1"/>
  <c r="I2633" i="1"/>
  <c r="N2633" i="1" s="1"/>
  <c r="I2634" i="1"/>
  <c r="N2634" i="1" s="1"/>
  <c r="I2635" i="1"/>
  <c r="N2635" i="1" s="1"/>
  <c r="I2636" i="1"/>
  <c r="N2636" i="1" s="1"/>
  <c r="I2637" i="1"/>
  <c r="N2637" i="1" s="1"/>
  <c r="I2638" i="1"/>
  <c r="N2638" i="1" s="1"/>
  <c r="I2639" i="1"/>
  <c r="N2639" i="1" s="1"/>
  <c r="I2640" i="1"/>
  <c r="N2640" i="1" s="1"/>
  <c r="I2641" i="1"/>
  <c r="N2641" i="1" s="1"/>
  <c r="I2642" i="1"/>
  <c r="N2642" i="1" s="1"/>
  <c r="I2643" i="1"/>
  <c r="N2643" i="1" s="1"/>
  <c r="I2644" i="1"/>
  <c r="N2644" i="1" s="1"/>
  <c r="I2645" i="1"/>
  <c r="N2645" i="1" s="1"/>
  <c r="I2646" i="1"/>
  <c r="N2646" i="1" s="1"/>
  <c r="I2647" i="1"/>
  <c r="N2647" i="1" s="1"/>
  <c r="I2648" i="1"/>
  <c r="N2648" i="1" s="1"/>
  <c r="I2649" i="1"/>
  <c r="N2649" i="1" s="1"/>
  <c r="I2650" i="1"/>
  <c r="N2650" i="1" s="1"/>
  <c r="I2651" i="1"/>
  <c r="N2651" i="1" s="1"/>
  <c r="I2652" i="1"/>
  <c r="N2652" i="1" s="1"/>
  <c r="I2653" i="1"/>
  <c r="N2653" i="1" s="1"/>
  <c r="I2654" i="1"/>
  <c r="N2654" i="1" s="1"/>
  <c r="I2655" i="1"/>
  <c r="N2655" i="1" s="1"/>
  <c r="I2656" i="1"/>
  <c r="N2656" i="1" s="1"/>
  <c r="I2657" i="1"/>
  <c r="N2657" i="1" s="1"/>
  <c r="I2658" i="1"/>
  <c r="N2658" i="1" s="1"/>
  <c r="I2659" i="1"/>
  <c r="N2659" i="1" s="1"/>
  <c r="I2660" i="1"/>
  <c r="N2660" i="1" s="1"/>
  <c r="I2661" i="1"/>
  <c r="N2661" i="1" s="1"/>
  <c r="I2662" i="1"/>
  <c r="N2662" i="1" s="1"/>
  <c r="I2663" i="1"/>
  <c r="N2663" i="1" s="1"/>
  <c r="I2664" i="1"/>
  <c r="N2664" i="1" s="1"/>
  <c r="I2665" i="1"/>
  <c r="N2665" i="1" s="1"/>
  <c r="I2666" i="1"/>
  <c r="N2666" i="1" s="1"/>
  <c r="I2667" i="1"/>
  <c r="N2667" i="1" s="1"/>
  <c r="I2668" i="1"/>
  <c r="N2668" i="1" s="1"/>
  <c r="I2669" i="1"/>
  <c r="N2669" i="1" s="1"/>
  <c r="I2670" i="1"/>
  <c r="N2670" i="1" s="1"/>
  <c r="I2671" i="1"/>
  <c r="N2671" i="1" s="1"/>
  <c r="I2672" i="1"/>
  <c r="N2672" i="1" s="1"/>
  <c r="I2673" i="1"/>
  <c r="N2673" i="1" s="1"/>
  <c r="I2674" i="1"/>
  <c r="N2674" i="1" s="1"/>
  <c r="I2675" i="1"/>
  <c r="N2675" i="1" s="1"/>
  <c r="I2676" i="1"/>
  <c r="N2676" i="1" s="1"/>
  <c r="I2677" i="1"/>
  <c r="N2677" i="1" s="1"/>
  <c r="I2678" i="1"/>
  <c r="N2678" i="1" s="1"/>
  <c r="I2679" i="1"/>
  <c r="N2679" i="1" s="1"/>
  <c r="I2680" i="1"/>
  <c r="N2680" i="1" s="1"/>
  <c r="I2681" i="1"/>
  <c r="N2681" i="1" s="1"/>
  <c r="I2682" i="1"/>
  <c r="N2682" i="1" s="1"/>
  <c r="I2683" i="1"/>
  <c r="N2683" i="1" s="1"/>
  <c r="I2684" i="1"/>
  <c r="N2684" i="1" s="1"/>
  <c r="I2685" i="1"/>
  <c r="N2685" i="1" s="1"/>
  <c r="I2686" i="1"/>
  <c r="N2686" i="1" s="1"/>
  <c r="I2687" i="1"/>
  <c r="N2687" i="1" s="1"/>
  <c r="I2688" i="1"/>
  <c r="N2688" i="1" s="1"/>
  <c r="I2689" i="1"/>
  <c r="N2689" i="1" s="1"/>
  <c r="I2690" i="1"/>
  <c r="N2690" i="1" s="1"/>
  <c r="I2691" i="1"/>
  <c r="N2691" i="1" s="1"/>
  <c r="I2692" i="1"/>
  <c r="N2692" i="1" s="1"/>
  <c r="I2693" i="1"/>
  <c r="N2693" i="1" s="1"/>
  <c r="I2694" i="1"/>
  <c r="N2694" i="1" s="1"/>
  <c r="I2695" i="1"/>
  <c r="N2695" i="1" s="1"/>
  <c r="I2696" i="1"/>
  <c r="N2696" i="1" s="1"/>
  <c r="I2697" i="1"/>
  <c r="N2697" i="1" s="1"/>
  <c r="I2698" i="1"/>
  <c r="N2698" i="1" s="1"/>
  <c r="I2699" i="1"/>
  <c r="N2699" i="1" s="1"/>
  <c r="I2700" i="1"/>
  <c r="N2700" i="1" s="1"/>
  <c r="I2701" i="1"/>
  <c r="N2701" i="1" s="1"/>
  <c r="I2702" i="1"/>
  <c r="N2702" i="1" s="1"/>
  <c r="I2703" i="1"/>
  <c r="N2703" i="1" s="1"/>
  <c r="I2704" i="1"/>
  <c r="N2704" i="1" s="1"/>
  <c r="I2705" i="1"/>
  <c r="N2705" i="1" s="1"/>
  <c r="I2706" i="1"/>
  <c r="N2706" i="1" s="1"/>
  <c r="I2707" i="1"/>
  <c r="N2707" i="1" s="1"/>
  <c r="I2708" i="1"/>
  <c r="N2708" i="1" s="1"/>
  <c r="I2709" i="1"/>
  <c r="N2709" i="1" s="1"/>
  <c r="I2710" i="1"/>
  <c r="N2710" i="1" s="1"/>
  <c r="I2711" i="1"/>
  <c r="N2711" i="1" s="1"/>
  <c r="I2712" i="1"/>
  <c r="N2712" i="1" s="1"/>
  <c r="I2713" i="1"/>
  <c r="N2713" i="1" s="1"/>
  <c r="I2714" i="1"/>
  <c r="N2714" i="1" s="1"/>
  <c r="I2715" i="1"/>
  <c r="N2715" i="1" s="1"/>
  <c r="I2716" i="1"/>
  <c r="N2716" i="1" s="1"/>
  <c r="I2717" i="1"/>
  <c r="N2717" i="1" s="1"/>
  <c r="I2718" i="1"/>
  <c r="N2718" i="1" s="1"/>
  <c r="I2719" i="1"/>
  <c r="N2719" i="1" s="1"/>
  <c r="I2720" i="1"/>
  <c r="N2720" i="1" s="1"/>
  <c r="I2721" i="1"/>
  <c r="N2721" i="1" s="1"/>
  <c r="I2722" i="1"/>
  <c r="N2722" i="1" s="1"/>
  <c r="I2723" i="1"/>
  <c r="N2723" i="1" s="1"/>
  <c r="I2724" i="1"/>
  <c r="N2724" i="1" s="1"/>
  <c r="I2725" i="1"/>
  <c r="N2725" i="1" s="1"/>
  <c r="I2726" i="1"/>
  <c r="N2726" i="1" s="1"/>
  <c r="I2727" i="1"/>
  <c r="N2727" i="1" s="1"/>
  <c r="I2728" i="1"/>
  <c r="N2728" i="1" s="1"/>
  <c r="I2729" i="1"/>
  <c r="N2729" i="1" s="1"/>
  <c r="I2730" i="1"/>
  <c r="N2730" i="1" s="1"/>
  <c r="I2731" i="1"/>
  <c r="N2731" i="1" s="1"/>
  <c r="I2732" i="1"/>
  <c r="N2732" i="1" s="1"/>
  <c r="I2733" i="1"/>
  <c r="N2733" i="1" s="1"/>
  <c r="I2734" i="1"/>
  <c r="N2734" i="1" s="1"/>
  <c r="I2735" i="1"/>
  <c r="N2735" i="1" s="1"/>
  <c r="I2736" i="1"/>
  <c r="N2736" i="1" s="1"/>
  <c r="I2737" i="1"/>
  <c r="N2737" i="1" s="1"/>
  <c r="I2738" i="1"/>
  <c r="N2738" i="1" s="1"/>
  <c r="I2739" i="1"/>
  <c r="N2739" i="1" s="1"/>
  <c r="I2740" i="1"/>
  <c r="N2740" i="1" s="1"/>
  <c r="I2741" i="1"/>
  <c r="N2741" i="1" s="1"/>
  <c r="I2742" i="1"/>
  <c r="N2742" i="1" s="1"/>
  <c r="I2743" i="1"/>
  <c r="N2743" i="1" s="1"/>
  <c r="I2744" i="1"/>
  <c r="N2744" i="1" s="1"/>
  <c r="I2745" i="1"/>
  <c r="N2745" i="1" s="1"/>
  <c r="I2746" i="1"/>
  <c r="N2746" i="1" s="1"/>
  <c r="I2747" i="1"/>
  <c r="N2747" i="1" s="1"/>
  <c r="I2748" i="1"/>
  <c r="N2748" i="1" s="1"/>
  <c r="I2749" i="1"/>
  <c r="N2749" i="1" s="1"/>
  <c r="I2750" i="1"/>
  <c r="N2750" i="1" s="1"/>
  <c r="I2751" i="1"/>
  <c r="N2751" i="1" s="1"/>
  <c r="I2752" i="1"/>
  <c r="N2752" i="1" s="1"/>
  <c r="I2753" i="1"/>
  <c r="N2753" i="1" s="1"/>
  <c r="I2754" i="1"/>
  <c r="N2754" i="1" s="1"/>
  <c r="I2755" i="1"/>
  <c r="N2755" i="1" s="1"/>
  <c r="I2756" i="1"/>
  <c r="N2756" i="1" s="1"/>
  <c r="I2757" i="1"/>
  <c r="N2757" i="1" s="1"/>
  <c r="I2758" i="1"/>
  <c r="N2758" i="1" s="1"/>
  <c r="I2759" i="1"/>
  <c r="N2759" i="1" s="1"/>
  <c r="I2760" i="1"/>
  <c r="N2760" i="1" s="1"/>
  <c r="I2761" i="1"/>
  <c r="N2761" i="1" s="1"/>
  <c r="I2762" i="1"/>
  <c r="N2762" i="1" s="1"/>
  <c r="I2763" i="1"/>
  <c r="N2763" i="1" s="1"/>
  <c r="I2764" i="1"/>
  <c r="N2764" i="1" s="1"/>
  <c r="I2765" i="1"/>
  <c r="N2765" i="1" s="1"/>
  <c r="I2766" i="1"/>
  <c r="N2766" i="1" s="1"/>
  <c r="I2767" i="1"/>
  <c r="N2767" i="1" s="1"/>
  <c r="I2768" i="1"/>
  <c r="N2768" i="1" s="1"/>
  <c r="I2769" i="1"/>
  <c r="N2769" i="1" s="1"/>
  <c r="I2770" i="1"/>
  <c r="N2770" i="1" s="1"/>
  <c r="I2771" i="1"/>
  <c r="N2771" i="1" s="1"/>
  <c r="I2772" i="1"/>
  <c r="N2772" i="1" s="1"/>
  <c r="I2773" i="1"/>
  <c r="N2773" i="1" s="1"/>
  <c r="I2774" i="1"/>
  <c r="N2774" i="1" s="1"/>
  <c r="I2775" i="1"/>
  <c r="N2775" i="1" s="1"/>
  <c r="I2776" i="1"/>
  <c r="N2776" i="1" s="1"/>
  <c r="I2777" i="1"/>
  <c r="N2777" i="1" s="1"/>
  <c r="I2778" i="1"/>
  <c r="N2778" i="1" s="1"/>
  <c r="I2779" i="1"/>
  <c r="N2779" i="1" s="1"/>
  <c r="I2780" i="1"/>
  <c r="N2780" i="1" s="1"/>
  <c r="I2781" i="1"/>
  <c r="N2781" i="1" s="1"/>
  <c r="I2782" i="1"/>
  <c r="N2782" i="1" s="1"/>
  <c r="I2783" i="1"/>
  <c r="N2783" i="1" s="1"/>
  <c r="I2784" i="1"/>
  <c r="N2784" i="1" s="1"/>
  <c r="I2785" i="1"/>
  <c r="N2785" i="1" s="1"/>
  <c r="I2786" i="1"/>
  <c r="N2786" i="1" s="1"/>
  <c r="I2787" i="1"/>
  <c r="N2787" i="1" s="1"/>
  <c r="I2788" i="1"/>
  <c r="N2788" i="1" s="1"/>
  <c r="I2789" i="1"/>
  <c r="N2789" i="1" s="1"/>
  <c r="I2790" i="1"/>
  <c r="N2790" i="1" s="1"/>
  <c r="I2791" i="1"/>
  <c r="N2791" i="1" s="1"/>
  <c r="I2792" i="1"/>
  <c r="N2792" i="1" s="1"/>
  <c r="I2793" i="1"/>
  <c r="N2793" i="1" s="1"/>
  <c r="I2794" i="1"/>
  <c r="N2794" i="1" s="1"/>
  <c r="I2795" i="1"/>
  <c r="N2795" i="1" s="1"/>
  <c r="I2796" i="1"/>
  <c r="N2796" i="1" s="1"/>
  <c r="I2797" i="1"/>
  <c r="N2797" i="1" s="1"/>
  <c r="I2798" i="1"/>
  <c r="N2798" i="1" s="1"/>
  <c r="I2799" i="1"/>
  <c r="N2799" i="1" s="1"/>
  <c r="I2800" i="1"/>
  <c r="N2800" i="1" s="1"/>
  <c r="I2801" i="1"/>
  <c r="N2801" i="1" s="1"/>
  <c r="I2802" i="1"/>
  <c r="N2802" i="1" s="1"/>
  <c r="I2803" i="1"/>
  <c r="N2803" i="1" s="1"/>
  <c r="I2804" i="1"/>
  <c r="N2804" i="1" s="1"/>
  <c r="I2805" i="1"/>
  <c r="N2805" i="1" s="1"/>
  <c r="I2806" i="1"/>
  <c r="N2806" i="1" s="1"/>
  <c r="I2807" i="1"/>
  <c r="N2807" i="1" s="1"/>
  <c r="I2808" i="1"/>
  <c r="N2808" i="1" s="1"/>
  <c r="I2809" i="1"/>
  <c r="N2809" i="1" s="1"/>
  <c r="I2810" i="1"/>
  <c r="N2810" i="1" s="1"/>
  <c r="I2811" i="1"/>
  <c r="N2811" i="1" s="1"/>
  <c r="I2812" i="1"/>
  <c r="N2812" i="1" s="1"/>
  <c r="I2813" i="1"/>
  <c r="N2813" i="1" s="1"/>
  <c r="I2814" i="1"/>
  <c r="N2814" i="1" s="1"/>
  <c r="I2815" i="1"/>
  <c r="N2815" i="1" s="1"/>
  <c r="I2816" i="1"/>
  <c r="N2816" i="1" s="1"/>
  <c r="I2817" i="1"/>
  <c r="N2817" i="1" s="1"/>
  <c r="I2818" i="1"/>
  <c r="N2818" i="1" s="1"/>
  <c r="I2819" i="1"/>
  <c r="N2819" i="1" s="1"/>
  <c r="I2820" i="1"/>
  <c r="N2820" i="1" s="1"/>
  <c r="I2821" i="1"/>
  <c r="N2821" i="1" s="1"/>
  <c r="I2822" i="1"/>
  <c r="I2823" i="1"/>
  <c r="N2823" i="1" s="1"/>
  <c r="I2824" i="1"/>
  <c r="N2824" i="1" s="1"/>
  <c r="I2825" i="1"/>
  <c r="N2825" i="1" s="1"/>
  <c r="I2826" i="1"/>
  <c r="N2826" i="1" s="1"/>
  <c r="I2827" i="1"/>
  <c r="N2827" i="1" s="1"/>
  <c r="I2828" i="1"/>
  <c r="N2828" i="1" s="1"/>
  <c r="I2829" i="1"/>
  <c r="N2829" i="1" s="1"/>
  <c r="I2830" i="1"/>
  <c r="N2830" i="1" s="1"/>
  <c r="I2831" i="1"/>
  <c r="N2831" i="1" s="1"/>
  <c r="I2832" i="1"/>
  <c r="N2832" i="1" s="1"/>
  <c r="I2833" i="1"/>
  <c r="N2833" i="1" s="1"/>
  <c r="I2834" i="1"/>
  <c r="N2834" i="1" s="1"/>
  <c r="I2835" i="1"/>
  <c r="N2835" i="1" s="1"/>
  <c r="I2836" i="1"/>
  <c r="N2836" i="1" s="1"/>
  <c r="I2837" i="1"/>
  <c r="N2837" i="1" s="1"/>
  <c r="I2838" i="1"/>
  <c r="N2838" i="1" s="1"/>
  <c r="I2839" i="1"/>
  <c r="N2839" i="1" s="1"/>
  <c r="I2840" i="1"/>
  <c r="N2840" i="1" s="1"/>
  <c r="I2841" i="1"/>
  <c r="N2841" i="1" s="1"/>
  <c r="I2842" i="1"/>
  <c r="N2842" i="1" s="1"/>
  <c r="I2843" i="1"/>
  <c r="N2843" i="1" s="1"/>
  <c r="I2844" i="1"/>
  <c r="N2844" i="1" s="1"/>
  <c r="I2845" i="1"/>
  <c r="N2845" i="1" s="1"/>
  <c r="I2846" i="1"/>
  <c r="N2846" i="1" s="1"/>
  <c r="I2847" i="1"/>
  <c r="N2847" i="1" s="1"/>
  <c r="I2848" i="1"/>
  <c r="N2848" i="1" s="1"/>
  <c r="I2849" i="1"/>
  <c r="N2849" i="1" s="1"/>
  <c r="I2850" i="1"/>
  <c r="N2850" i="1" s="1"/>
  <c r="I2851" i="1"/>
  <c r="N2851" i="1" s="1"/>
  <c r="I2852" i="1"/>
  <c r="N2852" i="1" s="1"/>
  <c r="I2853" i="1"/>
  <c r="N2853" i="1" s="1"/>
  <c r="I2854" i="1"/>
  <c r="N2854" i="1" s="1"/>
  <c r="I2855" i="1"/>
  <c r="N2855" i="1" s="1"/>
  <c r="I2856" i="1"/>
  <c r="N2856" i="1" s="1"/>
  <c r="I2857" i="1"/>
  <c r="N2857" i="1" s="1"/>
  <c r="I2858" i="1"/>
  <c r="N2858" i="1" s="1"/>
  <c r="I2859" i="1"/>
  <c r="N2859" i="1" s="1"/>
  <c r="I2860" i="1"/>
  <c r="N2860" i="1" s="1"/>
  <c r="I2861" i="1"/>
  <c r="N2861" i="1" s="1"/>
  <c r="I2862" i="1"/>
  <c r="N2862" i="1" s="1"/>
  <c r="I2863" i="1"/>
  <c r="N2863" i="1" s="1"/>
  <c r="I2864" i="1"/>
  <c r="N2864" i="1" s="1"/>
  <c r="I2865" i="1"/>
  <c r="N2865" i="1" s="1"/>
  <c r="I2866" i="1"/>
  <c r="N2866" i="1" s="1"/>
  <c r="I2867" i="1"/>
  <c r="N2867" i="1" s="1"/>
  <c r="I2868" i="1"/>
  <c r="N2868" i="1" s="1"/>
  <c r="I2869" i="1"/>
  <c r="N2869" i="1" s="1"/>
  <c r="I2870" i="1"/>
  <c r="N2870" i="1" s="1"/>
  <c r="I2871" i="1"/>
  <c r="N2871" i="1" s="1"/>
  <c r="I2872" i="1"/>
  <c r="N2872" i="1" s="1"/>
  <c r="I2873" i="1"/>
  <c r="N2873" i="1" s="1"/>
  <c r="I2874" i="1"/>
  <c r="N2874" i="1" s="1"/>
  <c r="I2875" i="1"/>
  <c r="N2875" i="1" s="1"/>
  <c r="I2876" i="1"/>
  <c r="N2876" i="1" s="1"/>
  <c r="I2877" i="1"/>
  <c r="N2877" i="1" s="1"/>
  <c r="I2878" i="1"/>
  <c r="N2878" i="1" s="1"/>
  <c r="I2879" i="1"/>
  <c r="N2879" i="1" s="1"/>
  <c r="I2880" i="1"/>
  <c r="N2880" i="1" s="1"/>
  <c r="I2881" i="1"/>
  <c r="N2881" i="1" s="1"/>
  <c r="I2882" i="1"/>
  <c r="N2882" i="1" s="1"/>
  <c r="I2883" i="1"/>
  <c r="N2883" i="1" s="1"/>
  <c r="I2884" i="1"/>
  <c r="N2884" i="1" s="1"/>
  <c r="I2885" i="1"/>
  <c r="N2885" i="1" s="1"/>
  <c r="I2886" i="1"/>
  <c r="N2886" i="1" s="1"/>
  <c r="I2887" i="1"/>
  <c r="N2887" i="1" s="1"/>
  <c r="I2888" i="1"/>
  <c r="N2888" i="1" s="1"/>
  <c r="I2889" i="1"/>
  <c r="N2889" i="1" s="1"/>
  <c r="I2890" i="1"/>
  <c r="N2890" i="1" s="1"/>
  <c r="I2891" i="1"/>
  <c r="N2891" i="1" s="1"/>
  <c r="I2892" i="1"/>
  <c r="N2892" i="1" s="1"/>
  <c r="I2893" i="1"/>
  <c r="N2893" i="1" s="1"/>
  <c r="I2894" i="1"/>
  <c r="N2894" i="1" s="1"/>
  <c r="I2895" i="1"/>
  <c r="N2895" i="1" s="1"/>
  <c r="I2896" i="1"/>
  <c r="N2896" i="1" s="1"/>
  <c r="I2897" i="1"/>
  <c r="N2897" i="1" s="1"/>
  <c r="I2898" i="1"/>
  <c r="N2898" i="1" s="1"/>
  <c r="I2899" i="1"/>
  <c r="N2899" i="1" s="1"/>
  <c r="I2900" i="1"/>
  <c r="N2900" i="1" s="1"/>
  <c r="I2901" i="1"/>
  <c r="N2901" i="1" s="1"/>
  <c r="I2902" i="1"/>
  <c r="N2902" i="1" s="1"/>
  <c r="I2903" i="1"/>
  <c r="N2903" i="1" s="1"/>
  <c r="I2904" i="1"/>
  <c r="N2904" i="1" s="1"/>
  <c r="I2905" i="1"/>
  <c r="N2905" i="1" s="1"/>
  <c r="I2906" i="1"/>
  <c r="N2906" i="1" s="1"/>
  <c r="I2907" i="1"/>
  <c r="N2907" i="1" s="1"/>
  <c r="I2908" i="1"/>
  <c r="N2908" i="1" s="1"/>
  <c r="I2909" i="1"/>
  <c r="N2909" i="1" s="1"/>
  <c r="I2910" i="1"/>
  <c r="N2910" i="1" s="1"/>
  <c r="I2911" i="1"/>
  <c r="N2911" i="1" s="1"/>
  <c r="I2912" i="1"/>
  <c r="N2912" i="1" s="1"/>
  <c r="I2913" i="1"/>
  <c r="N2913" i="1" s="1"/>
  <c r="I2914" i="1"/>
  <c r="N2914" i="1" s="1"/>
  <c r="I2915" i="1"/>
  <c r="N2915" i="1" s="1"/>
  <c r="I2916" i="1"/>
  <c r="N2916" i="1" s="1"/>
  <c r="I2917" i="1"/>
  <c r="N2917" i="1" s="1"/>
  <c r="I2918" i="1"/>
  <c r="N2918" i="1" s="1"/>
  <c r="I2919" i="1"/>
  <c r="N2919" i="1" s="1"/>
  <c r="I2920" i="1"/>
  <c r="N2920" i="1" s="1"/>
  <c r="I2921" i="1"/>
  <c r="N2921" i="1" s="1"/>
  <c r="I2922" i="1"/>
  <c r="N2922" i="1" s="1"/>
  <c r="I2923" i="1"/>
  <c r="N2923" i="1" s="1"/>
  <c r="I2924" i="1"/>
  <c r="N2924" i="1" s="1"/>
  <c r="I2925" i="1"/>
  <c r="N2925" i="1" s="1"/>
  <c r="I2926" i="1"/>
  <c r="N2926" i="1" s="1"/>
  <c r="I2927" i="1"/>
  <c r="N2927" i="1" s="1"/>
  <c r="I2928" i="1"/>
  <c r="N2928" i="1" s="1"/>
  <c r="I2929" i="1"/>
  <c r="N2929" i="1" s="1"/>
  <c r="I2930" i="1"/>
  <c r="N2930" i="1" s="1"/>
  <c r="I2931" i="1"/>
  <c r="N2931" i="1" s="1"/>
  <c r="I2932" i="1"/>
  <c r="N2932" i="1" s="1"/>
  <c r="I2933" i="1"/>
  <c r="N2933" i="1" s="1"/>
  <c r="I2934" i="1"/>
  <c r="N2934" i="1" s="1"/>
  <c r="I2935" i="1"/>
  <c r="N2935" i="1" s="1"/>
  <c r="I2936" i="1"/>
  <c r="N2936" i="1" s="1"/>
  <c r="I2937" i="1"/>
  <c r="N2937" i="1" s="1"/>
  <c r="I2938" i="1"/>
  <c r="N2938" i="1" s="1"/>
  <c r="I2939" i="1"/>
  <c r="N2939" i="1" s="1"/>
  <c r="I2940" i="1"/>
  <c r="N2940" i="1" s="1"/>
  <c r="I2941" i="1"/>
  <c r="N2941" i="1" s="1"/>
  <c r="I2942" i="1"/>
  <c r="N2942" i="1" s="1"/>
  <c r="I2943" i="1"/>
  <c r="N2943" i="1" s="1"/>
  <c r="I2944" i="1"/>
  <c r="N2944" i="1" s="1"/>
  <c r="I2945" i="1"/>
  <c r="N2945" i="1" s="1"/>
  <c r="I2946" i="1"/>
  <c r="N2946" i="1" s="1"/>
  <c r="I2947" i="1"/>
  <c r="N2947" i="1" s="1"/>
  <c r="I2948" i="1"/>
  <c r="N2948" i="1" s="1"/>
  <c r="I2949" i="1"/>
  <c r="N2949" i="1" s="1"/>
  <c r="I2950" i="1"/>
  <c r="N2950" i="1" s="1"/>
  <c r="I2951" i="1"/>
  <c r="N2951" i="1" s="1"/>
  <c r="I2952" i="1"/>
  <c r="N2952" i="1" s="1"/>
  <c r="I2953" i="1"/>
  <c r="N2953" i="1" s="1"/>
  <c r="I2954" i="1"/>
  <c r="N2954" i="1" s="1"/>
  <c r="I2955" i="1"/>
  <c r="N2955" i="1" s="1"/>
  <c r="I2956" i="1"/>
  <c r="N2956" i="1" s="1"/>
  <c r="I2957" i="1"/>
  <c r="N2957" i="1" s="1"/>
  <c r="I2958" i="1"/>
  <c r="N2958" i="1" s="1"/>
  <c r="I2959" i="1"/>
  <c r="N2959" i="1" s="1"/>
  <c r="I2960" i="1"/>
  <c r="N2960" i="1" s="1"/>
  <c r="I2961" i="1"/>
  <c r="N2961" i="1" s="1"/>
  <c r="I2962" i="1"/>
  <c r="N2962" i="1" s="1"/>
  <c r="I2963" i="1"/>
  <c r="N2963" i="1" s="1"/>
  <c r="I2964" i="1"/>
  <c r="N2964" i="1" s="1"/>
  <c r="I2965" i="1"/>
  <c r="N2965" i="1" s="1"/>
  <c r="I2966" i="1"/>
  <c r="N2966" i="1" s="1"/>
  <c r="I2967" i="1"/>
  <c r="N2967" i="1" s="1"/>
  <c r="I2968" i="1"/>
  <c r="N2968" i="1" s="1"/>
  <c r="I2969" i="1"/>
  <c r="N2969" i="1" s="1"/>
  <c r="I2970" i="1"/>
  <c r="N2970" i="1" s="1"/>
  <c r="I2971" i="1"/>
  <c r="N2971" i="1" s="1"/>
  <c r="I2972" i="1"/>
  <c r="N2972" i="1" s="1"/>
  <c r="I2973" i="1"/>
  <c r="N2973" i="1" s="1"/>
  <c r="I2974" i="1"/>
  <c r="N2974" i="1" s="1"/>
  <c r="I2975" i="1"/>
  <c r="N2975" i="1" s="1"/>
  <c r="I2976" i="1"/>
  <c r="N2976" i="1" s="1"/>
  <c r="I2977" i="1"/>
  <c r="N2977" i="1" s="1"/>
  <c r="I2978" i="1"/>
  <c r="N2978" i="1" s="1"/>
  <c r="I2979" i="1"/>
  <c r="N2979" i="1" s="1"/>
  <c r="I2980" i="1"/>
  <c r="N2980" i="1" s="1"/>
  <c r="I2981" i="1"/>
  <c r="N2981" i="1" s="1"/>
  <c r="I2982" i="1"/>
  <c r="N2982" i="1" s="1"/>
  <c r="I2983" i="1"/>
  <c r="N2983" i="1" s="1"/>
  <c r="I2984" i="1"/>
  <c r="N2984" i="1" s="1"/>
  <c r="I2985" i="1"/>
  <c r="N2985" i="1" s="1"/>
  <c r="I2986" i="1"/>
  <c r="N2986" i="1" s="1"/>
  <c r="I2987" i="1"/>
  <c r="N2987" i="1" s="1"/>
  <c r="I2988" i="1"/>
  <c r="N2988" i="1" s="1"/>
  <c r="I2989" i="1"/>
  <c r="N2989" i="1" s="1"/>
  <c r="I2990" i="1"/>
  <c r="N2990" i="1" s="1"/>
  <c r="I2991" i="1"/>
  <c r="N2991" i="1" s="1"/>
  <c r="I2992" i="1"/>
  <c r="N2992" i="1" s="1"/>
  <c r="I2993" i="1"/>
  <c r="N2993" i="1" s="1"/>
  <c r="I2994" i="1"/>
  <c r="N2994" i="1" s="1"/>
  <c r="I2995" i="1"/>
  <c r="N2995" i="1" s="1"/>
  <c r="I2996" i="1"/>
  <c r="N2996" i="1" s="1"/>
  <c r="I2997" i="1"/>
  <c r="N2997" i="1" s="1"/>
  <c r="I2998" i="1"/>
  <c r="N2998" i="1" s="1"/>
  <c r="I2999" i="1"/>
  <c r="N2999" i="1" s="1"/>
  <c r="I3000" i="1"/>
  <c r="N3000" i="1" s="1"/>
  <c r="I3001" i="1"/>
  <c r="N3001" i="1" s="1"/>
  <c r="I3002" i="1"/>
  <c r="N3002" i="1" s="1"/>
  <c r="I3003" i="1"/>
  <c r="N3003" i="1" s="1"/>
  <c r="I3004" i="1"/>
  <c r="N3004" i="1" s="1"/>
  <c r="I3005" i="1"/>
  <c r="N3005" i="1" s="1"/>
  <c r="I3006" i="1"/>
  <c r="N3006" i="1" s="1"/>
  <c r="I3007" i="1"/>
  <c r="N3007" i="1" s="1"/>
  <c r="I3008" i="1"/>
  <c r="N3008" i="1" s="1"/>
  <c r="I3009" i="1"/>
  <c r="N3009" i="1" s="1"/>
  <c r="I3010" i="1"/>
  <c r="N3010" i="1" s="1"/>
  <c r="I3011" i="1"/>
  <c r="N3011" i="1" s="1"/>
  <c r="I3012" i="1"/>
  <c r="N3012" i="1" s="1"/>
  <c r="I3013" i="1"/>
  <c r="N3013" i="1" s="1"/>
  <c r="I3014" i="1"/>
  <c r="N3014" i="1" s="1"/>
  <c r="I3015" i="1"/>
  <c r="N3015" i="1" s="1"/>
  <c r="I3016" i="1"/>
  <c r="N3016" i="1" s="1"/>
  <c r="I3017" i="1"/>
  <c r="N3017" i="1" s="1"/>
  <c r="I3018" i="1"/>
  <c r="N3018" i="1" s="1"/>
  <c r="I3019" i="1"/>
  <c r="N3019" i="1" s="1"/>
  <c r="I3020" i="1"/>
  <c r="N3020" i="1" s="1"/>
  <c r="I3021" i="1"/>
  <c r="N3021" i="1" s="1"/>
  <c r="I3022" i="1"/>
  <c r="N3022" i="1" s="1"/>
  <c r="I3023" i="1"/>
  <c r="N3023" i="1" s="1"/>
  <c r="I3024" i="1"/>
  <c r="N3024" i="1" s="1"/>
  <c r="I3025" i="1"/>
  <c r="N3025" i="1" s="1"/>
  <c r="I3026" i="1"/>
  <c r="N3026" i="1" s="1"/>
  <c r="I3027" i="1"/>
  <c r="N3027" i="1" s="1"/>
  <c r="I3028" i="1"/>
  <c r="N3028" i="1" s="1"/>
  <c r="I3029" i="1"/>
  <c r="N3029" i="1" s="1"/>
  <c r="I3030" i="1"/>
  <c r="N3030" i="1" s="1"/>
  <c r="I3031" i="1"/>
  <c r="N3031" i="1" s="1"/>
  <c r="I3032" i="1"/>
  <c r="N3032" i="1" s="1"/>
  <c r="I3033" i="1"/>
  <c r="N3033" i="1" s="1"/>
  <c r="I3034" i="1"/>
  <c r="N3034" i="1" s="1"/>
  <c r="I3035" i="1"/>
  <c r="N3035" i="1" s="1"/>
  <c r="I3036" i="1"/>
  <c r="N3036" i="1" s="1"/>
  <c r="I3037" i="1"/>
  <c r="N3037" i="1" s="1"/>
  <c r="I3038" i="1"/>
  <c r="N3038" i="1" s="1"/>
  <c r="I3039" i="1"/>
  <c r="N3039" i="1" s="1"/>
  <c r="I3040" i="1"/>
  <c r="N3040" i="1" s="1"/>
  <c r="I3041" i="1"/>
  <c r="N3041" i="1" s="1"/>
  <c r="I3042" i="1"/>
  <c r="N3042" i="1" s="1"/>
  <c r="I3043" i="1"/>
  <c r="N3043" i="1" s="1"/>
  <c r="I3044" i="1"/>
  <c r="N3044" i="1" s="1"/>
  <c r="I3045" i="1"/>
  <c r="N3045" i="1" s="1"/>
  <c r="I3046" i="1"/>
  <c r="N3046" i="1" s="1"/>
  <c r="I3047" i="1"/>
  <c r="N3047" i="1" s="1"/>
  <c r="I3048" i="1"/>
  <c r="N3048" i="1" s="1"/>
  <c r="I3049" i="1"/>
  <c r="N3049" i="1" s="1"/>
  <c r="I3050" i="1"/>
  <c r="N3050" i="1" s="1"/>
  <c r="I3051" i="1"/>
  <c r="N3051" i="1" s="1"/>
  <c r="I3052" i="1"/>
  <c r="N3052" i="1" s="1"/>
  <c r="I3053" i="1"/>
  <c r="N3053" i="1" s="1"/>
  <c r="I3054" i="1"/>
  <c r="N3054" i="1" s="1"/>
  <c r="I3055" i="1"/>
  <c r="N3055" i="1" s="1"/>
  <c r="I3056" i="1"/>
  <c r="N3056" i="1" s="1"/>
  <c r="I3057" i="1"/>
  <c r="N3057" i="1" s="1"/>
  <c r="I3058" i="1"/>
  <c r="N3058" i="1" s="1"/>
  <c r="I3059" i="1"/>
  <c r="N3059" i="1" s="1"/>
  <c r="I3060" i="1"/>
  <c r="N3060" i="1" s="1"/>
  <c r="I3061" i="1"/>
  <c r="N3061" i="1" s="1"/>
  <c r="I3062" i="1"/>
  <c r="N3062" i="1" s="1"/>
  <c r="I3063" i="1"/>
  <c r="N3063" i="1" s="1"/>
  <c r="I3064" i="1"/>
  <c r="N3064" i="1" s="1"/>
  <c r="I3065" i="1"/>
  <c r="N3065" i="1" s="1"/>
  <c r="I3066" i="1"/>
  <c r="N3066" i="1" s="1"/>
  <c r="I3067" i="1"/>
  <c r="N3067" i="1" s="1"/>
  <c r="I3068" i="1"/>
  <c r="N3068" i="1" s="1"/>
  <c r="I3069" i="1"/>
  <c r="N3069" i="1" s="1"/>
  <c r="I3070" i="1"/>
  <c r="N3070" i="1" s="1"/>
  <c r="I3071" i="1"/>
  <c r="N3071" i="1" s="1"/>
  <c r="I3072" i="1"/>
  <c r="N3072" i="1" s="1"/>
  <c r="I3073" i="1"/>
  <c r="N3073" i="1" s="1"/>
  <c r="I3074" i="1"/>
  <c r="N3074" i="1" s="1"/>
  <c r="I3075" i="1"/>
  <c r="N3075" i="1" s="1"/>
  <c r="I3076" i="1"/>
  <c r="N3076" i="1" s="1"/>
  <c r="I3077" i="1"/>
  <c r="N3077" i="1" s="1"/>
  <c r="I3078" i="1"/>
  <c r="N3078" i="1" s="1"/>
  <c r="I3079" i="1"/>
  <c r="N3079" i="1" s="1"/>
  <c r="I3080" i="1"/>
  <c r="N3080" i="1" s="1"/>
  <c r="I3081" i="1"/>
  <c r="N3081" i="1" s="1"/>
  <c r="I3082" i="1"/>
  <c r="N3082" i="1" s="1"/>
  <c r="I3083" i="1"/>
  <c r="N3083" i="1" s="1"/>
  <c r="I3084" i="1"/>
  <c r="N3084" i="1" s="1"/>
  <c r="I3085" i="1"/>
  <c r="N3085" i="1" s="1"/>
  <c r="I3086" i="1"/>
  <c r="N3086" i="1" s="1"/>
  <c r="I3087" i="1"/>
  <c r="N3087" i="1" s="1"/>
  <c r="I3088" i="1"/>
  <c r="N3088" i="1" s="1"/>
  <c r="I3089" i="1"/>
  <c r="N3089" i="1" s="1"/>
  <c r="I3090" i="1"/>
  <c r="N3090" i="1" s="1"/>
  <c r="I3091" i="1"/>
  <c r="N3091" i="1" s="1"/>
  <c r="I3092" i="1"/>
  <c r="N3092" i="1" s="1"/>
  <c r="I3093" i="1"/>
  <c r="N3093" i="1" s="1"/>
  <c r="I3094" i="1"/>
  <c r="N3094" i="1" s="1"/>
  <c r="I3095" i="1"/>
  <c r="N3095" i="1" s="1"/>
  <c r="I3096" i="1"/>
  <c r="N3096" i="1" s="1"/>
  <c r="I3097" i="1"/>
  <c r="N3097" i="1" s="1"/>
  <c r="I3098" i="1"/>
  <c r="N3098" i="1" s="1"/>
  <c r="I3099" i="1"/>
  <c r="N3099" i="1" s="1"/>
  <c r="I3100" i="1"/>
  <c r="N3100" i="1" s="1"/>
  <c r="I3101" i="1"/>
  <c r="N3101" i="1" s="1"/>
  <c r="I3102" i="1"/>
  <c r="N3102" i="1" s="1"/>
  <c r="I3103" i="1"/>
  <c r="N3103" i="1" s="1"/>
  <c r="I3104" i="1"/>
  <c r="N3104" i="1" s="1"/>
  <c r="I3105" i="1"/>
  <c r="N3105" i="1" s="1"/>
  <c r="I3106" i="1"/>
  <c r="N3106" i="1" s="1"/>
  <c r="I3107" i="1"/>
  <c r="N3107" i="1" s="1"/>
  <c r="I3108" i="1"/>
  <c r="N3108" i="1" s="1"/>
  <c r="I3109" i="1"/>
  <c r="N3109" i="1" s="1"/>
  <c r="I3110" i="1"/>
  <c r="N3110" i="1" s="1"/>
  <c r="I3111" i="1"/>
  <c r="N3111" i="1" s="1"/>
  <c r="I3112" i="1"/>
  <c r="N3112" i="1" s="1"/>
  <c r="I3113" i="1"/>
  <c r="N3113" i="1" s="1"/>
  <c r="I3114" i="1"/>
  <c r="N3114" i="1" s="1"/>
  <c r="I3115" i="1"/>
  <c r="N3115" i="1" s="1"/>
  <c r="I3116" i="1"/>
  <c r="N3116" i="1" s="1"/>
  <c r="I3117" i="1"/>
  <c r="N3117" i="1" s="1"/>
  <c r="I3118" i="1"/>
  <c r="N3118" i="1" s="1"/>
  <c r="I3119" i="1"/>
  <c r="N3119" i="1" s="1"/>
  <c r="I3120" i="1"/>
  <c r="N3120" i="1" s="1"/>
  <c r="I3121" i="1"/>
  <c r="N3121" i="1" s="1"/>
  <c r="I3122" i="1"/>
  <c r="N3122" i="1" s="1"/>
  <c r="I3123" i="1"/>
  <c r="N3123" i="1" s="1"/>
  <c r="I3124" i="1"/>
  <c r="N3124" i="1" s="1"/>
  <c r="I3125" i="1"/>
  <c r="N3125" i="1" s="1"/>
  <c r="I3126" i="1"/>
  <c r="N3126" i="1" s="1"/>
  <c r="I3127" i="1"/>
  <c r="N3127" i="1" s="1"/>
  <c r="I3128" i="1"/>
  <c r="N3128" i="1" s="1"/>
  <c r="I3129" i="1"/>
  <c r="N3129" i="1" s="1"/>
  <c r="I3130" i="1"/>
  <c r="N3130" i="1" s="1"/>
  <c r="I3131" i="1"/>
  <c r="N3131" i="1" s="1"/>
  <c r="I3132" i="1"/>
  <c r="N3132" i="1" s="1"/>
  <c r="I3133" i="1"/>
  <c r="N3133" i="1" s="1"/>
  <c r="I3134" i="1"/>
  <c r="N3134" i="1" s="1"/>
  <c r="I3135" i="1"/>
  <c r="N3135" i="1" s="1"/>
  <c r="I3136" i="1"/>
  <c r="N3136" i="1" s="1"/>
  <c r="I3137" i="1"/>
  <c r="N3137" i="1" s="1"/>
  <c r="I3138" i="1"/>
  <c r="N3138" i="1" s="1"/>
  <c r="I3139" i="1"/>
  <c r="N3139" i="1" s="1"/>
  <c r="I3140" i="1"/>
  <c r="N3140" i="1" s="1"/>
  <c r="I3141" i="1"/>
  <c r="N3141" i="1" s="1"/>
  <c r="I3142" i="1"/>
  <c r="I3143" i="1"/>
  <c r="N3143" i="1" s="1"/>
  <c r="I3144" i="1"/>
  <c r="N3144" i="1" s="1"/>
  <c r="I3145" i="1"/>
  <c r="N3145" i="1" s="1"/>
  <c r="I3146" i="1"/>
  <c r="N3146" i="1" s="1"/>
  <c r="I3147" i="1"/>
  <c r="N3147" i="1" s="1"/>
  <c r="I3148" i="1"/>
  <c r="N3148" i="1" s="1"/>
  <c r="I3149" i="1"/>
  <c r="N3149" i="1" s="1"/>
  <c r="I3150" i="1"/>
  <c r="N3150" i="1" s="1"/>
  <c r="I3151" i="1"/>
  <c r="N3151" i="1" s="1"/>
  <c r="I3152" i="1"/>
  <c r="N3152" i="1" s="1"/>
  <c r="I3153" i="1"/>
  <c r="N3153" i="1" s="1"/>
  <c r="I3154" i="1"/>
  <c r="N3154" i="1" s="1"/>
  <c r="I3155" i="1"/>
  <c r="N3155" i="1" s="1"/>
  <c r="I3156" i="1"/>
  <c r="N3156" i="1" s="1"/>
  <c r="I3157" i="1"/>
  <c r="N3157" i="1" s="1"/>
  <c r="I3158" i="1"/>
  <c r="N3158" i="1" s="1"/>
  <c r="I3159" i="1"/>
  <c r="N3159" i="1" s="1"/>
  <c r="I3160" i="1"/>
  <c r="N3160" i="1" s="1"/>
  <c r="I3161" i="1"/>
  <c r="N3161" i="1" s="1"/>
  <c r="I3162" i="1"/>
  <c r="N3162" i="1" s="1"/>
  <c r="I3163" i="1"/>
  <c r="N3163" i="1" s="1"/>
  <c r="I3164" i="1"/>
  <c r="N3164" i="1" s="1"/>
  <c r="I3165" i="1"/>
  <c r="N3165" i="1" s="1"/>
  <c r="I163" i="1"/>
  <c r="H150" i="1"/>
  <c r="H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163" i="1"/>
  <c r="J2771" i="1" l="1"/>
  <c r="O2771" i="1" s="1"/>
  <c r="J2198" i="1"/>
  <c r="O2198" i="1" s="1"/>
  <c r="J241" i="1"/>
  <c r="O241" i="1" s="1"/>
  <c r="T241" i="1" s="1"/>
  <c r="J2820" i="1"/>
  <c r="O2820" i="1" s="1"/>
  <c r="J2772" i="1"/>
  <c r="O2772" i="1" s="1"/>
  <c r="J3141" i="1"/>
  <c r="O3141" i="1" s="1"/>
  <c r="H151" i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M164" i="1" s="1"/>
  <c r="R164" i="1" s="1"/>
  <c r="S165" i="1"/>
  <c r="N2822" i="1"/>
  <c r="N489" i="1"/>
  <c r="N2624" i="1"/>
  <c r="N3142" i="1"/>
  <c r="J2727" i="1"/>
  <c r="O2727" i="1" s="1"/>
  <c r="J2426" i="1"/>
  <c r="O2426" i="1" s="1"/>
  <c r="J3147" i="1"/>
  <c r="J2761" i="1"/>
  <c r="O2761" i="1" s="1"/>
  <c r="J3136" i="1"/>
  <c r="O3136" i="1" s="1"/>
  <c r="O3135" i="1"/>
  <c r="J2202" i="1"/>
  <c r="J3144" i="1"/>
  <c r="O3143" i="1"/>
  <c r="J2870" i="1"/>
  <c r="J2846" i="1"/>
  <c r="O2845" i="1"/>
  <c r="J1356" i="1"/>
  <c r="O1355" i="1"/>
  <c r="J606" i="1"/>
  <c r="J1375" i="1"/>
  <c r="O1374" i="1"/>
  <c r="J2803" i="1"/>
  <c r="O2802" i="1"/>
  <c r="J3152" i="1"/>
  <c r="O3151" i="1"/>
  <c r="J2734" i="1"/>
  <c r="J2785" i="1"/>
  <c r="O2784" i="1"/>
  <c r="J2472" i="1"/>
  <c r="J926" i="1"/>
  <c r="J2822" i="1"/>
  <c r="O2822" i="1" s="1"/>
  <c r="J2765" i="1"/>
  <c r="O2765" i="1" s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2" i="1"/>
  <c r="L1954" i="1"/>
  <c r="L1946" i="1"/>
  <c r="L1938" i="1"/>
  <c r="L1930" i="1"/>
  <c r="L1922" i="1"/>
  <c r="L1914" i="1"/>
  <c r="L1906" i="1"/>
  <c r="L1898" i="1"/>
  <c r="L1890" i="1"/>
  <c r="L1882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5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1957" i="1"/>
  <c r="L1949" i="1"/>
  <c r="L1941" i="1"/>
  <c r="L1933" i="1"/>
  <c r="L1925" i="1"/>
  <c r="L1917" i="1"/>
  <c r="L1909" i="1"/>
  <c r="L1901" i="1"/>
  <c r="L1893" i="1"/>
  <c r="L1885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69" i="1"/>
  <c r="L1061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64" i="1"/>
  <c r="Q164" i="1" s="1"/>
  <c r="K164" i="1"/>
  <c r="P164" i="1" s="1"/>
  <c r="J2199" i="1" l="1"/>
  <c r="O2199" i="1" s="1"/>
  <c r="J242" i="1"/>
  <c r="O242" i="1" s="1"/>
  <c r="T242" i="1" s="1"/>
  <c r="H165" i="1"/>
  <c r="J2773" i="1"/>
  <c r="O2773" i="1" s="1"/>
  <c r="O926" i="1"/>
  <c r="J927" i="1"/>
  <c r="O1356" i="1"/>
  <c r="J1357" i="1"/>
  <c r="O3144" i="1"/>
  <c r="J3145" i="1"/>
  <c r="O2846" i="1"/>
  <c r="J2847" i="1"/>
  <c r="J243" i="1"/>
  <c r="M165" i="1"/>
  <c r="R165" i="1" s="1"/>
  <c r="H166" i="1"/>
  <c r="S166" i="1"/>
  <c r="Q165" i="1"/>
  <c r="P165" i="1"/>
  <c r="J2728" i="1"/>
  <c r="J2762" i="1"/>
  <c r="O2762" i="1" s="1"/>
  <c r="J2427" i="1"/>
  <c r="J3148" i="1"/>
  <c r="O3147" i="1"/>
  <c r="J2778" i="1"/>
  <c r="O2778" i="1" s="1"/>
  <c r="J2871" i="1"/>
  <c r="O2870" i="1"/>
  <c r="J2203" i="1"/>
  <c r="O2202" i="1"/>
  <c r="J2473" i="1"/>
  <c r="O2472" i="1"/>
  <c r="J2735" i="1"/>
  <c r="O2734" i="1"/>
  <c r="J2804" i="1"/>
  <c r="O2803" i="1"/>
  <c r="O606" i="1"/>
  <c r="J607" i="1"/>
  <c r="J2886" i="1"/>
  <c r="J1376" i="1"/>
  <c r="O1375" i="1"/>
  <c r="J929" i="1"/>
  <c r="O2785" i="1"/>
  <c r="J2786" i="1"/>
  <c r="J3153" i="1"/>
  <c r="O3152" i="1"/>
  <c r="J2823" i="1"/>
  <c r="O2823" i="1" s="1"/>
  <c r="J2766" i="1"/>
  <c r="O2766" i="1" s="1"/>
  <c r="J2774" i="1" l="1"/>
  <c r="O2774" i="1" s="1"/>
  <c r="O3145" i="1"/>
  <c r="J3146" i="1"/>
  <c r="O3146" i="1" s="1"/>
  <c r="O243" i="1"/>
  <c r="T243" i="1" s="1"/>
  <c r="J244" i="1"/>
  <c r="J928" i="1"/>
  <c r="O928" i="1" s="1"/>
  <c r="O927" i="1"/>
  <c r="O2728" i="1"/>
  <c r="J2729" i="1"/>
  <c r="J2848" i="1"/>
  <c r="O2847" i="1"/>
  <c r="O1357" i="1"/>
  <c r="J1358" i="1"/>
  <c r="O2886" i="1"/>
  <c r="J2887" i="1"/>
  <c r="H167" i="1"/>
  <c r="M166" i="1"/>
  <c r="R166" i="1" s="1"/>
  <c r="P166" i="1"/>
  <c r="Q166" i="1"/>
  <c r="S167" i="1"/>
  <c r="J2214" i="1"/>
  <c r="J2779" i="1"/>
  <c r="O2779" i="1" s="1"/>
  <c r="O2427" i="1"/>
  <c r="J2428" i="1"/>
  <c r="O3148" i="1"/>
  <c r="J3149" i="1"/>
  <c r="J2474" i="1"/>
  <c r="O2473" i="1"/>
  <c r="O607" i="1"/>
  <c r="J608" i="1"/>
  <c r="J3154" i="1"/>
  <c r="O3153" i="1"/>
  <c r="O929" i="1"/>
  <c r="J930" i="1"/>
  <c r="J2736" i="1"/>
  <c r="O2735" i="1"/>
  <c r="J2872" i="1"/>
  <c r="O2871" i="1"/>
  <c r="J2861" i="1"/>
  <c r="J2805" i="1"/>
  <c r="O2804" i="1"/>
  <c r="J2204" i="1"/>
  <c r="O2203" i="1"/>
  <c r="J2787" i="1"/>
  <c r="O2786" i="1"/>
  <c r="J1377" i="1"/>
  <c r="O1376" i="1"/>
  <c r="J2767" i="1"/>
  <c r="O2767" i="1" s="1"/>
  <c r="J2824" i="1"/>
  <c r="J2775" i="1" l="1"/>
  <c r="O2428" i="1"/>
  <c r="J2429" i="1"/>
  <c r="O2887" i="1"/>
  <c r="J2888" i="1"/>
  <c r="O2729" i="1"/>
  <c r="J2730" i="1"/>
  <c r="O2775" i="1"/>
  <c r="J2776" i="1"/>
  <c r="O244" i="1"/>
  <c r="J245" i="1"/>
  <c r="O3154" i="1"/>
  <c r="J3155" i="1"/>
  <c r="O2214" i="1"/>
  <c r="J2215" i="1"/>
  <c r="T244" i="1"/>
  <c r="O3149" i="1"/>
  <c r="J3150" i="1"/>
  <c r="O3150" i="1" s="1"/>
  <c r="O1358" i="1"/>
  <c r="J1359" i="1"/>
  <c r="O2824" i="1"/>
  <c r="J2825" i="1"/>
  <c r="J2849" i="1"/>
  <c r="O2848" i="1"/>
  <c r="H168" i="1"/>
  <c r="M167" i="1"/>
  <c r="R167" i="1" s="1"/>
  <c r="S168" i="1"/>
  <c r="Q167" i="1"/>
  <c r="P167" i="1"/>
  <c r="J2780" i="1"/>
  <c r="J1378" i="1"/>
  <c r="O1377" i="1"/>
  <c r="J2806" i="1"/>
  <c r="O2805" i="1"/>
  <c r="J2873" i="1"/>
  <c r="O2872" i="1"/>
  <c r="J2862" i="1"/>
  <c r="O2861" i="1"/>
  <c r="O930" i="1"/>
  <c r="J931" i="1"/>
  <c r="O608" i="1"/>
  <c r="J609" i="1"/>
  <c r="J2788" i="1"/>
  <c r="O2787" i="1"/>
  <c r="J2737" i="1"/>
  <c r="O2736" i="1"/>
  <c r="J2205" i="1"/>
  <c r="O2204" i="1"/>
  <c r="J2475" i="1"/>
  <c r="O2474" i="1"/>
  <c r="J2768" i="1"/>
  <c r="O2768" i="1" s="1"/>
  <c r="O2776" i="1" l="1"/>
  <c r="J2777" i="1"/>
  <c r="O2777" i="1" s="1"/>
  <c r="O2215" i="1"/>
  <c r="J2216" i="1"/>
  <c r="J3156" i="1"/>
  <c r="O3155" i="1"/>
  <c r="J2889" i="1"/>
  <c r="O2888" i="1"/>
  <c r="O2780" i="1"/>
  <c r="J2781" i="1"/>
  <c r="J2731" i="1"/>
  <c r="O2730" i="1"/>
  <c r="O931" i="1"/>
  <c r="J932" i="1"/>
  <c r="O2825" i="1"/>
  <c r="J2826" i="1"/>
  <c r="J1360" i="1"/>
  <c r="O1359" i="1"/>
  <c r="O245" i="1"/>
  <c r="T245" i="1" s="1"/>
  <c r="J246" i="1"/>
  <c r="O2429" i="1"/>
  <c r="J2430" i="1"/>
  <c r="J2850" i="1"/>
  <c r="O2849" i="1"/>
  <c r="O2475" i="1"/>
  <c r="J2476" i="1"/>
  <c r="H169" i="1"/>
  <c r="M168" i="1"/>
  <c r="R168" i="1" s="1"/>
  <c r="Q168" i="1"/>
  <c r="S169" i="1"/>
  <c r="P168" i="1"/>
  <c r="O2737" i="1"/>
  <c r="J2738" i="1"/>
  <c r="J2206" i="1"/>
  <c r="O2205" i="1"/>
  <c r="J2863" i="1"/>
  <c r="O2862" i="1"/>
  <c r="O609" i="1"/>
  <c r="J610" i="1"/>
  <c r="O2806" i="1"/>
  <c r="J2807" i="1"/>
  <c r="J1379" i="1"/>
  <c r="O1378" i="1"/>
  <c r="J1597" i="1"/>
  <c r="J2789" i="1"/>
  <c r="O2788" i="1"/>
  <c r="J2874" i="1"/>
  <c r="O2873" i="1"/>
  <c r="O2430" i="1" l="1"/>
  <c r="J2431" i="1"/>
  <c r="O932" i="1"/>
  <c r="J933" i="1"/>
  <c r="O2889" i="1"/>
  <c r="J2890" i="1"/>
  <c r="O3156" i="1"/>
  <c r="J3157" i="1"/>
  <c r="O2476" i="1"/>
  <c r="J2477" i="1"/>
  <c r="O2781" i="1"/>
  <c r="J2782" i="1"/>
  <c r="O2216" i="1"/>
  <c r="J2217" i="1"/>
  <c r="J2732" i="1"/>
  <c r="O2731" i="1"/>
  <c r="J1361" i="1"/>
  <c r="O1360" i="1"/>
  <c r="O246" i="1"/>
  <c r="T246" i="1" s="1"/>
  <c r="J247" i="1"/>
  <c r="O2826" i="1"/>
  <c r="J2827" i="1"/>
  <c r="J2851" i="1"/>
  <c r="O2850" i="1"/>
  <c r="H170" i="1"/>
  <c r="M169" i="1"/>
  <c r="R169" i="1" s="1"/>
  <c r="P169" i="1"/>
  <c r="S170" i="1"/>
  <c r="Q169" i="1"/>
  <c r="J2790" i="1"/>
  <c r="O2789" i="1"/>
  <c r="J1598" i="1"/>
  <c r="O1597" i="1"/>
  <c r="O610" i="1"/>
  <c r="J611" i="1"/>
  <c r="J2875" i="1"/>
  <c r="O2874" i="1"/>
  <c r="J1380" i="1"/>
  <c r="O1379" i="1"/>
  <c r="O2863" i="1"/>
  <c r="J2864" i="1"/>
  <c r="O2807" i="1"/>
  <c r="J2808" i="1"/>
  <c r="O2738" i="1"/>
  <c r="J2739" i="1"/>
  <c r="J2207" i="1"/>
  <c r="O2206" i="1"/>
  <c r="J1041" i="1"/>
  <c r="J3158" i="1" l="1"/>
  <c r="O3157" i="1"/>
  <c r="O2732" i="1"/>
  <c r="J2733" i="1"/>
  <c r="O2733" i="1" s="1"/>
  <c r="O2217" i="1"/>
  <c r="J2218" i="1"/>
  <c r="O247" i="1"/>
  <c r="T247" i="1" s="1"/>
  <c r="J248" i="1"/>
  <c r="O2782" i="1"/>
  <c r="J2783" i="1"/>
  <c r="O2783" i="1" s="1"/>
  <c r="O933" i="1"/>
  <c r="J934" i="1"/>
  <c r="O2890" i="1"/>
  <c r="J2891" i="1"/>
  <c r="O2827" i="1"/>
  <c r="J2828" i="1"/>
  <c r="J2478" i="1"/>
  <c r="O2477" i="1"/>
  <c r="O2431" i="1"/>
  <c r="J2432" i="1"/>
  <c r="O2851" i="1"/>
  <c r="J2852" i="1"/>
  <c r="J1362" i="1"/>
  <c r="O1361" i="1"/>
  <c r="H171" i="1"/>
  <c r="M170" i="1"/>
  <c r="R170" i="1" s="1"/>
  <c r="Q170" i="1"/>
  <c r="S171" i="1"/>
  <c r="P170" i="1"/>
  <c r="J2208" i="1"/>
  <c r="O2207" i="1"/>
  <c r="J1381" i="1"/>
  <c r="O1380" i="1"/>
  <c r="J2876" i="1"/>
  <c r="O2875" i="1"/>
  <c r="J1599" i="1"/>
  <c r="O1598" i="1"/>
  <c r="O2739" i="1"/>
  <c r="J2740" i="1"/>
  <c r="O2808" i="1"/>
  <c r="J2809" i="1"/>
  <c r="O2864" i="1"/>
  <c r="J2865" i="1"/>
  <c r="O611" i="1"/>
  <c r="J612" i="1"/>
  <c r="O1041" i="1"/>
  <c r="J1042" i="1"/>
  <c r="J2791" i="1"/>
  <c r="O2790" i="1"/>
  <c r="J2844" i="1"/>
  <c r="O2844" i="1" s="1"/>
  <c r="J1990" i="1"/>
  <c r="O1990" i="1" s="1"/>
  <c r="J2853" i="1" l="1"/>
  <c r="O2852" i="1"/>
  <c r="O2891" i="1"/>
  <c r="J2892" i="1"/>
  <c r="O2218" i="1"/>
  <c r="J2219" i="1"/>
  <c r="O934" i="1"/>
  <c r="J935" i="1"/>
  <c r="J2433" i="1"/>
  <c r="O2432" i="1"/>
  <c r="O2478" i="1"/>
  <c r="J2479" i="1"/>
  <c r="O3158" i="1"/>
  <c r="J3159" i="1"/>
  <c r="O2828" i="1"/>
  <c r="J2829" i="1"/>
  <c r="O248" i="1"/>
  <c r="T248" i="1" s="1"/>
  <c r="J249" i="1"/>
  <c r="O2865" i="1"/>
  <c r="J2866" i="1"/>
  <c r="O1362" i="1"/>
  <c r="J1363" i="1"/>
  <c r="H172" i="1"/>
  <c r="M171" i="1"/>
  <c r="R171" i="1" s="1"/>
  <c r="P171" i="1"/>
  <c r="S172" i="1"/>
  <c r="Q171" i="1"/>
  <c r="O612" i="1"/>
  <c r="J613" i="1"/>
  <c r="O2809" i="1"/>
  <c r="J2810" i="1"/>
  <c r="J1582" i="1"/>
  <c r="J2209" i="1"/>
  <c r="O2208" i="1"/>
  <c r="O1042" i="1"/>
  <c r="J1043" i="1"/>
  <c r="J2792" i="1"/>
  <c r="O2791" i="1"/>
  <c r="J2877" i="1"/>
  <c r="O2876" i="1"/>
  <c r="J941" i="1"/>
  <c r="O2740" i="1"/>
  <c r="J2741" i="1"/>
  <c r="J1600" i="1"/>
  <c r="O1599" i="1"/>
  <c r="J1382" i="1"/>
  <c r="O1381" i="1"/>
  <c r="J1991" i="1"/>
  <c r="O1991" i="1" s="1"/>
  <c r="O2829" i="1" l="1"/>
  <c r="J2830" i="1"/>
  <c r="J936" i="1"/>
  <c r="O935" i="1"/>
  <c r="O2209" i="1"/>
  <c r="J2210" i="1"/>
  <c r="O2866" i="1"/>
  <c r="J2867" i="1"/>
  <c r="O2479" i="1"/>
  <c r="J2480" i="1"/>
  <c r="O2892" i="1"/>
  <c r="J2893" i="1"/>
  <c r="J1364" i="1"/>
  <c r="O1363" i="1"/>
  <c r="J2220" i="1"/>
  <c r="O2219" i="1"/>
  <c r="O249" i="1"/>
  <c r="T249" i="1" s="1"/>
  <c r="J250" i="1"/>
  <c r="O3159" i="1"/>
  <c r="J3160" i="1"/>
  <c r="J2434" i="1"/>
  <c r="O2433" i="1"/>
  <c r="O2853" i="1"/>
  <c r="J2854" i="1"/>
  <c r="H173" i="1"/>
  <c r="M172" i="1"/>
  <c r="R172" i="1" s="1"/>
  <c r="Q172" i="1"/>
  <c r="S173" i="1"/>
  <c r="P172" i="1"/>
  <c r="O1582" i="1"/>
  <c r="J1583" i="1"/>
  <c r="J1383" i="1"/>
  <c r="O1382" i="1"/>
  <c r="O2741" i="1"/>
  <c r="J2742" i="1"/>
  <c r="J1601" i="1"/>
  <c r="O1600" i="1"/>
  <c r="J1977" i="1"/>
  <c r="J2878" i="1"/>
  <c r="O2877" i="1"/>
  <c r="O941" i="1"/>
  <c r="J942" i="1"/>
  <c r="O1043" i="1"/>
  <c r="J1044" i="1"/>
  <c r="O2810" i="1"/>
  <c r="J2811" i="1"/>
  <c r="O613" i="1"/>
  <c r="J614" i="1"/>
  <c r="J2793" i="1"/>
  <c r="O2792" i="1"/>
  <c r="J1992" i="1"/>
  <c r="O1992" i="1" s="1"/>
  <c r="O2210" i="1" l="1"/>
  <c r="J2211" i="1"/>
  <c r="J2435" i="1"/>
  <c r="O2434" i="1"/>
  <c r="J1365" i="1"/>
  <c r="O1364" i="1"/>
  <c r="O936" i="1"/>
  <c r="J937" i="1"/>
  <c r="J251" i="1"/>
  <c r="O250" i="1"/>
  <c r="T250" i="1" s="1"/>
  <c r="J2481" i="1"/>
  <c r="O2480" i="1"/>
  <c r="O2830" i="1"/>
  <c r="J2831" i="1"/>
  <c r="O2893" i="1"/>
  <c r="J2894" i="1"/>
  <c r="J3161" i="1"/>
  <c r="O3160" i="1"/>
  <c r="J2855" i="1"/>
  <c r="O2854" i="1"/>
  <c r="O2867" i="1"/>
  <c r="J2868" i="1"/>
  <c r="O2220" i="1"/>
  <c r="J2221" i="1"/>
  <c r="H174" i="1"/>
  <c r="M173" i="1"/>
  <c r="R173" i="1" s="1"/>
  <c r="P173" i="1"/>
  <c r="S174" i="1"/>
  <c r="Q173" i="1"/>
  <c r="O2811" i="1"/>
  <c r="J2812" i="1"/>
  <c r="J709" i="1"/>
  <c r="O1044" i="1"/>
  <c r="J1045" i="1"/>
  <c r="O1583" i="1"/>
  <c r="J1584" i="1"/>
  <c r="J1978" i="1"/>
  <c r="O1977" i="1"/>
  <c r="J2879" i="1"/>
  <c r="O2878" i="1"/>
  <c r="O614" i="1"/>
  <c r="J615" i="1"/>
  <c r="J3126" i="1"/>
  <c r="O942" i="1"/>
  <c r="J943" i="1"/>
  <c r="O2742" i="1"/>
  <c r="J2743" i="1"/>
  <c r="J2794" i="1"/>
  <c r="O2793" i="1"/>
  <c r="J1602" i="1"/>
  <c r="O1601" i="1"/>
  <c r="J1384" i="1"/>
  <c r="O1383" i="1"/>
  <c r="J1993" i="1"/>
  <c r="O1993" i="1" s="1"/>
  <c r="O2894" i="1" l="1"/>
  <c r="J2895" i="1"/>
  <c r="J938" i="1"/>
  <c r="O937" i="1"/>
  <c r="J1366" i="1"/>
  <c r="O1365" i="1"/>
  <c r="O2868" i="1"/>
  <c r="J2869" i="1"/>
  <c r="O2869" i="1" s="1"/>
  <c r="O2221" i="1"/>
  <c r="J2222" i="1"/>
  <c r="O2855" i="1"/>
  <c r="J2856" i="1"/>
  <c r="J2482" i="1"/>
  <c r="O2481" i="1"/>
  <c r="J2436" i="1"/>
  <c r="O2435" i="1"/>
  <c r="O2211" i="1"/>
  <c r="J2212" i="1"/>
  <c r="J2832" i="1"/>
  <c r="O2831" i="1"/>
  <c r="O3161" i="1"/>
  <c r="J3162" i="1"/>
  <c r="J252" i="1"/>
  <c r="O251" i="1"/>
  <c r="T251" i="1" s="1"/>
  <c r="H175" i="1"/>
  <c r="M174" i="1"/>
  <c r="R174" i="1" s="1"/>
  <c r="Q174" i="1"/>
  <c r="P174" i="1"/>
  <c r="S175" i="1"/>
  <c r="O2743" i="1"/>
  <c r="J2744" i="1"/>
  <c r="J1385" i="1"/>
  <c r="O1384" i="1"/>
  <c r="O1602" i="1"/>
  <c r="J1603" i="1"/>
  <c r="J2795" i="1"/>
  <c r="O2794" i="1"/>
  <c r="J1979" i="1"/>
  <c r="O1978" i="1"/>
  <c r="O1584" i="1"/>
  <c r="J1585" i="1"/>
  <c r="O943" i="1"/>
  <c r="J944" i="1"/>
  <c r="O3126" i="1"/>
  <c r="J3127" i="1"/>
  <c r="O615" i="1"/>
  <c r="J616" i="1"/>
  <c r="O1045" i="1"/>
  <c r="J1046" i="1"/>
  <c r="O2812" i="1"/>
  <c r="J2813" i="1"/>
  <c r="O709" i="1"/>
  <c r="J710" i="1"/>
  <c r="J2880" i="1"/>
  <c r="O2879" i="1"/>
  <c r="J1994" i="1"/>
  <c r="O1994" i="1" s="1"/>
  <c r="O3162" i="1" l="1"/>
  <c r="J3163" i="1"/>
  <c r="J2483" i="1"/>
  <c r="O2482" i="1"/>
  <c r="J1367" i="1"/>
  <c r="O1366" i="1"/>
  <c r="O2212" i="1"/>
  <c r="J2213" i="1"/>
  <c r="O2213" i="1" s="1"/>
  <c r="O2222" i="1"/>
  <c r="J2223" i="1"/>
  <c r="O2895" i="1"/>
  <c r="J2896" i="1"/>
  <c r="O2856" i="1"/>
  <c r="J2857" i="1"/>
  <c r="J2833" i="1"/>
  <c r="O2832" i="1"/>
  <c r="O938" i="1"/>
  <c r="J939" i="1"/>
  <c r="J253" i="1"/>
  <c r="O252" i="1"/>
  <c r="T252" i="1" s="1"/>
  <c r="O2436" i="1"/>
  <c r="J2437" i="1"/>
  <c r="H176" i="1"/>
  <c r="M175" i="1"/>
  <c r="R175" i="1" s="1"/>
  <c r="P175" i="1"/>
  <c r="S176" i="1"/>
  <c r="Q175" i="1"/>
  <c r="J1604" i="1"/>
  <c r="O1603" i="1"/>
  <c r="J1386" i="1"/>
  <c r="O1385" i="1"/>
  <c r="O710" i="1"/>
  <c r="J711" i="1"/>
  <c r="O1046" i="1"/>
  <c r="J1047" i="1"/>
  <c r="O3127" i="1"/>
  <c r="J3128" i="1"/>
  <c r="O1585" i="1"/>
  <c r="J1586" i="1"/>
  <c r="J2443" i="1"/>
  <c r="O616" i="1"/>
  <c r="J617" i="1"/>
  <c r="O2744" i="1"/>
  <c r="J2745" i="1"/>
  <c r="J1980" i="1"/>
  <c r="O1979" i="1"/>
  <c r="O2813" i="1"/>
  <c r="J2814" i="1"/>
  <c r="O944" i="1"/>
  <c r="J945" i="1"/>
  <c r="J2881" i="1"/>
  <c r="O2880" i="1"/>
  <c r="J2796" i="1"/>
  <c r="O2795" i="1"/>
  <c r="J1995" i="1"/>
  <c r="O1995" i="1" s="1"/>
  <c r="O2833" i="1" l="1"/>
  <c r="J2834" i="1"/>
  <c r="O2437" i="1"/>
  <c r="J2438" i="1"/>
  <c r="O2896" i="1"/>
  <c r="J2897" i="1"/>
  <c r="J2858" i="1"/>
  <c r="O2857" i="1"/>
  <c r="J254" i="1"/>
  <c r="O253" i="1"/>
  <c r="T253" i="1" s="1"/>
  <c r="J2484" i="1"/>
  <c r="O2483" i="1"/>
  <c r="J940" i="1"/>
  <c r="O940" i="1" s="1"/>
  <c r="O939" i="1"/>
  <c r="O2223" i="1"/>
  <c r="J2224" i="1"/>
  <c r="O3163" i="1"/>
  <c r="J3164" i="1"/>
  <c r="J1368" i="1"/>
  <c r="O1367" i="1"/>
  <c r="H177" i="1"/>
  <c r="M176" i="1"/>
  <c r="R176" i="1" s="1"/>
  <c r="S177" i="1"/>
  <c r="Q176" i="1"/>
  <c r="P176" i="1"/>
  <c r="O3128" i="1"/>
  <c r="J3129" i="1"/>
  <c r="O711" i="1"/>
  <c r="J712" i="1"/>
  <c r="J2882" i="1"/>
  <c r="O2881" i="1"/>
  <c r="J1981" i="1"/>
  <c r="O1980" i="1"/>
  <c r="J1387" i="1"/>
  <c r="O1386" i="1"/>
  <c r="O945" i="1"/>
  <c r="J946" i="1"/>
  <c r="J1605" i="1"/>
  <c r="O1604" i="1"/>
  <c r="J525" i="1"/>
  <c r="O617" i="1"/>
  <c r="J618" i="1"/>
  <c r="O1047" i="1"/>
  <c r="J1048" i="1"/>
  <c r="J2562" i="1"/>
  <c r="O1586" i="1"/>
  <c r="J1587" i="1"/>
  <c r="O2443" i="1"/>
  <c r="J2444" i="1"/>
  <c r="O2814" i="1"/>
  <c r="J2815" i="1"/>
  <c r="O2745" i="1"/>
  <c r="J2746" i="1"/>
  <c r="J2797" i="1"/>
  <c r="O2796" i="1"/>
  <c r="J1996" i="1"/>
  <c r="O1996" i="1" s="1"/>
  <c r="O2897" i="1" l="1"/>
  <c r="J2898" i="1"/>
  <c r="O2882" i="1"/>
  <c r="J2883" i="1"/>
  <c r="J2485" i="1"/>
  <c r="O2484" i="1"/>
  <c r="O1587" i="1"/>
  <c r="J1588" i="1"/>
  <c r="O3164" i="1"/>
  <c r="J3165" i="1"/>
  <c r="O3165" i="1" s="1"/>
  <c r="O2834" i="1"/>
  <c r="J2835" i="1"/>
  <c r="O254" i="1"/>
  <c r="T254" i="1" s="1"/>
  <c r="J255" i="1"/>
  <c r="O2438" i="1"/>
  <c r="J2439" i="1"/>
  <c r="J1369" i="1"/>
  <c r="O1368" i="1"/>
  <c r="J2225" i="1"/>
  <c r="O2224" i="1"/>
  <c r="O1981" i="1"/>
  <c r="J1982" i="1"/>
  <c r="J2859" i="1"/>
  <c r="O2858" i="1"/>
  <c r="H178" i="1"/>
  <c r="M177" i="1"/>
  <c r="R177" i="1" s="1"/>
  <c r="P177" i="1"/>
  <c r="Q177" i="1"/>
  <c r="S178" i="1"/>
  <c r="O2815" i="1"/>
  <c r="J2816" i="1"/>
  <c r="O712" i="1"/>
  <c r="J713" i="1"/>
  <c r="J526" i="1"/>
  <c r="O525" i="1"/>
  <c r="J1388" i="1"/>
  <c r="O1387" i="1"/>
  <c r="O1048" i="1"/>
  <c r="J1049" i="1"/>
  <c r="O3129" i="1"/>
  <c r="J3130" i="1"/>
  <c r="O618" i="1"/>
  <c r="J619" i="1"/>
  <c r="J2563" i="1"/>
  <c r="O2562" i="1"/>
  <c r="O2444" i="1"/>
  <c r="J2445" i="1"/>
  <c r="O946" i="1"/>
  <c r="J947" i="1"/>
  <c r="J2798" i="1"/>
  <c r="O2797" i="1"/>
  <c r="J1606" i="1"/>
  <c r="O1605" i="1"/>
  <c r="O2746" i="1"/>
  <c r="J2747" i="1"/>
  <c r="J1997" i="1"/>
  <c r="O1997" i="1" s="1"/>
  <c r="J1983" i="1" l="1"/>
  <c r="O1982" i="1"/>
  <c r="O2439" i="1"/>
  <c r="J2440" i="1"/>
  <c r="J1589" i="1"/>
  <c r="O1588" i="1"/>
  <c r="O2816" i="1"/>
  <c r="J2817" i="1"/>
  <c r="O2817" i="1" s="1"/>
  <c r="O2835" i="1"/>
  <c r="J2836" i="1"/>
  <c r="O2883" i="1"/>
  <c r="J2884" i="1"/>
  <c r="O2225" i="1"/>
  <c r="J2226" i="1"/>
  <c r="J2899" i="1"/>
  <c r="O2898" i="1"/>
  <c r="O255" i="1"/>
  <c r="T255" i="1" s="1"/>
  <c r="J256" i="1"/>
  <c r="J2486" i="1"/>
  <c r="O2485" i="1"/>
  <c r="O2859" i="1"/>
  <c r="J2860" i="1"/>
  <c r="O2860" i="1" s="1"/>
  <c r="J1370" i="1"/>
  <c r="O1369" i="1"/>
  <c r="H179" i="1"/>
  <c r="M178" i="1"/>
  <c r="R178" i="1" s="1"/>
  <c r="S179" i="1"/>
  <c r="P178" i="1"/>
  <c r="Q178" i="1"/>
  <c r="O2747" i="1"/>
  <c r="J2748" i="1"/>
  <c r="O947" i="1"/>
  <c r="J948" i="1"/>
  <c r="O1049" i="1"/>
  <c r="J1050" i="1"/>
  <c r="J2564" i="1"/>
  <c r="O2563" i="1"/>
  <c r="J527" i="1"/>
  <c r="O526" i="1"/>
  <c r="O619" i="1"/>
  <c r="J620" i="1"/>
  <c r="O3130" i="1"/>
  <c r="J3131" i="1"/>
  <c r="J2799" i="1"/>
  <c r="O2798" i="1"/>
  <c r="O2445" i="1"/>
  <c r="J2446" i="1"/>
  <c r="O713" i="1"/>
  <c r="J714" i="1"/>
  <c r="J1607" i="1"/>
  <c r="O1606" i="1"/>
  <c r="J1389" i="1"/>
  <c r="O1388" i="1"/>
  <c r="J1998" i="1"/>
  <c r="O1998" i="1" s="1"/>
  <c r="O2799" i="1" l="1"/>
  <c r="J2800" i="1"/>
  <c r="O2800" i="1" s="1"/>
  <c r="O256" i="1"/>
  <c r="T256" i="1" s="1"/>
  <c r="J257" i="1"/>
  <c r="O2884" i="1"/>
  <c r="J2885" i="1"/>
  <c r="O2885" i="1" s="1"/>
  <c r="O2440" i="1"/>
  <c r="J2441" i="1"/>
  <c r="J2487" i="1"/>
  <c r="O2486" i="1"/>
  <c r="O2836" i="1"/>
  <c r="J2837" i="1"/>
  <c r="O2226" i="1"/>
  <c r="J2227" i="1"/>
  <c r="O1589" i="1"/>
  <c r="J1590" i="1"/>
  <c r="O3131" i="1"/>
  <c r="J3132" i="1"/>
  <c r="O1370" i="1"/>
  <c r="J1371" i="1"/>
  <c r="O2899" i="1"/>
  <c r="J2900" i="1"/>
  <c r="O1983" i="1"/>
  <c r="J1984" i="1"/>
  <c r="H180" i="1"/>
  <c r="M179" i="1"/>
  <c r="R179" i="1" s="1"/>
  <c r="Q179" i="1"/>
  <c r="P179" i="1"/>
  <c r="S180" i="1"/>
  <c r="O620" i="1"/>
  <c r="J621" i="1"/>
  <c r="O1050" i="1"/>
  <c r="J1051" i="1"/>
  <c r="O948" i="1"/>
  <c r="J949" i="1"/>
  <c r="J2565" i="1"/>
  <c r="O2564" i="1"/>
  <c r="J1390" i="1"/>
  <c r="O1389" i="1"/>
  <c r="J2725" i="1"/>
  <c r="O2725" i="1" s="1"/>
  <c r="O2748" i="1"/>
  <c r="J2749" i="1"/>
  <c r="J528" i="1"/>
  <c r="O527" i="1"/>
  <c r="O2446" i="1"/>
  <c r="J2447" i="1"/>
  <c r="O714" i="1"/>
  <c r="J715" i="1"/>
  <c r="J1608" i="1"/>
  <c r="O1607" i="1"/>
  <c r="J1999" i="1"/>
  <c r="O1999" i="1" s="1"/>
  <c r="O2900" i="1" l="1"/>
  <c r="J2901" i="1"/>
  <c r="O2227" i="1"/>
  <c r="J2228" i="1"/>
  <c r="O3132" i="1"/>
  <c r="J3133" i="1"/>
  <c r="J1372" i="1"/>
  <c r="O1371" i="1"/>
  <c r="O257" i="1"/>
  <c r="T257" i="1" s="1"/>
  <c r="J258" i="1"/>
  <c r="J2488" i="1"/>
  <c r="O2487" i="1"/>
  <c r="O1984" i="1"/>
  <c r="J1985" i="1"/>
  <c r="J1591" i="1"/>
  <c r="O1590" i="1"/>
  <c r="O2441" i="1"/>
  <c r="J2442" i="1"/>
  <c r="O2442" i="1" s="1"/>
  <c r="O2837" i="1"/>
  <c r="J2838" i="1"/>
  <c r="H181" i="1"/>
  <c r="M180" i="1"/>
  <c r="R180" i="1" s="1"/>
  <c r="P180" i="1"/>
  <c r="S181" i="1"/>
  <c r="Q180" i="1"/>
  <c r="O715" i="1"/>
  <c r="J716" i="1"/>
  <c r="O1051" i="1"/>
  <c r="J1052" i="1"/>
  <c r="O621" i="1"/>
  <c r="J622" i="1"/>
  <c r="J2566" i="1"/>
  <c r="O2565" i="1"/>
  <c r="J1121" i="1"/>
  <c r="O2447" i="1"/>
  <c r="J2448" i="1"/>
  <c r="J1609" i="1"/>
  <c r="O1608" i="1"/>
  <c r="O2749" i="1"/>
  <c r="J2750" i="1"/>
  <c r="O949" i="1"/>
  <c r="J950" i="1"/>
  <c r="J529" i="1"/>
  <c r="O528" i="1"/>
  <c r="J1391" i="1"/>
  <c r="O1390" i="1"/>
  <c r="J2000" i="1"/>
  <c r="O2000" i="1" s="1"/>
  <c r="O1591" i="1" l="1"/>
  <c r="J1592" i="1"/>
  <c r="O1372" i="1"/>
  <c r="J1373" i="1"/>
  <c r="O1373" i="1" s="1"/>
  <c r="O1985" i="1"/>
  <c r="J1986" i="1"/>
  <c r="O2838" i="1"/>
  <c r="J2839" i="1"/>
  <c r="O2228" i="1"/>
  <c r="J2229" i="1"/>
  <c r="O2488" i="1"/>
  <c r="J2489" i="1"/>
  <c r="O258" i="1"/>
  <c r="T258" i="1" s="1"/>
  <c r="J259" i="1"/>
  <c r="O2901" i="1"/>
  <c r="J2902" i="1"/>
  <c r="O3133" i="1"/>
  <c r="J3134" i="1"/>
  <c r="O3134" i="1" s="1"/>
  <c r="H182" i="1"/>
  <c r="M181" i="1"/>
  <c r="R181" i="1" s="1"/>
  <c r="Q181" i="1"/>
  <c r="S182" i="1"/>
  <c r="P181" i="1"/>
  <c r="O950" i="1"/>
  <c r="J951" i="1"/>
  <c r="O716" i="1"/>
  <c r="J717" i="1"/>
  <c r="O2448" i="1"/>
  <c r="J2449" i="1"/>
  <c r="O622" i="1"/>
  <c r="J623" i="1"/>
  <c r="O2750" i="1"/>
  <c r="J2751" i="1"/>
  <c r="O1052" i="1"/>
  <c r="J1053" i="1"/>
  <c r="J1392" i="1"/>
  <c r="O1391" i="1"/>
  <c r="J1122" i="1"/>
  <c r="O1121" i="1"/>
  <c r="J530" i="1"/>
  <c r="O529" i="1"/>
  <c r="J1610" i="1"/>
  <c r="O1609" i="1"/>
  <c r="J2567" i="1"/>
  <c r="O2566" i="1"/>
  <c r="J2001" i="1"/>
  <c r="O2001" i="1" s="1"/>
  <c r="O259" i="1" l="1"/>
  <c r="T259" i="1" s="1"/>
  <c r="J260" i="1"/>
  <c r="O2839" i="1"/>
  <c r="J2840" i="1"/>
  <c r="O1986" i="1"/>
  <c r="J1987" i="1"/>
  <c r="O2902" i="1"/>
  <c r="J2903" i="1"/>
  <c r="O2229" i="1"/>
  <c r="J2230" i="1"/>
  <c r="J1593" i="1"/>
  <c r="O1592" i="1"/>
  <c r="O2489" i="1"/>
  <c r="J2490" i="1"/>
  <c r="H183" i="1"/>
  <c r="M182" i="1"/>
  <c r="R182" i="1" s="1"/>
  <c r="P182" i="1"/>
  <c r="S183" i="1"/>
  <c r="Q182" i="1"/>
  <c r="O623" i="1"/>
  <c r="J624" i="1"/>
  <c r="O951" i="1"/>
  <c r="J952" i="1"/>
  <c r="J1611" i="1"/>
  <c r="O1610" i="1"/>
  <c r="J1393" i="1"/>
  <c r="O1392" i="1"/>
  <c r="O717" i="1"/>
  <c r="J718" i="1"/>
  <c r="O2751" i="1"/>
  <c r="J2752" i="1"/>
  <c r="J531" i="1"/>
  <c r="O530" i="1"/>
  <c r="J1123" i="1"/>
  <c r="O1122" i="1"/>
  <c r="O2449" i="1"/>
  <c r="J2450" i="1"/>
  <c r="O1053" i="1"/>
  <c r="J1054" i="1"/>
  <c r="O2567" i="1"/>
  <c r="J2568" i="1"/>
  <c r="J2002" i="1"/>
  <c r="O2002" i="1" s="1"/>
  <c r="J2491" i="1" l="1"/>
  <c r="O2490" i="1"/>
  <c r="O2230" i="1"/>
  <c r="J2231" i="1"/>
  <c r="O2840" i="1"/>
  <c r="J2841" i="1"/>
  <c r="O1987" i="1"/>
  <c r="J1988" i="1"/>
  <c r="O2903" i="1"/>
  <c r="J2904" i="1"/>
  <c r="O260" i="1"/>
  <c r="T260" i="1" s="1"/>
  <c r="J261" i="1"/>
  <c r="O1593" i="1"/>
  <c r="J1594" i="1"/>
  <c r="H184" i="1"/>
  <c r="M183" i="1"/>
  <c r="R183" i="1" s="1"/>
  <c r="Q183" i="1"/>
  <c r="S184" i="1"/>
  <c r="P183" i="1"/>
  <c r="O1054" i="1"/>
  <c r="J1055" i="1"/>
  <c r="O718" i="1"/>
  <c r="J719" i="1"/>
  <c r="O952" i="1"/>
  <c r="J953" i="1"/>
  <c r="J1124" i="1"/>
  <c r="O1123" i="1"/>
  <c r="J532" i="1"/>
  <c r="O531" i="1"/>
  <c r="J2246" i="1"/>
  <c r="O2752" i="1"/>
  <c r="J2753" i="1"/>
  <c r="J1394" i="1"/>
  <c r="O1393" i="1"/>
  <c r="O2450" i="1"/>
  <c r="J2451" i="1"/>
  <c r="O624" i="1"/>
  <c r="J625" i="1"/>
  <c r="O2568" i="1"/>
  <c r="J2569" i="1"/>
  <c r="J1612" i="1"/>
  <c r="O1611" i="1"/>
  <c r="J2003" i="1"/>
  <c r="O2003" i="1" s="1"/>
  <c r="J3057" i="1"/>
  <c r="O3057" i="1" s="1"/>
  <c r="O1055" i="1" l="1"/>
  <c r="J1056" i="1"/>
  <c r="J1595" i="1"/>
  <c r="O1594" i="1"/>
  <c r="O2841" i="1"/>
  <c r="J2842" i="1"/>
  <c r="O2904" i="1"/>
  <c r="J2905" i="1"/>
  <c r="O261" i="1"/>
  <c r="T261" i="1" s="1"/>
  <c r="J262" i="1"/>
  <c r="O1988" i="1"/>
  <c r="J1989" i="1"/>
  <c r="O1989" i="1" s="1"/>
  <c r="O2231" i="1"/>
  <c r="J2232" i="1"/>
  <c r="O2491" i="1"/>
  <c r="J2492" i="1"/>
  <c r="H185" i="1"/>
  <c r="M184" i="1"/>
  <c r="R184" i="1" s="1"/>
  <c r="P184" i="1"/>
  <c r="S185" i="1"/>
  <c r="Q184" i="1"/>
  <c r="O2753" i="1"/>
  <c r="J2754" i="1"/>
  <c r="O2246" i="1"/>
  <c r="J2247" i="1"/>
  <c r="O625" i="1"/>
  <c r="J626" i="1"/>
  <c r="O719" i="1"/>
  <c r="J720" i="1"/>
  <c r="O2569" i="1"/>
  <c r="J2570" i="1"/>
  <c r="J533" i="1"/>
  <c r="O532" i="1"/>
  <c r="O953" i="1"/>
  <c r="J954" i="1"/>
  <c r="O2451" i="1"/>
  <c r="J2452" i="1"/>
  <c r="J1613" i="1"/>
  <c r="O1612" i="1"/>
  <c r="J1395" i="1"/>
  <c r="O1394" i="1"/>
  <c r="J1125" i="1"/>
  <c r="O1124" i="1"/>
  <c r="J2004" i="1"/>
  <c r="O2004" i="1" s="1"/>
  <c r="J3058" i="1"/>
  <c r="O3058" i="1" s="1"/>
  <c r="J2233" i="1" l="1"/>
  <c r="O2232" i="1"/>
  <c r="O2905" i="1"/>
  <c r="J2906" i="1"/>
  <c r="O262" i="1"/>
  <c r="T262" i="1" s="1"/>
  <c r="J263" i="1"/>
  <c r="J1596" i="1"/>
  <c r="O1596" i="1" s="1"/>
  <c r="O1595" i="1"/>
  <c r="O2492" i="1"/>
  <c r="J2493" i="1"/>
  <c r="O1056" i="1"/>
  <c r="J1057" i="1"/>
  <c r="O2842" i="1"/>
  <c r="J2843" i="1"/>
  <c r="O2843" i="1" s="1"/>
  <c r="H186" i="1"/>
  <c r="M185" i="1"/>
  <c r="R185" i="1" s="1"/>
  <c r="Q185" i="1"/>
  <c r="S186" i="1"/>
  <c r="P185" i="1"/>
  <c r="O2754" i="1"/>
  <c r="J2755" i="1"/>
  <c r="O720" i="1"/>
  <c r="J721" i="1"/>
  <c r="O2570" i="1"/>
  <c r="J2571" i="1"/>
  <c r="J1126" i="1"/>
  <c r="O1125" i="1"/>
  <c r="J1396" i="1"/>
  <c r="O1395" i="1"/>
  <c r="O2247" i="1"/>
  <c r="J2248" i="1"/>
  <c r="O954" i="1"/>
  <c r="J955" i="1"/>
  <c r="O626" i="1"/>
  <c r="J627" i="1"/>
  <c r="O2452" i="1"/>
  <c r="J2453" i="1"/>
  <c r="J1614" i="1"/>
  <c r="O1613" i="1"/>
  <c r="J534" i="1"/>
  <c r="O533" i="1"/>
  <c r="J3059" i="1"/>
  <c r="O3059" i="1" s="1"/>
  <c r="J2005" i="1"/>
  <c r="O2005" i="1" s="1"/>
  <c r="O1057" i="1" l="1"/>
  <c r="J1058" i="1"/>
  <c r="O2906" i="1"/>
  <c r="J2907" i="1"/>
  <c r="O2493" i="1"/>
  <c r="J2494" i="1"/>
  <c r="O263" i="1"/>
  <c r="T263" i="1" s="1"/>
  <c r="J264" i="1"/>
  <c r="O2233" i="1"/>
  <c r="J2234" i="1"/>
  <c r="H187" i="1"/>
  <c r="M186" i="1"/>
  <c r="R186" i="1" s="1"/>
  <c r="P186" i="1"/>
  <c r="Q186" i="1"/>
  <c r="S187" i="1"/>
  <c r="O627" i="1"/>
  <c r="J628" i="1"/>
  <c r="O2755" i="1"/>
  <c r="J2756" i="1"/>
  <c r="J1127" i="1"/>
  <c r="O1126" i="1"/>
  <c r="O2571" i="1"/>
  <c r="J2572" i="1"/>
  <c r="O955" i="1"/>
  <c r="J956" i="1"/>
  <c r="J535" i="1"/>
  <c r="O534" i="1"/>
  <c r="J1615" i="1"/>
  <c r="O1614" i="1"/>
  <c r="O2248" i="1"/>
  <c r="J2249" i="1"/>
  <c r="O721" i="1"/>
  <c r="J722" i="1"/>
  <c r="J1397" i="1"/>
  <c r="O1396" i="1"/>
  <c r="O2453" i="1"/>
  <c r="J2454" i="1"/>
  <c r="J2006" i="1"/>
  <c r="O2006" i="1" s="1"/>
  <c r="J3060" i="1"/>
  <c r="O3060" i="1" s="1"/>
  <c r="O2494" i="1" l="1"/>
  <c r="J2495" i="1"/>
  <c r="J2235" i="1"/>
  <c r="O2234" i="1"/>
  <c r="O2907" i="1"/>
  <c r="J2908" i="1"/>
  <c r="O264" i="1"/>
  <c r="T264" i="1" s="1"/>
  <c r="J265" i="1"/>
  <c r="O1058" i="1"/>
  <c r="J1059" i="1"/>
  <c r="H188" i="1"/>
  <c r="M187" i="1"/>
  <c r="R187" i="1" s="1"/>
  <c r="S188" i="1"/>
  <c r="Q187" i="1"/>
  <c r="P187" i="1"/>
  <c r="O2454" i="1"/>
  <c r="J2455" i="1"/>
  <c r="J1616" i="1"/>
  <c r="O1615" i="1"/>
  <c r="O722" i="1"/>
  <c r="J723" i="1"/>
  <c r="O956" i="1"/>
  <c r="J957" i="1"/>
  <c r="O2572" i="1"/>
  <c r="J2573" i="1"/>
  <c r="O2756" i="1"/>
  <c r="J2757" i="1"/>
  <c r="O2757" i="1" s="1"/>
  <c r="O2249" i="1"/>
  <c r="J2250" i="1"/>
  <c r="J1398" i="1"/>
  <c r="O1397" i="1"/>
  <c r="J1128" i="1"/>
  <c r="O1127" i="1"/>
  <c r="O628" i="1"/>
  <c r="J629" i="1"/>
  <c r="J536" i="1"/>
  <c r="O535" i="1"/>
  <c r="J2007" i="1"/>
  <c r="O2007" i="1" s="1"/>
  <c r="J3061" i="1"/>
  <c r="O3061" i="1" s="1"/>
  <c r="O629" i="1" l="1"/>
  <c r="J630" i="1"/>
  <c r="O2908" i="1"/>
  <c r="J2909" i="1"/>
  <c r="O1059" i="1"/>
  <c r="J1060" i="1"/>
  <c r="O2235" i="1"/>
  <c r="J2236" i="1"/>
  <c r="O265" i="1"/>
  <c r="T265" i="1" s="1"/>
  <c r="J266" i="1"/>
  <c r="O2495" i="1"/>
  <c r="J2496" i="1"/>
  <c r="H189" i="1"/>
  <c r="M188" i="1"/>
  <c r="R188" i="1" s="1"/>
  <c r="P188" i="1"/>
  <c r="Q188" i="1"/>
  <c r="S189" i="1"/>
  <c r="O2573" i="1"/>
  <c r="J2574" i="1"/>
  <c r="J1617" i="1"/>
  <c r="O1616" i="1"/>
  <c r="O957" i="1"/>
  <c r="J958" i="1"/>
  <c r="O723" i="1"/>
  <c r="J724" i="1"/>
  <c r="J1129" i="1"/>
  <c r="O1128" i="1"/>
  <c r="O2455" i="1"/>
  <c r="J2456" i="1"/>
  <c r="O2250" i="1"/>
  <c r="J2251" i="1"/>
  <c r="J537" i="1"/>
  <c r="O536" i="1"/>
  <c r="J1399" i="1"/>
  <c r="O1398" i="1"/>
  <c r="J3062" i="1"/>
  <c r="O3062" i="1" s="1"/>
  <c r="J2008" i="1"/>
  <c r="O2008" i="1" s="1"/>
  <c r="O2236" i="1" l="1"/>
  <c r="J2237" i="1"/>
  <c r="O1060" i="1"/>
  <c r="J1061" i="1"/>
  <c r="O266" i="1"/>
  <c r="T266" i="1" s="1"/>
  <c r="J267" i="1"/>
  <c r="O2909" i="1"/>
  <c r="J2910" i="1"/>
  <c r="O2496" i="1"/>
  <c r="J2497" i="1"/>
  <c r="O630" i="1"/>
  <c r="J631" i="1"/>
  <c r="H190" i="1"/>
  <c r="M189" i="1"/>
  <c r="R189" i="1" s="1"/>
  <c r="S190" i="1"/>
  <c r="Q189" i="1"/>
  <c r="P189" i="1"/>
  <c r="O724" i="1"/>
  <c r="J725" i="1"/>
  <c r="J1618" i="1"/>
  <c r="O1617" i="1"/>
  <c r="O2251" i="1"/>
  <c r="J2252" i="1"/>
  <c r="O537" i="1"/>
  <c r="J538" i="1"/>
  <c r="J1130" i="1"/>
  <c r="O1129" i="1"/>
  <c r="O2456" i="1"/>
  <c r="J2457" i="1"/>
  <c r="O958" i="1"/>
  <c r="J959" i="1"/>
  <c r="O2574" i="1"/>
  <c r="J2575" i="1"/>
  <c r="O1399" i="1"/>
  <c r="J1400" i="1"/>
  <c r="J2009" i="1"/>
  <c r="O2009" i="1" s="1"/>
  <c r="J3063" i="1"/>
  <c r="O3063" i="1" s="1"/>
  <c r="O2910" i="1" l="1"/>
  <c r="J2911" i="1"/>
  <c r="O631" i="1"/>
  <c r="J632" i="1"/>
  <c r="O1061" i="1"/>
  <c r="J1062" i="1"/>
  <c r="O267" i="1"/>
  <c r="T267" i="1" s="1"/>
  <c r="J268" i="1"/>
  <c r="O2497" i="1"/>
  <c r="J2498" i="1"/>
  <c r="O2237" i="1"/>
  <c r="J2238" i="1"/>
  <c r="H191" i="1"/>
  <c r="M190" i="1"/>
  <c r="R190" i="1" s="1"/>
  <c r="P190" i="1"/>
  <c r="Q190" i="1"/>
  <c r="S191" i="1"/>
  <c r="O2457" i="1"/>
  <c r="J2458" i="1"/>
  <c r="J1619" i="1"/>
  <c r="O1618" i="1"/>
  <c r="J1401" i="1"/>
  <c r="O1400" i="1"/>
  <c r="O2252" i="1"/>
  <c r="J2253" i="1"/>
  <c r="O959" i="1"/>
  <c r="J960" i="1"/>
  <c r="J1131" i="1"/>
  <c r="O1130" i="1"/>
  <c r="O2575" i="1"/>
  <c r="J2576" i="1"/>
  <c r="O538" i="1"/>
  <c r="J539" i="1"/>
  <c r="O725" i="1"/>
  <c r="J726" i="1"/>
  <c r="J2010" i="1"/>
  <c r="O2010" i="1" s="1"/>
  <c r="J3064" i="1"/>
  <c r="O3064" i="1" s="1"/>
  <c r="O1062" i="1" l="1"/>
  <c r="J1063" i="1"/>
  <c r="O632" i="1"/>
  <c r="J633" i="1"/>
  <c r="O2498" i="1"/>
  <c r="J2499" i="1"/>
  <c r="O2238" i="1"/>
  <c r="J2239" i="1"/>
  <c r="O268" i="1"/>
  <c r="T268" i="1" s="1"/>
  <c r="J269" i="1"/>
  <c r="O2911" i="1"/>
  <c r="J2912" i="1"/>
  <c r="H192" i="1"/>
  <c r="M191" i="1"/>
  <c r="R191" i="1" s="1"/>
  <c r="S192" i="1"/>
  <c r="Q191" i="1"/>
  <c r="P191" i="1"/>
  <c r="O2576" i="1"/>
  <c r="J2577" i="1"/>
  <c r="J1132" i="1"/>
  <c r="O1131" i="1"/>
  <c r="J1402" i="1"/>
  <c r="O1401" i="1"/>
  <c r="O2253" i="1"/>
  <c r="J2254" i="1"/>
  <c r="O960" i="1"/>
  <c r="J961" i="1"/>
  <c r="O726" i="1"/>
  <c r="J727" i="1"/>
  <c r="O2458" i="1"/>
  <c r="J2459" i="1"/>
  <c r="J2062" i="1"/>
  <c r="O539" i="1"/>
  <c r="J540" i="1"/>
  <c r="J1620" i="1"/>
  <c r="O1619" i="1"/>
  <c r="J2011" i="1"/>
  <c r="O2011" i="1" s="1"/>
  <c r="J3065" i="1"/>
  <c r="O3065" i="1" s="1"/>
  <c r="O2499" i="1" l="1"/>
  <c r="J2500" i="1"/>
  <c r="O269" i="1"/>
  <c r="T269" i="1" s="1"/>
  <c r="J270" i="1"/>
  <c r="O633" i="1"/>
  <c r="J634" i="1"/>
  <c r="O2912" i="1"/>
  <c r="J2913" i="1"/>
  <c r="O2239" i="1"/>
  <c r="J2240" i="1"/>
  <c r="J1064" i="1"/>
  <c r="O1063" i="1"/>
  <c r="H193" i="1"/>
  <c r="M192" i="1"/>
  <c r="R192" i="1" s="1"/>
  <c r="P192" i="1"/>
  <c r="Q192" i="1"/>
  <c r="S193" i="1"/>
  <c r="O727" i="1"/>
  <c r="J728" i="1"/>
  <c r="O961" i="1"/>
  <c r="J962" i="1"/>
  <c r="J1621" i="1"/>
  <c r="O1620" i="1"/>
  <c r="J1133" i="1"/>
  <c r="O1132" i="1"/>
  <c r="O2254" i="1"/>
  <c r="J2255" i="1"/>
  <c r="O540" i="1"/>
  <c r="J541" i="1"/>
  <c r="J2508" i="1"/>
  <c r="O2062" i="1"/>
  <c r="J2063" i="1"/>
  <c r="O2577" i="1"/>
  <c r="J2578" i="1"/>
  <c r="O2459" i="1"/>
  <c r="J2460" i="1"/>
  <c r="O1402" i="1"/>
  <c r="J1403" i="1"/>
  <c r="J3066" i="1"/>
  <c r="O3066" i="1" s="1"/>
  <c r="J2012" i="1"/>
  <c r="O2012" i="1" s="1"/>
  <c r="O634" i="1" l="1"/>
  <c r="J635" i="1"/>
  <c r="O2240" i="1"/>
  <c r="J2241" i="1"/>
  <c r="O2500" i="1"/>
  <c r="J2501" i="1"/>
  <c r="O270" i="1"/>
  <c r="T270" i="1" s="1"/>
  <c r="J271" i="1"/>
  <c r="O2913" i="1"/>
  <c r="J2914" i="1"/>
  <c r="J1065" i="1"/>
  <c r="O1064" i="1"/>
  <c r="H194" i="1"/>
  <c r="M193" i="1"/>
  <c r="R193" i="1" s="1"/>
  <c r="S194" i="1"/>
  <c r="Q193" i="1"/>
  <c r="P193" i="1"/>
  <c r="O2063" i="1"/>
  <c r="J2064" i="1"/>
  <c r="O2578" i="1"/>
  <c r="J2579" i="1"/>
  <c r="O2508" i="1"/>
  <c r="J2509" i="1"/>
  <c r="O962" i="1"/>
  <c r="J963" i="1"/>
  <c r="O2460" i="1"/>
  <c r="J2461" i="1"/>
  <c r="J1622" i="1"/>
  <c r="O1621" i="1"/>
  <c r="O2255" i="1"/>
  <c r="J2256" i="1"/>
  <c r="O728" i="1"/>
  <c r="J729" i="1"/>
  <c r="O1403" i="1"/>
  <c r="J1404" i="1"/>
  <c r="J1134" i="1"/>
  <c r="O1133" i="1"/>
  <c r="O541" i="1"/>
  <c r="J542" i="1"/>
  <c r="J3067" i="1"/>
  <c r="O3067" i="1" s="1"/>
  <c r="J2013" i="1"/>
  <c r="O2013" i="1" s="1"/>
  <c r="O271" i="1" l="1"/>
  <c r="T271" i="1" s="1"/>
  <c r="J272" i="1"/>
  <c r="O2241" i="1"/>
  <c r="J2242" i="1"/>
  <c r="O2501" i="1"/>
  <c r="J2502" i="1"/>
  <c r="O2914" i="1"/>
  <c r="J2915" i="1"/>
  <c r="O635" i="1"/>
  <c r="J636" i="1"/>
  <c r="O1065" i="1"/>
  <c r="J1066" i="1"/>
  <c r="H195" i="1"/>
  <c r="M194" i="1"/>
  <c r="R194" i="1" s="1"/>
  <c r="P194" i="1"/>
  <c r="Q194" i="1"/>
  <c r="S195" i="1"/>
  <c r="O963" i="1"/>
  <c r="J964" i="1"/>
  <c r="O2579" i="1"/>
  <c r="J2580" i="1"/>
  <c r="O1404" i="1"/>
  <c r="J1405" i="1"/>
  <c r="O2509" i="1"/>
  <c r="J2510" i="1"/>
  <c r="J1623" i="1"/>
  <c r="O1622" i="1"/>
  <c r="O542" i="1"/>
  <c r="J543" i="1"/>
  <c r="O2064" i="1"/>
  <c r="J2065" i="1"/>
  <c r="O2461" i="1"/>
  <c r="J2462" i="1"/>
  <c r="J1135" i="1"/>
  <c r="O1134" i="1"/>
  <c r="O2256" i="1"/>
  <c r="J2257" i="1"/>
  <c r="O729" i="1"/>
  <c r="J730" i="1"/>
  <c r="J2014" i="1"/>
  <c r="O2014" i="1" s="1"/>
  <c r="J3068" i="1"/>
  <c r="O3068" i="1" s="1"/>
  <c r="O2502" i="1" l="1"/>
  <c r="J2503" i="1"/>
  <c r="J1067" i="1"/>
  <c r="O1066" i="1"/>
  <c r="O636" i="1"/>
  <c r="J637" i="1"/>
  <c r="O2242" i="1"/>
  <c r="J2243" i="1"/>
  <c r="O2915" i="1"/>
  <c r="J2916" i="1"/>
  <c r="O272" i="1"/>
  <c r="T272" i="1" s="1"/>
  <c r="J273" i="1"/>
  <c r="H196" i="1"/>
  <c r="M195" i="1"/>
  <c r="R195" i="1" s="1"/>
  <c r="S196" i="1"/>
  <c r="P195" i="1"/>
  <c r="Q195" i="1"/>
  <c r="O2257" i="1"/>
  <c r="J2258" i="1"/>
  <c r="O1405" i="1"/>
  <c r="J1406" i="1"/>
  <c r="O2580" i="1"/>
  <c r="J2581" i="1"/>
  <c r="J1624" i="1"/>
  <c r="O1623" i="1"/>
  <c r="O2065" i="1"/>
  <c r="J2066" i="1"/>
  <c r="J1136" i="1"/>
  <c r="O1135" i="1"/>
  <c r="O730" i="1"/>
  <c r="J731" i="1"/>
  <c r="O543" i="1"/>
  <c r="J544" i="1"/>
  <c r="O964" i="1"/>
  <c r="J965" i="1"/>
  <c r="O2462" i="1"/>
  <c r="J2463" i="1"/>
  <c r="O2510" i="1"/>
  <c r="J2511" i="1"/>
  <c r="J2015" i="1"/>
  <c r="O2015" i="1" s="1"/>
  <c r="J3069" i="1"/>
  <c r="O3069" i="1" s="1"/>
  <c r="O1624" i="1" l="1"/>
  <c r="J1625" i="1"/>
  <c r="O2916" i="1"/>
  <c r="J2917" i="1"/>
  <c r="O637" i="1"/>
  <c r="J638" i="1"/>
  <c r="J1068" i="1"/>
  <c r="O1067" i="1"/>
  <c r="O273" i="1"/>
  <c r="T273" i="1" s="1"/>
  <c r="J274" i="1"/>
  <c r="O2243" i="1"/>
  <c r="J2244" i="1"/>
  <c r="O2503" i="1"/>
  <c r="J2504" i="1"/>
  <c r="H197" i="1"/>
  <c r="M196" i="1"/>
  <c r="R196" i="1" s="1"/>
  <c r="Q196" i="1"/>
  <c r="P196" i="1"/>
  <c r="S197" i="1"/>
  <c r="J1137" i="1"/>
  <c r="O1136" i="1"/>
  <c r="O2463" i="1"/>
  <c r="J2464" i="1"/>
  <c r="O1406" i="1"/>
  <c r="J1407" i="1"/>
  <c r="O544" i="1"/>
  <c r="J545" i="1"/>
  <c r="O2066" i="1"/>
  <c r="J2067" i="1"/>
  <c r="O965" i="1"/>
  <c r="J966" i="1"/>
  <c r="O2581" i="1"/>
  <c r="J2582" i="1"/>
  <c r="O2258" i="1"/>
  <c r="J2259" i="1"/>
  <c r="O2511" i="1"/>
  <c r="J2512" i="1"/>
  <c r="O731" i="1"/>
  <c r="J732" i="1"/>
  <c r="J2016" i="1"/>
  <c r="O2016" i="1" s="1"/>
  <c r="J3070" i="1"/>
  <c r="O3070" i="1" s="1"/>
  <c r="J2505" i="1" l="1"/>
  <c r="O2504" i="1"/>
  <c r="J639" i="1"/>
  <c r="O638" i="1"/>
  <c r="O2244" i="1"/>
  <c r="J2245" i="1"/>
  <c r="O2245" i="1" s="1"/>
  <c r="J275" i="1"/>
  <c r="O274" i="1"/>
  <c r="T274" i="1" s="1"/>
  <c r="J1626" i="1"/>
  <c r="O1625" i="1"/>
  <c r="O2917" i="1"/>
  <c r="J2918" i="1"/>
  <c r="O1068" i="1"/>
  <c r="J1069" i="1"/>
  <c r="H198" i="1"/>
  <c r="M197" i="1"/>
  <c r="R197" i="1" s="1"/>
  <c r="P197" i="1"/>
  <c r="S198" i="1"/>
  <c r="Q197" i="1"/>
  <c r="O2259" i="1"/>
  <c r="J2260" i="1"/>
  <c r="O1407" i="1"/>
  <c r="J1408" i="1"/>
  <c r="O2464" i="1"/>
  <c r="J2465" i="1"/>
  <c r="O732" i="1"/>
  <c r="J733" i="1"/>
  <c r="O2582" i="1"/>
  <c r="J2583" i="1"/>
  <c r="J1290" i="1"/>
  <c r="O2067" i="1"/>
  <c r="J2068" i="1"/>
  <c r="O2512" i="1"/>
  <c r="J2513" i="1"/>
  <c r="O545" i="1"/>
  <c r="J546" i="1"/>
  <c r="O966" i="1"/>
  <c r="J967" i="1"/>
  <c r="J1138" i="1"/>
  <c r="O1137" i="1"/>
  <c r="J3071" i="1"/>
  <c r="O3071" i="1" s="1"/>
  <c r="J2017" i="1"/>
  <c r="O2017" i="1" s="1"/>
  <c r="O1069" i="1" l="1"/>
  <c r="J1070" i="1"/>
  <c r="O275" i="1"/>
  <c r="T275" i="1" s="1"/>
  <c r="J276" i="1"/>
  <c r="O639" i="1"/>
  <c r="J640" i="1"/>
  <c r="O2918" i="1"/>
  <c r="J2919" i="1"/>
  <c r="O1626" i="1"/>
  <c r="J1627" i="1"/>
  <c r="O2505" i="1"/>
  <c r="J2506" i="1"/>
  <c r="H199" i="1"/>
  <c r="M198" i="1"/>
  <c r="R198" i="1" s="1"/>
  <c r="Q198" i="1"/>
  <c r="S199" i="1"/>
  <c r="P198" i="1"/>
  <c r="O2513" i="1"/>
  <c r="J2514" i="1"/>
  <c r="O1290" i="1"/>
  <c r="J1291" i="1"/>
  <c r="O1408" i="1"/>
  <c r="J1409" i="1"/>
  <c r="O967" i="1"/>
  <c r="J968" i="1"/>
  <c r="O2583" i="1"/>
  <c r="J2584" i="1"/>
  <c r="O546" i="1"/>
  <c r="J547" i="1"/>
  <c r="O733" i="1"/>
  <c r="J734" i="1"/>
  <c r="O2465" i="1"/>
  <c r="J2466" i="1"/>
  <c r="O2260" i="1"/>
  <c r="J2261" i="1"/>
  <c r="J1139" i="1"/>
  <c r="O1138" i="1"/>
  <c r="O2068" i="1"/>
  <c r="J2069" i="1"/>
  <c r="J2018" i="1"/>
  <c r="O2018" i="1" s="1"/>
  <c r="J3072" i="1"/>
  <c r="O3072" i="1" s="1"/>
  <c r="O640" i="1" l="1"/>
  <c r="J641" i="1"/>
  <c r="O1627" i="1"/>
  <c r="J1628" i="1"/>
  <c r="O276" i="1"/>
  <c r="T276" i="1" s="1"/>
  <c r="J277" i="1"/>
  <c r="O2506" i="1"/>
  <c r="J2507" i="1"/>
  <c r="O2507" i="1" s="1"/>
  <c r="O2919" i="1"/>
  <c r="J2920" i="1"/>
  <c r="J1071" i="1"/>
  <c r="O1070" i="1"/>
  <c r="H200" i="1"/>
  <c r="M199" i="1"/>
  <c r="R199" i="1" s="1"/>
  <c r="P199" i="1"/>
  <c r="S200" i="1"/>
  <c r="Q199" i="1"/>
  <c r="O547" i="1"/>
  <c r="J548" i="1"/>
  <c r="J1140" i="1"/>
  <c r="O1139" i="1"/>
  <c r="O2261" i="1"/>
  <c r="J2262" i="1"/>
  <c r="O2514" i="1"/>
  <c r="J2515" i="1"/>
  <c r="O2584" i="1"/>
  <c r="J2585" i="1"/>
  <c r="O734" i="1"/>
  <c r="J735" i="1"/>
  <c r="O1291" i="1"/>
  <c r="J1292" i="1"/>
  <c r="O2069" i="1"/>
  <c r="J2070" i="1"/>
  <c r="O1409" i="1"/>
  <c r="J1410" i="1"/>
  <c r="O968" i="1"/>
  <c r="J969" i="1"/>
  <c r="O2466" i="1"/>
  <c r="J2467" i="1"/>
  <c r="J3073" i="1"/>
  <c r="O3073" i="1" s="1"/>
  <c r="J2019" i="1"/>
  <c r="O2019" i="1" s="1"/>
  <c r="O277" i="1" l="1"/>
  <c r="T277" i="1" s="1"/>
  <c r="J278" i="1"/>
  <c r="O1628" i="1"/>
  <c r="J1629" i="1"/>
  <c r="J1072" i="1"/>
  <c r="O1071" i="1"/>
  <c r="O2920" i="1"/>
  <c r="J2921" i="1"/>
  <c r="J642" i="1"/>
  <c r="O641" i="1"/>
  <c r="O2467" i="1"/>
  <c r="J2468" i="1"/>
  <c r="H201" i="1"/>
  <c r="M200" i="1"/>
  <c r="R200" i="1" s="1"/>
  <c r="Q200" i="1"/>
  <c r="S201" i="1"/>
  <c r="P200" i="1"/>
  <c r="O969" i="1"/>
  <c r="J970" i="1"/>
  <c r="O735" i="1"/>
  <c r="J736" i="1"/>
  <c r="O2070" i="1"/>
  <c r="J2071" i="1"/>
  <c r="J1843" i="1"/>
  <c r="O2262" i="1"/>
  <c r="J2263" i="1"/>
  <c r="O548" i="1"/>
  <c r="J549" i="1"/>
  <c r="O1292" i="1"/>
  <c r="J1293" i="1"/>
  <c r="O2585" i="1"/>
  <c r="J2586" i="1"/>
  <c r="O2515" i="1"/>
  <c r="J2516" i="1"/>
  <c r="O1410" i="1"/>
  <c r="J1411" i="1"/>
  <c r="J1141" i="1"/>
  <c r="O1140" i="1"/>
  <c r="J3074" i="1"/>
  <c r="O3074" i="1" s="1"/>
  <c r="J2020" i="1"/>
  <c r="O2020" i="1" s="1"/>
  <c r="O1072" i="1" l="1"/>
  <c r="J1073" i="1"/>
  <c r="O1629" i="1"/>
  <c r="J1630" i="1"/>
  <c r="O642" i="1"/>
  <c r="J643" i="1"/>
  <c r="O278" i="1"/>
  <c r="T278" i="1" s="1"/>
  <c r="J279" i="1"/>
  <c r="J2469" i="1"/>
  <c r="O2468" i="1"/>
  <c r="O2921" i="1"/>
  <c r="J2922" i="1"/>
  <c r="H202" i="1"/>
  <c r="M201" i="1"/>
  <c r="R201" i="1" s="1"/>
  <c r="S202" i="1"/>
  <c r="P201" i="1"/>
  <c r="Q201" i="1"/>
  <c r="O1411" i="1"/>
  <c r="J1412" i="1"/>
  <c r="O2516" i="1"/>
  <c r="J2517" i="1"/>
  <c r="O1843" i="1"/>
  <c r="J1844" i="1"/>
  <c r="O549" i="1"/>
  <c r="J550" i="1"/>
  <c r="O2071" i="1"/>
  <c r="J2072" i="1"/>
  <c r="O736" i="1"/>
  <c r="J737" i="1"/>
  <c r="O2586" i="1"/>
  <c r="J2587" i="1"/>
  <c r="O2263" i="1"/>
  <c r="J2264" i="1"/>
  <c r="O970" i="1"/>
  <c r="J971" i="1"/>
  <c r="O1293" i="1"/>
  <c r="J1294" i="1"/>
  <c r="J1142" i="1"/>
  <c r="O1141" i="1"/>
  <c r="J3075" i="1"/>
  <c r="O3075" i="1" s="1"/>
  <c r="J2021" i="1"/>
  <c r="O2021" i="1" s="1"/>
  <c r="O643" i="1" l="1"/>
  <c r="J644" i="1"/>
  <c r="O1630" i="1"/>
  <c r="J1631" i="1"/>
  <c r="O2469" i="1"/>
  <c r="J2470" i="1"/>
  <c r="O279" i="1"/>
  <c r="T279" i="1" s="1"/>
  <c r="J280" i="1"/>
  <c r="J1074" i="1"/>
  <c r="O1073" i="1"/>
  <c r="O2922" i="1"/>
  <c r="J2923" i="1"/>
  <c r="H203" i="1"/>
  <c r="M202" i="1"/>
  <c r="R202" i="1" s="1"/>
  <c r="Q202" i="1"/>
  <c r="P202" i="1"/>
  <c r="S203" i="1"/>
  <c r="O1294" i="1"/>
  <c r="J1295" i="1"/>
  <c r="O2264" i="1"/>
  <c r="J2265" i="1"/>
  <c r="O2072" i="1"/>
  <c r="J2073" i="1"/>
  <c r="O1844" i="1"/>
  <c r="J1845" i="1"/>
  <c r="O2517" i="1"/>
  <c r="J2518" i="1"/>
  <c r="O550" i="1"/>
  <c r="J551" i="1"/>
  <c r="O971" i="1"/>
  <c r="J972" i="1"/>
  <c r="O2587" i="1"/>
  <c r="J2588" i="1"/>
  <c r="O1412" i="1"/>
  <c r="J1413" i="1"/>
  <c r="O737" i="1"/>
  <c r="J738" i="1"/>
  <c r="J1143" i="1"/>
  <c r="O1142" i="1"/>
  <c r="J2022" i="1"/>
  <c r="O2022" i="1" s="1"/>
  <c r="J3076" i="1"/>
  <c r="O3076" i="1" s="1"/>
  <c r="O2470" i="1" l="1"/>
  <c r="J2471" i="1"/>
  <c r="O2471" i="1" s="1"/>
  <c r="O2518" i="1"/>
  <c r="J2519" i="1"/>
  <c r="O2923" i="1"/>
  <c r="J2924" i="1"/>
  <c r="O1074" i="1"/>
  <c r="J1075" i="1"/>
  <c r="O280" i="1"/>
  <c r="T280" i="1" s="1"/>
  <c r="J281" i="1"/>
  <c r="J645" i="1"/>
  <c r="O644" i="1"/>
  <c r="O1631" i="1"/>
  <c r="J1632" i="1"/>
  <c r="H204" i="1"/>
  <c r="M203" i="1"/>
  <c r="R203" i="1" s="1"/>
  <c r="S204" i="1"/>
  <c r="P203" i="1"/>
  <c r="Q203" i="1"/>
  <c r="O1413" i="1"/>
  <c r="J1414" i="1"/>
  <c r="O2073" i="1"/>
  <c r="J2074" i="1"/>
  <c r="O2588" i="1"/>
  <c r="J2589" i="1"/>
  <c r="O2265" i="1"/>
  <c r="J2266" i="1"/>
  <c r="O551" i="1"/>
  <c r="J552" i="1"/>
  <c r="O1845" i="1"/>
  <c r="J1846" i="1"/>
  <c r="O1295" i="1"/>
  <c r="J1296" i="1"/>
  <c r="O972" i="1"/>
  <c r="J973" i="1"/>
  <c r="O738" i="1"/>
  <c r="J739" i="1"/>
  <c r="J1144" i="1"/>
  <c r="O1143" i="1"/>
  <c r="J2023" i="1"/>
  <c r="O2023" i="1" s="1"/>
  <c r="J3077" i="1"/>
  <c r="O3077" i="1" s="1"/>
  <c r="O1632" i="1" l="1"/>
  <c r="J1633" i="1"/>
  <c r="J2925" i="1"/>
  <c r="O2924" i="1"/>
  <c r="J282" i="1"/>
  <c r="O281" i="1"/>
  <c r="T281" i="1" s="1"/>
  <c r="J2520" i="1"/>
  <c r="O2519" i="1"/>
  <c r="O645" i="1"/>
  <c r="J646" i="1"/>
  <c r="J1076" i="1"/>
  <c r="O1075" i="1"/>
  <c r="H205" i="1"/>
  <c r="M204" i="1"/>
  <c r="R204" i="1" s="1"/>
  <c r="Q204" i="1"/>
  <c r="P204" i="1"/>
  <c r="S205" i="1"/>
  <c r="O1296" i="1"/>
  <c r="J1297" i="1"/>
  <c r="J1145" i="1"/>
  <c r="O1144" i="1"/>
  <c r="O1846" i="1"/>
  <c r="J1847" i="1"/>
  <c r="O1414" i="1"/>
  <c r="J1415" i="1"/>
  <c r="O2589" i="1"/>
  <c r="J2590" i="1"/>
  <c r="O739" i="1"/>
  <c r="J740" i="1"/>
  <c r="O552" i="1"/>
  <c r="J553" i="1"/>
  <c r="O2074" i="1"/>
  <c r="J2075" i="1"/>
  <c r="O973" i="1"/>
  <c r="J974" i="1"/>
  <c r="O2266" i="1"/>
  <c r="J2267" i="1"/>
  <c r="J3078" i="1"/>
  <c r="O3078" i="1" s="1"/>
  <c r="J2024" i="1"/>
  <c r="O2024" i="1" s="1"/>
  <c r="O2520" i="1" l="1"/>
  <c r="J2521" i="1"/>
  <c r="O646" i="1"/>
  <c r="J647" i="1"/>
  <c r="O282" i="1"/>
  <c r="T282" i="1" s="1"/>
  <c r="J283" i="1"/>
  <c r="O2925" i="1"/>
  <c r="J2926" i="1"/>
  <c r="O1633" i="1"/>
  <c r="J1634" i="1"/>
  <c r="J1077" i="1"/>
  <c r="O1076" i="1"/>
  <c r="H206" i="1"/>
  <c r="M205" i="1"/>
  <c r="R205" i="1" s="1"/>
  <c r="S206" i="1"/>
  <c r="P205" i="1"/>
  <c r="Q205" i="1"/>
  <c r="O2267" i="1"/>
  <c r="J2268" i="1"/>
  <c r="O974" i="1"/>
  <c r="J975" i="1"/>
  <c r="O553" i="1"/>
  <c r="J554" i="1"/>
  <c r="O1847" i="1"/>
  <c r="J1848" i="1"/>
  <c r="O2590" i="1"/>
  <c r="J2591" i="1"/>
  <c r="O2075" i="1"/>
  <c r="J2076" i="1"/>
  <c r="O740" i="1"/>
  <c r="J741" i="1"/>
  <c r="O1415" i="1"/>
  <c r="J1416" i="1"/>
  <c r="O1297" i="1"/>
  <c r="J1298" i="1"/>
  <c r="J1146" i="1"/>
  <c r="O1145" i="1"/>
  <c r="J3079" i="1"/>
  <c r="O3079" i="1" s="1"/>
  <c r="J2025" i="1"/>
  <c r="O2025" i="1" s="1"/>
  <c r="J2927" i="1" l="1"/>
  <c r="O2926" i="1"/>
  <c r="O1634" i="1"/>
  <c r="J1635" i="1"/>
  <c r="O647" i="1"/>
  <c r="J648" i="1"/>
  <c r="O1077" i="1"/>
  <c r="J1078" i="1"/>
  <c r="O283" i="1"/>
  <c r="T283" i="1" s="1"/>
  <c r="J284" i="1"/>
  <c r="O2521" i="1"/>
  <c r="J2522" i="1"/>
  <c r="H207" i="1"/>
  <c r="M206" i="1"/>
  <c r="R206" i="1" s="1"/>
  <c r="Q206" i="1"/>
  <c r="P206" i="1"/>
  <c r="S207" i="1"/>
  <c r="O1416" i="1"/>
  <c r="J1417" i="1"/>
  <c r="O554" i="1"/>
  <c r="J555" i="1"/>
  <c r="J1147" i="1"/>
  <c r="O1146" i="1"/>
  <c r="O2076" i="1"/>
  <c r="J2077" i="1"/>
  <c r="O975" i="1"/>
  <c r="J976" i="1"/>
  <c r="O741" i="1"/>
  <c r="J742" i="1"/>
  <c r="O1848" i="1"/>
  <c r="J1849" i="1"/>
  <c r="O2268" i="1"/>
  <c r="J2269" i="1"/>
  <c r="O1298" i="1"/>
  <c r="J1299" i="1"/>
  <c r="O2591" i="1"/>
  <c r="J2592" i="1"/>
  <c r="J3080" i="1"/>
  <c r="O3080" i="1" s="1"/>
  <c r="J2026" i="1"/>
  <c r="O2026" i="1" s="1"/>
  <c r="O1078" i="1" l="1"/>
  <c r="J1079" i="1"/>
  <c r="J1636" i="1"/>
  <c r="O1635" i="1"/>
  <c r="O2522" i="1"/>
  <c r="J2523" i="1"/>
  <c r="O284" i="1"/>
  <c r="T284" i="1" s="1"/>
  <c r="J285" i="1"/>
  <c r="O648" i="1"/>
  <c r="J649" i="1"/>
  <c r="O2927" i="1"/>
  <c r="J2928" i="1"/>
  <c r="H208" i="1"/>
  <c r="M207" i="1"/>
  <c r="R207" i="1" s="1"/>
  <c r="S208" i="1"/>
  <c r="P207" i="1"/>
  <c r="Q207" i="1"/>
  <c r="O2592" i="1"/>
  <c r="J2593" i="1"/>
  <c r="O2269" i="1"/>
  <c r="J2270" i="1"/>
  <c r="O976" i="1"/>
  <c r="J977" i="1"/>
  <c r="O1849" i="1"/>
  <c r="J1850" i="1"/>
  <c r="O555" i="1"/>
  <c r="J556" i="1"/>
  <c r="O1299" i="1"/>
  <c r="J1300" i="1"/>
  <c r="O2077" i="1"/>
  <c r="J2078" i="1"/>
  <c r="O742" i="1"/>
  <c r="J743" i="1"/>
  <c r="O1417" i="1"/>
  <c r="J1418" i="1"/>
  <c r="J1148" i="1"/>
  <c r="O1147" i="1"/>
  <c r="J2027" i="1"/>
  <c r="O2027" i="1" s="1"/>
  <c r="J3081" i="1"/>
  <c r="O3081" i="1" s="1"/>
  <c r="O2523" i="1" l="1"/>
  <c r="J2524" i="1"/>
  <c r="O649" i="1"/>
  <c r="J650" i="1"/>
  <c r="J1637" i="1"/>
  <c r="O1636" i="1"/>
  <c r="O285" i="1"/>
  <c r="T285" i="1" s="1"/>
  <c r="J286" i="1"/>
  <c r="O1079" i="1"/>
  <c r="J1080" i="1"/>
  <c r="O2928" i="1"/>
  <c r="J2929" i="1"/>
  <c r="H209" i="1"/>
  <c r="M208" i="1"/>
  <c r="R208" i="1" s="1"/>
  <c r="Q208" i="1"/>
  <c r="P208" i="1"/>
  <c r="S209" i="1"/>
  <c r="O977" i="1"/>
  <c r="J978" i="1"/>
  <c r="O2078" i="1"/>
  <c r="J2079" i="1"/>
  <c r="O1850" i="1"/>
  <c r="J1851" i="1"/>
  <c r="O2270" i="1"/>
  <c r="J2271" i="1"/>
  <c r="O556" i="1"/>
  <c r="J557" i="1"/>
  <c r="O1300" i="1"/>
  <c r="J1301" i="1"/>
  <c r="O2593" i="1"/>
  <c r="J2594" i="1"/>
  <c r="J1149" i="1"/>
  <c r="O1148" i="1"/>
  <c r="O743" i="1"/>
  <c r="J744" i="1"/>
  <c r="O1418" i="1"/>
  <c r="J1419" i="1"/>
  <c r="J3082" i="1"/>
  <c r="O3082" i="1" s="1"/>
  <c r="J2028" i="1"/>
  <c r="O2028" i="1" l="1"/>
  <c r="J2029" i="1"/>
  <c r="O1637" i="1"/>
  <c r="J1638" i="1"/>
  <c r="O650" i="1"/>
  <c r="J651" i="1"/>
  <c r="O1080" i="1"/>
  <c r="J1081" i="1"/>
  <c r="J2930" i="1"/>
  <c r="O2929" i="1"/>
  <c r="J2525" i="1"/>
  <c r="O2524" i="1"/>
  <c r="O286" i="1"/>
  <c r="T286" i="1" s="1"/>
  <c r="J287" i="1"/>
  <c r="H210" i="1"/>
  <c r="M209" i="1"/>
  <c r="R209" i="1" s="1"/>
  <c r="S210" i="1"/>
  <c r="P209" i="1"/>
  <c r="Q209" i="1"/>
  <c r="O2594" i="1"/>
  <c r="J2595" i="1"/>
  <c r="O557" i="1"/>
  <c r="J558" i="1"/>
  <c r="O1851" i="1"/>
  <c r="J1852" i="1"/>
  <c r="O1419" i="1"/>
  <c r="J1420" i="1"/>
  <c r="O1301" i="1"/>
  <c r="J1302" i="1"/>
  <c r="O978" i="1"/>
  <c r="J979" i="1"/>
  <c r="O744" i="1"/>
  <c r="J745" i="1"/>
  <c r="O2271" i="1"/>
  <c r="J2272" i="1"/>
  <c r="O2079" i="1"/>
  <c r="J2080" i="1"/>
  <c r="J1150" i="1"/>
  <c r="O1149" i="1"/>
  <c r="J3083" i="1"/>
  <c r="O3083" i="1" s="1"/>
  <c r="O287" i="1" l="1"/>
  <c r="T287" i="1" s="1"/>
  <c r="J288" i="1"/>
  <c r="O651" i="1"/>
  <c r="J652" i="1"/>
  <c r="O1638" i="1"/>
  <c r="J1639" i="1"/>
  <c r="O2930" i="1"/>
  <c r="J2931" i="1"/>
  <c r="O2525" i="1"/>
  <c r="J2526" i="1"/>
  <c r="O2029" i="1"/>
  <c r="J2030" i="1"/>
  <c r="O1081" i="1"/>
  <c r="J1082" i="1"/>
  <c r="H211" i="1"/>
  <c r="M210" i="1"/>
  <c r="R210" i="1" s="1"/>
  <c r="Q210" i="1"/>
  <c r="P210" i="1"/>
  <c r="S211" i="1"/>
  <c r="O745" i="1"/>
  <c r="J746" i="1"/>
  <c r="O1302" i="1"/>
  <c r="J1303" i="1"/>
  <c r="O1852" i="1"/>
  <c r="J1853" i="1"/>
  <c r="J1151" i="1"/>
  <c r="O1150" i="1"/>
  <c r="O2272" i="1"/>
  <c r="J2273" i="1"/>
  <c r="O1420" i="1"/>
  <c r="J1421" i="1"/>
  <c r="O2595" i="1"/>
  <c r="J2596" i="1"/>
  <c r="O2080" i="1"/>
  <c r="J2081" i="1"/>
  <c r="O558" i="1"/>
  <c r="J559" i="1"/>
  <c r="O979" i="1"/>
  <c r="J980" i="1"/>
  <c r="J3084" i="1"/>
  <c r="O3084" i="1" s="1"/>
  <c r="O1082" i="1" l="1"/>
  <c r="J1083" i="1"/>
  <c r="O1639" i="1"/>
  <c r="J1640" i="1"/>
  <c r="O2030" i="1"/>
  <c r="J2031" i="1"/>
  <c r="O652" i="1"/>
  <c r="J653" i="1"/>
  <c r="O1303" i="1"/>
  <c r="J1304" i="1"/>
  <c r="O2526" i="1"/>
  <c r="J2527" i="1"/>
  <c r="O2931" i="1"/>
  <c r="J2932" i="1"/>
  <c r="O288" i="1"/>
  <c r="T288" i="1" s="1"/>
  <c r="J289" i="1"/>
  <c r="H212" i="1"/>
  <c r="M211" i="1"/>
  <c r="R211" i="1" s="1"/>
  <c r="S212" i="1"/>
  <c r="P211" i="1"/>
  <c r="Q211" i="1"/>
  <c r="O980" i="1"/>
  <c r="J981" i="1"/>
  <c r="O2596" i="1"/>
  <c r="J2597" i="1"/>
  <c r="O1853" i="1"/>
  <c r="J1854" i="1"/>
  <c r="O1421" i="1"/>
  <c r="J1422" i="1"/>
  <c r="O2273" i="1"/>
  <c r="J2274" i="1"/>
  <c r="O746" i="1"/>
  <c r="J747" i="1"/>
  <c r="O559" i="1"/>
  <c r="J560" i="1"/>
  <c r="O2081" i="1"/>
  <c r="J2082" i="1"/>
  <c r="J1152" i="1"/>
  <c r="O1151" i="1"/>
  <c r="J3085" i="1"/>
  <c r="O3085" i="1" s="1"/>
  <c r="O2932" i="1" l="1"/>
  <c r="J2933" i="1"/>
  <c r="J1641" i="1"/>
  <c r="O1640" i="1"/>
  <c r="O2031" i="1"/>
  <c r="J2032" i="1"/>
  <c r="J1305" i="1"/>
  <c r="O1304" i="1"/>
  <c r="O653" i="1"/>
  <c r="J654" i="1"/>
  <c r="O1083" i="1"/>
  <c r="J1084" i="1"/>
  <c r="J2528" i="1"/>
  <c r="O2527" i="1"/>
  <c r="J290" i="1"/>
  <c r="O289" i="1"/>
  <c r="T289" i="1" s="1"/>
  <c r="H213" i="1"/>
  <c r="M212" i="1"/>
  <c r="R212" i="1" s="1"/>
  <c r="Q212" i="1"/>
  <c r="P212" i="1"/>
  <c r="S213" i="1"/>
  <c r="O1422" i="1"/>
  <c r="J1423" i="1"/>
  <c r="O1854" i="1"/>
  <c r="J1855" i="1"/>
  <c r="O981" i="1"/>
  <c r="J982" i="1"/>
  <c r="O560" i="1"/>
  <c r="J561" i="1"/>
  <c r="O747" i="1"/>
  <c r="J748" i="1"/>
  <c r="O2082" i="1"/>
  <c r="J2083" i="1"/>
  <c r="O2597" i="1"/>
  <c r="J2598" i="1"/>
  <c r="J1153" i="1"/>
  <c r="O1152" i="1"/>
  <c r="O2274" i="1"/>
  <c r="J2275" i="1"/>
  <c r="J3086" i="1"/>
  <c r="O3086" i="1" s="1"/>
  <c r="O2032" i="1" l="1"/>
  <c r="J2033" i="1"/>
  <c r="O2528" i="1"/>
  <c r="J2529" i="1"/>
  <c r="O1641" i="1"/>
  <c r="J1642" i="1"/>
  <c r="J655" i="1"/>
  <c r="O654" i="1"/>
  <c r="O1084" i="1"/>
  <c r="J1085" i="1"/>
  <c r="O2933" i="1"/>
  <c r="J2934" i="1"/>
  <c r="J291" i="1"/>
  <c r="O290" i="1"/>
  <c r="T290" i="1" s="1"/>
  <c r="O1305" i="1"/>
  <c r="J1306" i="1"/>
  <c r="H214" i="1"/>
  <c r="M213" i="1"/>
  <c r="R213" i="1" s="1"/>
  <c r="P213" i="1"/>
  <c r="S214" i="1"/>
  <c r="Q213" i="1"/>
  <c r="O982" i="1"/>
  <c r="J983" i="1"/>
  <c r="O1855" i="1"/>
  <c r="J1856" i="1"/>
  <c r="O2598" i="1"/>
  <c r="J2599" i="1"/>
  <c r="O561" i="1"/>
  <c r="J562" i="1"/>
  <c r="O748" i="1"/>
  <c r="J749" i="1"/>
  <c r="O2083" i="1"/>
  <c r="J2084" i="1"/>
  <c r="O1423" i="1"/>
  <c r="J1424" i="1"/>
  <c r="O2275" i="1"/>
  <c r="J2276" i="1"/>
  <c r="J1154" i="1"/>
  <c r="O1153" i="1"/>
  <c r="J3087" i="1"/>
  <c r="O3087" i="1" s="1"/>
  <c r="J292" i="1" l="1"/>
  <c r="O291" i="1"/>
  <c r="T291" i="1" s="1"/>
  <c r="O2529" i="1"/>
  <c r="J2530" i="1"/>
  <c r="O1642" i="1"/>
  <c r="J1643" i="1"/>
  <c r="O1085" i="1"/>
  <c r="J1086" i="1"/>
  <c r="O1306" i="1"/>
  <c r="J1307" i="1"/>
  <c r="O2033" i="1"/>
  <c r="J2034" i="1"/>
  <c r="O2934" i="1"/>
  <c r="J2935" i="1"/>
  <c r="O655" i="1"/>
  <c r="J656" i="1"/>
  <c r="H215" i="1"/>
  <c r="M214" i="1"/>
  <c r="R214" i="1" s="1"/>
  <c r="Q214" i="1"/>
  <c r="S215" i="1"/>
  <c r="P214" i="1"/>
  <c r="O2276" i="1"/>
  <c r="J2277" i="1"/>
  <c r="O749" i="1"/>
  <c r="J750" i="1"/>
  <c r="O1424" i="1"/>
  <c r="J1425" i="1"/>
  <c r="O2599" i="1"/>
  <c r="J2600" i="1"/>
  <c r="O562" i="1"/>
  <c r="J563" i="1"/>
  <c r="O983" i="1"/>
  <c r="J984" i="1"/>
  <c r="J1155" i="1"/>
  <c r="O1154" i="1"/>
  <c r="O2084" i="1"/>
  <c r="J2085" i="1"/>
  <c r="O1856" i="1"/>
  <c r="J1857" i="1"/>
  <c r="J3088" i="1"/>
  <c r="O3088" i="1" s="1"/>
  <c r="J2936" i="1" l="1"/>
  <c r="O2935" i="1"/>
  <c r="O1643" i="1"/>
  <c r="J1644" i="1"/>
  <c r="J1308" i="1"/>
  <c r="O1307" i="1"/>
  <c r="J2531" i="1"/>
  <c r="O2530" i="1"/>
  <c r="J293" i="1"/>
  <c r="O292" i="1"/>
  <c r="T292" i="1" s="1"/>
  <c r="O2034" i="1"/>
  <c r="J2035" i="1"/>
  <c r="O656" i="1"/>
  <c r="J657" i="1"/>
  <c r="O1086" i="1"/>
  <c r="J1087" i="1"/>
  <c r="H216" i="1"/>
  <c r="M215" i="1"/>
  <c r="R215" i="1" s="1"/>
  <c r="P215" i="1"/>
  <c r="S216" i="1"/>
  <c r="Q215" i="1"/>
  <c r="O984" i="1"/>
  <c r="J985" i="1"/>
  <c r="O563" i="1"/>
  <c r="J564" i="1"/>
  <c r="O2085" i="1"/>
  <c r="J2086" i="1"/>
  <c r="O1425" i="1"/>
  <c r="J1426" i="1"/>
  <c r="O750" i="1"/>
  <c r="J751" i="1"/>
  <c r="O1857" i="1"/>
  <c r="J1858" i="1"/>
  <c r="O2277" i="1"/>
  <c r="J2278" i="1"/>
  <c r="O2600" i="1"/>
  <c r="J2601" i="1"/>
  <c r="J1156" i="1"/>
  <c r="O1155" i="1"/>
  <c r="J3089" i="1"/>
  <c r="O3089" i="1" s="1"/>
  <c r="O1087" i="1" l="1"/>
  <c r="J1088" i="1"/>
  <c r="O2531" i="1"/>
  <c r="J2532" i="1"/>
  <c r="O1644" i="1"/>
  <c r="J1645" i="1"/>
  <c r="J1309" i="1"/>
  <c r="O1308" i="1"/>
  <c r="O2035" i="1"/>
  <c r="J2036" i="1"/>
  <c r="O657" i="1"/>
  <c r="J658" i="1"/>
  <c r="O293" i="1"/>
  <c r="T293" i="1" s="1"/>
  <c r="J294" i="1"/>
  <c r="J2937" i="1"/>
  <c r="O2936" i="1"/>
  <c r="H217" i="1"/>
  <c r="M216" i="1"/>
  <c r="R216" i="1" s="1"/>
  <c r="S217" i="1"/>
  <c r="Q216" i="1"/>
  <c r="P216" i="1"/>
  <c r="O2278" i="1"/>
  <c r="J2279" i="1"/>
  <c r="O751" i="1"/>
  <c r="J752" i="1"/>
  <c r="O2086" i="1"/>
  <c r="J2087" i="1"/>
  <c r="O985" i="1"/>
  <c r="J986" i="1"/>
  <c r="O1426" i="1"/>
  <c r="J1427" i="1"/>
  <c r="J1157" i="1"/>
  <c r="O1156" i="1"/>
  <c r="O2601" i="1"/>
  <c r="J2602" i="1"/>
  <c r="O564" i="1"/>
  <c r="J565" i="1"/>
  <c r="O1858" i="1"/>
  <c r="J1859" i="1"/>
  <c r="J3090" i="1"/>
  <c r="O3090" i="1" s="1"/>
  <c r="O294" i="1" l="1"/>
  <c r="T294" i="1" s="1"/>
  <c r="J295" i="1"/>
  <c r="J1310" i="1"/>
  <c r="O1309" i="1"/>
  <c r="J2533" i="1"/>
  <c r="O2532" i="1"/>
  <c r="J1646" i="1"/>
  <c r="O1645" i="1"/>
  <c r="O658" i="1"/>
  <c r="J659" i="1"/>
  <c r="O1088" i="1"/>
  <c r="J1089" i="1"/>
  <c r="J2037" i="1"/>
  <c r="O2036" i="1"/>
  <c r="J2938" i="1"/>
  <c r="O2937" i="1"/>
  <c r="H218" i="1"/>
  <c r="M217" i="1"/>
  <c r="R217" i="1" s="1"/>
  <c r="Q217" i="1"/>
  <c r="P217" i="1"/>
  <c r="S218" i="1"/>
  <c r="O565" i="1"/>
  <c r="J566" i="1"/>
  <c r="O2087" i="1"/>
  <c r="J2088" i="1"/>
  <c r="O752" i="1"/>
  <c r="J753" i="1"/>
  <c r="O1859" i="1"/>
  <c r="J1860" i="1"/>
  <c r="O2279" i="1"/>
  <c r="J2280" i="1"/>
  <c r="O2602" i="1"/>
  <c r="J2603" i="1"/>
  <c r="O1427" i="1"/>
  <c r="J1428" i="1"/>
  <c r="J1158" i="1"/>
  <c r="O1157" i="1"/>
  <c r="J1688" i="1"/>
  <c r="O986" i="1"/>
  <c r="J987" i="1"/>
  <c r="J3091" i="1"/>
  <c r="O3091" i="1" s="1"/>
  <c r="J2038" i="1" l="1"/>
  <c r="O2037" i="1"/>
  <c r="O1646" i="1"/>
  <c r="J1647" i="1"/>
  <c r="O1089" i="1"/>
  <c r="J1090" i="1"/>
  <c r="J1311" i="1"/>
  <c r="O1310" i="1"/>
  <c r="O2533" i="1"/>
  <c r="J2534" i="1"/>
  <c r="O295" i="1"/>
  <c r="T295" i="1" s="1"/>
  <c r="J296" i="1"/>
  <c r="O659" i="1"/>
  <c r="J660" i="1"/>
  <c r="O2938" i="1"/>
  <c r="J2939" i="1"/>
  <c r="H219" i="1"/>
  <c r="M218" i="1"/>
  <c r="R218" i="1" s="1"/>
  <c r="P218" i="1"/>
  <c r="S219" i="1"/>
  <c r="Q218" i="1"/>
  <c r="O2280" i="1"/>
  <c r="J2281" i="1"/>
  <c r="O753" i="1"/>
  <c r="J754" i="1"/>
  <c r="J1159" i="1"/>
  <c r="O1158" i="1"/>
  <c r="O987" i="1"/>
  <c r="J988" i="1"/>
  <c r="O1860" i="1"/>
  <c r="J1861" i="1"/>
  <c r="O1428" i="1"/>
  <c r="J1429" i="1"/>
  <c r="O566" i="1"/>
  <c r="J567" i="1"/>
  <c r="O2088" i="1"/>
  <c r="J2089" i="1"/>
  <c r="O1688" i="1"/>
  <c r="J1689" i="1"/>
  <c r="O2603" i="1"/>
  <c r="J2604" i="1"/>
  <c r="J3092" i="1"/>
  <c r="O3092" i="1" s="1"/>
  <c r="O660" i="1" l="1"/>
  <c r="J661" i="1"/>
  <c r="O1311" i="1"/>
  <c r="J1312" i="1"/>
  <c r="O1647" i="1"/>
  <c r="J1648" i="1"/>
  <c r="O296" i="1"/>
  <c r="T296" i="1" s="1"/>
  <c r="J297" i="1"/>
  <c r="J2535" i="1"/>
  <c r="O2534" i="1"/>
  <c r="O1090" i="1"/>
  <c r="J1091" i="1"/>
  <c r="O2939" i="1"/>
  <c r="J2940" i="1"/>
  <c r="J2039" i="1"/>
  <c r="O2038" i="1"/>
  <c r="H220" i="1"/>
  <c r="M219" i="1"/>
  <c r="R219" i="1" s="1"/>
  <c r="S220" i="1"/>
  <c r="Q219" i="1"/>
  <c r="P219" i="1"/>
  <c r="O2089" i="1"/>
  <c r="J2090" i="1"/>
  <c r="J1160" i="1"/>
  <c r="O1159" i="1"/>
  <c r="O2604" i="1"/>
  <c r="J2605" i="1"/>
  <c r="O1861" i="1"/>
  <c r="J1862" i="1"/>
  <c r="O2281" i="1"/>
  <c r="J2282" i="1"/>
  <c r="O567" i="1"/>
  <c r="J568" i="1"/>
  <c r="O1429" i="1"/>
  <c r="J1430" i="1"/>
  <c r="O1689" i="1"/>
  <c r="J1690" i="1"/>
  <c r="O988" i="1"/>
  <c r="J989" i="1"/>
  <c r="O754" i="1"/>
  <c r="J755" i="1"/>
  <c r="J3093" i="1"/>
  <c r="O3093" i="1" s="1"/>
  <c r="O2940" i="1" l="1"/>
  <c r="J2941" i="1"/>
  <c r="O1091" i="1"/>
  <c r="J1092" i="1"/>
  <c r="J1313" i="1"/>
  <c r="O1312" i="1"/>
  <c r="O2535" i="1"/>
  <c r="J2536" i="1"/>
  <c r="O661" i="1"/>
  <c r="J662" i="1"/>
  <c r="O1648" i="1"/>
  <c r="J1649" i="1"/>
  <c r="O297" i="1"/>
  <c r="T297" i="1" s="1"/>
  <c r="J298" i="1"/>
  <c r="J2040" i="1"/>
  <c r="O2039" i="1"/>
  <c r="H221" i="1"/>
  <c r="M220" i="1"/>
  <c r="R220" i="1" s="1"/>
  <c r="Q220" i="1"/>
  <c r="P220" i="1"/>
  <c r="S221" i="1"/>
  <c r="O989" i="1"/>
  <c r="J990" i="1"/>
  <c r="O568" i="1"/>
  <c r="J569" i="1"/>
  <c r="J1161" i="1"/>
  <c r="O1160" i="1"/>
  <c r="O1862" i="1"/>
  <c r="J1863" i="1"/>
  <c r="O1690" i="1"/>
  <c r="J1691" i="1"/>
  <c r="O2605" i="1"/>
  <c r="J2606" i="1"/>
  <c r="O2090" i="1"/>
  <c r="J2091" i="1"/>
  <c r="O755" i="1"/>
  <c r="J756" i="1"/>
  <c r="O2282" i="1"/>
  <c r="J2283" i="1"/>
  <c r="O1430" i="1"/>
  <c r="J1431" i="1"/>
  <c r="J3094" i="1"/>
  <c r="O3094" i="1" s="1"/>
  <c r="O298" i="1" l="1"/>
  <c r="T298" i="1" s="1"/>
  <c r="J299" i="1"/>
  <c r="J1314" i="1"/>
  <c r="O1313" i="1"/>
  <c r="O1649" i="1"/>
  <c r="J1650" i="1"/>
  <c r="J663" i="1"/>
  <c r="O662" i="1"/>
  <c r="O1092" i="1"/>
  <c r="J1093" i="1"/>
  <c r="J2942" i="1"/>
  <c r="O2941" i="1"/>
  <c r="O2536" i="1"/>
  <c r="J2537" i="1"/>
  <c r="O2040" i="1"/>
  <c r="J2041" i="1"/>
  <c r="H222" i="1"/>
  <c r="M221" i="1"/>
  <c r="R221" i="1" s="1"/>
  <c r="P221" i="1"/>
  <c r="S222" i="1"/>
  <c r="Q221" i="1"/>
  <c r="O2606" i="1"/>
  <c r="J2607" i="1"/>
  <c r="O1691" i="1"/>
  <c r="J1692" i="1"/>
  <c r="J1162" i="1"/>
  <c r="O1161" i="1"/>
  <c r="O1863" i="1"/>
  <c r="J1864" i="1"/>
  <c r="O990" i="1"/>
  <c r="J991" i="1"/>
  <c r="O2283" i="1"/>
  <c r="J2284" i="1"/>
  <c r="O756" i="1"/>
  <c r="J757" i="1"/>
  <c r="O569" i="1"/>
  <c r="J570" i="1"/>
  <c r="O1431" i="1"/>
  <c r="J1432" i="1"/>
  <c r="O2091" i="1"/>
  <c r="J2092" i="1"/>
  <c r="J3095" i="1"/>
  <c r="O3095" i="1" s="1"/>
  <c r="J2538" i="1" l="1"/>
  <c r="O2537" i="1"/>
  <c r="O663" i="1"/>
  <c r="J664" i="1"/>
  <c r="J1094" i="1"/>
  <c r="O1093" i="1"/>
  <c r="O2942" i="1"/>
  <c r="J2943" i="1"/>
  <c r="O1314" i="1"/>
  <c r="J1315" i="1"/>
  <c r="O2041" i="1"/>
  <c r="J2042" i="1"/>
  <c r="O299" i="1"/>
  <c r="T299" i="1" s="1"/>
  <c r="J300" i="1"/>
  <c r="O1650" i="1"/>
  <c r="J1651" i="1"/>
  <c r="H223" i="1"/>
  <c r="M222" i="1"/>
  <c r="R222" i="1" s="1"/>
  <c r="Q222" i="1"/>
  <c r="S223" i="1"/>
  <c r="P222" i="1"/>
  <c r="O2092" i="1"/>
  <c r="J2093" i="1"/>
  <c r="O1432" i="1"/>
  <c r="J1433" i="1"/>
  <c r="O2284" i="1"/>
  <c r="J2285" i="1"/>
  <c r="O1692" i="1"/>
  <c r="J1693" i="1"/>
  <c r="O991" i="1"/>
  <c r="J992" i="1"/>
  <c r="O1864" i="1"/>
  <c r="J1865" i="1"/>
  <c r="O570" i="1"/>
  <c r="J571" i="1"/>
  <c r="O2607" i="1"/>
  <c r="J2608" i="1"/>
  <c r="O757" i="1"/>
  <c r="J758" i="1"/>
  <c r="J1163" i="1"/>
  <c r="O1162" i="1"/>
  <c r="J3096" i="1"/>
  <c r="O3096" i="1" s="1"/>
  <c r="O1651" i="1" l="1"/>
  <c r="J1652" i="1"/>
  <c r="O2943" i="1"/>
  <c r="J2944" i="1"/>
  <c r="O300" i="1"/>
  <c r="T300" i="1" s="1"/>
  <c r="J301" i="1"/>
  <c r="O2042" i="1"/>
  <c r="J2043" i="1"/>
  <c r="O664" i="1"/>
  <c r="J665" i="1"/>
  <c r="J1095" i="1"/>
  <c r="O1094" i="1"/>
  <c r="O1315" i="1"/>
  <c r="J1316" i="1"/>
  <c r="O2538" i="1"/>
  <c r="J2539" i="1"/>
  <c r="H224" i="1"/>
  <c r="M223" i="1"/>
  <c r="R223" i="1" s="1"/>
  <c r="P223" i="1"/>
  <c r="S224" i="1"/>
  <c r="Q223" i="1"/>
  <c r="O2608" i="1"/>
  <c r="J2609" i="1"/>
  <c r="O758" i="1"/>
  <c r="J759" i="1"/>
  <c r="O571" i="1"/>
  <c r="J572" i="1"/>
  <c r="O1693" i="1"/>
  <c r="J1694" i="1"/>
  <c r="O1865" i="1"/>
  <c r="J1866" i="1"/>
  <c r="O1433" i="1"/>
  <c r="J1434" i="1"/>
  <c r="O2285" i="1"/>
  <c r="J2286" i="1"/>
  <c r="J1164" i="1"/>
  <c r="O1163" i="1"/>
  <c r="O992" i="1"/>
  <c r="J993" i="1"/>
  <c r="O2093" i="1"/>
  <c r="J2094" i="1"/>
  <c r="J3097" i="1"/>
  <c r="O3097" i="1" s="1"/>
  <c r="O2043" i="1" l="1"/>
  <c r="J2044" i="1"/>
  <c r="O2944" i="1"/>
  <c r="J2945" i="1"/>
  <c r="O301" i="1"/>
  <c r="T301" i="1" s="1"/>
  <c r="J302" i="1"/>
  <c r="O1095" i="1"/>
  <c r="J1096" i="1"/>
  <c r="O1316" i="1"/>
  <c r="J1317" i="1"/>
  <c r="O2539" i="1"/>
  <c r="J2540" i="1"/>
  <c r="O1652" i="1"/>
  <c r="J1653" i="1"/>
  <c r="O2609" i="1"/>
  <c r="J2610" i="1"/>
  <c r="O665" i="1"/>
  <c r="J666" i="1"/>
  <c r="H225" i="1"/>
  <c r="M224" i="1"/>
  <c r="R224" i="1" s="1"/>
  <c r="Q224" i="1"/>
  <c r="S225" i="1"/>
  <c r="P224" i="1"/>
  <c r="O1694" i="1"/>
  <c r="J1695" i="1"/>
  <c r="J1165" i="1"/>
  <c r="O1164" i="1"/>
  <c r="O1434" i="1"/>
  <c r="J1435" i="1"/>
  <c r="O1866" i="1"/>
  <c r="J1867" i="1"/>
  <c r="O759" i="1"/>
  <c r="J760" i="1"/>
  <c r="O2094" i="1"/>
  <c r="J2095" i="1"/>
  <c r="O572" i="1"/>
  <c r="J573" i="1"/>
  <c r="O993" i="1"/>
  <c r="J994" i="1"/>
  <c r="O2286" i="1"/>
  <c r="J2287" i="1"/>
  <c r="J3098" i="1"/>
  <c r="O3098" i="1" s="1"/>
  <c r="O1653" i="1" l="1"/>
  <c r="J1654" i="1"/>
  <c r="O302" i="1"/>
  <c r="T302" i="1" s="1"/>
  <c r="J303" i="1"/>
  <c r="O1317" i="1"/>
  <c r="J1318" i="1"/>
  <c r="O666" i="1"/>
  <c r="J667" i="1"/>
  <c r="O2540" i="1"/>
  <c r="J2541" i="1"/>
  <c r="O1096" i="1"/>
  <c r="J1097" i="1"/>
  <c r="O2044" i="1"/>
  <c r="J2045" i="1"/>
  <c r="O2945" i="1"/>
  <c r="J2946" i="1"/>
  <c r="O2610" i="1"/>
  <c r="J2611" i="1"/>
  <c r="H226" i="1"/>
  <c r="M225" i="1"/>
  <c r="R225" i="1" s="1"/>
  <c r="S226" i="1"/>
  <c r="P225" i="1"/>
  <c r="Q225" i="1"/>
  <c r="O2287" i="1"/>
  <c r="J2288" i="1"/>
  <c r="O573" i="1"/>
  <c r="J574" i="1"/>
  <c r="O1867" i="1"/>
  <c r="J1868" i="1"/>
  <c r="J1166" i="1"/>
  <c r="O1165" i="1"/>
  <c r="O1695" i="1"/>
  <c r="J1696" i="1"/>
  <c r="O994" i="1"/>
  <c r="J995" i="1"/>
  <c r="O760" i="1"/>
  <c r="J761" i="1"/>
  <c r="O1435" i="1"/>
  <c r="J1436" i="1"/>
  <c r="O2095" i="1"/>
  <c r="J2096" i="1"/>
  <c r="J3099" i="1"/>
  <c r="O3099" i="1" s="1"/>
  <c r="O2045" i="1" l="1"/>
  <c r="J2046" i="1"/>
  <c r="O1318" i="1"/>
  <c r="J1319" i="1"/>
  <c r="O2541" i="1"/>
  <c r="J2542" i="1"/>
  <c r="O303" i="1"/>
  <c r="T303" i="1" s="1"/>
  <c r="J304" i="1"/>
  <c r="O2611" i="1"/>
  <c r="J2612" i="1"/>
  <c r="O1097" i="1"/>
  <c r="J1098" i="1"/>
  <c r="O2946" i="1"/>
  <c r="J2947" i="1"/>
  <c r="O1654" i="1"/>
  <c r="J1655" i="1"/>
  <c r="O667" i="1"/>
  <c r="J668" i="1"/>
  <c r="H227" i="1"/>
  <c r="M226" i="1"/>
  <c r="R226" i="1" s="1"/>
  <c r="P226" i="1"/>
  <c r="Q226" i="1"/>
  <c r="S227" i="1"/>
  <c r="O761" i="1"/>
  <c r="J762" i="1"/>
  <c r="O1436" i="1"/>
  <c r="J1437" i="1"/>
  <c r="O1696" i="1"/>
  <c r="J1697" i="1"/>
  <c r="O574" i="1"/>
  <c r="J575" i="1"/>
  <c r="J1167" i="1"/>
  <c r="O1166" i="1"/>
  <c r="O1868" i="1"/>
  <c r="J1869" i="1"/>
  <c r="O2288" i="1"/>
  <c r="J2289" i="1"/>
  <c r="O2096" i="1"/>
  <c r="J2097" i="1"/>
  <c r="O995" i="1"/>
  <c r="J996" i="1"/>
  <c r="J3100" i="1"/>
  <c r="O3100" i="1" s="1"/>
  <c r="O2947" i="1" l="1"/>
  <c r="J2948" i="1"/>
  <c r="O2542" i="1"/>
  <c r="J2543" i="1"/>
  <c r="O2612" i="1"/>
  <c r="J2613" i="1"/>
  <c r="O1098" i="1"/>
  <c r="J1099" i="1"/>
  <c r="J669" i="1"/>
  <c r="O668" i="1"/>
  <c r="J305" i="1"/>
  <c r="O304" i="1"/>
  <c r="T304" i="1" s="1"/>
  <c r="O2046" i="1"/>
  <c r="J2047" i="1"/>
  <c r="O1319" i="1"/>
  <c r="J1320" i="1"/>
  <c r="O1655" i="1"/>
  <c r="J1656" i="1"/>
  <c r="H228" i="1"/>
  <c r="M227" i="1"/>
  <c r="R227" i="1" s="1"/>
  <c r="S228" i="1"/>
  <c r="Q227" i="1"/>
  <c r="P227" i="1"/>
  <c r="O2289" i="1"/>
  <c r="J2290" i="1"/>
  <c r="O575" i="1"/>
  <c r="J576" i="1"/>
  <c r="O1869" i="1"/>
  <c r="J1870" i="1"/>
  <c r="O1437" i="1"/>
  <c r="J1438" i="1"/>
  <c r="O996" i="1"/>
  <c r="J997" i="1"/>
  <c r="O762" i="1"/>
  <c r="J763" i="1"/>
  <c r="J1168" i="1"/>
  <c r="O1167" i="1"/>
  <c r="O1697" i="1"/>
  <c r="J1698" i="1"/>
  <c r="O2097" i="1"/>
  <c r="J2098" i="1"/>
  <c r="J3101" i="1"/>
  <c r="O3101" i="1" s="1"/>
  <c r="O2047" i="1" l="1"/>
  <c r="J2048" i="1"/>
  <c r="O305" i="1"/>
  <c r="T305" i="1" s="1"/>
  <c r="J306" i="1"/>
  <c r="O1656" i="1"/>
  <c r="J1657" i="1"/>
  <c r="O2543" i="1"/>
  <c r="J2544" i="1"/>
  <c r="O2613" i="1"/>
  <c r="J2614" i="1"/>
  <c r="J670" i="1"/>
  <c r="O669" i="1"/>
  <c r="O1099" i="1"/>
  <c r="J1100" i="1"/>
  <c r="J2949" i="1"/>
  <c r="O2948" i="1"/>
  <c r="O1320" i="1"/>
  <c r="J1321" i="1"/>
  <c r="H229" i="1"/>
  <c r="M228" i="1"/>
  <c r="R228" i="1" s="1"/>
  <c r="Q228" i="1"/>
  <c r="P228" i="1"/>
  <c r="S229" i="1"/>
  <c r="O1870" i="1"/>
  <c r="J1871" i="1"/>
  <c r="O1438" i="1"/>
  <c r="J1439" i="1"/>
  <c r="O2290" i="1"/>
  <c r="J2291" i="1"/>
  <c r="J1169" i="1"/>
  <c r="O1168" i="1"/>
  <c r="O576" i="1"/>
  <c r="J577" i="1"/>
  <c r="O2098" i="1"/>
  <c r="J2099" i="1"/>
  <c r="O997" i="1"/>
  <c r="J998" i="1"/>
  <c r="O763" i="1"/>
  <c r="J764" i="1"/>
  <c r="O1698" i="1"/>
  <c r="J1699" i="1"/>
  <c r="J3102" i="1"/>
  <c r="O3102" i="1" s="1"/>
  <c r="O577" i="1" l="1"/>
  <c r="J578" i="1"/>
  <c r="O1100" i="1"/>
  <c r="J1101" i="1"/>
  <c r="O1657" i="1"/>
  <c r="J1658" i="1"/>
  <c r="O670" i="1"/>
  <c r="J671" i="1"/>
  <c r="O2614" i="1"/>
  <c r="J2615" i="1"/>
  <c r="O306" i="1"/>
  <c r="T306" i="1" s="1"/>
  <c r="J307" i="1"/>
  <c r="J1322" i="1"/>
  <c r="O1321" i="1"/>
  <c r="O2544" i="1"/>
  <c r="J2545" i="1"/>
  <c r="O2048" i="1"/>
  <c r="J2049" i="1"/>
  <c r="O2949" i="1"/>
  <c r="J2950" i="1"/>
  <c r="H230" i="1"/>
  <c r="M229" i="1"/>
  <c r="R229" i="1" s="1"/>
  <c r="P229" i="1"/>
  <c r="S230" i="1"/>
  <c r="Q229" i="1"/>
  <c r="O2099" i="1"/>
  <c r="J2100" i="1"/>
  <c r="O1439" i="1"/>
  <c r="J1440" i="1"/>
  <c r="O998" i="1"/>
  <c r="J999" i="1"/>
  <c r="O1871" i="1"/>
  <c r="J1872" i="1"/>
  <c r="O1699" i="1"/>
  <c r="J1700" i="1"/>
  <c r="J1170" i="1"/>
  <c r="O1169" i="1"/>
  <c r="O2291" i="1"/>
  <c r="J2292" i="1"/>
  <c r="O764" i="1"/>
  <c r="J765" i="1"/>
  <c r="J3103" i="1"/>
  <c r="O3103" i="1" s="1"/>
  <c r="J672" i="1" l="1"/>
  <c r="O671" i="1"/>
  <c r="O1322" i="1"/>
  <c r="J1323" i="1"/>
  <c r="O2950" i="1"/>
  <c r="J2951" i="1"/>
  <c r="O2049" i="1"/>
  <c r="J2050" i="1"/>
  <c r="O1101" i="1"/>
  <c r="J1102" i="1"/>
  <c r="J308" i="1"/>
  <c r="O307" i="1"/>
  <c r="T307" i="1" s="1"/>
  <c r="O2615" i="1"/>
  <c r="J2616" i="1"/>
  <c r="J579" i="1"/>
  <c r="O578" i="1"/>
  <c r="O1658" i="1"/>
  <c r="J1659" i="1"/>
  <c r="O2545" i="1"/>
  <c r="J2546" i="1"/>
  <c r="H231" i="1"/>
  <c r="M230" i="1"/>
  <c r="R230" i="1" s="1"/>
  <c r="Q230" i="1"/>
  <c r="S231" i="1"/>
  <c r="P230" i="1"/>
  <c r="O765" i="1"/>
  <c r="J766" i="1"/>
  <c r="O1700" i="1"/>
  <c r="J1701" i="1"/>
  <c r="O1440" i="1"/>
  <c r="J1441" i="1"/>
  <c r="O1872" i="1"/>
  <c r="J1873" i="1"/>
  <c r="O999" i="1"/>
  <c r="J1000" i="1"/>
  <c r="O2100" i="1"/>
  <c r="J2101" i="1"/>
  <c r="O2292" i="1"/>
  <c r="J2293" i="1"/>
  <c r="J1171" i="1"/>
  <c r="O1170" i="1"/>
  <c r="J3104" i="1"/>
  <c r="O3104" i="1" s="1"/>
  <c r="J2617" i="1" l="1"/>
  <c r="O2616" i="1"/>
  <c r="O2050" i="1"/>
  <c r="J2051" i="1"/>
  <c r="J1324" i="1"/>
  <c r="O1323" i="1"/>
  <c r="O2546" i="1"/>
  <c r="J2547" i="1"/>
  <c r="O1659" i="1"/>
  <c r="J1660" i="1"/>
  <c r="J309" i="1"/>
  <c r="O308" i="1"/>
  <c r="T308" i="1" s="1"/>
  <c r="O1102" i="1"/>
  <c r="J1103" i="1"/>
  <c r="O2951" i="1"/>
  <c r="J2952" i="1"/>
  <c r="O579" i="1"/>
  <c r="J580" i="1"/>
  <c r="J673" i="1"/>
  <c r="O672" i="1"/>
  <c r="H232" i="1"/>
  <c r="M231" i="1"/>
  <c r="R231" i="1" s="1"/>
  <c r="P231" i="1"/>
  <c r="S232" i="1"/>
  <c r="Q231" i="1"/>
  <c r="O2101" i="1"/>
  <c r="J2102" i="1"/>
  <c r="O2293" i="1"/>
  <c r="J2294" i="1"/>
  <c r="O1873" i="1"/>
  <c r="J1874" i="1"/>
  <c r="O1701" i="1"/>
  <c r="J1702" i="1"/>
  <c r="O1441" i="1"/>
  <c r="J1442" i="1"/>
  <c r="O1000" i="1"/>
  <c r="J1001" i="1"/>
  <c r="O766" i="1"/>
  <c r="J767" i="1"/>
  <c r="J1172" i="1"/>
  <c r="O1171" i="1"/>
  <c r="J3105" i="1"/>
  <c r="O3105" i="1" s="1"/>
  <c r="O1103" i="1" l="1"/>
  <c r="J1104" i="1"/>
  <c r="O2547" i="1"/>
  <c r="J2548" i="1"/>
  <c r="O2051" i="1"/>
  <c r="J2052" i="1"/>
  <c r="J310" i="1"/>
  <c r="O309" i="1"/>
  <c r="T309" i="1" s="1"/>
  <c r="J581" i="1"/>
  <c r="O580" i="1"/>
  <c r="O1324" i="1"/>
  <c r="J1325" i="1"/>
  <c r="O1660" i="1"/>
  <c r="J1661" i="1"/>
  <c r="J674" i="1"/>
  <c r="O673" i="1"/>
  <c r="O2952" i="1"/>
  <c r="J2953" i="1"/>
  <c r="O2617" i="1"/>
  <c r="J2618" i="1"/>
  <c r="H233" i="1"/>
  <c r="M232" i="1"/>
  <c r="R232" i="1" s="1"/>
  <c r="Q232" i="1"/>
  <c r="S233" i="1"/>
  <c r="P232" i="1"/>
  <c r="O1442" i="1"/>
  <c r="J1443" i="1"/>
  <c r="O1874" i="1"/>
  <c r="J1875" i="1"/>
  <c r="O1702" i="1"/>
  <c r="J1703" i="1"/>
  <c r="O2294" i="1"/>
  <c r="J2295" i="1"/>
  <c r="O767" i="1"/>
  <c r="J768" i="1"/>
  <c r="O2102" i="1"/>
  <c r="J2103" i="1"/>
  <c r="O1001" i="1"/>
  <c r="J1002" i="1"/>
  <c r="J1173" i="1"/>
  <c r="O1172" i="1"/>
  <c r="J3106" i="1"/>
  <c r="O3106" i="1" s="1"/>
  <c r="O1661" i="1" l="1"/>
  <c r="J1662" i="1"/>
  <c r="O310" i="1"/>
  <c r="T310" i="1" s="1"/>
  <c r="J311" i="1"/>
  <c r="O2548" i="1"/>
  <c r="J2549" i="1"/>
  <c r="J2619" i="1"/>
  <c r="O2618" i="1"/>
  <c r="O2953" i="1"/>
  <c r="J2954" i="1"/>
  <c r="O1325" i="1"/>
  <c r="J1326" i="1"/>
  <c r="J1105" i="1"/>
  <c r="O1104" i="1"/>
  <c r="O2052" i="1"/>
  <c r="J2053" i="1"/>
  <c r="J675" i="1"/>
  <c r="O674" i="1"/>
  <c r="O581" i="1"/>
  <c r="J582" i="1"/>
  <c r="H234" i="1"/>
  <c r="M233" i="1"/>
  <c r="R233" i="1" s="1"/>
  <c r="P233" i="1"/>
  <c r="S234" i="1"/>
  <c r="Q233" i="1"/>
  <c r="O2295" i="1"/>
  <c r="J2296" i="1"/>
  <c r="O1002" i="1"/>
  <c r="J1003" i="1"/>
  <c r="O768" i="1"/>
  <c r="J769" i="1"/>
  <c r="O1875" i="1"/>
  <c r="J1876" i="1"/>
  <c r="O2103" i="1"/>
  <c r="J2104" i="1"/>
  <c r="O1703" i="1"/>
  <c r="J1704" i="1"/>
  <c r="O1443" i="1"/>
  <c r="J1444" i="1"/>
  <c r="J1174" i="1"/>
  <c r="O1173" i="1"/>
  <c r="J3107" i="1"/>
  <c r="O3107" i="1" s="1"/>
  <c r="J1106" i="1" l="1"/>
  <c r="O1105" i="1"/>
  <c r="J2620" i="1"/>
  <c r="O2619" i="1"/>
  <c r="J2550" i="1"/>
  <c r="O2549" i="1"/>
  <c r="J312" i="1"/>
  <c r="O311" i="1"/>
  <c r="T311" i="1" s="1"/>
  <c r="J583" i="1"/>
  <c r="O582" i="1"/>
  <c r="J676" i="1"/>
  <c r="O675" i="1"/>
  <c r="J1663" i="1"/>
  <c r="O1662" i="1"/>
  <c r="O1326" i="1"/>
  <c r="J1327" i="1"/>
  <c r="O2053" i="1"/>
  <c r="J2054" i="1"/>
  <c r="O2954" i="1"/>
  <c r="J2955" i="1"/>
  <c r="H235" i="1"/>
  <c r="M234" i="1"/>
  <c r="R234" i="1" s="1"/>
  <c r="Q234" i="1"/>
  <c r="S235" i="1"/>
  <c r="P234" i="1"/>
  <c r="O2104" i="1"/>
  <c r="J2105" i="1"/>
  <c r="O1876" i="1"/>
  <c r="J1877" i="1"/>
  <c r="O1003" i="1"/>
  <c r="J1004" i="1"/>
  <c r="O769" i="1"/>
  <c r="J770" i="1"/>
  <c r="O1444" i="1"/>
  <c r="J1445" i="1"/>
  <c r="O2296" i="1"/>
  <c r="J2297" i="1"/>
  <c r="O1704" i="1"/>
  <c r="J1705" i="1"/>
  <c r="J1175" i="1"/>
  <c r="O1174" i="1"/>
  <c r="J3108" i="1"/>
  <c r="O3108" i="1" s="1"/>
  <c r="O1663" i="1" l="1"/>
  <c r="J1664" i="1"/>
  <c r="O312" i="1"/>
  <c r="T312" i="1" s="1"/>
  <c r="J313" i="1"/>
  <c r="O2955" i="1"/>
  <c r="J2956" i="1"/>
  <c r="O2054" i="1"/>
  <c r="J2055" i="1"/>
  <c r="O2620" i="1"/>
  <c r="J2621" i="1"/>
  <c r="O2550" i="1"/>
  <c r="J2551" i="1"/>
  <c r="J1328" i="1"/>
  <c r="O1327" i="1"/>
  <c r="J677" i="1"/>
  <c r="O676" i="1"/>
  <c r="O583" i="1"/>
  <c r="J584" i="1"/>
  <c r="J1107" i="1"/>
  <c r="O1106" i="1"/>
  <c r="H236" i="1"/>
  <c r="M235" i="1"/>
  <c r="R235" i="1" s="1"/>
  <c r="P235" i="1"/>
  <c r="S236" i="1"/>
  <c r="Q235" i="1"/>
  <c r="O770" i="1"/>
  <c r="J771" i="1"/>
  <c r="O1705" i="1"/>
  <c r="J1706" i="1"/>
  <c r="O1445" i="1"/>
  <c r="J1446" i="1"/>
  <c r="O1004" i="1"/>
  <c r="J1005" i="1"/>
  <c r="O2105" i="1"/>
  <c r="J2106" i="1"/>
  <c r="O1877" i="1"/>
  <c r="J1878" i="1"/>
  <c r="O2297" i="1"/>
  <c r="J2298" i="1"/>
  <c r="J1176" i="1"/>
  <c r="O1175" i="1"/>
  <c r="J3109" i="1"/>
  <c r="O3109" i="1" s="1"/>
  <c r="J1329" i="1" l="1"/>
  <c r="O1328" i="1"/>
  <c r="O2956" i="1"/>
  <c r="J2957" i="1"/>
  <c r="O313" i="1"/>
  <c r="T313" i="1" s="1"/>
  <c r="J314" i="1"/>
  <c r="J2552" i="1"/>
  <c r="O2551" i="1"/>
  <c r="J1108" i="1"/>
  <c r="O1107" i="1"/>
  <c r="J585" i="1"/>
  <c r="O584" i="1"/>
  <c r="J2622" i="1"/>
  <c r="O2621" i="1"/>
  <c r="O1664" i="1"/>
  <c r="J1665" i="1"/>
  <c r="J2056" i="1"/>
  <c r="O2055" i="1"/>
  <c r="O677" i="1"/>
  <c r="J678" i="1"/>
  <c r="H237" i="1"/>
  <c r="M236" i="1"/>
  <c r="R236" i="1" s="1"/>
  <c r="Q236" i="1"/>
  <c r="S237" i="1"/>
  <c r="P236" i="1"/>
  <c r="O1878" i="1"/>
  <c r="J1879" i="1"/>
  <c r="O2106" i="1"/>
  <c r="J2107" i="1"/>
  <c r="O1706" i="1"/>
  <c r="J1707" i="1"/>
  <c r="O1446" i="1"/>
  <c r="J1447" i="1"/>
  <c r="O1005" i="1"/>
  <c r="J1006" i="1"/>
  <c r="O771" i="1"/>
  <c r="J772" i="1"/>
  <c r="O2298" i="1"/>
  <c r="J2299" i="1"/>
  <c r="J1177" i="1"/>
  <c r="O1176" i="1"/>
  <c r="J3110" i="1"/>
  <c r="O3110" i="1" s="1"/>
  <c r="O314" i="1" l="1"/>
  <c r="T314" i="1" s="1"/>
  <c r="J315" i="1"/>
  <c r="O2622" i="1"/>
  <c r="J2623" i="1"/>
  <c r="J679" i="1"/>
  <c r="O678" i="1"/>
  <c r="O2957" i="1"/>
  <c r="J2958" i="1"/>
  <c r="O2056" i="1"/>
  <c r="J2057" i="1"/>
  <c r="J1109" i="1"/>
  <c r="O1108" i="1"/>
  <c r="J1330" i="1"/>
  <c r="O1329" i="1"/>
  <c r="O585" i="1"/>
  <c r="J586" i="1"/>
  <c r="O1665" i="1"/>
  <c r="J1666" i="1"/>
  <c r="J2553" i="1"/>
  <c r="O2552" i="1"/>
  <c r="H238" i="1"/>
  <c r="M237" i="1"/>
  <c r="R237" i="1" s="1"/>
  <c r="P237" i="1"/>
  <c r="S238" i="1"/>
  <c r="Q237" i="1"/>
  <c r="O1707" i="1"/>
  <c r="J1708" i="1"/>
  <c r="O2299" i="1"/>
  <c r="J2300" i="1"/>
  <c r="O772" i="1"/>
  <c r="J773" i="1"/>
  <c r="O2107" i="1"/>
  <c r="J2108" i="1"/>
  <c r="O1879" i="1"/>
  <c r="J1880" i="1"/>
  <c r="O1447" i="1"/>
  <c r="J1448" i="1"/>
  <c r="O1006" i="1"/>
  <c r="J1007" i="1"/>
  <c r="J1178" i="1"/>
  <c r="O1177" i="1"/>
  <c r="J3111" i="1"/>
  <c r="O3111" i="1" s="1"/>
  <c r="O2958" i="1" l="1"/>
  <c r="J2959" i="1"/>
  <c r="J2554" i="1"/>
  <c r="O2553" i="1"/>
  <c r="O2623" i="1"/>
  <c r="J2624" i="1"/>
  <c r="O1330" i="1"/>
  <c r="J1331" i="1"/>
  <c r="O1666" i="1"/>
  <c r="J1667" i="1"/>
  <c r="J1110" i="1"/>
  <c r="O1109" i="1"/>
  <c r="O315" i="1"/>
  <c r="T315" i="1" s="1"/>
  <c r="J316" i="1"/>
  <c r="O679" i="1"/>
  <c r="J680" i="1"/>
  <c r="J587" i="1"/>
  <c r="O586" i="1"/>
  <c r="O2057" i="1"/>
  <c r="J2058" i="1"/>
  <c r="H239" i="1"/>
  <c r="M238" i="1"/>
  <c r="R238" i="1" s="1"/>
  <c r="Q238" i="1"/>
  <c r="S239" i="1"/>
  <c r="P238" i="1"/>
  <c r="O1007" i="1"/>
  <c r="J1008" i="1"/>
  <c r="O773" i="1"/>
  <c r="J774" i="1"/>
  <c r="O2300" i="1"/>
  <c r="J2301" i="1"/>
  <c r="O1880" i="1"/>
  <c r="J1881" i="1"/>
  <c r="O1708" i="1"/>
  <c r="J1709" i="1"/>
  <c r="O1448" i="1"/>
  <c r="J1449" i="1"/>
  <c r="O2108" i="1"/>
  <c r="J2109" i="1"/>
  <c r="J1179" i="1"/>
  <c r="O1178" i="1"/>
  <c r="J3112" i="1"/>
  <c r="O3112" i="1" s="1"/>
  <c r="O316" i="1" l="1"/>
  <c r="T316" i="1" s="1"/>
  <c r="J317" i="1"/>
  <c r="O2624" i="1"/>
  <c r="J2625" i="1"/>
  <c r="O2959" i="1"/>
  <c r="J2960" i="1"/>
  <c r="J1111" i="1"/>
  <c r="O1110" i="1"/>
  <c r="O1667" i="1"/>
  <c r="J1668" i="1"/>
  <c r="O587" i="1"/>
  <c r="J588" i="1"/>
  <c r="J2555" i="1"/>
  <c r="O2554" i="1"/>
  <c r="J1332" i="1"/>
  <c r="O1331" i="1"/>
  <c r="O2058" i="1"/>
  <c r="J2059" i="1"/>
  <c r="O680" i="1"/>
  <c r="J681" i="1"/>
  <c r="H240" i="1"/>
  <c r="M239" i="1"/>
  <c r="R239" i="1" s="1"/>
  <c r="P239" i="1"/>
  <c r="S240" i="1"/>
  <c r="Q239" i="1"/>
  <c r="O1449" i="1"/>
  <c r="J1450" i="1"/>
  <c r="O2109" i="1"/>
  <c r="J2110" i="1"/>
  <c r="O1881" i="1"/>
  <c r="J1882" i="1"/>
  <c r="O1008" i="1"/>
  <c r="J1009" i="1"/>
  <c r="O774" i="1"/>
  <c r="J775" i="1"/>
  <c r="O2301" i="1"/>
  <c r="J2302" i="1"/>
  <c r="O1709" i="1"/>
  <c r="J1710" i="1"/>
  <c r="J1180" i="1"/>
  <c r="O1179" i="1"/>
  <c r="J3113" i="1"/>
  <c r="O3113" i="1" l="1"/>
  <c r="J3114" i="1"/>
  <c r="O1332" i="1"/>
  <c r="J1333" i="1"/>
  <c r="J1112" i="1"/>
  <c r="O1111" i="1"/>
  <c r="O2960" i="1"/>
  <c r="J2961" i="1"/>
  <c r="O588" i="1"/>
  <c r="J589" i="1"/>
  <c r="J2626" i="1"/>
  <c r="O2625" i="1"/>
  <c r="O681" i="1"/>
  <c r="J682" i="1"/>
  <c r="O2059" i="1"/>
  <c r="J2060" i="1"/>
  <c r="O317" i="1"/>
  <c r="T317" i="1" s="1"/>
  <c r="J318" i="1"/>
  <c r="J2556" i="1"/>
  <c r="O2555" i="1"/>
  <c r="J1669" i="1"/>
  <c r="O1668" i="1"/>
  <c r="H241" i="1"/>
  <c r="M240" i="1"/>
  <c r="R240" i="1" s="1"/>
  <c r="Q240" i="1"/>
  <c r="S241" i="1"/>
  <c r="P240" i="1"/>
  <c r="O1882" i="1"/>
  <c r="J1883" i="1"/>
  <c r="O1710" i="1"/>
  <c r="J1711" i="1"/>
  <c r="O1009" i="1"/>
  <c r="J1010" i="1"/>
  <c r="O2110" i="1"/>
  <c r="J2111" i="1"/>
  <c r="O775" i="1"/>
  <c r="J776" i="1"/>
  <c r="O1450" i="1"/>
  <c r="J1451" i="1"/>
  <c r="O2302" i="1"/>
  <c r="J2303" i="1"/>
  <c r="J1181" i="1"/>
  <c r="O1180" i="1"/>
  <c r="O2060" i="1" l="1"/>
  <c r="J2061" i="1"/>
  <c r="O2061" i="1" s="1"/>
  <c r="O2961" i="1"/>
  <c r="J2962" i="1"/>
  <c r="O1669" i="1"/>
  <c r="J1670" i="1"/>
  <c r="J1334" i="1"/>
  <c r="O1333" i="1"/>
  <c r="O2626" i="1"/>
  <c r="J2627" i="1"/>
  <c r="J683" i="1"/>
  <c r="O682" i="1"/>
  <c r="O2556" i="1"/>
  <c r="J2557" i="1"/>
  <c r="J319" i="1"/>
  <c r="O318" i="1"/>
  <c r="T318" i="1" s="1"/>
  <c r="O3114" i="1"/>
  <c r="J3115" i="1"/>
  <c r="J1113" i="1"/>
  <c r="O1112" i="1"/>
  <c r="O589" i="1"/>
  <c r="J590" i="1"/>
  <c r="H242" i="1"/>
  <c r="M241" i="1"/>
  <c r="R241" i="1" s="1"/>
  <c r="P241" i="1"/>
  <c r="S242" i="1"/>
  <c r="Q241" i="1"/>
  <c r="O1010" i="1"/>
  <c r="J1011" i="1"/>
  <c r="J1182" i="1"/>
  <c r="O1181" i="1"/>
  <c r="O776" i="1"/>
  <c r="J777" i="1"/>
  <c r="O1711" i="1"/>
  <c r="J1712" i="1"/>
  <c r="O2303" i="1"/>
  <c r="J2304" i="1"/>
  <c r="O2111" i="1"/>
  <c r="J2112" i="1"/>
  <c r="O1883" i="1"/>
  <c r="J1884" i="1"/>
  <c r="O1451" i="1"/>
  <c r="J1452" i="1"/>
  <c r="O590" i="1" l="1"/>
  <c r="J591" i="1"/>
  <c r="J2558" i="1"/>
  <c r="O2557" i="1"/>
  <c r="J1335" i="1"/>
  <c r="O1334" i="1"/>
  <c r="O3115" i="1"/>
  <c r="J3116" i="1"/>
  <c r="O2962" i="1"/>
  <c r="J2963" i="1"/>
  <c r="O1670" i="1"/>
  <c r="J1671" i="1"/>
  <c r="J684" i="1"/>
  <c r="O683" i="1"/>
  <c r="O2627" i="1"/>
  <c r="J2628" i="1"/>
  <c r="O1113" i="1"/>
  <c r="J1114" i="1"/>
  <c r="O319" i="1"/>
  <c r="T319" i="1" s="1"/>
  <c r="J320" i="1"/>
  <c r="H243" i="1"/>
  <c r="M242" i="1"/>
  <c r="R242" i="1" s="1"/>
  <c r="S243" i="1"/>
  <c r="Q242" i="1"/>
  <c r="P242" i="1"/>
  <c r="O1452" i="1"/>
  <c r="J1453" i="1"/>
  <c r="O2112" i="1"/>
  <c r="J2113" i="1"/>
  <c r="O777" i="1"/>
  <c r="J778" i="1"/>
  <c r="J1183" i="1"/>
  <c r="O1182" i="1"/>
  <c r="O1011" i="1"/>
  <c r="J1012" i="1"/>
  <c r="O2304" i="1"/>
  <c r="J2305" i="1"/>
  <c r="O1712" i="1"/>
  <c r="J1713" i="1"/>
  <c r="O1884" i="1"/>
  <c r="J1885" i="1"/>
  <c r="O2628" i="1" l="1"/>
  <c r="J2629" i="1"/>
  <c r="J3117" i="1"/>
  <c r="O3116" i="1"/>
  <c r="O684" i="1"/>
  <c r="J685" i="1"/>
  <c r="O1671" i="1"/>
  <c r="J1672" i="1"/>
  <c r="O320" i="1"/>
  <c r="T320" i="1" s="1"/>
  <c r="J321" i="1"/>
  <c r="J2559" i="1"/>
  <c r="O2558" i="1"/>
  <c r="O1335" i="1"/>
  <c r="J1336" i="1"/>
  <c r="O591" i="1"/>
  <c r="J592" i="1"/>
  <c r="J1115" i="1"/>
  <c r="O1114" i="1"/>
  <c r="O2963" i="1"/>
  <c r="J2964" i="1"/>
  <c r="H244" i="1"/>
  <c r="M243" i="1"/>
  <c r="R243" i="1" s="1"/>
  <c r="Q243" i="1"/>
  <c r="P243" i="1"/>
  <c r="S244" i="1"/>
  <c r="O1885" i="1"/>
  <c r="J1886" i="1"/>
  <c r="O2305" i="1"/>
  <c r="J2306" i="1"/>
  <c r="O778" i="1"/>
  <c r="J779" i="1"/>
  <c r="O1453" i="1"/>
  <c r="J1454" i="1"/>
  <c r="O1012" i="1"/>
  <c r="J1013" i="1"/>
  <c r="O1713" i="1"/>
  <c r="J1714" i="1"/>
  <c r="O2113" i="1"/>
  <c r="J2114" i="1"/>
  <c r="J1184" i="1"/>
  <c r="O1183" i="1"/>
  <c r="J1337" i="1" l="1"/>
  <c r="O1336" i="1"/>
  <c r="O1672" i="1"/>
  <c r="J1673" i="1"/>
  <c r="O685" i="1"/>
  <c r="J686" i="1"/>
  <c r="J1116" i="1"/>
  <c r="O1115" i="1"/>
  <c r="O3117" i="1"/>
  <c r="J3118" i="1"/>
  <c r="J2560" i="1"/>
  <c r="O2559" i="1"/>
  <c r="O2629" i="1"/>
  <c r="J2630" i="1"/>
  <c r="O2964" i="1"/>
  <c r="J2965" i="1"/>
  <c r="O592" i="1"/>
  <c r="J593" i="1"/>
  <c r="O321" i="1"/>
  <c r="T321" i="1" s="1"/>
  <c r="J322" i="1"/>
  <c r="H245" i="1"/>
  <c r="M244" i="1"/>
  <c r="R244" i="1" s="1"/>
  <c r="P244" i="1"/>
  <c r="S245" i="1"/>
  <c r="Q244" i="1"/>
  <c r="O1714" i="1"/>
  <c r="J1715" i="1"/>
  <c r="O779" i="1"/>
  <c r="J780" i="1"/>
  <c r="O2306" i="1"/>
  <c r="J2307" i="1"/>
  <c r="O1454" i="1"/>
  <c r="J1455" i="1"/>
  <c r="O1886" i="1"/>
  <c r="J1887" i="1"/>
  <c r="O2114" i="1"/>
  <c r="J2115" i="1"/>
  <c r="J1185" i="1"/>
  <c r="O1184" i="1"/>
  <c r="O1013" i="1"/>
  <c r="J1014" i="1"/>
  <c r="J2631" i="1" l="1"/>
  <c r="O2630" i="1"/>
  <c r="J687" i="1"/>
  <c r="O686" i="1"/>
  <c r="J1674" i="1"/>
  <c r="O1673" i="1"/>
  <c r="J2561" i="1"/>
  <c r="O2561" i="1" s="1"/>
  <c r="O2560" i="1"/>
  <c r="O593" i="1"/>
  <c r="J594" i="1"/>
  <c r="O3118" i="1"/>
  <c r="J3119" i="1"/>
  <c r="O322" i="1"/>
  <c r="T322" i="1" s="1"/>
  <c r="J323" i="1"/>
  <c r="O2965" i="1"/>
  <c r="J2966" i="1"/>
  <c r="J1117" i="1"/>
  <c r="O1116" i="1"/>
  <c r="O1337" i="1"/>
  <c r="J1338" i="1"/>
  <c r="H246" i="1"/>
  <c r="M245" i="1"/>
  <c r="R245" i="1" s="1"/>
  <c r="S246" i="1"/>
  <c r="Q245" i="1"/>
  <c r="P245" i="1"/>
  <c r="O1014" i="1"/>
  <c r="J1015" i="1"/>
  <c r="O1455" i="1"/>
  <c r="J1456" i="1"/>
  <c r="O2115" i="1"/>
  <c r="J2116" i="1"/>
  <c r="O780" i="1"/>
  <c r="J781" i="1"/>
  <c r="J1186" i="1"/>
  <c r="O1185" i="1"/>
  <c r="O1887" i="1"/>
  <c r="J1888" i="1"/>
  <c r="O1715" i="1"/>
  <c r="J1716" i="1"/>
  <c r="O2307" i="1"/>
  <c r="J2308" i="1"/>
  <c r="O323" i="1" l="1"/>
  <c r="T323" i="1" s="1"/>
  <c r="J324" i="1"/>
  <c r="O1674" i="1"/>
  <c r="J1675" i="1"/>
  <c r="O594" i="1"/>
  <c r="J595" i="1"/>
  <c r="O1338" i="1"/>
  <c r="J1339" i="1"/>
  <c r="J1118" i="1"/>
  <c r="O1117" i="1"/>
  <c r="O687" i="1"/>
  <c r="J688" i="1"/>
  <c r="J3120" i="1"/>
  <c r="O3119" i="1"/>
  <c r="O2966" i="1"/>
  <c r="J2967" i="1"/>
  <c r="O2631" i="1"/>
  <c r="J2632" i="1"/>
  <c r="H247" i="1"/>
  <c r="M246" i="1"/>
  <c r="R246" i="1" s="1"/>
  <c r="Q246" i="1"/>
  <c r="P246" i="1"/>
  <c r="S247" i="1"/>
  <c r="O1456" i="1"/>
  <c r="J1457" i="1"/>
  <c r="J1187" i="1"/>
  <c r="O1186" i="1"/>
  <c r="O1716" i="1"/>
  <c r="J1717" i="1"/>
  <c r="O2308" i="1"/>
  <c r="J2309" i="1"/>
  <c r="O781" i="1"/>
  <c r="J782" i="1"/>
  <c r="O2116" i="1"/>
  <c r="J2117" i="1"/>
  <c r="O1015" i="1"/>
  <c r="J1016" i="1"/>
  <c r="O1888" i="1"/>
  <c r="J1889" i="1"/>
  <c r="O2967" i="1" l="1"/>
  <c r="J2968" i="1"/>
  <c r="O1339" i="1"/>
  <c r="J1340" i="1"/>
  <c r="O2632" i="1"/>
  <c r="J2633" i="1"/>
  <c r="O1675" i="1"/>
  <c r="J1676" i="1"/>
  <c r="J689" i="1"/>
  <c r="O688" i="1"/>
  <c r="O3120" i="1"/>
  <c r="J3121" i="1"/>
  <c r="O324" i="1"/>
  <c r="T324" i="1" s="1"/>
  <c r="J325" i="1"/>
  <c r="O595" i="1"/>
  <c r="J596" i="1"/>
  <c r="J1119" i="1"/>
  <c r="O1118" i="1"/>
  <c r="H248" i="1"/>
  <c r="M247" i="1"/>
  <c r="R247" i="1" s="1"/>
  <c r="P247" i="1"/>
  <c r="S248" i="1"/>
  <c r="Q247" i="1"/>
  <c r="O1889" i="1"/>
  <c r="J1890" i="1"/>
  <c r="O782" i="1"/>
  <c r="J783" i="1"/>
  <c r="O1016" i="1"/>
  <c r="J1017" i="1"/>
  <c r="O1457" i="1"/>
  <c r="J1458" i="1"/>
  <c r="J1188" i="1"/>
  <c r="O1187" i="1"/>
  <c r="O1717" i="1"/>
  <c r="J1718" i="1"/>
  <c r="O2309" i="1"/>
  <c r="J2310" i="1"/>
  <c r="O2117" i="1"/>
  <c r="J2118" i="1"/>
  <c r="O596" i="1" l="1"/>
  <c r="J597" i="1"/>
  <c r="O1676" i="1"/>
  <c r="J1677" i="1"/>
  <c r="O2633" i="1"/>
  <c r="J2634" i="1"/>
  <c r="O1340" i="1"/>
  <c r="J1341" i="1"/>
  <c r="O325" i="1"/>
  <c r="T325" i="1" s="1"/>
  <c r="J326" i="1"/>
  <c r="O3121" i="1"/>
  <c r="J3122" i="1"/>
  <c r="O1119" i="1"/>
  <c r="J1120" i="1"/>
  <c r="O1120" i="1" s="1"/>
  <c r="O2968" i="1"/>
  <c r="J2969" i="1"/>
  <c r="O689" i="1"/>
  <c r="J690" i="1"/>
  <c r="H249" i="1"/>
  <c r="M248" i="1"/>
  <c r="R248" i="1" s="1"/>
  <c r="S249" i="1"/>
  <c r="Q248" i="1"/>
  <c r="P248" i="1"/>
  <c r="O1718" i="1"/>
  <c r="J1719" i="1"/>
  <c r="O1017" i="1"/>
  <c r="J1018" i="1"/>
  <c r="O2118" i="1"/>
  <c r="J2119" i="1"/>
  <c r="O2310" i="1"/>
  <c r="J2311" i="1"/>
  <c r="O1890" i="1"/>
  <c r="J1891" i="1"/>
  <c r="O783" i="1"/>
  <c r="J784" i="1"/>
  <c r="J1189" i="1"/>
  <c r="O1188" i="1"/>
  <c r="O1458" i="1"/>
  <c r="J1459" i="1"/>
  <c r="O1341" i="1" l="1"/>
  <c r="J1342" i="1"/>
  <c r="O1677" i="1"/>
  <c r="J1678" i="1"/>
  <c r="J691" i="1"/>
  <c r="O690" i="1"/>
  <c r="J3123" i="1"/>
  <c r="O3122" i="1"/>
  <c r="J2970" i="1"/>
  <c r="O2969" i="1"/>
  <c r="O597" i="1"/>
  <c r="J598" i="1"/>
  <c r="J2635" i="1"/>
  <c r="O2634" i="1"/>
  <c r="O326" i="1"/>
  <c r="T326" i="1" s="1"/>
  <c r="J327" i="1"/>
  <c r="H250" i="1"/>
  <c r="M249" i="1"/>
  <c r="R249" i="1" s="1"/>
  <c r="Q249" i="1"/>
  <c r="P249" i="1"/>
  <c r="S250" i="1"/>
  <c r="O2311" i="1"/>
  <c r="J2312" i="1"/>
  <c r="O2119" i="1"/>
  <c r="J2120" i="1"/>
  <c r="O1018" i="1"/>
  <c r="J1019" i="1"/>
  <c r="J1190" i="1"/>
  <c r="O1189" i="1"/>
  <c r="O784" i="1"/>
  <c r="J785" i="1"/>
  <c r="O1459" i="1"/>
  <c r="J1460" i="1"/>
  <c r="O1719" i="1"/>
  <c r="J1720" i="1"/>
  <c r="O1891" i="1"/>
  <c r="J1892" i="1"/>
  <c r="O2635" i="1" l="1"/>
  <c r="J2636" i="1"/>
  <c r="O691" i="1"/>
  <c r="J692" i="1"/>
  <c r="O598" i="1"/>
  <c r="J599" i="1"/>
  <c r="J1343" i="1"/>
  <c r="O1342" i="1"/>
  <c r="J1679" i="1"/>
  <c r="O1678" i="1"/>
  <c r="O2970" i="1"/>
  <c r="J2971" i="1"/>
  <c r="O1019" i="1"/>
  <c r="J1020" i="1"/>
  <c r="O327" i="1"/>
  <c r="T327" i="1" s="1"/>
  <c r="J328" i="1"/>
  <c r="O3123" i="1"/>
  <c r="J3124" i="1"/>
  <c r="H251" i="1"/>
  <c r="M250" i="1"/>
  <c r="R250" i="1" s="1"/>
  <c r="P250" i="1"/>
  <c r="S251" i="1"/>
  <c r="Q250" i="1"/>
  <c r="O1460" i="1"/>
  <c r="J1461" i="1"/>
  <c r="O1892" i="1"/>
  <c r="J1893" i="1"/>
  <c r="O1720" i="1"/>
  <c r="J1721" i="1"/>
  <c r="O2312" i="1"/>
  <c r="J2313" i="1"/>
  <c r="O2120" i="1"/>
  <c r="J2121" i="1"/>
  <c r="J1191" i="1"/>
  <c r="O1190" i="1"/>
  <c r="O785" i="1"/>
  <c r="J786" i="1"/>
  <c r="J1021" i="1" l="1"/>
  <c r="O1020" i="1"/>
  <c r="O1343" i="1"/>
  <c r="J1344" i="1"/>
  <c r="O599" i="1"/>
  <c r="J600" i="1"/>
  <c r="O692" i="1"/>
  <c r="J693" i="1"/>
  <c r="O3124" i="1"/>
  <c r="J3125" i="1"/>
  <c r="O3125" i="1" s="1"/>
  <c r="O2971" i="1"/>
  <c r="J2972" i="1"/>
  <c r="J2637" i="1"/>
  <c r="O2636" i="1"/>
  <c r="O328" i="1"/>
  <c r="T328" i="1" s="1"/>
  <c r="J329" i="1"/>
  <c r="O1679" i="1"/>
  <c r="J1680" i="1"/>
  <c r="H252" i="1"/>
  <c r="M251" i="1"/>
  <c r="R251" i="1" s="1"/>
  <c r="S252" i="1"/>
  <c r="Q251" i="1"/>
  <c r="P251" i="1"/>
  <c r="O1893" i="1"/>
  <c r="J1894" i="1"/>
  <c r="O786" i="1"/>
  <c r="J787" i="1"/>
  <c r="O1721" i="1"/>
  <c r="J1722" i="1"/>
  <c r="O2121" i="1"/>
  <c r="J2122" i="1"/>
  <c r="O1461" i="1"/>
  <c r="J1462" i="1"/>
  <c r="J1192" i="1"/>
  <c r="O1191" i="1"/>
  <c r="O2313" i="1"/>
  <c r="J2314" i="1"/>
  <c r="O693" i="1" l="1"/>
  <c r="J694" i="1"/>
  <c r="O2637" i="1"/>
  <c r="J2638" i="1"/>
  <c r="O1680" i="1"/>
  <c r="J1681" i="1"/>
  <c r="O1344" i="1"/>
  <c r="J1345" i="1"/>
  <c r="O600" i="1"/>
  <c r="J601" i="1"/>
  <c r="O2972" i="1"/>
  <c r="J2973" i="1"/>
  <c r="O329" i="1"/>
  <c r="T329" i="1" s="1"/>
  <c r="J330" i="1"/>
  <c r="J1022" i="1"/>
  <c r="O1021" i="1"/>
  <c r="H253" i="1"/>
  <c r="M252" i="1"/>
  <c r="R252" i="1" s="1"/>
  <c r="Q252" i="1"/>
  <c r="P252" i="1"/>
  <c r="S253" i="1"/>
  <c r="O1462" i="1"/>
  <c r="J1463" i="1"/>
  <c r="O1722" i="1"/>
  <c r="J1723" i="1"/>
  <c r="O2314" i="1"/>
  <c r="J2315" i="1"/>
  <c r="O787" i="1"/>
  <c r="J788" i="1"/>
  <c r="O2122" i="1"/>
  <c r="J2123" i="1"/>
  <c r="O1894" i="1"/>
  <c r="J1895" i="1"/>
  <c r="J1193" i="1"/>
  <c r="O1192" i="1"/>
  <c r="O330" i="1" l="1"/>
  <c r="T330" i="1" s="1"/>
  <c r="J331" i="1"/>
  <c r="O1681" i="1"/>
  <c r="J1682" i="1"/>
  <c r="O2638" i="1"/>
  <c r="J2639" i="1"/>
  <c r="J602" i="1"/>
  <c r="O601" i="1"/>
  <c r="O694" i="1"/>
  <c r="J695" i="1"/>
  <c r="O2973" i="1"/>
  <c r="J2974" i="1"/>
  <c r="J1346" i="1"/>
  <c r="O1345" i="1"/>
  <c r="O1022" i="1"/>
  <c r="J1023" i="1"/>
  <c r="H254" i="1"/>
  <c r="M253" i="1"/>
  <c r="R253" i="1" s="1"/>
  <c r="P253" i="1"/>
  <c r="S254" i="1"/>
  <c r="Q253" i="1"/>
  <c r="O1723" i="1"/>
  <c r="J1724" i="1"/>
  <c r="O2315" i="1"/>
  <c r="J2316" i="1"/>
  <c r="O2123" i="1"/>
  <c r="J2124" i="1"/>
  <c r="J1194" i="1"/>
  <c r="O1193" i="1"/>
  <c r="O1895" i="1"/>
  <c r="J1896" i="1"/>
  <c r="O1463" i="1"/>
  <c r="J1464" i="1"/>
  <c r="O788" i="1"/>
  <c r="J789" i="1"/>
  <c r="J1347" i="1" l="1"/>
  <c r="O1346" i="1"/>
  <c r="J603" i="1"/>
  <c r="O602" i="1"/>
  <c r="O2974" i="1"/>
  <c r="J2975" i="1"/>
  <c r="O1682" i="1"/>
  <c r="J1683" i="1"/>
  <c r="O695" i="1"/>
  <c r="J696" i="1"/>
  <c r="O331" i="1"/>
  <c r="T331" i="1" s="1"/>
  <c r="J332" i="1"/>
  <c r="O2639" i="1"/>
  <c r="J2640" i="1"/>
  <c r="O1023" i="1"/>
  <c r="J1024" i="1"/>
  <c r="H255" i="1"/>
  <c r="M254" i="1"/>
  <c r="R254" i="1" s="1"/>
  <c r="S255" i="1"/>
  <c r="Q254" i="1"/>
  <c r="P254" i="1"/>
  <c r="O1896" i="1"/>
  <c r="J1897" i="1"/>
  <c r="O789" i="1"/>
  <c r="J790" i="1"/>
  <c r="J1195" i="1"/>
  <c r="O1194" i="1"/>
  <c r="O2316" i="1"/>
  <c r="J2317" i="1"/>
  <c r="O1464" i="1"/>
  <c r="J1465" i="1"/>
  <c r="O1724" i="1"/>
  <c r="J1725" i="1"/>
  <c r="O2124" i="1"/>
  <c r="J2125" i="1"/>
  <c r="O2640" i="1" l="1"/>
  <c r="J2641" i="1"/>
  <c r="J1025" i="1"/>
  <c r="O1024" i="1"/>
  <c r="O1683" i="1"/>
  <c r="J1684" i="1"/>
  <c r="O332" i="1"/>
  <c r="T332" i="1" s="1"/>
  <c r="J333" i="1"/>
  <c r="J604" i="1"/>
  <c r="O603" i="1"/>
  <c r="O2975" i="1"/>
  <c r="J2976" i="1"/>
  <c r="J697" i="1"/>
  <c r="O696" i="1"/>
  <c r="J1348" i="1"/>
  <c r="O1347" i="1"/>
  <c r="H256" i="1"/>
  <c r="M255" i="1"/>
  <c r="R255" i="1" s="1"/>
  <c r="Q255" i="1"/>
  <c r="P255" i="1"/>
  <c r="S256" i="1"/>
  <c r="O790" i="1"/>
  <c r="J791" i="1"/>
  <c r="O1465" i="1"/>
  <c r="J1466" i="1"/>
  <c r="O2317" i="1"/>
  <c r="J2318" i="1"/>
  <c r="O2125" i="1"/>
  <c r="J2126" i="1"/>
  <c r="O1725" i="1"/>
  <c r="J1726" i="1"/>
  <c r="O1897" i="1"/>
  <c r="J1898" i="1"/>
  <c r="J1196" i="1"/>
  <c r="O1195" i="1"/>
  <c r="O333" i="1" l="1"/>
  <c r="T333" i="1" s="1"/>
  <c r="J334" i="1"/>
  <c r="J698" i="1"/>
  <c r="O697" i="1"/>
  <c r="J1685" i="1"/>
  <c r="O1684" i="1"/>
  <c r="O2976" i="1"/>
  <c r="J2977" i="1"/>
  <c r="O1025" i="1"/>
  <c r="J1026" i="1"/>
  <c r="O2641" i="1"/>
  <c r="J2642" i="1"/>
  <c r="O1348" i="1"/>
  <c r="J1349" i="1"/>
  <c r="O604" i="1"/>
  <c r="J605" i="1"/>
  <c r="O605" i="1" s="1"/>
  <c r="H257" i="1"/>
  <c r="M256" i="1"/>
  <c r="R256" i="1" s="1"/>
  <c r="P256" i="1"/>
  <c r="S257" i="1"/>
  <c r="Q256" i="1"/>
  <c r="O1726" i="1"/>
  <c r="J1727" i="1"/>
  <c r="O2318" i="1"/>
  <c r="J2319" i="1"/>
  <c r="O1466" i="1"/>
  <c r="J1467" i="1"/>
  <c r="J1197" i="1"/>
  <c r="O1196" i="1"/>
  <c r="O1898" i="1"/>
  <c r="J1899" i="1"/>
  <c r="O791" i="1"/>
  <c r="J792" i="1"/>
  <c r="O2126" i="1"/>
  <c r="J2127" i="1"/>
  <c r="O1349" i="1" l="1"/>
  <c r="J1350" i="1"/>
  <c r="O2977" i="1"/>
  <c r="J2978" i="1"/>
  <c r="J2643" i="1"/>
  <c r="O2642" i="1"/>
  <c r="O1685" i="1"/>
  <c r="J1686" i="1"/>
  <c r="O698" i="1"/>
  <c r="J699" i="1"/>
  <c r="O334" i="1"/>
  <c r="T334" i="1" s="1"/>
  <c r="J335" i="1"/>
  <c r="O1026" i="1"/>
  <c r="J1027" i="1"/>
  <c r="H258" i="1"/>
  <c r="M257" i="1"/>
  <c r="R257" i="1" s="1"/>
  <c r="S258" i="1"/>
  <c r="Q257" i="1"/>
  <c r="P257" i="1"/>
  <c r="O1899" i="1"/>
  <c r="J1900" i="1"/>
  <c r="J1198" i="1"/>
  <c r="O1197" i="1"/>
  <c r="O2127" i="1"/>
  <c r="J2128" i="1"/>
  <c r="O1727" i="1"/>
  <c r="J1728" i="1"/>
  <c r="O1467" i="1"/>
  <c r="J1468" i="1"/>
  <c r="O2319" i="1"/>
  <c r="J2320" i="1"/>
  <c r="O792" i="1"/>
  <c r="J793" i="1"/>
  <c r="O1027" i="1" l="1"/>
  <c r="J1028" i="1"/>
  <c r="O1686" i="1"/>
  <c r="J1687" i="1"/>
  <c r="O1687" i="1" s="1"/>
  <c r="O335" i="1"/>
  <c r="T335" i="1" s="1"/>
  <c r="J336" i="1"/>
  <c r="O2978" i="1"/>
  <c r="J2979" i="1"/>
  <c r="O2643" i="1"/>
  <c r="J2644" i="1"/>
  <c r="O1350" i="1"/>
  <c r="J1351" i="1"/>
  <c r="O699" i="1"/>
  <c r="J700" i="1"/>
  <c r="H259" i="1"/>
  <c r="M258" i="1"/>
  <c r="R258" i="1" s="1"/>
  <c r="Q258" i="1"/>
  <c r="P258" i="1"/>
  <c r="S259" i="1"/>
  <c r="O2320" i="1"/>
  <c r="J2321" i="1"/>
  <c r="O793" i="1"/>
  <c r="J794" i="1"/>
  <c r="O2128" i="1"/>
  <c r="J2129" i="1"/>
  <c r="O1468" i="1"/>
  <c r="J1469" i="1"/>
  <c r="J1199" i="1"/>
  <c r="O1198" i="1"/>
  <c r="O1900" i="1"/>
  <c r="J1901" i="1"/>
  <c r="O1728" i="1"/>
  <c r="J1729" i="1"/>
  <c r="J701" i="1" l="1"/>
  <c r="O700" i="1"/>
  <c r="O2979" i="1"/>
  <c r="J2980" i="1"/>
  <c r="J1352" i="1"/>
  <c r="O1351" i="1"/>
  <c r="O1901" i="1"/>
  <c r="J1902" i="1"/>
  <c r="J2645" i="1"/>
  <c r="O2644" i="1"/>
  <c r="O1028" i="1"/>
  <c r="J1029" i="1"/>
  <c r="O336" i="1"/>
  <c r="T336" i="1" s="1"/>
  <c r="J337" i="1"/>
  <c r="H260" i="1"/>
  <c r="M259" i="1"/>
  <c r="R259" i="1" s="1"/>
  <c r="P259" i="1"/>
  <c r="S260" i="1"/>
  <c r="Q259" i="1"/>
  <c r="O1469" i="1"/>
  <c r="J1470" i="1"/>
  <c r="O1729" i="1"/>
  <c r="J1730" i="1"/>
  <c r="O794" i="1"/>
  <c r="J795" i="1"/>
  <c r="J1200" i="1"/>
  <c r="O1199" i="1"/>
  <c r="O2129" i="1"/>
  <c r="J2130" i="1"/>
  <c r="O2321" i="1"/>
  <c r="J2322" i="1"/>
  <c r="O1902" i="1" l="1"/>
  <c r="J1903" i="1"/>
  <c r="J2981" i="1"/>
  <c r="O2980" i="1"/>
  <c r="O1352" i="1"/>
  <c r="J1353" i="1"/>
  <c r="O1353" i="1" s="1"/>
  <c r="J1030" i="1"/>
  <c r="O1029" i="1"/>
  <c r="O337" i="1"/>
  <c r="T337" i="1" s="1"/>
  <c r="J338" i="1"/>
  <c r="O2645" i="1"/>
  <c r="J2646" i="1"/>
  <c r="J702" i="1"/>
  <c r="O701" i="1"/>
  <c r="H261" i="1"/>
  <c r="M260" i="1"/>
  <c r="R260" i="1" s="1"/>
  <c r="Q260" i="1"/>
  <c r="S261" i="1"/>
  <c r="P260" i="1"/>
  <c r="O2322" i="1"/>
  <c r="J2323" i="1"/>
  <c r="O795" i="1"/>
  <c r="J796" i="1"/>
  <c r="O2130" i="1"/>
  <c r="J2131" i="1"/>
  <c r="O1470" i="1"/>
  <c r="J1471" i="1"/>
  <c r="O1730" i="1"/>
  <c r="J1731" i="1"/>
  <c r="J1201" i="1"/>
  <c r="O1200" i="1"/>
  <c r="J703" i="1" l="1"/>
  <c r="O702" i="1"/>
  <c r="O1903" i="1"/>
  <c r="J1904" i="1"/>
  <c r="O1731" i="1"/>
  <c r="J1732" i="1"/>
  <c r="O2981" i="1"/>
  <c r="J2982" i="1"/>
  <c r="J339" i="1"/>
  <c r="O338" i="1"/>
  <c r="T338" i="1" s="1"/>
  <c r="O2646" i="1"/>
  <c r="J2647" i="1"/>
  <c r="O1030" i="1"/>
  <c r="J1031" i="1"/>
  <c r="H262" i="1"/>
  <c r="M261" i="1"/>
  <c r="R261" i="1" s="1"/>
  <c r="P261" i="1"/>
  <c r="S262" i="1"/>
  <c r="Q261" i="1"/>
  <c r="O796" i="1"/>
  <c r="J797" i="1"/>
  <c r="O1471" i="1"/>
  <c r="J1472" i="1"/>
  <c r="O2131" i="1"/>
  <c r="J2132" i="1"/>
  <c r="O2323" i="1"/>
  <c r="J2324" i="1"/>
  <c r="J1202" i="1"/>
  <c r="O1201" i="1"/>
  <c r="O1031" i="1" l="1"/>
  <c r="J1032" i="1"/>
  <c r="O2982" i="1"/>
  <c r="J2983" i="1"/>
  <c r="O1904" i="1"/>
  <c r="J1905" i="1"/>
  <c r="J1733" i="1"/>
  <c r="O1732" i="1"/>
  <c r="O2647" i="1"/>
  <c r="J2648" i="1"/>
  <c r="O339" i="1"/>
  <c r="T339" i="1" s="1"/>
  <c r="J340" i="1"/>
  <c r="O703" i="1"/>
  <c r="J704" i="1"/>
  <c r="H263" i="1"/>
  <c r="M262" i="1"/>
  <c r="R262" i="1" s="1"/>
  <c r="Q262" i="1"/>
  <c r="S263" i="1"/>
  <c r="P262" i="1"/>
  <c r="O797" i="1"/>
  <c r="J798" i="1"/>
  <c r="J1203" i="1"/>
  <c r="O1202" i="1"/>
  <c r="O1472" i="1"/>
  <c r="J1473" i="1"/>
  <c r="O2324" i="1"/>
  <c r="J2325" i="1"/>
  <c r="O2132" i="1"/>
  <c r="J2133" i="1"/>
  <c r="O704" i="1" l="1"/>
  <c r="J705" i="1"/>
  <c r="O1733" i="1"/>
  <c r="J1734" i="1"/>
  <c r="O2983" i="1"/>
  <c r="J2984" i="1"/>
  <c r="O340" i="1"/>
  <c r="T340" i="1" s="1"/>
  <c r="J341" i="1"/>
  <c r="O2648" i="1"/>
  <c r="J2649" i="1"/>
  <c r="O1032" i="1"/>
  <c r="J1033" i="1"/>
  <c r="O1905" i="1"/>
  <c r="J1906" i="1"/>
  <c r="H264" i="1"/>
  <c r="M263" i="1"/>
  <c r="R263" i="1" s="1"/>
  <c r="S264" i="1"/>
  <c r="P263" i="1"/>
  <c r="Q263" i="1"/>
  <c r="O2133" i="1"/>
  <c r="J2134" i="1"/>
  <c r="J1204" i="1"/>
  <c r="O1203" i="1"/>
  <c r="O798" i="1"/>
  <c r="J799" i="1"/>
  <c r="O2325" i="1"/>
  <c r="J2326" i="1"/>
  <c r="O1473" i="1"/>
  <c r="J1474" i="1"/>
  <c r="O341" i="1" l="1"/>
  <c r="T341" i="1" s="1"/>
  <c r="J342" i="1"/>
  <c r="J1735" i="1"/>
  <c r="O1734" i="1"/>
  <c r="J1907" i="1"/>
  <c r="O1906" i="1"/>
  <c r="J1034" i="1"/>
  <c r="O1033" i="1"/>
  <c r="O705" i="1"/>
  <c r="J706" i="1"/>
  <c r="O2984" i="1"/>
  <c r="J2985" i="1"/>
  <c r="O2649" i="1"/>
  <c r="J2650" i="1"/>
  <c r="H265" i="1"/>
  <c r="M264" i="1"/>
  <c r="R264" i="1" s="1"/>
  <c r="P264" i="1"/>
  <c r="Q264" i="1"/>
  <c r="S265" i="1"/>
  <c r="O1474" i="1"/>
  <c r="J1475" i="1"/>
  <c r="O799" i="1"/>
  <c r="J800" i="1"/>
  <c r="J1205" i="1"/>
  <c r="O1204" i="1"/>
  <c r="O2134" i="1"/>
  <c r="J2135" i="1"/>
  <c r="O2326" i="1"/>
  <c r="J2327" i="1"/>
  <c r="O2650" i="1" l="1"/>
  <c r="J2651" i="1"/>
  <c r="J1908" i="1"/>
  <c r="O1907" i="1"/>
  <c r="O342" i="1"/>
  <c r="T342" i="1" s="1"/>
  <c r="J343" i="1"/>
  <c r="O2985" i="1"/>
  <c r="J2986" i="1"/>
  <c r="J707" i="1"/>
  <c r="O706" i="1"/>
  <c r="O1735" i="1"/>
  <c r="J1736" i="1"/>
  <c r="O1034" i="1"/>
  <c r="J1035" i="1"/>
  <c r="H266" i="1"/>
  <c r="M265" i="1"/>
  <c r="R265" i="1" s="1"/>
  <c r="Q265" i="1"/>
  <c r="S266" i="1"/>
  <c r="P265" i="1"/>
  <c r="O2327" i="1"/>
  <c r="J2328" i="1"/>
  <c r="O800" i="1"/>
  <c r="J801" i="1"/>
  <c r="J1206" i="1"/>
  <c r="O1205" i="1"/>
  <c r="O1475" i="1"/>
  <c r="J1476" i="1"/>
  <c r="O2135" i="1"/>
  <c r="J2136" i="1"/>
  <c r="O2986" i="1" l="1"/>
  <c r="J2987" i="1"/>
  <c r="O343" i="1"/>
  <c r="T343" i="1" s="1"/>
  <c r="J344" i="1"/>
  <c r="J1909" i="1"/>
  <c r="O1908" i="1"/>
  <c r="O1035" i="1"/>
  <c r="J1036" i="1"/>
  <c r="O2651" i="1"/>
  <c r="J2652" i="1"/>
  <c r="O1736" i="1"/>
  <c r="J1737" i="1"/>
  <c r="O707" i="1"/>
  <c r="J708" i="1"/>
  <c r="O708" i="1" s="1"/>
  <c r="H267" i="1"/>
  <c r="M266" i="1"/>
  <c r="R266" i="1" s="1"/>
  <c r="S267" i="1"/>
  <c r="P266" i="1"/>
  <c r="Q266" i="1"/>
  <c r="O801" i="1"/>
  <c r="J802" i="1"/>
  <c r="O1476" i="1"/>
  <c r="J1477" i="1"/>
  <c r="O2328" i="1"/>
  <c r="J2329" i="1"/>
  <c r="O2136" i="1"/>
  <c r="J2137" i="1"/>
  <c r="J1207" i="1"/>
  <c r="O1206" i="1"/>
  <c r="J1910" i="1" l="1"/>
  <c r="O1909" i="1"/>
  <c r="O2652" i="1"/>
  <c r="J2653" i="1"/>
  <c r="O1737" i="1"/>
  <c r="J1738" i="1"/>
  <c r="O2987" i="1"/>
  <c r="J2988" i="1"/>
  <c r="O344" i="1"/>
  <c r="T344" i="1" s="1"/>
  <c r="J345" i="1"/>
  <c r="J1037" i="1"/>
  <c r="O1036" i="1"/>
  <c r="H268" i="1"/>
  <c r="M267" i="1"/>
  <c r="R267" i="1" s="1"/>
  <c r="Q267" i="1"/>
  <c r="P267" i="1"/>
  <c r="S268" i="1"/>
  <c r="O2137" i="1"/>
  <c r="J2138" i="1"/>
  <c r="J1208" i="1"/>
  <c r="O1207" i="1"/>
  <c r="O2329" i="1"/>
  <c r="J2330" i="1"/>
  <c r="O1477" i="1"/>
  <c r="J1478" i="1"/>
  <c r="O802" i="1"/>
  <c r="J803" i="1"/>
  <c r="O1738" i="1" l="1"/>
  <c r="J1739" i="1"/>
  <c r="J1038" i="1"/>
  <c r="O1037" i="1"/>
  <c r="J346" i="1"/>
  <c r="O345" i="1"/>
  <c r="T345" i="1" s="1"/>
  <c r="O2988" i="1"/>
  <c r="J2989" i="1"/>
  <c r="O2653" i="1"/>
  <c r="J2654" i="1"/>
  <c r="O1910" i="1"/>
  <c r="J1911" i="1"/>
  <c r="H269" i="1"/>
  <c r="M268" i="1"/>
  <c r="R268" i="1" s="1"/>
  <c r="P268" i="1"/>
  <c r="S269" i="1"/>
  <c r="Q268" i="1"/>
  <c r="O803" i="1"/>
  <c r="J804" i="1"/>
  <c r="O2330" i="1"/>
  <c r="J2331" i="1"/>
  <c r="O1478" i="1"/>
  <c r="J1479" i="1"/>
  <c r="O2138" i="1"/>
  <c r="J2139" i="1"/>
  <c r="J1209" i="1"/>
  <c r="O1208" i="1"/>
  <c r="J347" i="1" l="1"/>
  <c r="O346" i="1"/>
  <c r="T346" i="1" s="1"/>
  <c r="O2654" i="1"/>
  <c r="J2655" i="1"/>
  <c r="O1038" i="1"/>
  <c r="J1039" i="1"/>
  <c r="J1740" i="1"/>
  <c r="O1739" i="1"/>
  <c r="J1912" i="1"/>
  <c r="O1911" i="1"/>
  <c r="O2989" i="1"/>
  <c r="J2990" i="1"/>
  <c r="H270" i="1"/>
  <c r="M269" i="1"/>
  <c r="R269" i="1" s="1"/>
  <c r="S270" i="1"/>
  <c r="Q269" i="1"/>
  <c r="P269" i="1"/>
  <c r="O1479" i="1"/>
  <c r="J1480" i="1"/>
  <c r="O2331" i="1"/>
  <c r="J2332" i="1"/>
  <c r="O804" i="1"/>
  <c r="J805" i="1"/>
  <c r="J1210" i="1"/>
  <c r="O1209" i="1"/>
  <c r="O2139" i="1"/>
  <c r="J2140" i="1"/>
  <c r="J1741" i="1" l="1"/>
  <c r="O1740" i="1"/>
  <c r="O2655" i="1"/>
  <c r="J2656" i="1"/>
  <c r="J1040" i="1"/>
  <c r="O1040" i="1" s="1"/>
  <c r="O1039" i="1"/>
  <c r="J2991" i="1"/>
  <c r="O2990" i="1"/>
  <c r="J1913" i="1"/>
  <c r="O1912" i="1"/>
  <c r="J348" i="1"/>
  <c r="O347" i="1"/>
  <c r="T347" i="1" s="1"/>
  <c r="H271" i="1"/>
  <c r="M270" i="1"/>
  <c r="R270" i="1" s="1"/>
  <c r="Q270" i="1"/>
  <c r="P270" i="1"/>
  <c r="S271" i="1"/>
  <c r="O1480" i="1"/>
  <c r="J1481" i="1"/>
  <c r="O2140" i="1"/>
  <c r="J2141" i="1"/>
  <c r="O2332" i="1"/>
  <c r="J2333" i="1"/>
  <c r="O805" i="1"/>
  <c r="J806" i="1"/>
  <c r="J1211" i="1"/>
  <c r="O1210" i="1"/>
  <c r="O2656" i="1" l="1"/>
  <c r="J2657" i="1"/>
  <c r="O348" i="1"/>
  <c r="T348" i="1" s="1"/>
  <c r="J349" i="1"/>
  <c r="O1913" i="1"/>
  <c r="J1914" i="1"/>
  <c r="O2991" i="1"/>
  <c r="J2992" i="1"/>
  <c r="O1741" i="1"/>
  <c r="J1742" i="1"/>
  <c r="H272" i="1"/>
  <c r="M271" i="1"/>
  <c r="R271" i="1" s="1"/>
  <c r="P271" i="1"/>
  <c r="S272" i="1"/>
  <c r="Q271" i="1"/>
  <c r="O806" i="1"/>
  <c r="J807" i="1"/>
  <c r="O2141" i="1"/>
  <c r="J2142" i="1"/>
  <c r="J1212" i="1"/>
  <c r="O1211" i="1"/>
  <c r="O1481" i="1"/>
  <c r="J1482" i="1"/>
  <c r="O2333" i="1"/>
  <c r="J2334" i="1"/>
  <c r="O1914" i="1" l="1"/>
  <c r="J1915" i="1"/>
  <c r="J2658" i="1"/>
  <c r="O2657" i="1"/>
  <c r="O349" i="1"/>
  <c r="T349" i="1" s="1"/>
  <c r="J350" i="1"/>
  <c r="O1742" i="1"/>
  <c r="J1743" i="1"/>
  <c r="O2992" i="1"/>
  <c r="J2993" i="1"/>
  <c r="H273" i="1"/>
  <c r="M272" i="1"/>
  <c r="R272" i="1" s="1"/>
  <c r="Q272" i="1"/>
  <c r="S273" i="1"/>
  <c r="P272" i="1"/>
  <c r="J1213" i="1"/>
  <c r="O1212" i="1"/>
  <c r="O2142" i="1"/>
  <c r="J2143" i="1"/>
  <c r="O2334" i="1"/>
  <c r="J2335" i="1"/>
  <c r="O807" i="1"/>
  <c r="J808" i="1"/>
  <c r="O1482" i="1"/>
  <c r="J1483" i="1"/>
  <c r="O1743" i="1" l="1"/>
  <c r="J1744" i="1"/>
  <c r="O2658" i="1"/>
  <c r="J2659" i="1"/>
  <c r="O1915" i="1"/>
  <c r="J1916" i="1"/>
  <c r="O350" i="1"/>
  <c r="T350" i="1" s="1"/>
  <c r="J351" i="1"/>
  <c r="O2993" i="1"/>
  <c r="J2994" i="1"/>
  <c r="H274" i="1"/>
  <c r="M273" i="1"/>
  <c r="R273" i="1" s="1"/>
  <c r="S274" i="1"/>
  <c r="P273" i="1"/>
  <c r="Q273" i="1"/>
  <c r="O2335" i="1"/>
  <c r="J2336" i="1"/>
  <c r="O2143" i="1"/>
  <c r="J2144" i="1"/>
  <c r="O1483" i="1"/>
  <c r="J1484" i="1"/>
  <c r="O808" i="1"/>
  <c r="J809" i="1"/>
  <c r="J1214" i="1"/>
  <c r="O1213" i="1"/>
  <c r="O1916" i="1" l="1"/>
  <c r="J1917" i="1"/>
  <c r="O2659" i="1"/>
  <c r="J2660" i="1"/>
  <c r="J2995" i="1"/>
  <c r="O2994" i="1"/>
  <c r="O1744" i="1"/>
  <c r="J1745" i="1"/>
  <c r="O351" i="1"/>
  <c r="T351" i="1" s="1"/>
  <c r="J352" i="1"/>
  <c r="H275" i="1"/>
  <c r="M274" i="1"/>
  <c r="R274" i="1" s="1"/>
  <c r="P274" i="1"/>
  <c r="Q274" i="1"/>
  <c r="S275" i="1"/>
  <c r="O2144" i="1"/>
  <c r="J2145" i="1"/>
  <c r="J1215" i="1"/>
  <c r="O1214" i="1"/>
  <c r="O2336" i="1"/>
  <c r="J2337" i="1"/>
  <c r="O1484" i="1"/>
  <c r="J1485" i="1"/>
  <c r="O809" i="1"/>
  <c r="J810" i="1"/>
  <c r="O2995" i="1" l="1"/>
  <c r="J2996" i="1"/>
  <c r="O352" i="1"/>
  <c r="T352" i="1" s="1"/>
  <c r="J353" i="1"/>
  <c r="O2660" i="1"/>
  <c r="J2661" i="1"/>
  <c r="O1917" i="1"/>
  <c r="J1918" i="1"/>
  <c r="J1746" i="1"/>
  <c r="O1745" i="1"/>
  <c r="H276" i="1"/>
  <c r="M275" i="1"/>
  <c r="R275" i="1" s="1"/>
  <c r="S276" i="1"/>
  <c r="Q275" i="1"/>
  <c r="P275" i="1"/>
  <c r="O2145" i="1"/>
  <c r="J2146" i="1"/>
  <c r="O810" i="1"/>
  <c r="J811" i="1"/>
  <c r="O1485" i="1"/>
  <c r="J1486" i="1"/>
  <c r="J1216" i="1"/>
  <c r="O1215" i="1"/>
  <c r="O2337" i="1"/>
  <c r="J2338" i="1"/>
  <c r="O353" i="1" l="1"/>
  <c r="T353" i="1" s="1"/>
  <c r="J354" i="1"/>
  <c r="O2661" i="1"/>
  <c r="J2662" i="1"/>
  <c r="J1747" i="1"/>
  <c r="O1746" i="1"/>
  <c r="J2997" i="1"/>
  <c r="O2996" i="1"/>
  <c r="O1918" i="1"/>
  <c r="J1919" i="1"/>
  <c r="H277" i="1"/>
  <c r="M276" i="1"/>
  <c r="R276" i="1" s="1"/>
  <c r="Q276" i="1"/>
  <c r="P276" i="1"/>
  <c r="S277" i="1"/>
  <c r="O1486" i="1"/>
  <c r="J1487" i="1"/>
  <c r="O2338" i="1"/>
  <c r="J2339" i="1"/>
  <c r="O2146" i="1"/>
  <c r="J2147" i="1"/>
  <c r="O811" i="1"/>
  <c r="J812" i="1"/>
  <c r="J1217" i="1"/>
  <c r="O1216" i="1"/>
  <c r="O1747" i="1" l="1"/>
  <c r="J1748" i="1"/>
  <c r="O354" i="1"/>
  <c r="T354" i="1" s="1"/>
  <c r="J355" i="1"/>
  <c r="O2662" i="1"/>
  <c r="J2663" i="1"/>
  <c r="O1919" i="1"/>
  <c r="J1920" i="1"/>
  <c r="J2998" i="1"/>
  <c r="O2997" i="1"/>
  <c r="H278" i="1"/>
  <c r="M277" i="1"/>
  <c r="R277" i="1" s="1"/>
  <c r="P277" i="1"/>
  <c r="S278" i="1"/>
  <c r="Q277" i="1"/>
  <c r="O812" i="1"/>
  <c r="J813" i="1"/>
  <c r="O2339" i="1"/>
  <c r="J2340" i="1"/>
  <c r="O2147" i="1"/>
  <c r="J2148" i="1"/>
  <c r="O1487" i="1"/>
  <c r="J1488" i="1"/>
  <c r="J1218" i="1"/>
  <c r="O1217" i="1"/>
  <c r="O1920" i="1" l="1"/>
  <c r="J1921" i="1"/>
  <c r="J356" i="1"/>
  <c r="O355" i="1"/>
  <c r="T355" i="1" s="1"/>
  <c r="O2663" i="1"/>
  <c r="J2664" i="1"/>
  <c r="J2999" i="1"/>
  <c r="O2998" i="1"/>
  <c r="J1749" i="1"/>
  <c r="O1748" i="1"/>
  <c r="H279" i="1"/>
  <c r="M278" i="1"/>
  <c r="R278" i="1" s="1"/>
  <c r="S279" i="1"/>
  <c r="Q278" i="1"/>
  <c r="P278" i="1"/>
  <c r="O2340" i="1"/>
  <c r="J2341" i="1"/>
  <c r="O2148" i="1"/>
  <c r="J2149" i="1"/>
  <c r="O813" i="1"/>
  <c r="J814" i="1"/>
  <c r="J1219" i="1"/>
  <c r="O1218" i="1"/>
  <c r="O1488" i="1"/>
  <c r="J1489" i="1"/>
  <c r="J3000" i="1" l="1"/>
  <c r="O2999" i="1"/>
  <c r="O2664" i="1"/>
  <c r="J2665" i="1"/>
  <c r="J357" i="1"/>
  <c r="O356" i="1"/>
  <c r="T356" i="1" s="1"/>
  <c r="J1922" i="1"/>
  <c r="O1921" i="1"/>
  <c r="O1749" i="1"/>
  <c r="J1750" i="1"/>
  <c r="H280" i="1"/>
  <c r="M279" i="1"/>
  <c r="R279" i="1" s="1"/>
  <c r="Q279" i="1"/>
  <c r="P279" i="1"/>
  <c r="S280" i="1"/>
  <c r="O2341" i="1"/>
  <c r="J2342" i="1"/>
  <c r="O1489" i="1"/>
  <c r="J1490" i="1"/>
  <c r="J1220" i="1"/>
  <c r="O1219" i="1"/>
  <c r="O2149" i="1"/>
  <c r="J2150" i="1"/>
  <c r="O814" i="1"/>
  <c r="J815" i="1"/>
  <c r="O357" i="1" l="1"/>
  <c r="T357" i="1" s="1"/>
  <c r="J358" i="1"/>
  <c r="J2666" i="1"/>
  <c r="O2665" i="1"/>
  <c r="O1750" i="1"/>
  <c r="J1751" i="1"/>
  <c r="O1922" i="1"/>
  <c r="J1923" i="1"/>
  <c r="J3001" i="1"/>
  <c r="O3000" i="1"/>
  <c r="H281" i="1"/>
  <c r="M280" i="1"/>
  <c r="R280" i="1" s="1"/>
  <c r="P280" i="1"/>
  <c r="S281" i="1"/>
  <c r="Q280" i="1"/>
  <c r="O815" i="1"/>
  <c r="J816" i="1"/>
  <c r="O2342" i="1"/>
  <c r="J2343" i="1"/>
  <c r="J1221" i="1"/>
  <c r="O1220" i="1"/>
  <c r="O2150" i="1"/>
  <c r="J2151" i="1"/>
  <c r="O1490" i="1"/>
  <c r="J1491" i="1"/>
  <c r="J1752" i="1" l="1"/>
  <c r="O1751" i="1"/>
  <c r="O2666" i="1"/>
  <c r="J2667" i="1"/>
  <c r="O3001" i="1"/>
  <c r="J3002" i="1"/>
  <c r="O358" i="1"/>
  <c r="T358" i="1" s="1"/>
  <c r="J359" i="1"/>
  <c r="O1923" i="1"/>
  <c r="J1924" i="1"/>
  <c r="H282" i="1"/>
  <c r="M281" i="1"/>
  <c r="R281" i="1" s="1"/>
  <c r="S282" i="1"/>
  <c r="Q281" i="1"/>
  <c r="P281" i="1"/>
  <c r="O2151" i="1"/>
  <c r="J2152" i="1"/>
  <c r="O2343" i="1"/>
  <c r="J2344" i="1"/>
  <c r="O1491" i="1"/>
  <c r="J1492" i="1"/>
  <c r="O816" i="1"/>
  <c r="J817" i="1"/>
  <c r="J1222" i="1"/>
  <c r="O1221" i="1"/>
  <c r="O2667" i="1" l="1"/>
  <c r="J2668" i="1"/>
  <c r="O1924" i="1"/>
  <c r="J1925" i="1"/>
  <c r="O359" i="1"/>
  <c r="T359" i="1" s="1"/>
  <c r="J360" i="1"/>
  <c r="O3002" i="1"/>
  <c r="J3003" i="1"/>
  <c r="J1753" i="1"/>
  <c r="O1752" i="1"/>
  <c r="H283" i="1"/>
  <c r="M282" i="1"/>
  <c r="R282" i="1" s="1"/>
  <c r="S283" i="1"/>
  <c r="Q282" i="1"/>
  <c r="P282" i="1"/>
  <c r="O1492" i="1"/>
  <c r="J1493" i="1"/>
  <c r="O2344" i="1"/>
  <c r="J2345" i="1"/>
  <c r="J1223" i="1"/>
  <c r="O1222" i="1"/>
  <c r="O2152" i="1"/>
  <c r="J2153" i="1"/>
  <c r="O817" i="1"/>
  <c r="J818" i="1"/>
  <c r="O360" i="1" l="1"/>
  <c r="T360" i="1" s="1"/>
  <c r="J361" i="1"/>
  <c r="O2668" i="1"/>
  <c r="J2669" i="1"/>
  <c r="J1754" i="1"/>
  <c r="O1753" i="1"/>
  <c r="O1925" i="1"/>
  <c r="J1926" i="1"/>
  <c r="O3003" i="1"/>
  <c r="J3004" i="1"/>
  <c r="H284" i="1"/>
  <c r="M283" i="1"/>
  <c r="R283" i="1" s="1"/>
  <c r="P283" i="1"/>
  <c r="Q283" i="1"/>
  <c r="S284" i="1"/>
  <c r="O818" i="1"/>
  <c r="J819" i="1"/>
  <c r="O2345" i="1"/>
  <c r="J2346" i="1"/>
  <c r="J1224" i="1"/>
  <c r="O1223" i="1"/>
  <c r="O1493" i="1"/>
  <c r="J1494" i="1"/>
  <c r="O2153" i="1"/>
  <c r="J2154" i="1"/>
  <c r="O1926" i="1" l="1"/>
  <c r="J1927" i="1"/>
  <c r="O1754" i="1"/>
  <c r="J1755" i="1"/>
  <c r="O2669" i="1"/>
  <c r="J2670" i="1"/>
  <c r="O361" i="1"/>
  <c r="T361" i="1" s="1"/>
  <c r="J362" i="1"/>
  <c r="J3005" i="1"/>
  <c r="O3004" i="1"/>
  <c r="H285" i="1"/>
  <c r="M284" i="1"/>
  <c r="R284" i="1" s="1"/>
  <c r="S285" i="1"/>
  <c r="P284" i="1"/>
  <c r="Q284" i="1"/>
  <c r="O1494" i="1"/>
  <c r="J1495" i="1"/>
  <c r="O2346" i="1"/>
  <c r="J2347" i="1"/>
  <c r="J1225" i="1"/>
  <c r="O1224" i="1"/>
  <c r="O2154" i="1"/>
  <c r="J2155" i="1"/>
  <c r="O819" i="1"/>
  <c r="J820" i="1"/>
  <c r="O2670" i="1" l="1"/>
  <c r="J2671" i="1"/>
  <c r="J1756" i="1"/>
  <c r="O1755" i="1"/>
  <c r="J3006" i="1"/>
  <c r="O3005" i="1"/>
  <c r="O1927" i="1"/>
  <c r="J1928" i="1"/>
  <c r="O362" i="1"/>
  <c r="T362" i="1" s="1"/>
  <c r="J363" i="1"/>
  <c r="H286" i="1"/>
  <c r="M285" i="1"/>
  <c r="R285" i="1" s="1"/>
  <c r="P285" i="1"/>
  <c r="Q285" i="1"/>
  <c r="S286" i="1"/>
  <c r="O2155" i="1"/>
  <c r="J2156" i="1"/>
  <c r="O2347" i="1"/>
  <c r="J2348" i="1"/>
  <c r="J1226" i="1"/>
  <c r="O1225" i="1"/>
  <c r="O1495" i="1"/>
  <c r="J1496" i="1"/>
  <c r="O820" i="1"/>
  <c r="J821" i="1"/>
  <c r="O3006" i="1" l="1"/>
  <c r="J3007" i="1"/>
  <c r="J2672" i="1"/>
  <c r="O2671" i="1"/>
  <c r="O363" i="1"/>
  <c r="T363" i="1" s="1"/>
  <c r="J364" i="1"/>
  <c r="J1757" i="1"/>
  <c r="O1756" i="1"/>
  <c r="O1928" i="1"/>
  <c r="J1929" i="1"/>
  <c r="H287" i="1"/>
  <c r="M286" i="1"/>
  <c r="R286" i="1" s="1"/>
  <c r="S287" i="1"/>
  <c r="P286" i="1"/>
  <c r="Q286" i="1"/>
  <c r="O2348" i="1"/>
  <c r="J2349" i="1"/>
  <c r="O1226" i="1"/>
  <c r="J1227" i="1"/>
  <c r="O821" i="1"/>
  <c r="J822" i="1"/>
  <c r="O2156" i="1"/>
  <c r="J2157" i="1"/>
  <c r="O1496" i="1"/>
  <c r="J1497" i="1"/>
  <c r="O1757" i="1" l="1"/>
  <c r="J1758" i="1"/>
  <c r="O364" i="1"/>
  <c r="T364" i="1" s="1"/>
  <c r="J365" i="1"/>
  <c r="O1929" i="1"/>
  <c r="J1930" i="1"/>
  <c r="O2672" i="1"/>
  <c r="J2673" i="1"/>
  <c r="J3008" i="1"/>
  <c r="O3007" i="1"/>
  <c r="H288" i="1"/>
  <c r="M287" i="1"/>
  <c r="R287" i="1" s="1"/>
  <c r="P287" i="1"/>
  <c r="Q287" i="1"/>
  <c r="S288" i="1"/>
  <c r="O822" i="1"/>
  <c r="J823" i="1"/>
  <c r="O1227" i="1"/>
  <c r="J1228" i="1"/>
  <c r="O2349" i="1"/>
  <c r="J2350" i="1"/>
  <c r="O1497" i="1"/>
  <c r="J1498" i="1"/>
  <c r="O2157" i="1"/>
  <c r="J2158" i="1"/>
  <c r="O2673" i="1" l="1"/>
  <c r="J2674" i="1"/>
  <c r="O365" i="1"/>
  <c r="T365" i="1" s="1"/>
  <c r="J366" i="1"/>
  <c r="O1930" i="1"/>
  <c r="J1931" i="1"/>
  <c r="J1759" i="1"/>
  <c r="O1758" i="1"/>
  <c r="J3009" i="1"/>
  <c r="O3008" i="1"/>
  <c r="H289" i="1"/>
  <c r="M288" i="1"/>
  <c r="R288" i="1" s="1"/>
  <c r="S289" i="1"/>
  <c r="P288" i="1"/>
  <c r="Q288" i="1"/>
  <c r="O1498" i="1"/>
  <c r="J1499" i="1"/>
  <c r="O2350" i="1"/>
  <c r="J2351" i="1"/>
  <c r="O1228" i="1"/>
  <c r="J1229" i="1"/>
  <c r="O2158" i="1"/>
  <c r="J2159" i="1"/>
  <c r="O823" i="1"/>
  <c r="J824" i="1"/>
  <c r="O1931" i="1" l="1"/>
  <c r="J1932" i="1"/>
  <c r="O366" i="1"/>
  <c r="T366" i="1" s="1"/>
  <c r="J367" i="1"/>
  <c r="J3010" i="1"/>
  <c r="O3009" i="1"/>
  <c r="O2674" i="1"/>
  <c r="J2675" i="1"/>
  <c r="J1760" i="1"/>
  <c r="O1759" i="1"/>
  <c r="H290" i="1"/>
  <c r="M289" i="1"/>
  <c r="R289" i="1" s="1"/>
  <c r="Q289" i="1"/>
  <c r="P289" i="1"/>
  <c r="S290" i="1"/>
  <c r="O2351" i="1"/>
  <c r="J2352" i="1"/>
  <c r="O824" i="1"/>
  <c r="J825" i="1"/>
  <c r="O1499" i="1"/>
  <c r="J1500" i="1"/>
  <c r="O2159" i="1"/>
  <c r="J2160" i="1"/>
  <c r="O1229" i="1"/>
  <c r="J1230" i="1"/>
  <c r="O2675" i="1" l="1"/>
  <c r="J2676" i="1"/>
  <c r="O367" i="1"/>
  <c r="T367" i="1" s="1"/>
  <c r="J368" i="1"/>
  <c r="J1761" i="1"/>
  <c r="O1760" i="1"/>
  <c r="O3010" i="1"/>
  <c r="J3011" i="1"/>
  <c r="O1932" i="1"/>
  <c r="J1933" i="1"/>
  <c r="H291" i="1"/>
  <c r="M290" i="1"/>
  <c r="R290" i="1" s="1"/>
  <c r="S291" i="1"/>
  <c r="P290" i="1"/>
  <c r="Q290" i="1"/>
  <c r="O1500" i="1"/>
  <c r="J1501" i="1"/>
  <c r="O1230" i="1"/>
  <c r="J1231" i="1"/>
  <c r="O2352" i="1"/>
  <c r="J2353" i="1"/>
  <c r="O825" i="1"/>
  <c r="J826" i="1"/>
  <c r="O2160" i="1"/>
  <c r="J2161" i="1"/>
  <c r="J3012" i="1" l="1"/>
  <c r="O3011" i="1"/>
  <c r="J1762" i="1"/>
  <c r="O1761" i="1"/>
  <c r="O368" i="1"/>
  <c r="T368" i="1" s="1"/>
  <c r="J369" i="1"/>
  <c r="O2676" i="1"/>
  <c r="J2677" i="1"/>
  <c r="O1933" i="1"/>
  <c r="J1934" i="1"/>
  <c r="H292" i="1"/>
  <c r="M291" i="1"/>
  <c r="R291" i="1" s="1"/>
  <c r="P291" i="1"/>
  <c r="Q291" i="1"/>
  <c r="S292" i="1"/>
  <c r="O2353" i="1"/>
  <c r="J2354" i="1"/>
  <c r="O2161" i="1"/>
  <c r="J2162" i="1"/>
  <c r="O1231" i="1"/>
  <c r="J1232" i="1"/>
  <c r="O1501" i="1"/>
  <c r="J1502" i="1"/>
  <c r="O826" i="1"/>
  <c r="J827" i="1"/>
  <c r="O1934" i="1" l="1"/>
  <c r="J1935" i="1"/>
  <c r="O1762" i="1"/>
  <c r="J1763" i="1"/>
  <c r="O2677" i="1"/>
  <c r="J2678" i="1"/>
  <c r="O369" i="1"/>
  <c r="T369" i="1" s="1"/>
  <c r="J370" i="1"/>
  <c r="J3013" i="1"/>
  <c r="O3012" i="1"/>
  <c r="H293" i="1"/>
  <c r="M292" i="1"/>
  <c r="R292" i="1" s="1"/>
  <c r="S293" i="1"/>
  <c r="Q292" i="1"/>
  <c r="P292" i="1"/>
  <c r="O1232" i="1"/>
  <c r="J1233" i="1"/>
  <c r="O2162" i="1"/>
  <c r="J2163" i="1"/>
  <c r="O2354" i="1"/>
  <c r="J2355" i="1"/>
  <c r="O827" i="1"/>
  <c r="J828" i="1"/>
  <c r="O1502" i="1"/>
  <c r="J1503" i="1"/>
  <c r="O2678" i="1" l="1"/>
  <c r="J2679" i="1"/>
  <c r="O1935" i="1"/>
  <c r="J1936" i="1"/>
  <c r="J3014" i="1"/>
  <c r="O3013" i="1"/>
  <c r="J1764" i="1"/>
  <c r="O1763" i="1"/>
  <c r="O370" i="1"/>
  <c r="T370" i="1" s="1"/>
  <c r="J371" i="1"/>
  <c r="H294" i="1"/>
  <c r="M293" i="1"/>
  <c r="R293" i="1" s="1"/>
  <c r="Q293" i="1"/>
  <c r="P293" i="1"/>
  <c r="S294" i="1"/>
  <c r="O828" i="1"/>
  <c r="J829" i="1"/>
  <c r="O2355" i="1"/>
  <c r="J2356" i="1"/>
  <c r="O2163" i="1"/>
  <c r="J2164" i="1"/>
  <c r="O1503" i="1"/>
  <c r="J1504" i="1"/>
  <c r="O1233" i="1"/>
  <c r="J1234" i="1"/>
  <c r="O3014" i="1" l="1"/>
  <c r="J3015" i="1"/>
  <c r="O1936" i="1"/>
  <c r="J1937" i="1"/>
  <c r="O371" i="1"/>
  <c r="T371" i="1" s="1"/>
  <c r="J372" i="1"/>
  <c r="J2680" i="1"/>
  <c r="O2679" i="1"/>
  <c r="J1765" i="1"/>
  <c r="O1764" i="1"/>
  <c r="H295" i="1"/>
  <c r="M294" i="1"/>
  <c r="R294" i="1" s="1"/>
  <c r="S295" i="1"/>
  <c r="Q294" i="1"/>
  <c r="P294" i="1"/>
  <c r="O1504" i="1"/>
  <c r="J1505" i="1"/>
  <c r="O2356" i="1"/>
  <c r="J2357" i="1"/>
  <c r="O2164" i="1"/>
  <c r="J2165" i="1"/>
  <c r="O829" i="1"/>
  <c r="J830" i="1"/>
  <c r="O1234" i="1"/>
  <c r="J1235" i="1"/>
  <c r="O372" i="1" l="1"/>
  <c r="T372" i="1" s="1"/>
  <c r="J373" i="1"/>
  <c r="O3015" i="1"/>
  <c r="J3016" i="1"/>
  <c r="J1766" i="1"/>
  <c r="O1765" i="1"/>
  <c r="O1937" i="1"/>
  <c r="J1938" i="1"/>
  <c r="O2680" i="1"/>
  <c r="J2681" i="1"/>
  <c r="H296" i="1"/>
  <c r="M295" i="1"/>
  <c r="R295" i="1" s="1"/>
  <c r="P295" i="1"/>
  <c r="Q295" i="1"/>
  <c r="S296" i="1"/>
  <c r="O2165" i="1"/>
  <c r="J2166" i="1"/>
  <c r="O2357" i="1"/>
  <c r="J2358" i="1"/>
  <c r="O1235" i="1"/>
  <c r="J1236" i="1"/>
  <c r="O1505" i="1"/>
  <c r="J1506" i="1"/>
  <c r="O830" i="1"/>
  <c r="J831" i="1"/>
  <c r="O1938" i="1" l="1"/>
  <c r="J1939" i="1"/>
  <c r="O3016" i="1"/>
  <c r="J3017" i="1"/>
  <c r="J1767" i="1"/>
  <c r="O1766" i="1"/>
  <c r="O373" i="1"/>
  <c r="T373" i="1" s="1"/>
  <c r="J374" i="1"/>
  <c r="O2681" i="1"/>
  <c r="J2682" i="1"/>
  <c r="H297" i="1"/>
  <c r="M296" i="1"/>
  <c r="R296" i="1" s="1"/>
  <c r="S297" i="1"/>
  <c r="Q296" i="1"/>
  <c r="P296" i="1"/>
  <c r="O1236" i="1"/>
  <c r="J1237" i="1"/>
  <c r="O2358" i="1"/>
  <c r="J2359" i="1"/>
  <c r="O2166" i="1"/>
  <c r="J2167" i="1"/>
  <c r="O831" i="1"/>
  <c r="J832" i="1"/>
  <c r="O1506" i="1"/>
  <c r="J1507" i="1"/>
  <c r="J1768" i="1" l="1"/>
  <c r="O1767" i="1"/>
  <c r="J3018" i="1"/>
  <c r="O3017" i="1"/>
  <c r="O2682" i="1"/>
  <c r="J2683" i="1"/>
  <c r="O1939" i="1"/>
  <c r="J1940" i="1"/>
  <c r="O374" i="1"/>
  <c r="T374" i="1" s="1"/>
  <c r="J375" i="1"/>
  <c r="H298" i="1"/>
  <c r="M297" i="1"/>
  <c r="R297" i="1" s="1"/>
  <c r="Q297" i="1"/>
  <c r="P297" i="1"/>
  <c r="S298" i="1"/>
  <c r="O832" i="1"/>
  <c r="J833" i="1"/>
  <c r="O2167" i="1"/>
  <c r="J2168" i="1"/>
  <c r="O2359" i="1"/>
  <c r="J2360" i="1"/>
  <c r="O1507" i="1"/>
  <c r="J1508" i="1"/>
  <c r="O1237" i="1"/>
  <c r="J1238" i="1"/>
  <c r="O1940" i="1" l="1"/>
  <c r="J1941" i="1"/>
  <c r="O375" i="1"/>
  <c r="T375" i="1" s="1"/>
  <c r="J376" i="1"/>
  <c r="J2684" i="1"/>
  <c r="O2683" i="1"/>
  <c r="O3018" i="1"/>
  <c r="J3019" i="1"/>
  <c r="O1768" i="1"/>
  <c r="J1769" i="1"/>
  <c r="H299" i="1"/>
  <c r="M298" i="1"/>
  <c r="R298" i="1" s="1"/>
  <c r="S299" i="1"/>
  <c r="Q298" i="1"/>
  <c r="P298" i="1"/>
  <c r="O1508" i="1"/>
  <c r="J1509" i="1"/>
  <c r="O2168" i="1"/>
  <c r="J2169" i="1"/>
  <c r="O2360" i="1"/>
  <c r="J2361" i="1"/>
  <c r="O833" i="1"/>
  <c r="J834" i="1"/>
  <c r="O1238" i="1"/>
  <c r="J1239" i="1"/>
  <c r="O3019" i="1" l="1"/>
  <c r="J3020" i="1"/>
  <c r="O2684" i="1"/>
  <c r="J2685" i="1"/>
  <c r="O376" i="1"/>
  <c r="T376" i="1" s="1"/>
  <c r="J377" i="1"/>
  <c r="J1770" i="1"/>
  <c r="O1769" i="1"/>
  <c r="O1941" i="1"/>
  <c r="J1942" i="1"/>
  <c r="H300" i="1"/>
  <c r="M299" i="1"/>
  <c r="R299" i="1" s="1"/>
  <c r="P299" i="1"/>
  <c r="Q299" i="1"/>
  <c r="S300" i="1"/>
  <c r="O2361" i="1"/>
  <c r="J2362" i="1"/>
  <c r="O2169" i="1"/>
  <c r="J2170" i="1"/>
  <c r="O1239" i="1"/>
  <c r="J1240" i="1"/>
  <c r="O1509" i="1"/>
  <c r="J1510" i="1"/>
  <c r="O834" i="1"/>
  <c r="J835" i="1"/>
  <c r="J1771" i="1" l="1"/>
  <c r="O1770" i="1"/>
  <c r="O377" i="1"/>
  <c r="T377" i="1" s="1"/>
  <c r="J378" i="1"/>
  <c r="O2685" i="1"/>
  <c r="J2686" i="1"/>
  <c r="O3020" i="1"/>
  <c r="J3021" i="1"/>
  <c r="O1942" i="1"/>
  <c r="J1943" i="1"/>
  <c r="H301" i="1"/>
  <c r="M300" i="1"/>
  <c r="R300" i="1" s="1"/>
  <c r="S301" i="1"/>
  <c r="Q300" i="1"/>
  <c r="P300" i="1"/>
  <c r="O2170" i="1"/>
  <c r="J2171" i="1"/>
  <c r="O835" i="1"/>
  <c r="J836" i="1"/>
  <c r="O1240" i="1"/>
  <c r="J1241" i="1"/>
  <c r="O2362" i="1"/>
  <c r="J2363" i="1"/>
  <c r="O1510" i="1"/>
  <c r="J1511" i="1"/>
  <c r="O378" i="1" l="1"/>
  <c r="T378" i="1" s="1"/>
  <c r="J379" i="1"/>
  <c r="O1943" i="1"/>
  <c r="J1944" i="1"/>
  <c r="O3021" i="1"/>
  <c r="J3022" i="1"/>
  <c r="O2686" i="1"/>
  <c r="J2687" i="1"/>
  <c r="J1772" i="1"/>
  <c r="O1771" i="1"/>
  <c r="H302" i="1"/>
  <c r="M301" i="1"/>
  <c r="R301" i="1" s="1"/>
  <c r="Q301" i="1"/>
  <c r="P301" i="1"/>
  <c r="S302" i="1"/>
  <c r="O1241" i="1"/>
  <c r="J1242" i="1"/>
  <c r="O2171" i="1"/>
  <c r="J2172" i="1"/>
  <c r="O1511" i="1"/>
  <c r="J1512" i="1"/>
  <c r="O836" i="1"/>
  <c r="J837" i="1"/>
  <c r="O2363" i="1"/>
  <c r="J2364" i="1"/>
  <c r="O3022" i="1" l="1"/>
  <c r="J3023" i="1"/>
  <c r="O379" i="1"/>
  <c r="T379" i="1" s="1"/>
  <c r="J380" i="1"/>
  <c r="J1773" i="1"/>
  <c r="O1772" i="1"/>
  <c r="O1944" i="1"/>
  <c r="J1945" i="1"/>
  <c r="J2688" i="1"/>
  <c r="O2687" i="1"/>
  <c r="H303" i="1"/>
  <c r="M302" i="1"/>
  <c r="R302" i="1" s="1"/>
  <c r="S303" i="1"/>
  <c r="P302" i="1"/>
  <c r="Q302" i="1"/>
  <c r="O837" i="1"/>
  <c r="J838" i="1"/>
  <c r="O2172" i="1"/>
  <c r="J2173" i="1"/>
  <c r="O2364" i="1"/>
  <c r="J2365" i="1"/>
  <c r="O1512" i="1"/>
  <c r="J1513" i="1"/>
  <c r="O1242" i="1"/>
  <c r="J1243" i="1"/>
  <c r="O1945" i="1" l="1"/>
  <c r="J1946" i="1"/>
  <c r="J1774" i="1"/>
  <c r="O1773" i="1"/>
  <c r="O380" i="1"/>
  <c r="T380" i="1" s="1"/>
  <c r="J381" i="1"/>
  <c r="O2688" i="1"/>
  <c r="J2689" i="1"/>
  <c r="J3024" i="1"/>
  <c r="O3023" i="1"/>
  <c r="H304" i="1"/>
  <c r="M303" i="1"/>
  <c r="R303" i="1" s="1"/>
  <c r="P303" i="1"/>
  <c r="S304" i="1"/>
  <c r="Q303" i="1"/>
  <c r="O1513" i="1"/>
  <c r="J1514" i="1"/>
  <c r="O2173" i="1"/>
  <c r="J2174" i="1"/>
  <c r="O2365" i="1"/>
  <c r="J2366" i="1"/>
  <c r="O838" i="1"/>
  <c r="J839" i="1"/>
  <c r="O1243" i="1"/>
  <c r="J1244" i="1"/>
  <c r="J2690" i="1" l="1"/>
  <c r="O2689" i="1"/>
  <c r="J1775" i="1"/>
  <c r="O1774" i="1"/>
  <c r="O1946" i="1"/>
  <c r="J1947" i="1"/>
  <c r="O381" i="1"/>
  <c r="T381" i="1" s="1"/>
  <c r="J382" i="1"/>
  <c r="J3025" i="1"/>
  <c r="O3024" i="1"/>
  <c r="H305" i="1"/>
  <c r="M304" i="1"/>
  <c r="R304" i="1" s="1"/>
  <c r="P304" i="1"/>
  <c r="Q304" i="1"/>
  <c r="S305" i="1"/>
  <c r="O2366" i="1"/>
  <c r="J2367" i="1"/>
  <c r="O839" i="1"/>
  <c r="J840" i="1"/>
  <c r="O2174" i="1"/>
  <c r="J2175" i="1"/>
  <c r="O1514" i="1"/>
  <c r="J1515" i="1"/>
  <c r="O1244" i="1"/>
  <c r="J1245" i="1"/>
  <c r="O1947" i="1" l="1"/>
  <c r="J1948" i="1"/>
  <c r="O3025" i="1"/>
  <c r="J3026" i="1"/>
  <c r="O382" i="1"/>
  <c r="T382" i="1" s="1"/>
  <c r="J383" i="1"/>
  <c r="O1775" i="1"/>
  <c r="J1776" i="1"/>
  <c r="O2690" i="1"/>
  <c r="J2691" i="1"/>
  <c r="H306" i="1"/>
  <c r="M305" i="1"/>
  <c r="R305" i="1" s="1"/>
  <c r="Q305" i="1"/>
  <c r="P305" i="1"/>
  <c r="S306" i="1"/>
  <c r="O1515" i="1"/>
  <c r="J1516" i="1"/>
  <c r="O840" i="1"/>
  <c r="J841" i="1"/>
  <c r="O2175" i="1"/>
  <c r="J2176" i="1"/>
  <c r="O2367" i="1"/>
  <c r="J2368" i="1"/>
  <c r="O1245" i="1"/>
  <c r="J1246" i="1"/>
  <c r="O383" i="1" l="1"/>
  <c r="T383" i="1" s="1"/>
  <c r="J384" i="1"/>
  <c r="O3026" i="1"/>
  <c r="J3027" i="1"/>
  <c r="O2691" i="1"/>
  <c r="J2692" i="1"/>
  <c r="O1246" i="1"/>
  <c r="J1247" i="1"/>
  <c r="O1948" i="1"/>
  <c r="J1949" i="1"/>
  <c r="J1777" i="1"/>
  <c r="O1776" i="1"/>
  <c r="H307" i="1"/>
  <c r="M306" i="1"/>
  <c r="R306" i="1" s="1"/>
  <c r="S307" i="1"/>
  <c r="Q306" i="1"/>
  <c r="P306" i="1"/>
  <c r="O2368" i="1"/>
  <c r="J2369" i="1"/>
  <c r="O841" i="1"/>
  <c r="J842" i="1"/>
  <c r="O2176" i="1"/>
  <c r="J2177" i="1"/>
  <c r="O1516" i="1"/>
  <c r="J1517" i="1"/>
  <c r="O2692" i="1" l="1"/>
  <c r="J2693" i="1"/>
  <c r="O3027" i="1"/>
  <c r="J3028" i="1"/>
  <c r="O1949" i="1"/>
  <c r="J1950" i="1"/>
  <c r="J1778" i="1"/>
  <c r="O1777" i="1"/>
  <c r="O384" i="1"/>
  <c r="T384" i="1" s="1"/>
  <c r="J385" i="1"/>
  <c r="O1247" i="1"/>
  <c r="J1248" i="1"/>
  <c r="H308" i="1"/>
  <c r="M307" i="1"/>
  <c r="R307" i="1" s="1"/>
  <c r="Q307" i="1"/>
  <c r="P307" i="1"/>
  <c r="S308" i="1"/>
  <c r="O1517" i="1"/>
  <c r="J1518" i="1"/>
  <c r="O842" i="1"/>
  <c r="J843" i="1"/>
  <c r="O2369" i="1"/>
  <c r="J2370" i="1"/>
  <c r="O2177" i="1"/>
  <c r="J2178" i="1"/>
  <c r="O1950" i="1" l="1"/>
  <c r="J1951" i="1"/>
  <c r="O3028" i="1"/>
  <c r="J3029" i="1"/>
  <c r="O385" i="1"/>
  <c r="T385" i="1" s="1"/>
  <c r="J386" i="1"/>
  <c r="J2694" i="1"/>
  <c r="O2693" i="1"/>
  <c r="O1248" i="1"/>
  <c r="J1249" i="1"/>
  <c r="J1779" i="1"/>
  <c r="O1778" i="1"/>
  <c r="H309" i="1"/>
  <c r="M308" i="1"/>
  <c r="R308" i="1" s="1"/>
  <c r="P308" i="1"/>
  <c r="S309" i="1"/>
  <c r="Q308" i="1"/>
  <c r="O2178" i="1"/>
  <c r="J2179" i="1"/>
  <c r="O843" i="1"/>
  <c r="J844" i="1"/>
  <c r="O2370" i="1"/>
  <c r="J2371" i="1"/>
  <c r="O1518" i="1"/>
  <c r="J1519" i="1"/>
  <c r="J1780" i="1" l="1"/>
  <c r="O1779" i="1"/>
  <c r="J3030" i="1"/>
  <c r="O3029" i="1"/>
  <c r="O1249" i="1"/>
  <c r="J1250" i="1"/>
  <c r="O386" i="1"/>
  <c r="T386" i="1" s="1"/>
  <c r="J387" i="1"/>
  <c r="O1951" i="1"/>
  <c r="J1952" i="1"/>
  <c r="J2695" i="1"/>
  <c r="O2694" i="1"/>
  <c r="H310" i="1"/>
  <c r="M309" i="1"/>
  <c r="R309" i="1" s="1"/>
  <c r="Q309" i="1"/>
  <c r="S310" i="1"/>
  <c r="P309" i="1"/>
  <c r="O1519" i="1"/>
  <c r="J1520" i="1"/>
  <c r="O844" i="1"/>
  <c r="J845" i="1"/>
  <c r="O2371" i="1"/>
  <c r="J2372" i="1"/>
  <c r="O2179" i="1"/>
  <c r="J2180" i="1"/>
  <c r="J1251" i="1" l="1"/>
  <c r="O1250" i="1"/>
  <c r="J3031" i="1"/>
  <c r="O3030" i="1"/>
  <c r="O1952" i="1"/>
  <c r="J1953" i="1"/>
  <c r="J1781" i="1"/>
  <c r="O1780" i="1"/>
  <c r="J2696" i="1"/>
  <c r="O2695" i="1"/>
  <c r="O387" i="1"/>
  <c r="T387" i="1" s="1"/>
  <c r="J388" i="1"/>
  <c r="H311" i="1"/>
  <c r="M310" i="1"/>
  <c r="R310" i="1" s="1"/>
  <c r="P310" i="1"/>
  <c r="S311" i="1"/>
  <c r="Q310" i="1"/>
  <c r="O2180" i="1"/>
  <c r="J2181" i="1"/>
  <c r="O845" i="1"/>
  <c r="J846" i="1"/>
  <c r="O2372" i="1"/>
  <c r="J2373" i="1"/>
  <c r="O1520" i="1"/>
  <c r="J1521" i="1"/>
  <c r="J1782" i="1" l="1"/>
  <c r="O1781" i="1"/>
  <c r="O1953" i="1"/>
  <c r="J1954" i="1"/>
  <c r="O2696" i="1"/>
  <c r="J2697" i="1"/>
  <c r="O3031" i="1"/>
  <c r="J3032" i="1"/>
  <c r="O388" i="1"/>
  <c r="T388" i="1" s="1"/>
  <c r="J389" i="1"/>
  <c r="J1252" i="1"/>
  <c r="O1251" i="1"/>
  <c r="H312" i="1"/>
  <c r="M311" i="1"/>
  <c r="R311" i="1" s="1"/>
  <c r="Q311" i="1"/>
  <c r="S312" i="1"/>
  <c r="P311" i="1"/>
  <c r="O2373" i="1"/>
  <c r="J2374" i="1"/>
  <c r="O1521" i="1"/>
  <c r="J1522" i="1"/>
  <c r="O846" i="1"/>
  <c r="J847" i="1"/>
  <c r="O2181" i="1"/>
  <c r="J2182" i="1"/>
  <c r="O3032" i="1" l="1"/>
  <c r="J3033" i="1"/>
  <c r="J1955" i="1"/>
  <c r="O1954" i="1"/>
  <c r="O389" i="1"/>
  <c r="T389" i="1" s="1"/>
  <c r="J390" i="1"/>
  <c r="O2697" i="1"/>
  <c r="J2698" i="1"/>
  <c r="J1253" i="1"/>
  <c r="O1252" i="1"/>
  <c r="J1783" i="1"/>
  <c r="O1782" i="1"/>
  <c r="H313" i="1"/>
  <c r="M312" i="1"/>
  <c r="R312" i="1" s="1"/>
  <c r="S313" i="1"/>
  <c r="P312" i="1"/>
  <c r="Q312" i="1"/>
  <c r="O847" i="1"/>
  <c r="J848" i="1"/>
  <c r="O2182" i="1"/>
  <c r="J2183" i="1"/>
  <c r="O1522" i="1"/>
  <c r="J1523" i="1"/>
  <c r="O2374" i="1"/>
  <c r="J2375" i="1"/>
  <c r="O2698" i="1" l="1"/>
  <c r="J2699" i="1"/>
  <c r="O390" i="1"/>
  <c r="T390" i="1" s="1"/>
  <c r="J391" i="1"/>
  <c r="J1254" i="1"/>
  <c r="O1253" i="1"/>
  <c r="O1955" i="1"/>
  <c r="J1956" i="1"/>
  <c r="O1783" i="1"/>
  <c r="J1784" i="1"/>
  <c r="J3034" i="1"/>
  <c r="O3033" i="1"/>
  <c r="H314" i="1"/>
  <c r="M313" i="1"/>
  <c r="R313" i="1" s="1"/>
  <c r="Q313" i="1"/>
  <c r="P313" i="1"/>
  <c r="S314" i="1"/>
  <c r="O1523" i="1"/>
  <c r="J1524" i="1"/>
  <c r="O2375" i="1"/>
  <c r="J2376" i="1"/>
  <c r="O2183" i="1"/>
  <c r="J2184" i="1"/>
  <c r="O848" i="1"/>
  <c r="J849" i="1"/>
  <c r="J1957" i="1" l="1"/>
  <c r="O1956" i="1"/>
  <c r="O391" i="1"/>
  <c r="T391" i="1" s="1"/>
  <c r="J392" i="1"/>
  <c r="J3035" i="1"/>
  <c r="O3034" i="1"/>
  <c r="O1254" i="1"/>
  <c r="J1255" i="1"/>
  <c r="J2700" i="1"/>
  <c r="O2699" i="1"/>
  <c r="O1784" i="1"/>
  <c r="J1785" i="1"/>
  <c r="H315" i="1"/>
  <c r="M314" i="1"/>
  <c r="R314" i="1" s="1"/>
  <c r="S315" i="1"/>
  <c r="P314" i="1"/>
  <c r="Q314" i="1"/>
  <c r="O2184" i="1"/>
  <c r="J2185" i="1"/>
  <c r="O849" i="1"/>
  <c r="J850" i="1"/>
  <c r="O2376" i="1"/>
  <c r="J2377" i="1"/>
  <c r="O1524" i="1"/>
  <c r="J1525" i="1"/>
  <c r="O1255" i="1" l="1"/>
  <c r="J1256" i="1"/>
  <c r="O1785" i="1"/>
  <c r="J1786" i="1"/>
  <c r="O392" i="1"/>
  <c r="T392" i="1" s="1"/>
  <c r="J393" i="1"/>
  <c r="O3035" i="1"/>
  <c r="J3036" i="1"/>
  <c r="O2700" i="1"/>
  <c r="J2701" i="1"/>
  <c r="O1957" i="1"/>
  <c r="J1958" i="1"/>
  <c r="H316" i="1"/>
  <c r="M315" i="1"/>
  <c r="R315" i="1" s="1"/>
  <c r="Q315" i="1"/>
  <c r="P315" i="1"/>
  <c r="S316" i="1"/>
  <c r="O1525" i="1"/>
  <c r="J1526" i="1"/>
  <c r="O850" i="1"/>
  <c r="J851" i="1"/>
  <c r="O2377" i="1"/>
  <c r="J2378" i="1"/>
  <c r="O2185" i="1"/>
  <c r="J2186" i="1"/>
  <c r="O1786" i="1" l="1"/>
  <c r="J1787" i="1"/>
  <c r="J2702" i="1"/>
  <c r="O2701" i="1"/>
  <c r="O393" i="1"/>
  <c r="T393" i="1" s="1"/>
  <c r="J394" i="1"/>
  <c r="J1257" i="1"/>
  <c r="O1256" i="1"/>
  <c r="O1958" i="1"/>
  <c r="J1959" i="1"/>
  <c r="O3036" i="1"/>
  <c r="J3037" i="1"/>
  <c r="H317" i="1"/>
  <c r="M316" i="1"/>
  <c r="R316" i="1" s="1"/>
  <c r="P316" i="1"/>
  <c r="S317" i="1"/>
  <c r="Q316" i="1"/>
  <c r="O2186" i="1"/>
  <c r="J2187" i="1"/>
  <c r="O851" i="1"/>
  <c r="J852" i="1"/>
  <c r="O2378" i="1"/>
  <c r="J2379" i="1"/>
  <c r="O1526" i="1"/>
  <c r="J1527" i="1"/>
  <c r="J395" i="1" l="1"/>
  <c r="O394" i="1"/>
  <c r="T394" i="1" s="1"/>
  <c r="O2702" i="1"/>
  <c r="J2703" i="1"/>
  <c r="O1787" i="1"/>
  <c r="J1788" i="1"/>
  <c r="O3037" i="1"/>
  <c r="J3038" i="1"/>
  <c r="O1959" i="1"/>
  <c r="J1960" i="1"/>
  <c r="O2379" i="1"/>
  <c r="J2380" i="1"/>
  <c r="O1257" i="1"/>
  <c r="J1258" i="1"/>
  <c r="H318" i="1"/>
  <c r="M317" i="1"/>
  <c r="R317" i="1" s="1"/>
  <c r="S318" i="1"/>
  <c r="Q317" i="1"/>
  <c r="P317" i="1"/>
  <c r="O1527" i="1"/>
  <c r="J1528" i="1"/>
  <c r="O852" i="1"/>
  <c r="J853" i="1"/>
  <c r="O2187" i="1"/>
  <c r="J2188" i="1"/>
  <c r="O1258" i="1" l="1"/>
  <c r="J1259" i="1"/>
  <c r="O3038" i="1"/>
  <c r="J3039" i="1"/>
  <c r="O1788" i="1"/>
  <c r="J1789" i="1"/>
  <c r="J2704" i="1"/>
  <c r="O2703" i="1"/>
  <c r="J2381" i="1"/>
  <c r="O2380" i="1"/>
  <c r="O1960" i="1"/>
  <c r="J1961" i="1"/>
  <c r="O395" i="1"/>
  <c r="T395" i="1" s="1"/>
  <c r="J396" i="1"/>
  <c r="H319" i="1"/>
  <c r="M318" i="1"/>
  <c r="R318" i="1" s="1"/>
  <c r="P318" i="1"/>
  <c r="Q318" i="1"/>
  <c r="S319" i="1"/>
  <c r="O2188" i="1"/>
  <c r="J2189" i="1"/>
  <c r="O853" i="1"/>
  <c r="J854" i="1"/>
  <c r="O1528" i="1"/>
  <c r="J1529" i="1"/>
  <c r="O396" i="1" l="1"/>
  <c r="T396" i="1" s="1"/>
  <c r="J397" i="1"/>
  <c r="O2704" i="1"/>
  <c r="J2705" i="1"/>
  <c r="O1789" i="1"/>
  <c r="J1790" i="1"/>
  <c r="O3039" i="1"/>
  <c r="J3040" i="1"/>
  <c r="O1961" i="1"/>
  <c r="J1962" i="1"/>
  <c r="O2381" i="1"/>
  <c r="J2382" i="1"/>
  <c r="O1259" i="1"/>
  <c r="J1260" i="1"/>
  <c r="H320" i="1"/>
  <c r="M319" i="1"/>
  <c r="R319" i="1" s="1"/>
  <c r="Q319" i="1"/>
  <c r="S320" i="1"/>
  <c r="P319" i="1"/>
  <c r="O1529" i="1"/>
  <c r="J1530" i="1"/>
  <c r="O2189" i="1"/>
  <c r="J2190" i="1"/>
  <c r="O854" i="1"/>
  <c r="J855" i="1"/>
  <c r="O3040" i="1" l="1"/>
  <c r="J3041" i="1"/>
  <c r="O2705" i="1"/>
  <c r="J2706" i="1"/>
  <c r="O2382" i="1"/>
  <c r="J2383" i="1"/>
  <c r="O1790" i="1"/>
  <c r="J1791" i="1"/>
  <c r="J398" i="1"/>
  <c r="O397" i="1"/>
  <c r="T397" i="1" s="1"/>
  <c r="J1261" i="1"/>
  <c r="O1260" i="1"/>
  <c r="O1962" i="1"/>
  <c r="J1963" i="1"/>
  <c r="H321" i="1"/>
  <c r="M320" i="1"/>
  <c r="R320" i="1" s="1"/>
  <c r="P320" i="1"/>
  <c r="S321" i="1"/>
  <c r="Q320" i="1"/>
  <c r="O855" i="1"/>
  <c r="J856" i="1"/>
  <c r="O1530" i="1"/>
  <c r="J1531" i="1"/>
  <c r="O2190" i="1"/>
  <c r="J2191" i="1"/>
  <c r="O1963" i="1" l="1"/>
  <c r="J1964" i="1"/>
  <c r="J2384" i="1"/>
  <c r="O2383" i="1"/>
  <c r="J1262" i="1"/>
  <c r="O1261" i="1"/>
  <c r="O3041" i="1"/>
  <c r="J3042" i="1"/>
  <c r="O398" i="1"/>
  <c r="T398" i="1" s="1"/>
  <c r="J399" i="1"/>
  <c r="O2706" i="1"/>
  <c r="J2707" i="1"/>
  <c r="O1791" i="1"/>
  <c r="J1792" i="1"/>
  <c r="H322" i="1"/>
  <c r="M321" i="1"/>
  <c r="R321" i="1" s="1"/>
  <c r="Q321" i="1"/>
  <c r="S322" i="1"/>
  <c r="P321" i="1"/>
  <c r="O2191" i="1"/>
  <c r="J2192" i="1"/>
  <c r="O856" i="1"/>
  <c r="J857" i="1"/>
  <c r="O1531" i="1"/>
  <c r="J1532" i="1"/>
  <c r="J1793" i="1" l="1"/>
  <c r="O1792" i="1"/>
  <c r="O3042" i="1"/>
  <c r="J3043" i="1"/>
  <c r="O2384" i="1"/>
  <c r="J2385" i="1"/>
  <c r="O1262" i="1"/>
  <c r="J1263" i="1"/>
  <c r="O1964" i="1"/>
  <c r="J1965" i="1"/>
  <c r="O2707" i="1"/>
  <c r="J2708" i="1"/>
  <c r="O399" i="1"/>
  <c r="T399" i="1" s="1"/>
  <c r="J400" i="1"/>
  <c r="H323" i="1"/>
  <c r="M322" i="1"/>
  <c r="R322" i="1" s="1"/>
  <c r="P322" i="1"/>
  <c r="S323" i="1"/>
  <c r="Q322" i="1"/>
  <c r="O857" i="1"/>
  <c r="J858" i="1"/>
  <c r="O1532" i="1"/>
  <c r="J1533" i="1"/>
  <c r="O2192" i="1"/>
  <c r="J2193" i="1"/>
  <c r="J401" i="1" l="1"/>
  <c r="O400" i="1"/>
  <c r="T400" i="1" s="1"/>
  <c r="J2386" i="1"/>
  <c r="O2385" i="1"/>
  <c r="O2708" i="1"/>
  <c r="J2709" i="1"/>
  <c r="O3043" i="1"/>
  <c r="J3044" i="1"/>
  <c r="O1965" i="1"/>
  <c r="J1966" i="1"/>
  <c r="J1264" i="1"/>
  <c r="O1263" i="1"/>
  <c r="O1793" i="1"/>
  <c r="J1794" i="1"/>
  <c r="H324" i="1"/>
  <c r="M323" i="1"/>
  <c r="R323" i="1" s="1"/>
  <c r="Q323" i="1"/>
  <c r="S324" i="1"/>
  <c r="P323" i="1"/>
  <c r="O1533" i="1"/>
  <c r="J1534" i="1"/>
  <c r="O2193" i="1"/>
  <c r="J2194" i="1"/>
  <c r="O858" i="1"/>
  <c r="J859" i="1"/>
  <c r="O1794" i="1" l="1"/>
  <c r="J1795" i="1"/>
  <c r="O3044" i="1"/>
  <c r="J3045" i="1"/>
  <c r="O2709" i="1"/>
  <c r="J2710" i="1"/>
  <c r="J1265" i="1"/>
  <c r="O1264" i="1"/>
  <c r="J2387" i="1"/>
  <c r="O2386" i="1"/>
  <c r="O1966" i="1"/>
  <c r="J1967" i="1"/>
  <c r="O2194" i="1"/>
  <c r="J2195" i="1"/>
  <c r="O401" i="1"/>
  <c r="T401" i="1" s="1"/>
  <c r="J402" i="1"/>
  <c r="H325" i="1"/>
  <c r="M324" i="1"/>
  <c r="R324" i="1" s="1"/>
  <c r="S325" i="1"/>
  <c r="P324" i="1"/>
  <c r="Q324" i="1"/>
  <c r="O859" i="1"/>
  <c r="J860" i="1"/>
  <c r="O1534" i="1"/>
  <c r="J1535" i="1"/>
  <c r="J2196" i="1" l="1"/>
  <c r="O2196" i="1" s="1"/>
  <c r="O2195" i="1"/>
  <c r="O3045" i="1"/>
  <c r="J3046" i="1"/>
  <c r="O1967" i="1"/>
  <c r="J1968" i="1"/>
  <c r="O2387" i="1"/>
  <c r="J2388" i="1"/>
  <c r="O1795" i="1"/>
  <c r="J1796" i="1"/>
  <c r="O2710" i="1"/>
  <c r="J2711" i="1"/>
  <c r="J403" i="1"/>
  <c r="O402" i="1"/>
  <c r="T402" i="1" s="1"/>
  <c r="O1265" i="1"/>
  <c r="J1266" i="1"/>
  <c r="H326" i="1"/>
  <c r="M325" i="1"/>
  <c r="R325" i="1" s="1"/>
  <c r="Q325" i="1"/>
  <c r="P325" i="1"/>
  <c r="S326" i="1"/>
  <c r="O860" i="1"/>
  <c r="J861" i="1"/>
  <c r="O1535" i="1"/>
  <c r="J1536" i="1"/>
  <c r="J1969" i="1" l="1"/>
  <c r="O1968" i="1"/>
  <c r="O403" i="1"/>
  <c r="T403" i="1" s="1"/>
  <c r="J404" i="1"/>
  <c r="J2712" i="1"/>
  <c r="O2711" i="1"/>
  <c r="O1796" i="1"/>
  <c r="J1797" i="1"/>
  <c r="O2388" i="1"/>
  <c r="J2389" i="1"/>
  <c r="O3046" i="1"/>
  <c r="J3047" i="1"/>
  <c r="J1267" i="1"/>
  <c r="O1266" i="1"/>
  <c r="H327" i="1"/>
  <c r="M326" i="1"/>
  <c r="R326" i="1" s="1"/>
  <c r="S327" i="1"/>
  <c r="P326" i="1"/>
  <c r="Q326" i="1"/>
  <c r="O1536" i="1"/>
  <c r="J1537" i="1"/>
  <c r="O861" i="1"/>
  <c r="J862" i="1"/>
  <c r="J1268" i="1" l="1"/>
  <c r="O1267" i="1"/>
  <c r="J2713" i="1"/>
  <c r="O2712" i="1"/>
  <c r="O3047" i="1"/>
  <c r="J3048" i="1"/>
  <c r="J405" i="1"/>
  <c r="O404" i="1"/>
  <c r="T404" i="1" s="1"/>
  <c r="O2389" i="1"/>
  <c r="J2390" i="1"/>
  <c r="J1798" i="1"/>
  <c r="O1797" i="1"/>
  <c r="J1970" i="1"/>
  <c r="O1969" i="1"/>
  <c r="H328" i="1"/>
  <c r="M327" i="1"/>
  <c r="R327" i="1" s="1"/>
  <c r="S328" i="1"/>
  <c r="Q327" i="1"/>
  <c r="P327" i="1"/>
  <c r="O862" i="1"/>
  <c r="J863" i="1"/>
  <c r="O1537" i="1"/>
  <c r="J1538" i="1"/>
  <c r="J1971" i="1" l="1"/>
  <c r="O1970" i="1"/>
  <c r="O405" i="1"/>
  <c r="T405" i="1" s="1"/>
  <c r="J406" i="1"/>
  <c r="O2390" i="1"/>
  <c r="J2391" i="1"/>
  <c r="O1798" i="1"/>
  <c r="J1799" i="1"/>
  <c r="O2713" i="1"/>
  <c r="J2714" i="1"/>
  <c r="O3048" i="1"/>
  <c r="J3049" i="1"/>
  <c r="O1268" i="1"/>
  <c r="J1269" i="1"/>
  <c r="H329" i="1"/>
  <c r="M328" i="1"/>
  <c r="R328" i="1" s="1"/>
  <c r="Q328" i="1"/>
  <c r="S329" i="1"/>
  <c r="P328" i="1"/>
  <c r="O1538" i="1"/>
  <c r="J1539" i="1"/>
  <c r="O863" i="1"/>
  <c r="J864" i="1"/>
  <c r="J1270" i="1" l="1"/>
  <c r="O1269" i="1"/>
  <c r="O1799" i="1"/>
  <c r="J1800" i="1"/>
  <c r="O406" i="1"/>
  <c r="T406" i="1" s="1"/>
  <c r="J407" i="1"/>
  <c r="O2391" i="1"/>
  <c r="J2392" i="1"/>
  <c r="O3049" i="1"/>
  <c r="J3050" i="1"/>
  <c r="O2714" i="1"/>
  <c r="J2715" i="1"/>
  <c r="J1972" i="1"/>
  <c r="O1971" i="1"/>
  <c r="H330" i="1"/>
  <c r="M329" i="1"/>
  <c r="R329" i="1" s="1"/>
  <c r="P329" i="1"/>
  <c r="S330" i="1"/>
  <c r="Q329" i="1"/>
  <c r="O864" i="1"/>
  <c r="J865" i="1"/>
  <c r="O1539" i="1"/>
  <c r="J1540" i="1"/>
  <c r="J2393" i="1" l="1"/>
  <c r="O2392" i="1"/>
  <c r="J1973" i="1"/>
  <c r="O1972" i="1"/>
  <c r="O1800" i="1"/>
  <c r="J1801" i="1"/>
  <c r="O407" i="1"/>
  <c r="T407" i="1" s="1"/>
  <c r="J408" i="1"/>
  <c r="O3050" i="1"/>
  <c r="J3051" i="1"/>
  <c r="O2715" i="1"/>
  <c r="J2716" i="1"/>
  <c r="J1271" i="1"/>
  <c r="O1270" i="1"/>
  <c r="H331" i="1"/>
  <c r="M330" i="1"/>
  <c r="R330" i="1" s="1"/>
  <c r="Q330" i="1"/>
  <c r="S331" i="1"/>
  <c r="P330" i="1"/>
  <c r="O1540" i="1"/>
  <c r="J1541" i="1"/>
  <c r="O865" i="1"/>
  <c r="J866" i="1"/>
  <c r="O408" i="1" l="1"/>
  <c r="T408" i="1" s="1"/>
  <c r="J409" i="1"/>
  <c r="J1272" i="1"/>
  <c r="O1271" i="1"/>
  <c r="J1802" i="1"/>
  <c r="O1801" i="1"/>
  <c r="O1973" i="1"/>
  <c r="J1974" i="1"/>
  <c r="J2717" i="1"/>
  <c r="O2716" i="1"/>
  <c r="O3051" i="1"/>
  <c r="J3052" i="1"/>
  <c r="J2394" i="1"/>
  <c r="O2393" i="1"/>
  <c r="H332" i="1"/>
  <c r="M331" i="1"/>
  <c r="R331" i="1" s="1"/>
  <c r="P331" i="1"/>
  <c r="S332" i="1"/>
  <c r="Q331" i="1"/>
  <c r="O866" i="1"/>
  <c r="J867" i="1"/>
  <c r="O1541" i="1"/>
  <c r="J1542" i="1"/>
  <c r="J2395" i="1" l="1"/>
  <c r="O2394" i="1"/>
  <c r="O1802" i="1"/>
  <c r="J1803" i="1"/>
  <c r="J2718" i="1"/>
  <c r="O2717" i="1"/>
  <c r="J1273" i="1"/>
  <c r="O1272" i="1"/>
  <c r="O3052" i="1"/>
  <c r="J3053" i="1"/>
  <c r="J410" i="1"/>
  <c r="O409" i="1"/>
  <c r="T409" i="1" s="1"/>
  <c r="J1975" i="1"/>
  <c r="O1974" i="1"/>
  <c r="H333" i="1"/>
  <c r="M332" i="1"/>
  <c r="R332" i="1" s="1"/>
  <c r="P332" i="1"/>
  <c r="Q332" i="1"/>
  <c r="S333" i="1"/>
  <c r="O1542" i="1"/>
  <c r="J1543" i="1"/>
  <c r="O867" i="1"/>
  <c r="J868" i="1"/>
  <c r="J1976" i="1" l="1"/>
  <c r="O1976" i="1" s="1"/>
  <c r="O1975" i="1"/>
  <c r="O2718" i="1"/>
  <c r="J2719" i="1"/>
  <c r="O1803" i="1"/>
  <c r="J1804" i="1"/>
  <c r="O410" i="1"/>
  <c r="T410" i="1" s="1"/>
  <c r="J411" i="1"/>
  <c r="O3053" i="1"/>
  <c r="J3054" i="1"/>
  <c r="O1273" i="1"/>
  <c r="J1274" i="1"/>
  <c r="J2396" i="1"/>
  <c r="O2395" i="1"/>
  <c r="H334" i="1"/>
  <c r="M333" i="1"/>
  <c r="R333" i="1" s="1"/>
  <c r="S334" i="1"/>
  <c r="Q333" i="1"/>
  <c r="P333" i="1"/>
  <c r="O868" i="1"/>
  <c r="J869" i="1"/>
  <c r="O1543" i="1"/>
  <c r="J1544" i="1"/>
  <c r="O411" i="1" l="1"/>
  <c r="T411" i="1" s="1"/>
  <c r="J412" i="1"/>
  <c r="J2397" i="1"/>
  <c r="O2396" i="1"/>
  <c r="O2719" i="1"/>
  <c r="J2720" i="1"/>
  <c r="O1804" i="1"/>
  <c r="J1805" i="1"/>
  <c r="O1274" i="1"/>
  <c r="J1275" i="1"/>
  <c r="O3054" i="1"/>
  <c r="J3055" i="1"/>
  <c r="H335" i="1"/>
  <c r="M334" i="1"/>
  <c r="R334" i="1" s="1"/>
  <c r="Q334" i="1"/>
  <c r="P334" i="1"/>
  <c r="S335" i="1"/>
  <c r="O1544" i="1"/>
  <c r="J1545" i="1"/>
  <c r="O869" i="1"/>
  <c r="J870" i="1"/>
  <c r="O1805" i="1" l="1"/>
  <c r="J1806" i="1"/>
  <c r="O1275" i="1"/>
  <c r="J1276" i="1"/>
  <c r="O2720" i="1"/>
  <c r="J2721" i="1"/>
  <c r="O2397" i="1"/>
  <c r="J2398" i="1"/>
  <c r="J413" i="1"/>
  <c r="O412" i="1"/>
  <c r="T412" i="1" s="1"/>
  <c r="O3055" i="1"/>
  <c r="J3056" i="1"/>
  <c r="O3056" i="1" s="1"/>
  <c r="H336" i="1"/>
  <c r="M335" i="1"/>
  <c r="R335" i="1" s="1"/>
  <c r="S336" i="1"/>
  <c r="P335" i="1"/>
  <c r="Q335" i="1"/>
  <c r="O870" i="1"/>
  <c r="J871" i="1"/>
  <c r="O1545" i="1"/>
  <c r="J1546" i="1"/>
  <c r="O2398" i="1" l="1"/>
  <c r="J2399" i="1"/>
  <c r="O1276" i="1"/>
  <c r="J1277" i="1"/>
  <c r="O2721" i="1"/>
  <c r="J2722" i="1"/>
  <c r="J1807" i="1"/>
  <c r="O1806" i="1"/>
  <c r="O413" i="1"/>
  <c r="T413" i="1" s="1"/>
  <c r="J414" i="1"/>
  <c r="H337" i="1"/>
  <c r="M336" i="1"/>
  <c r="R336" i="1" s="1"/>
  <c r="Q336" i="1"/>
  <c r="P336" i="1"/>
  <c r="S337" i="1"/>
  <c r="O1546" i="1"/>
  <c r="J1547" i="1"/>
  <c r="O871" i="1"/>
  <c r="J872" i="1"/>
  <c r="J1808" i="1" l="1"/>
  <c r="O1807" i="1"/>
  <c r="O1277" i="1"/>
  <c r="J1278" i="1"/>
  <c r="O414" i="1"/>
  <c r="T414" i="1" s="1"/>
  <c r="J415" i="1"/>
  <c r="J2400" i="1"/>
  <c r="O2399" i="1"/>
  <c r="O2722" i="1"/>
  <c r="J2723" i="1"/>
  <c r="H338" i="1"/>
  <c r="M337" i="1"/>
  <c r="R337" i="1" s="1"/>
  <c r="S338" i="1"/>
  <c r="P337" i="1"/>
  <c r="Q337" i="1"/>
  <c r="O872" i="1"/>
  <c r="J873" i="1"/>
  <c r="O1547" i="1"/>
  <c r="J1548" i="1"/>
  <c r="O1548" i="1" l="1"/>
  <c r="J1549" i="1"/>
  <c r="J2401" i="1"/>
  <c r="O2400" i="1"/>
  <c r="O1278" i="1"/>
  <c r="J1279" i="1"/>
  <c r="O415" i="1"/>
  <c r="T415" i="1" s="1"/>
  <c r="J416" i="1"/>
  <c r="J2724" i="1"/>
  <c r="O2724" i="1" s="1"/>
  <c r="O2723" i="1"/>
  <c r="J1809" i="1"/>
  <c r="O1808" i="1"/>
  <c r="H339" i="1"/>
  <c r="M338" i="1"/>
  <c r="R338" i="1" s="1"/>
  <c r="P338" i="1"/>
  <c r="Q338" i="1"/>
  <c r="S339" i="1"/>
  <c r="O873" i="1"/>
  <c r="J874" i="1"/>
  <c r="O416" i="1" l="1"/>
  <c r="T416" i="1" s="1"/>
  <c r="J417" i="1"/>
  <c r="J1810" i="1"/>
  <c r="O1809" i="1"/>
  <c r="J2402" i="1"/>
  <c r="O2401" i="1"/>
  <c r="O1549" i="1"/>
  <c r="J1550" i="1"/>
  <c r="J1280" i="1"/>
  <c r="O1279" i="1"/>
  <c r="H340" i="1"/>
  <c r="M339" i="1"/>
  <c r="R339" i="1" s="1"/>
  <c r="Q339" i="1"/>
  <c r="S340" i="1"/>
  <c r="P339" i="1"/>
  <c r="O874" i="1"/>
  <c r="J875" i="1"/>
  <c r="O1550" i="1" l="1"/>
  <c r="J1551" i="1"/>
  <c r="O2402" i="1"/>
  <c r="J2403" i="1"/>
  <c r="J1811" i="1"/>
  <c r="O1810" i="1"/>
  <c r="J418" i="1"/>
  <c r="O417" i="1"/>
  <c r="T417" i="1" s="1"/>
  <c r="O1280" i="1"/>
  <c r="J1281" i="1"/>
  <c r="H341" i="1"/>
  <c r="M340" i="1"/>
  <c r="R340" i="1" s="1"/>
  <c r="P340" i="1"/>
  <c r="S341" i="1"/>
  <c r="Q340" i="1"/>
  <c r="O875" i="1"/>
  <c r="J876" i="1"/>
  <c r="O1811" i="1" l="1"/>
  <c r="J1812" i="1"/>
  <c r="O2403" i="1"/>
  <c r="J2404" i="1"/>
  <c r="O1281" i="1"/>
  <c r="J1282" i="1"/>
  <c r="O1551" i="1"/>
  <c r="J1552" i="1"/>
  <c r="J419" i="1"/>
  <c r="O418" i="1"/>
  <c r="T418" i="1" s="1"/>
  <c r="H342" i="1"/>
  <c r="M341" i="1"/>
  <c r="R341" i="1" s="1"/>
  <c r="Q341" i="1"/>
  <c r="S342" i="1"/>
  <c r="P341" i="1"/>
  <c r="O876" i="1"/>
  <c r="J877" i="1"/>
  <c r="O1282" i="1" l="1"/>
  <c r="J1283" i="1"/>
  <c r="J420" i="1"/>
  <c r="O419" i="1"/>
  <c r="T419" i="1" s="1"/>
  <c r="O1812" i="1"/>
  <c r="J1813" i="1"/>
  <c r="O2404" i="1"/>
  <c r="J2405" i="1"/>
  <c r="O1552" i="1"/>
  <c r="J1553" i="1"/>
  <c r="H343" i="1"/>
  <c r="M342" i="1"/>
  <c r="R342" i="1" s="1"/>
  <c r="P342" i="1"/>
  <c r="S343" i="1"/>
  <c r="Q342" i="1"/>
  <c r="O877" i="1"/>
  <c r="J878" i="1"/>
  <c r="O1813" i="1" l="1"/>
  <c r="J1814" i="1"/>
  <c r="J421" i="1"/>
  <c r="O420" i="1"/>
  <c r="T420" i="1" s="1"/>
  <c r="J1554" i="1"/>
  <c r="O1553" i="1"/>
  <c r="O1283" i="1"/>
  <c r="J1284" i="1"/>
  <c r="O2405" i="1"/>
  <c r="J2406" i="1"/>
  <c r="H344" i="1"/>
  <c r="M343" i="1"/>
  <c r="R343" i="1" s="1"/>
  <c r="Q343" i="1"/>
  <c r="S344" i="1"/>
  <c r="P343" i="1"/>
  <c r="O878" i="1"/>
  <c r="J879" i="1"/>
  <c r="J1555" i="1" l="1"/>
  <c r="O1554" i="1"/>
  <c r="J422" i="1"/>
  <c r="O421" i="1"/>
  <c r="T421" i="1" s="1"/>
  <c r="O2406" i="1"/>
  <c r="J2407" i="1"/>
  <c r="O1814" i="1"/>
  <c r="J1815" i="1"/>
  <c r="O1284" i="1"/>
  <c r="J1285" i="1"/>
  <c r="H345" i="1"/>
  <c r="M344" i="1"/>
  <c r="R344" i="1" s="1"/>
  <c r="P344" i="1"/>
  <c r="S345" i="1"/>
  <c r="Q344" i="1"/>
  <c r="O879" i="1"/>
  <c r="J880" i="1"/>
  <c r="O2407" i="1" l="1"/>
  <c r="J2408" i="1"/>
  <c r="O422" i="1"/>
  <c r="T422" i="1" s="1"/>
  <c r="J423" i="1"/>
  <c r="O1285" i="1"/>
  <c r="J1286" i="1"/>
  <c r="O1815" i="1"/>
  <c r="J1816" i="1"/>
  <c r="J1556" i="1"/>
  <c r="O1555" i="1"/>
  <c r="H346" i="1"/>
  <c r="M345" i="1"/>
  <c r="R345" i="1" s="1"/>
  <c r="Q345" i="1"/>
  <c r="S346" i="1"/>
  <c r="P345" i="1"/>
  <c r="O880" i="1"/>
  <c r="J881" i="1"/>
  <c r="O1286" i="1" l="1"/>
  <c r="J1287" i="1"/>
  <c r="J1557" i="1"/>
  <c r="O1556" i="1"/>
  <c r="O2408" i="1"/>
  <c r="J2409" i="1"/>
  <c r="O423" i="1"/>
  <c r="T423" i="1" s="1"/>
  <c r="J424" i="1"/>
  <c r="J1817" i="1"/>
  <c r="O1816" i="1"/>
  <c r="H347" i="1"/>
  <c r="M346" i="1"/>
  <c r="R346" i="1" s="1"/>
  <c r="P346" i="1"/>
  <c r="S347" i="1"/>
  <c r="Q346" i="1"/>
  <c r="O881" i="1"/>
  <c r="J882" i="1"/>
  <c r="O2409" i="1" l="1"/>
  <c r="J2410" i="1"/>
  <c r="O1817" i="1"/>
  <c r="J1818" i="1"/>
  <c r="J1288" i="1"/>
  <c r="O1287" i="1"/>
  <c r="J1558" i="1"/>
  <c r="O1557" i="1"/>
  <c r="O424" i="1"/>
  <c r="T424" i="1" s="1"/>
  <c r="J425" i="1"/>
  <c r="H348" i="1"/>
  <c r="M347" i="1"/>
  <c r="R347" i="1" s="1"/>
  <c r="Q347" i="1"/>
  <c r="S348" i="1"/>
  <c r="P347" i="1"/>
  <c r="O882" i="1"/>
  <c r="J883" i="1"/>
  <c r="O1288" i="1" l="1"/>
  <c r="J1289" i="1"/>
  <c r="O1289" i="1" s="1"/>
  <c r="O1818" i="1"/>
  <c r="J1819" i="1"/>
  <c r="J426" i="1"/>
  <c r="O425" i="1"/>
  <c r="T425" i="1" s="1"/>
  <c r="J2411" i="1"/>
  <c r="O2410" i="1"/>
  <c r="O1558" i="1"/>
  <c r="J1559" i="1"/>
  <c r="H349" i="1"/>
  <c r="M348" i="1"/>
  <c r="R348" i="1" s="1"/>
  <c r="S349" i="1"/>
  <c r="Q348" i="1"/>
  <c r="P348" i="1"/>
  <c r="O883" i="1"/>
  <c r="J884" i="1"/>
  <c r="O426" i="1" l="1"/>
  <c r="T426" i="1" s="1"/>
  <c r="J427" i="1"/>
  <c r="O1819" i="1"/>
  <c r="J1820" i="1"/>
  <c r="O1559" i="1"/>
  <c r="J1560" i="1"/>
  <c r="O2411" i="1"/>
  <c r="J2412" i="1"/>
  <c r="H350" i="1"/>
  <c r="M349" i="1"/>
  <c r="R349" i="1" s="1"/>
  <c r="P349" i="1"/>
  <c r="Q349" i="1"/>
  <c r="S350" i="1"/>
  <c r="O884" i="1"/>
  <c r="J885" i="1"/>
  <c r="O1560" i="1" l="1"/>
  <c r="J1561" i="1"/>
  <c r="O1820" i="1"/>
  <c r="J1821" i="1"/>
  <c r="O427" i="1"/>
  <c r="T427" i="1" s="1"/>
  <c r="J428" i="1"/>
  <c r="O2412" i="1"/>
  <c r="J2413" i="1"/>
  <c r="H351" i="1"/>
  <c r="M350" i="1"/>
  <c r="R350" i="1" s="1"/>
  <c r="Q350" i="1"/>
  <c r="P350" i="1"/>
  <c r="S351" i="1"/>
  <c r="O885" i="1"/>
  <c r="J886" i="1"/>
  <c r="O428" i="1" l="1"/>
  <c r="T428" i="1" s="1"/>
  <c r="J429" i="1"/>
  <c r="O1821" i="1"/>
  <c r="J1822" i="1"/>
  <c r="J1562" i="1"/>
  <c r="O1561" i="1"/>
  <c r="J2414" i="1"/>
  <c r="O2413" i="1"/>
  <c r="H352" i="1"/>
  <c r="M351" i="1"/>
  <c r="R351" i="1" s="1"/>
  <c r="S352" i="1"/>
  <c r="P351" i="1"/>
  <c r="Q351" i="1"/>
  <c r="O886" i="1"/>
  <c r="J887" i="1"/>
  <c r="J1563" i="1" l="1"/>
  <c r="O1562" i="1"/>
  <c r="O1822" i="1"/>
  <c r="J1823" i="1"/>
  <c r="O429" i="1"/>
  <c r="T429" i="1" s="1"/>
  <c r="J430" i="1"/>
  <c r="O2414" i="1"/>
  <c r="J2415" i="1"/>
  <c r="H353" i="1"/>
  <c r="M352" i="1"/>
  <c r="R352" i="1" s="1"/>
  <c r="Q352" i="1"/>
  <c r="P352" i="1"/>
  <c r="S353" i="1"/>
  <c r="O887" i="1"/>
  <c r="J888" i="1"/>
  <c r="O430" i="1" l="1"/>
  <c r="T430" i="1" s="1"/>
  <c r="J431" i="1"/>
  <c r="O1823" i="1"/>
  <c r="J1824" i="1"/>
  <c r="O2415" i="1"/>
  <c r="J2416" i="1"/>
  <c r="O888" i="1"/>
  <c r="J889" i="1"/>
  <c r="O1563" i="1"/>
  <c r="J1564" i="1"/>
  <c r="H354" i="1"/>
  <c r="M353" i="1"/>
  <c r="R353" i="1" s="1"/>
  <c r="S354" i="1"/>
  <c r="P353" i="1"/>
  <c r="Q353" i="1"/>
  <c r="O2416" i="1" l="1"/>
  <c r="J2417" i="1"/>
  <c r="O1564" i="1"/>
  <c r="J1565" i="1"/>
  <c r="O431" i="1"/>
  <c r="T431" i="1" s="1"/>
  <c r="J432" i="1"/>
  <c r="O1824" i="1"/>
  <c r="J1825" i="1"/>
  <c r="O889" i="1"/>
  <c r="J890" i="1"/>
  <c r="H355" i="1"/>
  <c r="M354" i="1"/>
  <c r="R354" i="1" s="1"/>
  <c r="S355" i="1"/>
  <c r="P354" i="1"/>
  <c r="Q354" i="1"/>
  <c r="O432" i="1" l="1"/>
  <c r="T432" i="1" s="1"/>
  <c r="J433" i="1"/>
  <c r="O1565" i="1"/>
  <c r="J1566" i="1"/>
  <c r="O890" i="1"/>
  <c r="J891" i="1"/>
  <c r="O2417" i="1"/>
  <c r="J2418" i="1"/>
  <c r="O1825" i="1"/>
  <c r="J1826" i="1"/>
  <c r="H356" i="1"/>
  <c r="M355" i="1"/>
  <c r="R355" i="1" s="1"/>
  <c r="Q355" i="1"/>
  <c r="P355" i="1"/>
  <c r="S356" i="1"/>
  <c r="O2418" i="1" l="1"/>
  <c r="J2419" i="1"/>
  <c r="O1566" i="1"/>
  <c r="J1567" i="1"/>
  <c r="O891" i="1"/>
  <c r="J892" i="1"/>
  <c r="O1826" i="1"/>
  <c r="J1827" i="1"/>
  <c r="J434" i="1"/>
  <c r="O433" i="1"/>
  <c r="T433" i="1" s="1"/>
  <c r="H357" i="1"/>
  <c r="M356" i="1"/>
  <c r="R356" i="1" s="1"/>
  <c r="P356" i="1"/>
  <c r="S357" i="1"/>
  <c r="Q356" i="1"/>
  <c r="O1827" i="1" l="1"/>
  <c r="J1828" i="1"/>
  <c r="O1567" i="1"/>
  <c r="J1568" i="1"/>
  <c r="O2419" i="1"/>
  <c r="J2420" i="1"/>
  <c r="O892" i="1"/>
  <c r="J893" i="1"/>
  <c r="O434" i="1"/>
  <c r="T434" i="1" s="1"/>
  <c r="J435" i="1"/>
  <c r="H358" i="1"/>
  <c r="M357" i="1"/>
  <c r="R357" i="1" s="1"/>
  <c r="Q357" i="1"/>
  <c r="S358" i="1"/>
  <c r="P357" i="1"/>
  <c r="J2421" i="1" l="1"/>
  <c r="O2420" i="1"/>
  <c r="J1569" i="1"/>
  <c r="O1568" i="1"/>
  <c r="J436" i="1"/>
  <c r="O435" i="1"/>
  <c r="T435" i="1" s="1"/>
  <c r="O1828" i="1"/>
  <c r="J1829" i="1"/>
  <c r="O893" i="1"/>
  <c r="J894" i="1"/>
  <c r="H359" i="1"/>
  <c r="M358" i="1"/>
  <c r="R358" i="1" s="1"/>
  <c r="P358" i="1"/>
  <c r="S359" i="1"/>
  <c r="Q358" i="1"/>
  <c r="O1829" i="1" l="1"/>
  <c r="J1830" i="1"/>
  <c r="O894" i="1"/>
  <c r="J895" i="1"/>
  <c r="O1569" i="1"/>
  <c r="J1570" i="1"/>
  <c r="J437" i="1"/>
  <c r="O436" i="1"/>
  <c r="T436" i="1" s="1"/>
  <c r="O2421" i="1"/>
  <c r="J2422" i="1"/>
  <c r="H360" i="1"/>
  <c r="M359" i="1"/>
  <c r="R359" i="1" s="1"/>
  <c r="Q359" i="1"/>
  <c r="S360" i="1"/>
  <c r="P359" i="1"/>
  <c r="O895" i="1" l="1"/>
  <c r="J896" i="1"/>
  <c r="O2422" i="1"/>
  <c r="J2423" i="1"/>
  <c r="J1831" i="1"/>
  <c r="O1830" i="1"/>
  <c r="J1571" i="1"/>
  <c r="O1570" i="1"/>
  <c r="O437" i="1"/>
  <c r="T437" i="1" s="1"/>
  <c r="J438" i="1"/>
  <c r="H361" i="1"/>
  <c r="M360" i="1"/>
  <c r="R360" i="1" s="1"/>
  <c r="S361" i="1"/>
  <c r="P360" i="1"/>
  <c r="Q360" i="1"/>
  <c r="O1831" i="1" l="1"/>
  <c r="J1832" i="1"/>
  <c r="O896" i="1"/>
  <c r="J897" i="1"/>
  <c r="O438" i="1"/>
  <c r="T438" i="1" s="1"/>
  <c r="J439" i="1"/>
  <c r="O2423" i="1"/>
  <c r="J2424" i="1"/>
  <c r="O1571" i="1"/>
  <c r="J1572" i="1"/>
  <c r="H362" i="1"/>
  <c r="M361" i="1"/>
  <c r="R361" i="1" s="1"/>
  <c r="Q361" i="1"/>
  <c r="P361" i="1"/>
  <c r="S362" i="1"/>
  <c r="O2424" i="1" l="1"/>
  <c r="J2425" i="1"/>
  <c r="O2425" i="1" s="1"/>
  <c r="O897" i="1"/>
  <c r="J898" i="1"/>
  <c r="O1832" i="1"/>
  <c r="J1833" i="1"/>
  <c r="O439" i="1"/>
  <c r="T439" i="1" s="1"/>
  <c r="J440" i="1"/>
  <c r="O1572" i="1"/>
  <c r="J1573" i="1"/>
  <c r="H363" i="1"/>
  <c r="M362" i="1"/>
  <c r="R362" i="1" s="1"/>
  <c r="P362" i="1"/>
  <c r="S363" i="1"/>
  <c r="Q362" i="1"/>
  <c r="O1833" i="1" l="1"/>
  <c r="J1834" i="1"/>
  <c r="O898" i="1"/>
  <c r="J899" i="1"/>
  <c r="O1573" i="1"/>
  <c r="J1574" i="1"/>
  <c r="J441" i="1"/>
  <c r="O440" i="1"/>
  <c r="T440" i="1" s="1"/>
  <c r="H364" i="1"/>
  <c r="M363" i="1"/>
  <c r="R363" i="1" s="1"/>
  <c r="Q363" i="1"/>
  <c r="S364" i="1"/>
  <c r="P363" i="1"/>
  <c r="O1574" i="1" l="1"/>
  <c r="J1575" i="1"/>
  <c r="O899" i="1"/>
  <c r="J900" i="1"/>
  <c r="O1834" i="1"/>
  <c r="J1835" i="1"/>
  <c r="O441" i="1"/>
  <c r="T441" i="1" s="1"/>
  <c r="J442" i="1"/>
  <c r="H365" i="1"/>
  <c r="M364" i="1"/>
  <c r="R364" i="1" s="1"/>
  <c r="S365" i="1"/>
  <c r="P364" i="1"/>
  <c r="Q364" i="1"/>
  <c r="O1835" i="1" l="1"/>
  <c r="J1836" i="1"/>
  <c r="O900" i="1"/>
  <c r="J901" i="1"/>
  <c r="J1576" i="1"/>
  <c r="O1575" i="1"/>
  <c r="O442" i="1"/>
  <c r="T442" i="1" s="1"/>
  <c r="J443" i="1"/>
  <c r="H366" i="1"/>
  <c r="M365" i="1"/>
  <c r="R365" i="1" s="1"/>
  <c r="Q365" i="1"/>
  <c r="P365" i="1"/>
  <c r="S366" i="1"/>
  <c r="J1577" i="1" l="1"/>
  <c r="O1576" i="1"/>
  <c r="O901" i="1"/>
  <c r="J902" i="1"/>
  <c r="O1836" i="1"/>
  <c r="J1837" i="1"/>
  <c r="O443" i="1"/>
  <c r="T443" i="1" s="1"/>
  <c r="J444" i="1"/>
  <c r="H367" i="1"/>
  <c r="M366" i="1"/>
  <c r="R366" i="1" s="1"/>
  <c r="P366" i="1"/>
  <c r="S367" i="1"/>
  <c r="Q366" i="1"/>
  <c r="O1837" i="1" l="1"/>
  <c r="J1838" i="1"/>
  <c r="O902" i="1"/>
  <c r="J903" i="1"/>
  <c r="O444" i="1"/>
  <c r="T444" i="1" s="1"/>
  <c r="J445" i="1"/>
  <c r="J1578" i="1"/>
  <c r="O1577" i="1"/>
  <c r="H368" i="1"/>
  <c r="M367" i="1"/>
  <c r="R367" i="1" s="1"/>
  <c r="Q367" i="1"/>
  <c r="S368" i="1"/>
  <c r="P367" i="1"/>
  <c r="J446" i="1" l="1"/>
  <c r="O445" i="1"/>
  <c r="T445" i="1" s="1"/>
  <c r="O903" i="1"/>
  <c r="J904" i="1"/>
  <c r="O1838" i="1"/>
  <c r="J1839" i="1"/>
  <c r="J1579" i="1"/>
  <c r="O1578" i="1"/>
  <c r="H369" i="1"/>
  <c r="M368" i="1"/>
  <c r="R368" i="1" s="1"/>
  <c r="S369" i="1"/>
  <c r="P368" i="1"/>
  <c r="Q368" i="1"/>
  <c r="O1579" i="1" l="1"/>
  <c r="J1580" i="1"/>
  <c r="O904" i="1"/>
  <c r="J905" i="1"/>
  <c r="O1839" i="1"/>
  <c r="J1840" i="1"/>
  <c r="O446" i="1"/>
  <c r="T446" i="1" s="1"/>
  <c r="J447" i="1"/>
  <c r="H370" i="1"/>
  <c r="M369" i="1"/>
  <c r="R369" i="1" s="1"/>
  <c r="Q369" i="1"/>
  <c r="P369" i="1"/>
  <c r="S370" i="1"/>
  <c r="O905" i="1" l="1"/>
  <c r="J906" i="1"/>
  <c r="O1840" i="1"/>
  <c r="J1841" i="1"/>
  <c r="O1580" i="1"/>
  <c r="J1581" i="1"/>
  <c r="O1581" i="1" s="1"/>
  <c r="O447" i="1"/>
  <c r="T447" i="1" s="1"/>
  <c r="J448" i="1"/>
  <c r="H371" i="1"/>
  <c r="M370" i="1"/>
  <c r="R370" i="1" s="1"/>
  <c r="S371" i="1"/>
  <c r="P370" i="1"/>
  <c r="Q370" i="1"/>
  <c r="O906" i="1" l="1"/>
  <c r="J907" i="1"/>
  <c r="O1841" i="1"/>
  <c r="J1842" i="1"/>
  <c r="O1842" i="1" s="1"/>
  <c r="J449" i="1"/>
  <c r="O448" i="1"/>
  <c r="T448" i="1" s="1"/>
  <c r="H372" i="1"/>
  <c r="M371" i="1"/>
  <c r="R371" i="1" s="1"/>
  <c r="Q371" i="1"/>
  <c r="P371" i="1"/>
  <c r="S372" i="1"/>
  <c r="O907" i="1" l="1"/>
  <c r="J908" i="1"/>
  <c r="O449" i="1"/>
  <c r="T449" i="1" s="1"/>
  <c r="J450" i="1"/>
  <c r="H373" i="1"/>
  <c r="M372" i="1"/>
  <c r="R372" i="1" s="1"/>
  <c r="S373" i="1"/>
  <c r="P372" i="1"/>
  <c r="Q372" i="1"/>
  <c r="J451" i="1" l="1"/>
  <c r="O450" i="1"/>
  <c r="T450" i="1" s="1"/>
  <c r="O908" i="1"/>
  <c r="J909" i="1"/>
  <c r="H374" i="1"/>
  <c r="M373" i="1"/>
  <c r="R373" i="1" s="1"/>
  <c r="Q373" i="1"/>
  <c r="P373" i="1"/>
  <c r="S374" i="1"/>
  <c r="O909" i="1" l="1"/>
  <c r="J910" i="1"/>
  <c r="J452" i="1"/>
  <c r="O451" i="1"/>
  <c r="T451" i="1" s="1"/>
  <c r="H375" i="1"/>
  <c r="M374" i="1"/>
  <c r="R374" i="1" s="1"/>
  <c r="S375" i="1"/>
  <c r="P374" i="1"/>
  <c r="Q374" i="1"/>
  <c r="O452" i="1" l="1"/>
  <c r="T452" i="1" s="1"/>
  <c r="J453" i="1"/>
  <c r="O910" i="1"/>
  <c r="J911" i="1"/>
  <c r="H376" i="1"/>
  <c r="M375" i="1"/>
  <c r="R375" i="1" s="1"/>
  <c r="Q375" i="1"/>
  <c r="P375" i="1"/>
  <c r="S376" i="1"/>
  <c r="O911" i="1" l="1"/>
  <c r="J912" i="1"/>
  <c r="O453" i="1"/>
  <c r="T453" i="1" s="1"/>
  <c r="J454" i="1"/>
  <c r="H377" i="1"/>
  <c r="M376" i="1"/>
  <c r="R376" i="1" s="1"/>
  <c r="S377" i="1"/>
  <c r="P376" i="1"/>
  <c r="Q376" i="1"/>
  <c r="O912" i="1" l="1"/>
  <c r="J913" i="1"/>
  <c r="O454" i="1"/>
  <c r="T454" i="1" s="1"/>
  <c r="J455" i="1"/>
  <c r="H378" i="1"/>
  <c r="M377" i="1"/>
  <c r="R377" i="1" s="1"/>
  <c r="Q377" i="1"/>
  <c r="P377" i="1"/>
  <c r="S378" i="1"/>
  <c r="O913" i="1" l="1"/>
  <c r="J914" i="1"/>
  <c r="O455" i="1"/>
  <c r="T455" i="1" s="1"/>
  <c r="J456" i="1"/>
  <c r="H379" i="1"/>
  <c r="M378" i="1"/>
  <c r="R378" i="1" s="1"/>
  <c r="S379" i="1"/>
  <c r="P378" i="1"/>
  <c r="Q378" i="1"/>
  <c r="O456" i="1" l="1"/>
  <c r="T456" i="1" s="1"/>
  <c r="J457" i="1"/>
  <c r="O914" i="1"/>
  <c r="J915" i="1"/>
  <c r="H380" i="1"/>
  <c r="M379" i="1"/>
  <c r="R379" i="1" s="1"/>
  <c r="Q379" i="1"/>
  <c r="P379" i="1"/>
  <c r="S380" i="1"/>
  <c r="O457" i="1" l="1"/>
  <c r="T457" i="1" s="1"/>
  <c r="J458" i="1"/>
  <c r="O915" i="1"/>
  <c r="J916" i="1"/>
  <c r="H381" i="1"/>
  <c r="M380" i="1"/>
  <c r="R380" i="1" s="1"/>
  <c r="S381" i="1"/>
  <c r="P380" i="1"/>
  <c r="Q380" i="1"/>
  <c r="O916" i="1" l="1"/>
  <c r="J917" i="1"/>
  <c r="J459" i="1"/>
  <c r="O458" i="1"/>
  <c r="T458" i="1" s="1"/>
  <c r="H382" i="1"/>
  <c r="M381" i="1"/>
  <c r="R381" i="1" s="1"/>
  <c r="Q381" i="1"/>
  <c r="P381" i="1"/>
  <c r="S382" i="1"/>
  <c r="J460" i="1" l="1"/>
  <c r="O459" i="1"/>
  <c r="T459" i="1" s="1"/>
  <c r="O917" i="1"/>
  <c r="J918" i="1"/>
  <c r="H383" i="1"/>
  <c r="M382" i="1"/>
  <c r="R382" i="1" s="1"/>
  <c r="P382" i="1"/>
  <c r="S383" i="1"/>
  <c r="Q382" i="1"/>
  <c r="J919" i="1" l="1"/>
  <c r="O918" i="1"/>
  <c r="J461" i="1"/>
  <c r="O460" i="1"/>
  <c r="T460" i="1" s="1"/>
  <c r="H384" i="1"/>
  <c r="M383" i="1"/>
  <c r="R383" i="1" s="1"/>
  <c r="Q383" i="1"/>
  <c r="S384" i="1"/>
  <c r="P383" i="1"/>
  <c r="O461" i="1" l="1"/>
  <c r="T461" i="1" s="1"/>
  <c r="J462" i="1"/>
  <c r="J920" i="1"/>
  <c r="O919" i="1"/>
  <c r="H385" i="1"/>
  <c r="M384" i="1"/>
  <c r="R384" i="1" s="1"/>
  <c r="P384" i="1"/>
  <c r="S385" i="1"/>
  <c r="Q384" i="1"/>
  <c r="O920" i="1" l="1"/>
  <c r="J921" i="1"/>
  <c r="J463" i="1"/>
  <c r="O462" i="1"/>
  <c r="T462" i="1" s="1"/>
  <c r="H386" i="1"/>
  <c r="M385" i="1"/>
  <c r="R385" i="1" s="1"/>
  <c r="S386" i="1"/>
  <c r="Q385" i="1"/>
  <c r="P385" i="1"/>
  <c r="O463" i="1" l="1"/>
  <c r="T463" i="1" s="1"/>
  <c r="J464" i="1"/>
  <c r="O921" i="1"/>
  <c r="J922" i="1"/>
  <c r="H387" i="1"/>
  <c r="M386" i="1"/>
  <c r="R386" i="1" s="1"/>
  <c r="P386" i="1"/>
  <c r="Q386" i="1"/>
  <c r="S387" i="1"/>
  <c r="O464" i="1" l="1"/>
  <c r="T464" i="1" s="1"/>
  <c r="J465" i="1"/>
  <c r="J923" i="1"/>
  <c r="O922" i="1"/>
  <c r="H388" i="1"/>
  <c r="M387" i="1"/>
  <c r="R387" i="1" s="1"/>
  <c r="S388" i="1"/>
  <c r="Q387" i="1"/>
  <c r="P387" i="1"/>
  <c r="O923" i="1" l="1"/>
  <c r="J924" i="1"/>
  <c r="O465" i="1"/>
  <c r="T465" i="1" s="1"/>
  <c r="J466" i="1"/>
  <c r="H389" i="1"/>
  <c r="M388" i="1"/>
  <c r="R388" i="1" s="1"/>
  <c r="Q388" i="1"/>
  <c r="P388" i="1"/>
  <c r="S389" i="1"/>
  <c r="O466" i="1" l="1"/>
  <c r="T466" i="1" s="1"/>
  <c r="J467" i="1"/>
  <c r="O924" i="1"/>
  <c r="J925" i="1"/>
  <c r="O925" i="1" s="1"/>
  <c r="H390" i="1"/>
  <c r="M389" i="1"/>
  <c r="R389" i="1" s="1"/>
  <c r="P389" i="1"/>
  <c r="S390" i="1"/>
  <c r="Q389" i="1"/>
  <c r="O467" i="1" l="1"/>
  <c r="T467" i="1" s="1"/>
  <c r="J468" i="1"/>
  <c r="H391" i="1"/>
  <c r="M390" i="1"/>
  <c r="R390" i="1" s="1"/>
  <c r="S391" i="1"/>
  <c r="Q390" i="1"/>
  <c r="P390" i="1"/>
  <c r="J469" i="1" l="1"/>
  <c r="O468" i="1"/>
  <c r="T468" i="1" s="1"/>
  <c r="H392" i="1"/>
  <c r="M391" i="1"/>
  <c r="R391" i="1" s="1"/>
  <c r="P391" i="1"/>
  <c r="Q391" i="1"/>
  <c r="S392" i="1"/>
  <c r="O469" i="1" l="1"/>
  <c r="T469" i="1" s="1"/>
  <c r="J470" i="1"/>
  <c r="H393" i="1"/>
  <c r="M392" i="1"/>
  <c r="R392" i="1" s="1"/>
  <c r="Q392" i="1"/>
  <c r="S393" i="1"/>
  <c r="P392" i="1"/>
  <c r="O470" i="1" l="1"/>
  <c r="T470" i="1" s="1"/>
  <c r="J471" i="1"/>
  <c r="H394" i="1"/>
  <c r="M393" i="1"/>
  <c r="R393" i="1" s="1"/>
  <c r="P393" i="1"/>
  <c r="S394" i="1"/>
  <c r="Q393" i="1"/>
  <c r="O471" i="1" l="1"/>
  <c r="T471" i="1" s="1"/>
  <c r="J472" i="1"/>
  <c r="H395" i="1"/>
  <c r="M394" i="1"/>
  <c r="R394" i="1" s="1"/>
  <c r="S395" i="1"/>
  <c r="Q394" i="1"/>
  <c r="P394" i="1"/>
  <c r="O472" i="1" l="1"/>
  <c r="T472" i="1" s="1"/>
  <c r="J473" i="1"/>
  <c r="H396" i="1"/>
  <c r="M395" i="1"/>
  <c r="R395" i="1" s="1"/>
  <c r="P395" i="1"/>
  <c r="Q395" i="1"/>
  <c r="S396" i="1"/>
  <c r="J474" i="1" l="1"/>
  <c r="O473" i="1"/>
  <c r="T473" i="1" s="1"/>
  <c r="H397" i="1"/>
  <c r="M396" i="1"/>
  <c r="R396" i="1" s="1"/>
  <c r="Q396" i="1"/>
  <c r="S397" i="1"/>
  <c r="P396" i="1"/>
  <c r="O474" i="1" l="1"/>
  <c r="T474" i="1" s="1"/>
  <c r="J475" i="1"/>
  <c r="H398" i="1"/>
  <c r="M397" i="1"/>
  <c r="R397" i="1" s="1"/>
  <c r="P397" i="1"/>
  <c r="S398" i="1"/>
  <c r="Q397" i="1"/>
  <c r="O475" i="1" l="1"/>
  <c r="T475" i="1" s="1"/>
  <c r="J476" i="1"/>
  <c r="H399" i="1"/>
  <c r="M398" i="1"/>
  <c r="R398" i="1" s="1"/>
  <c r="S399" i="1"/>
  <c r="Q398" i="1"/>
  <c r="P398" i="1"/>
  <c r="J477" i="1" l="1"/>
  <c r="O476" i="1"/>
  <c r="T476" i="1" s="1"/>
  <c r="H400" i="1"/>
  <c r="M399" i="1"/>
  <c r="R399" i="1" s="1"/>
  <c r="P399" i="1"/>
  <c r="Q399" i="1"/>
  <c r="S400" i="1"/>
  <c r="O477" i="1" l="1"/>
  <c r="T477" i="1" s="1"/>
  <c r="J478" i="1"/>
  <c r="H401" i="1"/>
  <c r="M400" i="1"/>
  <c r="R400" i="1" s="1"/>
  <c r="S401" i="1"/>
  <c r="P400" i="1"/>
  <c r="Q400" i="1"/>
  <c r="O478" i="1" l="1"/>
  <c r="T478" i="1" s="1"/>
  <c r="J479" i="1"/>
  <c r="H402" i="1"/>
  <c r="M401" i="1"/>
  <c r="R401" i="1" s="1"/>
  <c r="Q401" i="1"/>
  <c r="P401" i="1"/>
  <c r="S402" i="1"/>
  <c r="O479" i="1" l="1"/>
  <c r="T479" i="1" s="1"/>
  <c r="J480" i="1"/>
  <c r="H403" i="1"/>
  <c r="M402" i="1"/>
  <c r="R402" i="1" s="1"/>
  <c r="Q402" i="1"/>
  <c r="S403" i="1"/>
  <c r="P402" i="1"/>
  <c r="O480" i="1" l="1"/>
  <c r="T480" i="1" s="1"/>
  <c r="J481" i="1"/>
  <c r="H404" i="1"/>
  <c r="M403" i="1"/>
  <c r="R403" i="1" s="1"/>
  <c r="P403" i="1"/>
  <c r="S404" i="1"/>
  <c r="Q403" i="1"/>
  <c r="O481" i="1" l="1"/>
  <c r="T481" i="1" s="1"/>
  <c r="J482" i="1"/>
  <c r="H405" i="1"/>
  <c r="M404" i="1"/>
  <c r="R404" i="1" s="1"/>
  <c r="Q404" i="1"/>
  <c r="S405" i="1"/>
  <c r="P404" i="1"/>
  <c r="J483" i="1" l="1"/>
  <c r="O482" i="1"/>
  <c r="T482" i="1" s="1"/>
  <c r="H406" i="1"/>
  <c r="M405" i="1"/>
  <c r="R405" i="1" s="1"/>
  <c r="P405" i="1"/>
  <c r="S406" i="1"/>
  <c r="Q405" i="1"/>
  <c r="O483" i="1" l="1"/>
  <c r="T483" i="1" s="1"/>
  <c r="J484" i="1"/>
  <c r="H407" i="1"/>
  <c r="M406" i="1"/>
  <c r="R406" i="1" s="1"/>
  <c r="S407" i="1"/>
  <c r="Q406" i="1"/>
  <c r="P406" i="1"/>
  <c r="O484" i="1" l="1"/>
  <c r="T484" i="1" s="1"/>
  <c r="J485" i="1"/>
  <c r="H408" i="1"/>
  <c r="M407" i="1"/>
  <c r="R407" i="1" s="1"/>
  <c r="P407" i="1"/>
  <c r="Q407" i="1"/>
  <c r="S408" i="1"/>
  <c r="O485" i="1" l="1"/>
  <c r="T485" i="1" s="1"/>
  <c r="J486" i="1"/>
  <c r="H409" i="1"/>
  <c r="M408" i="1"/>
  <c r="R408" i="1" s="1"/>
  <c r="Q408" i="1"/>
  <c r="S409" i="1"/>
  <c r="P408" i="1"/>
  <c r="O486" i="1" l="1"/>
  <c r="T486" i="1" s="1"/>
  <c r="J487" i="1"/>
  <c r="H410" i="1"/>
  <c r="M409" i="1"/>
  <c r="R409" i="1" s="1"/>
  <c r="P409" i="1"/>
  <c r="S410" i="1"/>
  <c r="Q409" i="1"/>
  <c r="O487" i="1" l="1"/>
  <c r="T487" i="1" s="1"/>
  <c r="J488" i="1"/>
  <c r="H411" i="1"/>
  <c r="M410" i="1"/>
  <c r="R410" i="1" s="1"/>
  <c r="Q410" i="1"/>
  <c r="S411" i="1"/>
  <c r="P410" i="1"/>
  <c r="O488" i="1" l="1"/>
  <c r="T488" i="1" s="1"/>
  <c r="J489" i="1"/>
  <c r="H412" i="1"/>
  <c r="M411" i="1"/>
  <c r="R411" i="1" s="1"/>
  <c r="P411" i="1"/>
  <c r="S412" i="1"/>
  <c r="Q411" i="1"/>
  <c r="O489" i="1" l="1"/>
  <c r="T489" i="1" s="1"/>
  <c r="J490" i="1"/>
  <c r="H413" i="1"/>
  <c r="M412" i="1"/>
  <c r="R412" i="1" s="1"/>
  <c r="Q412" i="1"/>
  <c r="S413" i="1"/>
  <c r="P412" i="1"/>
  <c r="J491" i="1" l="1"/>
  <c r="O490" i="1"/>
  <c r="T490" i="1" s="1"/>
  <c r="H414" i="1"/>
  <c r="M413" i="1"/>
  <c r="R413" i="1" s="1"/>
  <c r="S414" i="1"/>
  <c r="P413" i="1"/>
  <c r="Q413" i="1"/>
  <c r="O491" i="1" l="1"/>
  <c r="T491" i="1" s="1"/>
  <c r="J492" i="1"/>
  <c r="H415" i="1"/>
  <c r="M414" i="1"/>
  <c r="R414" i="1" s="1"/>
  <c r="P414" i="1"/>
  <c r="Q414" i="1"/>
  <c r="S415" i="1"/>
  <c r="O492" i="1" l="1"/>
  <c r="T492" i="1" s="1"/>
  <c r="J493" i="1"/>
  <c r="H416" i="1"/>
  <c r="M415" i="1"/>
  <c r="R415" i="1" s="1"/>
  <c r="S416" i="1"/>
  <c r="Q415" i="1"/>
  <c r="P415" i="1"/>
  <c r="O493" i="1" l="1"/>
  <c r="T493" i="1" s="1"/>
  <c r="J494" i="1"/>
  <c r="H417" i="1"/>
  <c r="M416" i="1"/>
  <c r="R416" i="1" s="1"/>
  <c r="P416" i="1"/>
  <c r="Q416" i="1"/>
  <c r="S417" i="1"/>
  <c r="O494" i="1" l="1"/>
  <c r="T494" i="1" s="1"/>
  <c r="J495" i="1"/>
  <c r="H418" i="1"/>
  <c r="M417" i="1"/>
  <c r="R417" i="1" s="1"/>
  <c r="S418" i="1"/>
  <c r="Q417" i="1"/>
  <c r="P417" i="1"/>
  <c r="O495" i="1" l="1"/>
  <c r="T495" i="1" s="1"/>
  <c r="J496" i="1"/>
  <c r="H419" i="1"/>
  <c r="M418" i="1"/>
  <c r="R418" i="1" s="1"/>
  <c r="Q418" i="1"/>
  <c r="P418" i="1"/>
  <c r="S419" i="1"/>
  <c r="O496" i="1" l="1"/>
  <c r="T496" i="1" s="1"/>
  <c r="J497" i="1"/>
  <c r="H420" i="1"/>
  <c r="M419" i="1"/>
  <c r="R419" i="1" s="1"/>
  <c r="S420" i="1"/>
  <c r="P419" i="1"/>
  <c r="Q419" i="1"/>
  <c r="O497" i="1" l="1"/>
  <c r="T497" i="1" s="1"/>
  <c r="J498" i="1"/>
  <c r="H421" i="1"/>
  <c r="M420" i="1"/>
  <c r="R420" i="1" s="1"/>
  <c r="P420" i="1"/>
  <c r="Q420" i="1"/>
  <c r="S421" i="1"/>
  <c r="O498" i="1" l="1"/>
  <c r="T498" i="1" s="1"/>
  <c r="J499" i="1"/>
  <c r="H422" i="1"/>
  <c r="M421" i="1"/>
  <c r="R421" i="1" s="1"/>
  <c r="S422" i="1"/>
  <c r="Q421" i="1"/>
  <c r="P421" i="1"/>
  <c r="J500" i="1" l="1"/>
  <c r="O499" i="1"/>
  <c r="T499" i="1" s="1"/>
  <c r="H423" i="1"/>
  <c r="M422" i="1"/>
  <c r="R422" i="1" s="1"/>
  <c r="P422" i="1"/>
  <c r="S423" i="1"/>
  <c r="Q422" i="1"/>
  <c r="O500" i="1" l="1"/>
  <c r="T500" i="1" s="1"/>
  <c r="J501" i="1"/>
  <c r="H424" i="1"/>
  <c r="M423" i="1"/>
  <c r="R423" i="1" s="1"/>
  <c r="Q423" i="1"/>
  <c r="S424" i="1"/>
  <c r="P423" i="1"/>
  <c r="O501" i="1" l="1"/>
  <c r="T501" i="1" s="1"/>
  <c r="J502" i="1"/>
  <c r="H425" i="1"/>
  <c r="M424" i="1"/>
  <c r="R424" i="1" s="1"/>
  <c r="S425" i="1"/>
  <c r="P424" i="1"/>
  <c r="Q424" i="1"/>
  <c r="O502" i="1" l="1"/>
  <c r="T502" i="1" s="1"/>
  <c r="J503" i="1"/>
  <c r="H426" i="1"/>
  <c r="M425" i="1"/>
  <c r="R425" i="1" s="1"/>
  <c r="Q425" i="1"/>
  <c r="P425" i="1"/>
  <c r="S426" i="1"/>
  <c r="O503" i="1" l="1"/>
  <c r="T503" i="1" s="1"/>
  <c r="J504" i="1"/>
  <c r="H427" i="1"/>
  <c r="M426" i="1"/>
  <c r="R426" i="1" s="1"/>
  <c r="P426" i="1"/>
  <c r="S427" i="1"/>
  <c r="Q426" i="1"/>
  <c r="O504" i="1" l="1"/>
  <c r="T504" i="1" s="1"/>
  <c r="J505" i="1"/>
  <c r="H428" i="1"/>
  <c r="M427" i="1"/>
  <c r="R427" i="1" s="1"/>
  <c r="Q427" i="1"/>
  <c r="S428" i="1"/>
  <c r="P427" i="1"/>
  <c r="O505" i="1" l="1"/>
  <c r="T505" i="1" s="1"/>
  <c r="J506" i="1"/>
  <c r="H429" i="1"/>
  <c r="M428" i="1"/>
  <c r="R428" i="1" s="1"/>
  <c r="S429" i="1"/>
  <c r="P428" i="1"/>
  <c r="Q428" i="1"/>
  <c r="O506" i="1" l="1"/>
  <c r="T506" i="1" s="1"/>
  <c r="J507" i="1"/>
  <c r="H430" i="1"/>
  <c r="M429" i="1"/>
  <c r="R429" i="1" s="1"/>
  <c r="Q429" i="1"/>
  <c r="P429" i="1"/>
  <c r="S430" i="1"/>
  <c r="O507" i="1" l="1"/>
  <c r="T507" i="1" s="1"/>
  <c r="J508" i="1"/>
  <c r="H431" i="1"/>
  <c r="M430" i="1"/>
  <c r="R430" i="1" s="1"/>
  <c r="P430" i="1"/>
  <c r="S431" i="1"/>
  <c r="Q430" i="1"/>
  <c r="J509" i="1" l="1"/>
  <c r="O508" i="1"/>
  <c r="T508" i="1" s="1"/>
  <c r="H432" i="1"/>
  <c r="M431" i="1"/>
  <c r="R431" i="1" s="1"/>
  <c r="Q431" i="1"/>
  <c r="S432" i="1"/>
  <c r="P431" i="1"/>
  <c r="O509" i="1" l="1"/>
  <c r="T509" i="1" s="1"/>
  <c r="J510" i="1"/>
  <c r="H433" i="1"/>
  <c r="M432" i="1"/>
  <c r="R432" i="1" s="1"/>
  <c r="S433" i="1"/>
  <c r="P432" i="1"/>
  <c r="Q432" i="1"/>
  <c r="O510" i="1" l="1"/>
  <c r="T510" i="1" s="1"/>
  <c r="J511" i="1"/>
  <c r="H434" i="1"/>
  <c r="M433" i="1"/>
  <c r="R433" i="1" s="1"/>
  <c r="Q433" i="1"/>
  <c r="P433" i="1"/>
  <c r="S434" i="1"/>
  <c r="O511" i="1" l="1"/>
  <c r="T511" i="1" s="1"/>
  <c r="J512" i="1"/>
  <c r="H435" i="1"/>
  <c r="M434" i="1"/>
  <c r="R434" i="1" s="1"/>
  <c r="P434" i="1"/>
  <c r="S435" i="1"/>
  <c r="Q434" i="1"/>
  <c r="J513" i="1" l="1"/>
  <c r="O512" i="1"/>
  <c r="T512" i="1" s="1"/>
  <c r="H436" i="1"/>
  <c r="M435" i="1"/>
  <c r="R435" i="1" s="1"/>
  <c r="Q435" i="1"/>
  <c r="S436" i="1"/>
  <c r="P435" i="1"/>
  <c r="O513" i="1" l="1"/>
  <c r="T513" i="1" s="1"/>
  <c r="J514" i="1"/>
  <c r="H437" i="1"/>
  <c r="M436" i="1"/>
  <c r="R436" i="1" s="1"/>
  <c r="S437" i="1"/>
  <c r="P436" i="1"/>
  <c r="Q436" i="1"/>
  <c r="J515" i="1" l="1"/>
  <c r="O514" i="1"/>
  <c r="T514" i="1" s="1"/>
  <c r="H438" i="1"/>
  <c r="M437" i="1"/>
  <c r="R437" i="1" s="1"/>
  <c r="Q437" i="1"/>
  <c r="P437" i="1"/>
  <c r="S438" i="1"/>
  <c r="J516" i="1" l="1"/>
  <c r="O515" i="1"/>
  <c r="T515" i="1" s="1"/>
  <c r="H439" i="1"/>
  <c r="M438" i="1"/>
  <c r="R438" i="1" s="1"/>
  <c r="P438" i="1"/>
  <c r="S439" i="1"/>
  <c r="Q438" i="1"/>
  <c r="O516" i="1" l="1"/>
  <c r="T516" i="1" s="1"/>
  <c r="J517" i="1"/>
  <c r="H440" i="1"/>
  <c r="M439" i="1"/>
  <c r="R439" i="1" s="1"/>
  <c r="Q439" i="1"/>
  <c r="S440" i="1"/>
  <c r="P439" i="1"/>
  <c r="O517" i="1" l="1"/>
  <c r="T517" i="1" s="1"/>
  <c r="J518" i="1"/>
  <c r="H441" i="1"/>
  <c r="M440" i="1"/>
  <c r="R440" i="1" s="1"/>
  <c r="P440" i="1"/>
  <c r="S441" i="1"/>
  <c r="Q440" i="1"/>
  <c r="J519" i="1" l="1"/>
  <c r="O518" i="1"/>
  <c r="T518" i="1" s="1"/>
  <c r="H442" i="1"/>
  <c r="M441" i="1"/>
  <c r="R441" i="1" s="1"/>
  <c r="Q441" i="1"/>
  <c r="S442" i="1"/>
  <c r="P441" i="1"/>
  <c r="J520" i="1" l="1"/>
  <c r="O519" i="1"/>
  <c r="T519" i="1" s="1"/>
  <c r="H443" i="1"/>
  <c r="M442" i="1"/>
  <c r="R442" i="1" s="1"/>
  <c r="S443" i="1"/>
  <c r="P442" i="1"/>
  <c r="Q442" i="1"/>
  <c r="J521" i="1" l="1"/>
  <c r="O520" i="1"/>
  <c r="T520" i="1" s="1"/>
  <c r="H444" i="1"/>
  <c r="M443" i="1"/>
  <c r="R443" i="1" s="1"/>
  <c r="Q443" i="1"/>
  <c r="P443" i="1"/>
  <c r="S444" i="1"/>
  <c r="J522" i="1" l="1"/>
  <c r="O521" i="1"/>
  <c r="T521" i="1" s="1"/>
  <c r="H445" i="1"/>
  <c r="M444" i="1"/>
  <c r="R444" i="1" s="1"/>
  <c r="P444" i="1"/>
  <c r="S445" i="1"/>
  <c r="Q444" i="1"/>
  <c r="J523" i="1" l="1"/>
  <c r="O522" i="1"/>
  <c r="T522" i="1" s="1"/>
  <c r="H446" i="1"/>
  <c r="M445" i="1"/>
  <c r="R445" i="1" s="1"/>
  <c r="Q445" i="1"/>
  <c r="S446" i="1"/>
  <c r="P445" i="1"/>
  <c r="J524" i="1" l="1"/>
  <c r="O524" i="1" s="1"/>
  <c r="T524" i="1" s="1"/>
  <c r="T525" i="1" s="1"/>
  <c r="T526" i="1" s="1"/>
  <c r="O523" i="1"/>
  <c r="T523" i="1" s="1"/>
  <c r="H447" i="1"/>
  <c r="M446" i="1"/>
  <c r="R446" i="1" s="1"/>
  <c r="S447" i="1"/>
  <c r="P446" i="1"/>
  <c r="Q446" i="1"/>
  <c r="H448" i="1" l="1"/>
  <c r="M447" i="1"/>
  <c r="R447" i="1" s="1"/>
  <c r="T527" i="1"/>
  <c r="Q447" i="1"/>
  <c r="P447" i="1"/>
  <c r="S448" i="1"/>
  <c r="H449" i="1" l="1"/>
  <c r="M448" i="1"/>
  <c r="R448" i="1" s="1"/>
  <c r="P448" i="1"/>
  <c r="S449" i="1"/>
  <c r="Q448" i="1"/>
  <c r="T528" i="1"/>
  <c r="H450" i="1" l="1"/>
  <c r="M449" i="1"/>
  <c r="R449" i="1" s="1"/>
  <c r="Q449" i="1"/>
  <c r="T529" i="1"/>
  <c r="S450" i="1"/>
  <c r="P449" i="1"/>
  <c r="H451" i="1" l="1"/>
  <c r="M450" i="1"/>
  <c r="R450" i="1" s="1"/>
  <c r="S451" i="1"/>
  <c r="P450" i="1"/>
  <c r="T530" i="1"/>
  <c r="Q450" i="1"/>
  <c r="H452" i="1" l="1"/>
  <c r="M451" i="1"/>
  <c r="R451" i="1" s="1"/>
  <c r="T531" i="1"/>
  <c r="Q451" i="1"/>
  <c r="P451" i="1"/>
  <c r="S452" i="1"/>
  <c r="H453" i="1" l="1"/>
  <c r="M452" i="1"/>
  <c r="R452" i="1" s="1"/>
  <c r="P452" i="1"/>
  <c r="S453" i="1"/>
  <c r="Q452" i="1"/>
  <c r="T532" i="1"/>
  <c r="H454" i="1" l="1"/>
  <c r="M453" i="1"/>
  <c r="R453" i="1" s="1"/>
  <c r="Q453" i="1"/>
  <c r="T533" i="1"/>
  <c r="S454" i="1"/>
  <c r="P453" i="1"/>
  <c r="H455" i="1" l="1"/>
  <c r="M454" i="1"/>
  <c r="R454" i="1" s="1"/>
  <c r="S455" i="1"/>
  <c r="P454" i="1"/>
  <c r="T534" i="1"/>
  <c r="Q454" i="1"/>
  <c r="H456" i="1" l="1"/>
  <c r="M455" i="1"/>
  <c r="R455" i="1" s="1"/>
  <c r="T535" i="1"/>
  <c r="Q455" i="1"/>
  <c r="P455" i="1"/>
  <c r="S456" i="1"/>
  <c r="H457" i="1" l="1"/>
  <c r="M456" i="1"/>
  <c r="R456" i="1" s="1"/>
  <c r="P456" i="1"/>
  <c r="S457" i="1"/>
  <c r="Q456" i="1"/>
  <c r="T536" i="1"/>
  <c r="H458" i="1" l="1"/>
  <c r="M457" i="1"/>
  <c r="R457" i="1" s="1"/>
  <c r="Q457" i="1"/>
  <c r="T537" i="1"/>
  <c r="S458" i="1"/>
  <c r="P457" i="1"/>
  <c r="H459" i="1" l="1"/>
  <c r="M458" i="1"/>
  <c r="R458" i="1" s="1"/>
  <c r="P458" i="1"/>
  <c r="S459" i="1"/>
  <c r="T538" i="1"/>
  <c r="Q458" i="1"/>
  <c r="H460" i="1" l="1"/>
  <c r="M459" i="1"/>
  <c r="R459" i="1" s="1"/>
  <c r="Q459" i="1"/>
  <c r="T539" i="1"/>
  <c r="S460" i="1"/>
  <c r="P459" i="1"/>
  <c r="H461" i="1" l="1"/>
  <c r="M460" i="1"/>
  <c r="R460" i="1" s="1"/>
  <c r="S461" i="1"/>
  <c r="P460" i="1"/>
  <c r="T540" i="1"/>
  <c r="Q460" i="1"/>
  <c r="H462" i="1" l="1"/>
  <c r="M461" i="1"/>
  <c r="R461" i="1" s="1"/>
  <c r="T541" i="1"/>
  <c r="Q461" i="1"/>
  <c r="P461" i="1"/>
  <c r="S462" i="1"/>
  <c r="H463" i="1" l="1"/>
  <c r="M462" i="1"/>
  <c r="R462" i="1" s="1"/>
  <c r="S463" i="1"/>
  <c r="P462" i="1"/>
  <c r="Q462" i="1"/>
  <c r="T542" i="1"/>
  <c r="H464" i="1" l="1"/>
  <c r="M463" i="1"/>
  <c r="R463" i="1" s="1"/>
  <c r="Q463" i="1"/>
  <c r="T543" i="1"/>
  <c r="P463" i="1"/>
  <c r="S464" i="1"/>
  <c r="H465" i="1" l="1"/>
  <c r="M464" i="1"/>
  <c r="R464" i="1" s="1"/>
  <c r="P464" i="1"/>
  <c r="S465" i="1"/>
  <c r="T544" i="1"/>
  <c r="Q464" i="1"/>
  <c r="H466" i="1" l="1"/>
  <c r="M465" i="1"/>
  <c r="R465" i="1" s="1"/>
  <c r="T545" i="1"/>
  <c r="Q465" i="1"/>
  <c r="S466" i="1"/>
  <c r="P465" i="1"/>
  <c r="H467" i="1" l="1"/>
  <c r="M466" i="1"/>
  <c r="R466" i="1" s="1"/>
  <c r="S467" i="1"/>
  <c r="P466" i="1"/>
  <c r="Q466" i="1"/>
  <c r="T546" i="1"/>
  <c r="H468" i="1" l="1"/>
  <c r="M467" i="1"/>
  <c r="R467" i="1" s="1"/>
  <c r="Q467" i="1"/>
  <c r="T547" i="1"/>
  <c r="P467" i="1"/>
  <c r="S468" i="1"/>
  <c r="H469" i="1" l="1"/>
  <c r="M468" i="1"/>
  <c r="R468" i="1" s="1"/>
  <c r="P468" i="1"/>
  <c r="S469" i="1"/>
  <c r="T548" i="1"/>
  <c r="Q468" i="1"/>
  <c r="H470" i="1" l="1"/>
  <c r="M469" i="1"/>
  <c r="R469" i="1" s="1"/>
  <c r="T549" i="1"/>
  <c r="Q469" i="1"/>
  <c r="S470" i="1"/>
  <c r="P469" i="1"/>
  <c r="H471" i="1" l="1"/>
  <c r="M470" i="1"/>
  <c r="R470" i="1" s="1"/>
  <c r="S471" i="1"/>
  <c r="P470" i="1"/>
  <c r="Q470" i="1"/>
  <c r="T550" i="1"/>
  <c r="H472" i="1" l="1"/>
  <c r="M471" i="1"/>
  <c r="R471" i="1" s="1"/>
  <c r="Q471" i="1"/>
  <c r="T551" i="1"/>
  <c r="P471" i="1"/>
  <c r="S472" i="1"/>
  <c r="H473" i="1" l="1"/>
  <c r="M472" i="1"/>
  <c r="R472" i="1" s="1"/>
  <c r="P472" i="1"/>
  <c r="S473" i="1"/>
  <c r="T552" i="1"/>
  <c r="Q472" i="1"/>
  <c r="H474" i="1" l="1"/>
  <c r="M473" i="1"/>
  <c r="R473" i="1" s="1"/>
  <c r="Q473" i="1"/>
  <c r="T553" i="1"/>
  <c r="S474" i="1"/>
  <c r="P473" i="1"/>
  <c r="H475" i="1" l="1"/>
  <c r="M474" i="1"/>
  <c r="R474" i="1" s="1"/>
  <c r="S475" i="1"/>
  <c r="P474" i="1"/>
  <c r="T554" i="1"/>
  <c r="Q474" i="1"/>
  <c r="H476" i="1" l="1"/>
  <c r="M475" i="1"/>
  <c r="R475" i="1" s="1"/>
  <c r="Q475" i="1"/>
  <c r="T555" i="1"/>
  <c r="P475" i="1"/>
  <c r="S476" i="1"/>
  <c r="H477" i="1" l="1"/>
  <c r="M476" i="1"/>
  <c r="R476" i="1" s="1"/>
  <c r="T556" i="1"/>
  <c r="S477" i="1"/>
  <c r="P476" i="1"/>
  <c r="Q476" i="1"/>
  <c r="H478" i="1" l="1"/>
  <c r="M477" i="1"/>
  <c r="R477" i="1" s="1"/>
  <c r="P477" i="1"/>
  <c r="T557" i="1"/>
  <c r="Q477" i="1"/>
  <c r="S478" i="1"/>
  <c r="H479" i="1" l="1"/>
  <c r="M478" i="1"/>
  <c r="R478" i="1" s="1"/>
  <c r="Q478" i="1"/>
  <c r="S479" i="1"/>
  <c r="T558" i="1"/>
  <c r="P478" i="1"/>
  <c r="H480" i="1" l="1"/>
  <c r="M479" i="1"/>
  <c r="R479" i="1" s="1"/>
  <c r="T559" i="1"/>
  <c r="P479" i="1"/>
  <c r="S480" i="1"/>
  <c r="Q479" i="1"/>
  <c r="H481" i="1" l="1"/>
  <c r="M480" i="1"/>
  <c r="R480" i="1" s="1"/>
  <c r="S481" i="1"/>
  <c r="Q480" i="1"/>
  <c r="T560" i="1"/>
  <c r="P480" i="1"/>
  <c r="H482" i="1" l="1"/>
  <c r="M481" i="1"/>
  <c r="R481" i="1" s="1"/>
  <c r="T561" i="1"/>
  <c r="P481" i="1"/>
  <c r="Q481" i="1"/>
  <c r="S482" i="1"/>
  <c r="H483" i="1" l="1"/>
  <c r="M482" i="1"/>
  <c r="R482" i="1" s="1"/>
  <c r="Q482" i="1"/>
  <c r="T562" i="1"/>
  <c r="S483" i="1"/>
  <c r="P482" i="1"/>
  <c r="H484" i="1" l="1"/>
  <c r="M483" i="1"/>
  <c r="R483" i="1" s="1"/>
  <c r="T563" i="1"/>
  <c r="S484" i="1"/>
  <c r="P483" i="1"/>
  <c r="Q483" i="1"/>
  <c r="H485" i="1" l="1"/>
  <c r="M484" i="1"/>
  <c r="R484" i="1" s="1"/>
  <c r="P484" i="1"/>
  <c r="T564" i="1"/>
  <c r="Q484" i="1"/>
  <c r="S485" i="1"/>
  <c r="H486" i="1" l="1"/>
  <c r="M485" i="1"/>
  <c r="R485" i="1" s="1"/>
  <c r="Q485" i="1"/>
  <c r="S486" i="1"/>
  <c r="T565" i="1"/>
  <c r="P485" i="1"/>
  <c r="H487" i="1" l="1"/>
  <c r="M486" i="1"/>
  <c r="R486" i="1" s="1"/>
  <c r="T566" i="1"/>
  <c r="P486" i="1"/>
  <c r="S487" i="1"/>
  <c r="Q486" i="1"/>
  <c r="H488" i="1" l="1"/>
  <c r="M487" i="1"/>
  <c r="R487" i="1" s="1"/>
  <c r="S488" i="1"/>
  <c r="T567" i="1"/>
  <c r="Q487" i="1"/>
  <c r="P487" i="1"/>
  <c r="H489" i="1" l="1"/>
  <c r="M488" i="1"/>
  <c r="R488" i="1" s="1"/>
  <c r="Q488" i="1"/>
  <c r="P488" i="1"/>
  <c r="T568" i="1"/>
  <c r="S489" i="1"/>
  <c r="H490" i="1" l="1"/>
  <c r="M489" i="1"/>
  <c r="R489" i="1" s="1"/>
  <c r="T569" i="1"/>
  <c r="S490" i="1"/>
  <c r="P489" i="1"/>
  <c r="Q489" i="1"/>
  <c r="H491" i="1" l="1"/>
  <c r="M490" i="1"/>
  <c r="R490" i="1" s="1"/>
  <c r="P490" i="1"/>
  <c r="T570" i="1"/>
  <c r="Q490" i="1"/>
  <c r="S491" i="1"/>
  <c r="H492" i="1" l="1"/>
  <c r="M491" i="1"/>
  <c r="R491" i="1" s="1"/>
  <c r="Q491" i="1"/>
  <c r="S492" i="1"/>
  <c r="T571" i="1"/>
  <c r="P491" i="1"/>
  <c r="H493" i="1" l="1"/>
  <c r="M492" i="1"/>
  <c r="R492" i="1" s="1"/>
  <c r="P492" i="1"/>
  <c r="T572" i="1"/>
  <c r="S493" i="1"/>
  <c r="Q492" i="1"/>
  <c r="H494" i="1" l="1"/>
  <c r="M493" i="1"/>
  <c r="R493" i="1" s="1"/>
  <c r="S494" i="1"/>
  <c r="Q493" i="1"/>
  <c r="T573" i="1"/>
  <c r="P493" i="1"/>
  <c r="H495" i="1" l="1"/>
  <c r="M494" i="1"/>
  <c r="R494" i="1" s="1"/>
  <c r="T574" i="1"/>
  <c r="P494" i="1"/>
  <c r="Q494" i="1"/>
  <c r="S495" i="1"/>
  <c r="H496" i="1" l="1"/>
  <c r="M495" i="1"/>
  <c r="R495" i="1" s="1"/>
  <c r="Q495" i="1"/>
  <c r="T575" i="1"/>
  <c r="S496" i="1"/>
  <c r="P495" i="1"/>
  <c r="H497" i="1" l="1"/>
  <c r="M496" i="1"/>
  <c r="R496" i="1" s="1"/>
  <c r="S497" i="1"/>
  <c r="P496" i="1"/>
  <c r="T576" i="1"/>
  <c r="Q496" i="1"/>
  <c r="H498" i="1" l="1"/>
  <c r="M497" i="1"/>
  <c r="R497" i="1" s="1"/>
  <c r="T577" i="1"/>
  <c r="Q497" i="1"/>
  <c r="P497" i="1"/>
  <c r="S498" i="1"/>
  <c r="H499" i="1" l="1"/>
  <c r="M498" i="1"/>
  <c r="R498" i="1" s="1"/>
  <c r="P498" i="1"/>
  <c r="T578" i="1"/>
  <c r="S499" i="1"/>
  <c r="Q498" i="1"/>
  <c r="H500" i="1" l="1"/>
  <c r="M499" i="1"/>
  <c r="R499" i="1" s="1"/>
  <c r="Q499" i="1"/>
  <c r="S500" i="1"/>
  <c r="T579" i="1"/>
  <c r="P499" i="1"/>
  <c r="H501" i="1" l="1"/>
  <c r="M500" i="1"/>
  <c r="R500" i="1" s="1"/>
  <c r="P500" i="1"/>
  <c r="T580" i="1"/>
  <c r="S501" i="1"/>
  <c r="Q500" i="1"/>
  <c r="H502" i="1" l="1"/>
  <c r="M501" i="1"/>
  <c r="R501" i="1" s="1"/>
  <c r="S502" i="1"/>
  <c r="T581" i="1"/>
  <c r="Q501" i="1"/>
  <c r="P501" i="1"/>
  <c r="H503" i="1" l="1"/>
  <c r="M502" i="1"/>
  <c r="R502" i="1" s="1"/>
  <c r="P502" i="1"/>
  <c r="Q502" i="1"/>
  <c r="T582" i="1"/>
  <c r="S503" i="1"/>
  <c r="H504" i="1" l="1"/>
  <c r="M503" i="1"/>
  <c r="R503" i="1" s="1"/>
  <c r="S504" i="1"/>
  <c r="T583" i="1"/>
  <c r="Q503" i="1"/>
  <c r="P503" i="1"/>
  <c r="H505" i="1" l="1"/>
  <c r="M504" i="1"/>
  <c r="R504" i="1" s="1"/>
  <c r="Q504" i="1"/>
  <c r="P504" i="1"/>
  <c r="T584" i="1"/>
  <c r="S505" i="1"/>
  <c r="H506" i="1" l="1"/>
  <c r="M505" i="1"/>
  <c r="R505" i="1" s="1"/>
  <c r="T585" i="1"/>
  <c r="S506" i="1"/>
  <c r="P505" i="1"/>
  <c r="Q505" i="1"/>
  <c r="H507" i="1" l="1"/>
  <c r="M506" i="1"/>
  <c r="R506" i="1" s="1"/>
  <c r="P506" i="1"/>
  <c r="Q506" i="1"/>
  <c r="S507" i="1"/>
  <c r="T586" i="1"/>
  <c r="H508" i="1" l="1"/>
  <c r="M507" i="1"/>
  <c r="R507" i="1" s="1"/>
  <c r="T587" i="1"/>
  <c r="S508" i="1"/>
  <c r="Q507" i="1"/>
  <c r="P507" i="1"/>
  <c r="H509" i="1" l="1"/>
  <c r="M508" i="1"/>
  <c r="R508" i="1" s="1"/>
  <c r="Q508" i="1"/>
  <c r="P508" i="1"/>
  <c r="S509" i="1"/>
  <c r="T588" i="1"/>
  <c r="H510" i="1" l="1"/>
  <c r="M509" i="1"/>
  <c r="R509" i="1" s="1"/>
  <c r="S510" i="1"/>
  <c r="T589" i="1"/>
  <c r="P509" i="1"/>
  <c r="Q509" i="1"/>
  <c r="H511" i="1" l="1"/>
  <c r="M510" i="1"/>
  <c r="R510" i="1" s="1"/>
  <c r="P510" i="1"/>
  <c r="Q510" i="1"/>
  <c r="T590" i="1"/>
  <c r="S511" i="1"/>
  <c r="H512" i="1" l="1"/>
  <c r="M511" i="1"/>
  <c r="R511" i="1" s="1"/>
  <c r="S512" i="1"/>
  <c r="T591" i="1"/>
  <c r="Q511" i="1"/>
  <c r="P511" i="1"/>
  <c r="H513" i="1" l="1"/>
  <c r="M512" i="1"/>
  <c r="R512" i="1" s="1"/>
  <c r="Q512" i="1"/>
  <c r="P512" i="1"/>
  <c r="T592" i="1"/>
  <c r="S513" i="1"/>
  <c r="H514" i="1" l="1"/>
  <c r="M513" i="1"/>
  <c r="R513" i="1" s="1"/>
  <c r="T593" i="1"/>
  <c r="S514" i="1"/>
  <c r="P513" i="1"/>
  <c r="Q513" i="1"/>
  <c r="H515" i="1" l="1"/>
  <c r="M514" i="1"/>
  <c r="R514" i="1" s="1"/>
  <c r="P514" i="1"/>
  <c r="Q514" i="1"/>
  <c r="S515" i="1"/>
  <c r="T594" i="1"/>
  <c r="H516" i="1" l="1"/>
  <c r="M515" i="1"/>
  <c r="R515" i="1" s="1"/>
  <c r="T595" i="1"/>
  <c r="S516" i="1"/>
  <c r="Q515" i="1"/>
  <c r="P515" i="1"/>
  <c r="H517" i="1" l="1"/>
  <c r="M516" i="1"/>
  <c r="R516" i="1" s="1"/>
  <c r="Q516" i="1"/>
  <c r="P516" i="1"/>
  <c r="S517" i="1"/>
  <c r="T596" i="1"/>
  <c r="H518" i="1" l="1"/>
  <c r="M517" i="1"/>
  <c r="R517" i="1" s="1"/>
  <c r="T597" i="1"/>
  <c r="S518" i="1"/>
  <c r="P517" i="1"/>
  <c r="Q517" i="1"/>
  <c r="H519" i="1" l="1"/>
  <c r="M518" i="1"/>
  <c r="R518" i="1" s="1"/>
  <c r="P518" i="1"/>
  <c r="Q518" i="1"/>
  <c r="S519" i="1"/>
  <c r="T598" i="1"/>
  <c r="H520" i="1" l="1"/>
  <c r="M519" i="1"/>
  <c r="R519" i="1" s="1"/>
  <c r="S520" i="1"/>
  <c r="T599" i="1"/>
  <c r="Q519" i="1"/>
  <c r="P519" i="1"/>
  <c r="H521" i="1" l="1"/>
  <c r="M520" i="1"/>
  <c r="R520" i="1" s="1"/>
  <c r="P520" i="1"/>
  <c r="Q520" i="1"/>
  <c r="T600" i="1"/>
  <c r="S521" i="1"/>
  <c r="H522" i="1" l="1"/>
  <c r="M521" i="1"/>
  <c r="R521" i="1" s="1"/>
  <c r="S522" i="1"/>
  <c r="T601" i="1"/>
  <c r="Q521" i="1"/>
  <c r="P521" i="1"/>
  <c r="H523" i="1" l="1"/>
  <c r="M522" i="1"/>
  <c r="R522" i="1" s="1"/>
  <c r="Q522" i="1"/>
  <c r="P522" i="1"/>
  <c r="T602" i="1"/>
  <c r="S523" i="1"/>
  <c r="H524" i="1" l="1"/>
  <c r="M523" i="1"/>
  <c r="R523" i="1" s="1"/>
  <c r="T603" i="1"/>
  <c r="S524" i="1"/>
  <c r="P523" i="1"/>
  <c r="Q523" i="1"/>
  <c r="H525" i="1" l="1"/>
  <c r="M524" i="1"/>
  <c r="R524" i="1" s="1"/>
  <c r="P524" i="1"/>
  <c r="Q524" i="1"/>
  <c r="S525" i="1"/>
  <c r="T604" i="1"/>
  <c r="H526" i="1" l="1"/>
  <c r="M525" i="1"/>
  <c r="R525" i="1" s="1"/>
  <c r="T605" i="1"/>
  <c r="S526" i="1"/>
  <c r="Q525" i="1"/>
  <c r="P525" i="1"/>
  <c r="H527" i="1" l="1"/>
  <c r="M526" i="1"/>
  <c r="R526" i="1" s="1"/>
  <c r="P526" i="1"/>
  <c r="Q526" i="1"/>
  <c r="S527" i="1"/>
  <c r="T606" i="1"/>
  <c r="H528" i="1" l="1"/>
  <c r="M527" i="1"/>
  <c r="R527" i="1" s="1"/>
  <c r="S528" i="1"/>
  <c r="T607" i="1"/>
  <c r="Q527" i="1"/>
  <c r="P527" i="1"/>
  <c r="H529" i="1" l="1"/>
  <c r="M528" i="1"/>
  <c r="R528" i="1" s="1"/>
  <c r="P528" i="1"/>
  <c r="Q528" i="1"/>
  <c r="T608" i="1"/>
  <c r="S529" i="1"/>
  <c r="H530" i="1" l="1"/>
  <c r="M529" i="1"/>
  <c r="R529" i="1" s="1"/>
  <c r="T609" i="1"/>
  <c r="S530" i="1"/>
  <c r="Q529" i="1"/>
  <c r="P529" i="1"/>
  <c r="H531" i="1" l="1"/>
  <c r="M530" i="1"/>
  <c r="R530" i="1" s="1"/>
  <c r="Q530" i="1"/>
  <c r="P530" i="1"/>
  <c r="S531" i="1"/>
  <c r="T610" i="1"/>
  <c r="H532" i="1" l="1"/>
  <c r="M531" i="1"/>
  <c r="R531" i="1" s="1"/>
  <c r="S532" i="1"/>
  <c r="T611" i="1"/>
  <c r="P531" i="1"/>
  <c r="Q531" i="1"/>
  <c r="H533" i="1" l="1"/>
  <c r="M532" i="1"/>
  <c r="R532" i="1" s="1"/>
  <c r="P532" i="1"/>
  <c r="Q532" i="1"/>
  <c r="T612" i="1"/>
  <c r="S533" i="1"/>
  <c r="H534" i="1" l="1"/>
  <c r="M533" i="1"/>
  <c r="R533" i="1" s="1"/>
  <c r="T613" i="1"/>
  <c r="S534" i="1"/>
  <c r="Q533" i="1"/>
  <c r="P533" i="1"/>
  <c r="H535" i="1" l="1"/>
  <c r="M534" i="1"/>
  <c r="R534" i="1" s="1"/>
  <c r="Q534" i="1"/>
  <c r="P534" i="1"/>
  <c r="S535" i="1"/>
  <c r="T614" i="1"/>
  <c r="H536" i="1" l="1"/>
  <c r="M535" i="1"/>
  <c r="R535" i="1" s="1"/>
  <c r="S536" i="1"/>
  <c r="T615" i="1"/>
  <c r="P535" i="1"/>
  <c r="Q535" i="1"/>
  <c r="H537" i="1" l="1"/>
  <c r="M536" i="1"/>
  <c r="R536" i="1" s="1"/>
  <c r="P536" i="1"/>
  <c r="Q536" i="1"/>
  <c r="T616" i="1"/>
  <c r="S537" i="1"/>
  <c r="H538" i="1" l="1"/>
  <c r="M537" i="1"/>
  <c r="R537" i="1" s="1"/>
  <c r="S538" i="1"/>
  <c r="T617" i="1"/>
  <c r="Q537" i="1"/>
  <c r="P537" i="1"/>
  <c r="H539" i="1" l="1"/>
  <c r="M538" i="1"/>
  <c r="R538" i="1" s="1"/>
  <c r="Q538" i="1"/>
  <c r="P538" i="1"/>
  <c r="T618" i="1"/>
  <c r="S539" i="1"/>
  <c r="H540" i="1" l="1"/>
  <c r="M539" i="1"/>
  <c r="R539" i="1" s="1"/>
  <c r="T619" i="1"/>
  <c r="S540" i="1"/>
  <c r="P539" i="1"/>
  <c r="Q539" i="1"/>
  <c r="H541" i="1" l="1"/>
  <c r="M540" i="1"/>
  <c r="R540" i="1" s="1"/>
  <c r="P540" i="1"/>
  <c r="Q540" i="1"/>
  <c r="S541" i="1"/>
  <c r="T620" i="1"/>
  <c r="H542" i="1" l="1"/>
  <c r="M541" i="1"/>
  <c r="R541" i="1" s="1"/>
  <c r="T621" i="1"/>
  <c r="S542" i="1"/>
  <c r="Q541" i="1"/>
  <c r="P541" i="1"/>
  <c r="H543" i="1" l="1"/>
  <c r="M542" i="1"/>
  <c r="R542" i="1" s="1"/>
  <c r="P542" i="1"/>
  <c r="Q542" i="1"/>
  <c r="S543" i="1"/>
  <c r="T622" i="1"/>
  <c r="H544" i="1" l="1"/>
  <c r="M543" i="1"/>
  <c r="R543" i="1" s="1"/>
  <c r="S544" i="1"/>
  <c r="T623" i="1"/>
  <c r="Q543" i="1"/>
  <c r="P543" i="1"/>
  <c r="H545" i="1" l="1"/>
  <c r="M544" i="1"/>
  <c r="R544" i="1" s="1"/>
  <c r="P544" i="1"/>
  <c r="Q544" i="1"/>
  <c r="T624" i="1"/>
  <c r="S545" i="1"/>
  <c r="H546" i="1" l="1"/>
  <c r="M545" i="1"/>
  <c r="R545" i="1" s="1"/>
  <c r="T625" i="1"/>
  <c r="S546" i="1"/>
  <c r="Q545" i="1"/>
  <c r="P545" i="1"/>
  <c r="H547" i="1" l="1"/>
  <c r="M546" i="1"/>
  <c r="R546" i="1" s="1"/>
  <c r="Q546" i="1"/>
  <c r="P546" i="1"/>
  <c r="S547" i="1"/>
  <c r="T626" i="1"/>
  <c r="H548" i="1" l="1"/>
  <c r="M547" i="1"/>
  <c r="R547" i="1" s="1"/>
  <c r="S548" i="1"/>
  <c r="T627" i="1"/>
  <c r="P547" i="1"/>
  <c r="Q547" i="1"/>
  <c r="H549" i="1" l="1"/>
  <c r="M548" i="1"/>
  <c r="R548" i="1" s="1"/>
  <c r="P548" i="1"/>
  <c r="Q548" i="1"/>
  <c r="T628" i="1"/>
  <c r="S549" i="1"/>
  <c r="H550" i="1" l="1"/>
  <c r="M549" i="1"/>
  <c r="R549" i="1" s="1"/>
  <c r="T629" i="1"/>
  <c r="S550" i="1"/>
  <c r="Q549" i="1"/>
  <c r="P549" i="1"/>
  <c r="H551" i="1" l="1"/>
  <c r="M550" i="1"/>
  <c r="R550" i="1" s="1"/>
  <c r="Q550" i="1"/>
  <c r="P550" i="1"/>
  <c r="S551" i="1"/>
  <c r="T630" i="1"/>
  <c r="H552" i="1" l="1"/>
  <c r="M551" i="1"/>
  <c r="R551" i="1" s="1"/>
  <c r="S552" i="1"/>
  <c r="T631" i="1"/>
  <c r="P551" i="1"/>
  <c r="Q551" i="1"/>
  <c r="H553" i="1" l="1"/>
  <c r="M552" i="1"/>
  <c r="R552" i="1" s="1"/>
  <c r="P552" i="1"/>
  <c r="Q552" i="1"/>
  <c r="T632" i="1"/>
  <c r="S553" i="1"/>
  <c r="H554" i="1" l="1"/>
  <c r="M553" i="1"/>
  <c r="R553" i="1" s="1"/>
  <c r="S554" i="1"/>
  <c r="T633" i="1"/>
  <c r="Q553" i="1"/>
  <c r="P553" i="1"/>
  <c r="H555" i="1" l="1"/>
  <c r="M554" i="1"/>
  <c r="R554" i="1" s="1"/>
  <c r="Q554" i="1"/>
  <c r="P554" i="1"/>
  <c r="T634" i="1"/>
  <c r="S555" i="1"/>
  <c r="H556" i="1" l="1"/>
  <c r="M555" i="1"/>
  <c r="R555" i="1" s="1"/>
  <c r="T635" i="1"/>
  <c r="S556" i="1"/>
  <c r="P555" i="1"/>
  <c r="Q555" i="1"/>
  <c r="H557" i="1" l="1"/>
  <c r="M556" i="1"/>
  <c r="R556" i="1" s="1"/>
  <c r="P556" i="1"/>
  <c r="Q556" i="1"/>
  <c r="S557" i="1"/>
  <c r="T636" i="1"/>
  <c r="H558" i="1" l="1"/>
  <c r="M557" i="1"/>
  <c r="R557" i="1" s="1"/>
  <c r="S558" i="1"/>
  <c r="T637" i="1"/>
  <c r="Q557" i="1"/>
  <c r="P557" i="1"/>
  <c r="H559" i="1" l="1"/>
  <c r="M558" i="1"/>
  <c r="R558" i="1" s="1"/>
  <c r="Q558" i="1"/>
  <c r="P558" i="1"/>
  <c r="T638" i="1"/>
  <c r="S559" i="1"/>
  <c r="H560" i="1" l="1"/>
  <c r="M559" i="1"/>
  <c r="R559" i="1" s="1"/>
  <c r="T639" i="1"/>
  <c r="S560" i="1"/>
  <c r="P559" i="1"/>
  <c r="Q559" i="1"/>
  <c r="H561" i="1" l="1"/>
  <c r="M560" i="1"/>
  <c r="R560" i="1" s="1"/>
  <c r="P560" i="1"/>
  <c r="Q560" i="1"/>
  <c r="S561" i="1"/>
  <c r="T640" i="1"/>
  <c r="H562" i="1" l="1"/>
  <c r="M561" i="1"/>
  <c r="R561" i="1" s="1"/>
  <c r="S562" i="1"/>
  <c r="T641" i="1"/>
  <c r="Q561" i="1"/>
  <c r="P561" i="1"/>
  <c r="H563" i="1" l="1"/>
  <c r="M562" i="1"/>
  <c r="R562" i="1" s="1"/>
  <c r="Q562" i="1"/>
  <c r="P562" i="1"/>
  <c r="T642" i="1"/>
  <c r="S563" i="1"/>
  <c r="H564" i="1" l="1"/>
  <c r="M563" i="1"/>
  <c r="R563" i="1" s="1"/>
  <c r="T643" i="1"/>
  <c r="S564" i="1"/>
  <c r="P563" i="1"/>
  <c r="Q563" i="1"/>
  <c r="H565" i="1" l="1"/>
  <c r="M564" i="1"/>
  <c r="R564" i="1" s="1"/>
  <c r="P564" i="1"/>
  <c r="Q564" i="1"/>
  <c r="S565" i="1"/>
  <c r="T644" i="1"/>
  <c r="H566" i="1" l="1"/>
  <c r="M565" i="1"/>
  <c r="R565" i="1" s="1"/>
  <c r="S566" i="1"/>
  <c r="T645" i="1"/>
  <c r="Q565" i="1"/>
  <c r="P565" i="1"/>
  <c r="H567" i="1" l="1"/>
  <c r="M566" i="1"/>
  <c r="R566" i="1" s="1"/>
  <c r="Q566" i="1"/>
  <c r="P566" i="1"/>
  <c r="T646" i="1"/>
  <c r="S567" i="1"/>
  <c r="H568" i="1" l="1"/>
  <c r="M567" i="1"/>
  <c r="R567" i="1" s="1"/>
  <c r="T647" i="1"/>
  <c r="S568" i="1"/>
  <c r="P567" i="1"/>
  <c r="Q567" i="1"/>
  <c r="H569" i="1" l="1"/>
  <c r="M568" i="1"/>
  <c r="R568" i="1" s="1"/>
  <c r="P568" i="1"/>
  <c r="Q568" i="1"/>
  <c r="S569" i="1"/>
  <c r="T648" i="1"/>
  <c r="H570" i="1" l="1"/>
  <c r="M569" i="1"/>
  <c r="R569" i="1" s="1"/>
  <c r="T649" i="1"/>
  <c r="Q569" i="1"/>
  <c r="S570" i="1"/>
  <c r="P569" i="1"/>
  <c r="H571" i="1" l="1"/>
  <c r="M570" i="1"/>
  <c r="R570" i="1" s="1"/>
  <c r="P570" i="1"/>
  <c r="S571" i="1"/>
  <c r="Q570" i="1"/>
  <c r="T650" i="1"/>
  <c r="H572" i="1" l="1"/>
  <c r="M571" i="1"/>
  <c r="R571" i="1" s="1"/>
  <c r="Q571" i="1"/>
  <c r="T651" i="1"/>
  <c r="S572" i="1"/>
  <c r="P571" i="1"/>
  <c r="H573" i="1" l="1"/>
  <c r="M572" i="1"/>
  <c r="R572" i="1" s="1"/>
  <c r="S573" i="1"/>
  <c r="P572" i="1"/>
  <c r="T652" i="1"/>
  <c r="Q572" i="1"/>
  <c r="H574" i="1" l="1"/>
  <c r="M573" i="1"/>
  <c r="R573" i="1" s="1"/>
  <c r="T653" i="1"/>
  <c r="Q573" i="1"/>
  <c r="P573" i="1"/>
  <c r="S574" i="1"/>
  <c r="H575" i="1" l="1"/>
  <c r="M574" i="1"/>
  <c r="R574" i="1" s="1"/>
  <c r="P574" i="1"/>
  <c r="S575" i="1"/>
  <c r="Q574" i="1"/>
  <c r="T654" i="1"/>
  <c r="H576" i="1" l="1"/>
  <c r="M575" i="1"/>
  <c r="R575" i="1" s="1"/>
  <c r="Q575" i="1"/>
  <c r="T655" i="1"/>
  <c r="S576" i="1"/>
  <c r="P575" i="1"/>
  <c r="H577" i="1" l="1"/>
  <c r="M576" i="1"/>
  <c r="R576" i="1" s="1"/>
  <c r="S577" i="1"/>
  <c r="P576" i="1"/>
  <c r="T656" i="1"/>
  <c r="Q576" i="1"/>
  <c r="H578" i="1" l="1"/>
  <c r="M577" i="1"/>
  <c r="R577" i="1" s="1"/>
  <c r="T657" i="1"/>
  <c r="Q577" i="1"/>
  <c r="P577" i="1"/>
  <c r="S578" i="1"/>
  <c r="H579" i="1" l="1"/>
  <c r="M578" i="1"/>
  <c r="R578" i="1" s="1"/>
  <c r="P578" i="1"/>
  <c r="S579" i="1"/>
  <c r="Q578" i="1"/>
  <c r="T658" i="1"/>
  <c r="H580" i="1" l="1"/>
  <c r="M579" i="1"/>
  <c r="R579" i="1" s="1"/>
  <c r="Q579" i="1"/>
  <c r="T659" i="1"/>
  <c r="S580" i="1"/>
  <c r="P579" i="1"/>
  <c r="H581" i="1" l="1"/>
  <c r="M580" i="1"/>
  <c r="R580" i="1" s="1"/>
  <c r="S581" i="1"/>
  <c r="P580" i="1"/>
  <c r="T660" i="1"/>
  <c r="Q580" i="1"/>
  <c r="H582" i="1" l="1"/>
  <c r="M581" i="1"/>
  <c r="R581" i="1" s="1"/>
  <c r="Q581" i="1"/>
  <c r="T661" i="1"/>
  <c r="P581" i="1"/>
  <c r="S582" i="1"/>
  <c r="H583" i="1" l="1"/>
  <c r="M582" i="1"/>
  <c r="R582" i="1" s="1"/>
  <c r="P582" i="1"/>
  <c r="S583" i="1"/>
  <c r="T662" i="1"/>
  <c r="Q582" i="1"/>
  <c r="H584" i="1" l="1"/>
  <c r="M583" i="1"/>
  <c r="R583" i="1" s="1"/>
  <c r="T663" i="1"/>
  <c r="Q583" i="1"/>
  <c r="S584" i="1"/>
  <c r="P583" i="1"/>
  <c r="H585" i="1" l="1"/>
  <c r="M584" i="1"/>
  <c r="R584" i="1" s="1"/>
  <c r="S585" i="1"/>
  <c r="P584" i="1"/>
  <c r="Q584" i="1"/>
  <c r="T664" i="1"/>
  <c r="H586" i="1" l="1"/>
  <c r="M585" i="1"/>
  <c r="R585" i="1" s="1"/>
  <c r="Q585" i="1"/>
  <c r="T665" i="1"/>
  <c r="P585" i="1"/>
  <c r="S586" i="1"/>
  <c r="H587" i="1" l="1"/>
  <c r="M586" i="1"/>
  <c r="R586" i="1" s="1"/>
  <c r="P586" i="1"/>
  <c r="S587" i="1"/>
  <c r="T666" i="1"/>
  <c r="Q586" i="1"/>
  <c r="H588" i="1" l="1"/>
  <c r="M587" i="1"/>
  <c r="R587" i="1" s="1"/>
  <c r="Q587" i="1"/>
  <c r="T667" i="1"/>
  <c r="S588" i="1"/>
  <c r="P587" i="1"/>
  <c r="H589" i="1" l="1"/>
  <c r="M588" i="1"/>
  <c r="R588" i="1" s="1"/>
  <c r="S589" i="1"/>
  <c r="P588" i="1"/>
  <c r="T668" i="1"/>
  <c r="Q588" i="1"/>
  <c r="H590" i="1" l="1"/>
  <c r="M589" i="1"/>
  <c r="R589" i="1" s="1"/>
  <c r="T669" i="1"/>
  <c r="Q589" i="1"/>
  <c r="P589" i="1"/>
  <c r="S590" i="1"/>
  <c r="H591" i="1" l="1"/>
  <c r="M590" i="1"/>
  <c r="R590" i="1" s="1"/>
  <c r="S591" i="1"/>
  <c r="P590" i="1"/>
  <c r="Q590" i="1"/>
  <c r="T670" i="1"/>
  <c r="H592" i="1" l="1"/>
  <c r="M591" i="1"/>
  <c r="R591" i="1" s="1"/>
  <c r="Q591" i="1"/>
  <c r="T671" i="1"/>
  <c r="P591" i="1"/>
  <c r="S592" i="1"/>
  <c r="H593" i="1" l="1"/>
  <c r="M592" i="1"/>
  <c r="R592" i="1" s="1"/>
  <c r="S593" i="1"/>
  <c r="P592" i="1"/>
  <c r="T672" i="1"/>
  <c r="Q592" i="1"/>
  <c r="H594" i="1" l="1"/>
  <c r="M593" i="1"/>
  <c r="R593" i="1" s="1"/>
  <c r="Q593" i="1"/>
  <c r="P593" i="1"/>
  <c r="T673" i="1"/>
  <c r="S594" i="1"/>
  <c r="H595" i="1" l="1"/>
  <c r="M594" i="1"/>
  <c r="R594" i="1" s="1"/>
  <c r="T674" i="1"/>
  <c r="S595" i="1"/>
  <c r="P594" i="1"/>
  <c r="Q594" i="1"/>
  <c r="H596" i="1" l="1"/>
  <c r="M595" i="1"/>
  <c r="R595" i="1" s="1"/>
  <c r="P595" i="1"/>
  <c r="Q595" i="1"/>
  <c r="S596" i="1"/>
  <c r="T675" i="1"/>
  <c r="H597" i="1" l="1"/>
  <c r="M596" i="1"/>
  <c r="R596" i="1" s="1"/>
  <c r="T676" i="1"/>
  <c r="S597" i="1"/>
  <c r="Q596" i="1"/>
  <c r="P596" i="1"/>
  <c r="H598" i="1" l="1"/>
  <c r="M597" i="1"/>
  <c r="R597" i="1" s="1"/>
  <c r="Q597" i="1"/>
  <c r="P597" i="1"/>
  <c r="S598" i="1"/>
  <c r="T677" i="1"/>
  <c r="H599" i="1" l="1"/>
  <c r="M598" i="1"/>
  <c r="R598" i="1" s="1"/>
  <c r="T678" i="1"/>
  <c r="S599" i="1"/>
  <c r="P598" i="1"/>
  <c r="Q598" i="1"/>
  <c r="H600" i="1" l="1"/>
  <c r="M599" i="1"/>
  <c r="R599" i="1" s="1"/>
  <c r="P599" i="1"/>
  <c r="Q599" i="1"/>
  <c r="S600" i="1"/>
  <c r="T679" i="1"/>
  <c r="H601" i="1" l="1"/>
  <c r="M600" i="1"/>
  <c r="R600" i="1" s="1"/>
  <c r="S601" i="1"/>
  <c r="T680" i="1"/>
  <c r="Q600" i="1"/>
  <c r="P600" i="1"/>
  <c r="H602" i="1" l="1"/>
  <c r="M601" i="1"/>
  <c r="R601" i="1" s="1"/>
  <c r="Q601" i="1"/>
  <c r="P601" i="1"/>
  <c r="T681" i="1"/>
  <c r="S602" i="1"/>
  <c r="H603" i="1" l="1"/>
  <c r="M602" i="1"/>
  <c r="R602" i="1" s="1"/>
  <c r="T682" i="1"/>
  <c r="S603" i="1"/>
  <c r="P602" i="1"/>
  <c r="Q602" i="1"/>
  <c r="H604" i="1" l="1"/>
  <c r="M603" i="1"/>
  <c r="R603" i="1" s="1"/>
  <c r="P603" i="1"/>
  <c r="Q603" i="1"/>
  <c r="S604" i="1"/>
  <c r="T683" i="1"/>
  <c r="H605" i="1" l="1"/>
  <c r="M604" i="1"/>
  <c r="R604" i="1" s="1"/>
  <c r="S605" i="1"/>
  <c r="T684" i="1"/>
  <c r="Q604" i="1"/>
  <c r="P604" i="1"/>
  <c r="H606" i="1" l="1"/>
  <c r="M605" i="1"/>
  <c r="R605" i="1" s="1"/>
  <c r="Q605" i="1"/>
  <c r="P605" i="1"/>
  <c r="T685" i="1"/>
  <c r="S606" i="1"/>
  <c r="H607" i="1" l="1"/>
  <c r="M606" i="1"/>
  <c r="R606" i="1" s="1"/>
  <c r="T686" i="1"/>
  <c r="S607" i="1"/>
  <c r="P606" i="1"/>
  <c r="Q606" i="1"/>
  <c r="H608" i="1" l="1"/>
  <c r="M607" i="1"/>
  <c r="R607" i="1" s="1"/>
  <c r="P607" i="1"/>
  <c r="Q607" i="1"/>
  <c r="S608" i="1"/>
  <c r="T687" i="1"/>
  <c r="H609" i="1" l="1"/>
  <c r="M608" i="1"/>
  <c r="R608" i="1" s="1"/>
  <c r="S609" i="1"/>
  <c r="T688" i="1"/>
  <c r="Q608" i="1"/>
  <c r="P608" i="1"/>
  <c r="H610" i="1" l="1"/>
  <c r="M609" i="1"/>
  <c r="R609" i="1" s="1"/>
  <c r="Q609" i="1"/>
  <c r="P609" i="1"/>
  <c r="T689" i="1"/>
  <c r="S610" i="1"/>
  <c r="H611" i="1" l="1"/>
  <c r="M610" i="1"/>
  <c r="R610" i="1" s="1"/>
  <c r="T690" i="1"/>
  <c r="S611" i="1"/>
  <c r="P610" i="1"/>
  <c r="Q610" i="1"/>
  <c r="H612" i="1" l="1"/>
  <c r="M611" i="1"/>
  <c r="R611" i="1" s="1"/>
  <c r="P611" i="1"/>
  <c r="Q611" i="1"/>
  <c r="S612" i="1"/>
  <c r="T691" i="1"/>
  <c r="H613" i="1" l="1"/>
  <c r="M612" i="1"/>
  <c r="R612" i="1" s="1"/>
  <c r="S613" i="1"/>
  <c r="T692" i="1"/>
  <c r="Q612" i="1"/>
  <c r="P612" i="1"/>
  <c r="H614" i="1" l="1"/>
  <c r="M613" i="1"/>
  <c r="R613" i="1" s="1"/>
  <c r="Q613" i="1"/>
  <c r="P613" i="1"/>
  <c r="T693" i="1"/>
  <c r="S614" i="1"/>
  <c r="H615" i="1" l="1"/>
  <c r="M614" i="1"/>
  <c r="R614" i="1" s="1"/>
  <c r="S615" i="1"/>
  <c r="T694" i="1"/>
  <c r="P614" i="1"/>
  <c r="Q614" i="1"/>
  <c r="H616" i="1" l="1"/>
  <c r="M615" i="1"/>
  <c r="R615" i="1" s="1"/>
  <c r="P615" i="1"/>
  <c r="Q615" i="1"/>
  <c r="T695" i="1"/>
  <c r="S616" i="1"/>
  <c r="H617" i="1" l="1"/>
  <c r="M616" i="1"/>
  <c r="R616" i="1" s="1"/>
  <c r="S617" i="1"/>
  <c r="T696" i="1"/>
  <c r="Q616" i="1"/>
  <c r="P616" i="1"/>
  <c r="H618" i="1" l="1"/>
  <c r="M617" i="1"/>
  <c r="R617" i="1" s="1"/>
  <c r="Q617" i="1"/>
  <c r="P617" i="1"/>
  <c r="T697" i="1"/>
  <c r="S618" i="1"/>
  <c r="H619" i="1" l="1"/>
  <c r="M618" i="1"/>
  <c r="R618" i="1" s="1"/>
  <c r="S619" i="1"/>
  <c r="T698" i="1"/>
  <c r="P618" i="1"/>
  <c r="Q618" i="1"/>
  <c r="H620" i="1" l="1"/>
  <c r="M619" i="1"/>
  <c r="R619" i="1" s="1"/>
  <c r="P619" i="1"/>
  <c r="Q619" i="1"/>
  <c r="T699" i="1"/>
  <c r="S620" i="1"/>
  <c r="H621" i="1" l="1"/>
  <c r="M620" i="1"/>
  <c r="R620" i="1" s="1"/>
  <c r="T700" i="1"/>
  <c r="S621" i="1"/>
  <c r="Q620" i="1"/>
  <c r="P620" i="1"/>
  <c r="H622" i="1" l="1"/>
  <c r="M621" i="1"/>
  <c r="R621" i="1" s="1"/>
  <c r="Q621" i="1"/>
  <c r="P621" i="1"/>
  <c r="S622" i="1"/>
  <c r="T701" i="1"/>
  <c r="H623" i="1" l="1"/>
  <c r="M622" i="1"/>
  <c r="R622" i="1" s="1"/>
  <c r="S623" i="1"/>
  <c r="T702" i="1"/>
  <c r="P622" i="1"/>
  <c r="Q622" i="1"/>
  <c r="H624" i="1" l="1"/>
  <c r="M623" i="1"/>
  <c r="R623" i="1" s="1"/>
  <c r="P623" i="1"/>
  <c r="Q623" i="1"/>
  <c r="T703" i="1"/>
  <c r="S624" i="1"/>
  <c r="H625" i="1" l="1"/>
  <c r="M624" i="1"/>
  <c r="R624" i="1" s="1"/>
  <c r="S625" i="1"/>
  <c r="T704" i="1"/>
  <c r="Q624" i="1"/>
  <c r="P624" i="1"/>
  <c r="H626" i="1" l="1"/>
  <c r="M625" i="1"/>
  <c r="R625" i="1" s="1"/>
  <c r="P625" i="1"/>
  <c r="Q625" i="1"/>
  <c r="T705" i="1"/>
  <c r="S626" i="1"/>
  <c r="H627" i="1" l="1"/>
  <c r="M626" i="1"/>
  <c r="R626" i="1" s="1"/>
  <c r="T706" i="1"/>
  <c r="S627" i="1"/>
  <c r="Q626" i="1"/>
  <c r="P626" i="1"/>
  <c r="H628" i="1" l="1"/>
  <c r="M627" i="1"/>
  <c r="R627" i="1" s="1"/>
  <c r="Q627" i="1"/>
  <c r="P627" i="1"/>
  <c r="S628" i="1"/>
  <c r="T707" i="1"/>
  <c r="H629" i="1" l="1"/>
  <c r="M628" i="1"/>
  <c r="R628" i="1" s="1"/>
  <c r="S629" i="1"/>
  <c r="T708" i="1"/>
  <c r="P628" i="1"/>
  <c r="Q628" i="1"/>
  <c r="H630" i="1" l="1"/>
  <c r="M629" i="1"/>
  <c r="R629" i="1" s="1"/>
  <c r="P629" i="1"/>
  <c r="Q629" i="1"/>
  <c r="T709" i="1"/>
  <c r="S630" i="1"/>
  <c r="H631" i="1" l="1"/>
  <c r="M630" i="1"/>
  <c r="R630" i="1" s="1"/>
  <c r="S631" i="1"/>
  <c r="T710" i="1"/>
  <c r="Q630" i="1"/>
  <c r="P630" i="1"/>
  <c r="H632" i="1" l="1"/>
  <c r="M631" i="1"/>
  <c r="R631" i="1" s="1"/>
  <c r="P631" i="1"/>
  <c r="Q631" i="1"/>
  <c r="T711" i="1"/>
  <c r="S632" i="1"/>
  <c r="H633" i="1" l="1"/>
  <c r="M632" i="1"/>
  <c r="R632" i="1" s="1"/>
  <c r="S633" i="1"/>
  <c r="T712" i="1"/>
  <c r="Q632" i="1"/>
  <c r="P632" i="1"/>
  <c r="H634" i="1" l="1"/>
  <c r="M633" i="1"/>
  <c r="R633" i="1" s="1"/>
  <c r="Q633" i="1"/>
  <c r="P633" i="1"/>
  <c r="T713" i="1"/>
  <c r="S634" i="1"/>
  <c r="H635" i="1" l="1"/>
  <c r="M634" i="1"/>
  <c r="R634" i="1" s="1"/>
  <c r="T714" i="1"/>
  <c r="S635" i="1"/>
  <c r="P634" i="1"/>
  <c r="Q634" i="1"/>
  <c r="H636" i="1" l="1"/>
  <c r="M635" i="1"/>
  <c r="R635" i="1" s="1"/>
  <c r="P635" i="1"/>
  <c r="Q635" i="1"/>
  <c r="S636" i="1"/>
  <c r="T715" i="1"/>
  <c r="H637" i="1" l="1"/>
  <c r="M636" i="1"/>
  <c r="R636" i="1" s="1"/>
  <c r="S637" i="1"/>
  <c r="T716" i="1"/>
  <c r="Q636" i="1"/>
  <c r="P636" i="1"/>
  <c r="H638" i="1" l="1"/>
  <c r="M637" i="1"/>
  <c r="R637" i="1" s="1"/>
  <c r="Q637" i="1"/>
  <c r="P637" i="1"/>
  <c r="T717" i="1"/>
  <c r="S638" i="1"/>
  <c r="H639" i="1" l="1"/>
  <c r="M638" i="1"/>
  <c r="R638" i="1" s="1"/>
  <c r="P638" i="1"/>
  <c r="S639" i="1"/>
  <c r="T718" i="1"/>
  <c r="Q638" i="1"/>
  <c r="H640" i="1" l="1"/>
  <c r="M639" i="1"/>
  <c r="R639" i="1" s="1"/>
  <c r="Q639" i="1"/>
  <c r="T719" i="1"/>
  <c r="S640" i="1"/>
  <c r="P639" i="1"/>
  <c r="H641" i="1" l="1"/>
  <c r="M640" i="1"/>
  <c r="R640" i="1" s="1"/>
  <c r="S641" i="1"/>
  <c r="P640" i="1"/>
  <c r="T720" i="1"/>
  <c r="Q640" i="1"/>
  <c r="H642" i="1" l="1"/>
  <c r="M641" i="1"/>
  <c r="R641" i="1" s="1"/>
  <c r="T721" i="1"/>
  <c r="Q641" i="1"/>
  <c r="P641" i="1"/>
  <c r="S642" i="1"/>
  <c r="H643" i="1" l="1"/>
  <c r="M642" i="1"/>
  <c r="R642" i="1" s="1"/>
  <c r="S643" i="1"/>
  <c r="P642" i="1"/>
  <c r="Q642" i="1"/>
  <c r="T722" i="1"/>
  <c r="H644" i="1" l="1"/>
  <c r="M643" i="1"/>
  <c r="R643" i="1" s="1"/>
  <c r="Q643" i="1"/>
  <c r="T723" i="1"/>
  <c r="P643" i="1"/>
  <c r="S644" i="1"/>
  <c r="H645" i="1" l="1"/>
  <c r="M644" i="1"/>
  <c r="R644" i="1" s="1"/>
  <c r="S645" i="1"/>
  <c r="P644" i="1"/>
  <c r="T724" i="1"/>
  <c r="Q644" i="1"/>
  <c r="H646" i="1" l="1"/>
  <c r="M645" i="1"/>
  <c r="R645" i="1" s="1"/>
  <c r="T725" i="1"/>
  <c r="Q645" i="1"/>
  <c r="P645" i="1"/>
  <c r="S646" i="1"/>
  <c r="H647" i="1" l="1"/>
  <c r="M646" i="1"/>
  <c r="R646" i="1" s="1"/>
  <c r="P646" i="1"/>
  <c r="S647" i="1"/>
  <c r="Q646" i="1"/>
  <c r="T726" i="1"/>
  <c r="H648" i="1" l="1"/>
  <c r="M647" i="1"/>
  <c r="R647" i="1" s="1"/>
  <c r="T727" i="1"/>
  <c r="Q647" i="1"/>
  <c r="S648" i="1"/>
  <c r="P647" i="1"/>
  <c r="H649" i="1" l="1"/>
  <c r="M648" i="1"/>
  <c r="R648" i="1" s="1"/>
  <c r="S649" i="1"/>
  <c r="P648" i="1"/>
  <c r="Q648" i="1"/>
  <c r="T728" i="1"/>
  <c r="H650" i="1" l="1"/>
  <c r="M649" i="1"/>
  <c r="R649" i="1" s="1"/>
  <c r="Q649" i="1"/>
  <c r="T729" i="1"/>
  <c r="P649" i="1"/>
  <c r="S650" i="1"/>
  <c r="H651" i="1" l="1"/>
  <c r="M650" i="1"/>
  <c r="R650" i="1" s="1"/>
  <c r="P650" i="1"/>
  <c r="S651" i="1"/>
  <c r="T730" i="1"/>
  <c r="Q650" i="1"/>
  <c r="H652" i="1" l="1"/>
  <c r="M651" i="1"/>
  <c r="R651" i="1" s="1"/>
  <c r="T731" i="1"/>
  <c r="Q651" i="1"/>
  <c r="S652" i="1"/>
  <c r="P651" i="1"/>
  <c r="H653" i="1" l="1"/>
  <c r="M652" i="1"/>
  <c r="R652" i="1" s="1"/>
  <c r="S653" i="1"/>
  <c r="P652" i="1"/>
  <c r="Q652" i="1"/>
  <c r="T732" i="1"/>
  <c r="H654" i="1" l="1"/>
  <c r="M653" i="1"/>
  <c r="R653" i="1" s="1"/>
  <c r="Q653" i="1"/>
  <c r="T733" i="1"/>
  <c r="P653" i="1"/>
  <c r="S654" i="1"/>
  <c r="H655" i="1" l="1"/>
  <c r="M654" i="1"/>
  <c r="R654" i="1" s="1"/>
  <c r="S655" i="1"/>
  <c r="P654" i="1"/>
  <c r="T734" i="1"/>
  <c r="Q654" i="1"/>
  <c r="H656" i="1" l="1"/>
  <c r="M655" i="1"/>
  <c r="R655" i="1" s="1"/>
  <c r="Q655" i="1"/>
  <c r="T735" i="1"/>
  <c r="P655" i="1"/>
  <c r="S656" i="1"/>
  <c r="H657" i="1" l="1"/>
  <c r="M656" i="1"/>
  <c r="R656" i="1" s="1"/>
  <c r="S657" i="1"/>
  <c r="P656" i="1"/>
  <c r="T736" i="1"/>
  <c r="Q656" i="1"/>
  <c r="H658" i="1" l="1"/>
  <c r="M657" i="1"/>
  <c r="R657" i="1" s="1"/>
  <c r="Q657" i="1"/>
  <c r="T737" i="1"/>
  <c r="P657" i="1"/>
  <c r="S658" i="1"/>
  <c r="H659" i="1" l="1"/>
  <c r="M658" i="1"/>
  <c r="R658" i="1" s="1"/>
  <c r="P658" i="1"/>
  <c r="S659" i="1"/>
  <c r="T738" i="1"/>
  <c r="Q658" i="1"/>
  <c r="H660" i="1" l="1"/>
  <c r="M659" i="1"/>
  <c r="R659" i="1" s="1"/>
  <c r="T739" i="1"/>
  <c r="Q659" i="1"/>
  <c r="S660" i="1"/>
  <c r="P659" i="1"/>
  <c r="H661" i="1" l="1"/>
  <c r="M660" i="1"/>
  <c r="R660" i="1" s="1"/>
  <c r="P660" i="1"/>
  <c r="S661" i="1"/>
  <c r="Q660" i="1"/>
  <c r="T740" i="1"/>
  <c r="H662" i="1" l="1"/>
  <c r="M661" i="1"/>
  <c r="R661" i="1" s="1"/>
  <c r="Q661" i="1"/>
  <c r="T741" i="1"/>
  <c r="S662" i="1"/>
  <c r="P661" i="1"/>
  <c r="H663" i="1" l="1"/>
  <c r="M662" i="1"/>
  <c r="R662" i="1" s="1"/>
  <c r="S663" i="1"/>
  <c r="P662" i="1"/>
  <c r="T742" i="1"/>
  <c r="Q662" i="1"/>
  <c r="H664" i="1" l="1"/>
  <c r="M663" i="1"/>
  <c r="R663" i="1" s="1"/>
  <c r="T743" i="1"/>
  <c r="Q663" i="1"/>
  <c r="P663" i="1"/>
  <c r="S664" i="1"/>
  <c r="H665" i="1" l="1"/>
  <c r="M664" i="1"/>
  <c r="R664" i="1" s="1"/>
  <c r="P664" i="1"/>
  <c r="S665" i="1"/>
  <c r="Q664" i="1"/>
  <c r="T744" i="1"/>
  <c r="H666" i="1" l="1"/>
  <c r="M665" i="1"/>
  <c r="R665" i="1" s="1"/>
  <c r="Q665" i="1"/>
  <c r="T745" i="1"/>
  <c r="S666" i="1"/>
  <c r="P665" i="1"/>
  <c r="H667" i="1" l="1"/>
  <c r="M666" i="1"/>
  <c r="R666" i="1" s="1"/>
  <c r="S667" i="1"/>
  <c r="P666" i="1"/>
  <c r="T746" i="1"/>
  <c r="Q666" i="1"/>
  <c r="H668" i="1" l="1"/>
  <c r="M667" i="1"/>
  <c r="R667" i="1" s="1"/>
  <c r="Q667" i="1"/>
  <c r="T747" i="1"/>
  <c r="P667" i="1"/>
  <c r="S668" i="1"/>
  <c r="H669" i="1" l="1"/>
  <c r="M668" i="1"/>
  <c r="R668" i="1" s="1"/>
  <c r="P668" i="1"/>
  <c r="S669" i="1"/>
  <c r="T748" i="1"/>
  <c r="Q668" i="1"/>
  <c r="H670" i="1" l="1"/>
  <c r="M669" i="1"/>
  <c r="R669" i="1" s="1"/>
  <c r="T749" i="1"/>
  <c r="Q669" i="1"/>
  <c r="S670" i="1"/>
  <c r="P669" i="1"/>
  <c r="H671" i="1" l="1"/>
  <c r="M670" i="1"/>
  <c r="R670" i="1" s="1"/>
  <c r="S671" i="1"/>
  <c r="P670" i="1"/>
  <c r="Q670" i="1"/>
  <c r="T750" i="1"/>
  <c r="H672" i="1" l="1"/>
  <c r="M671" i="1"/>
  <c r="R671" i="1" s="1"/>
  <c r="Q671" i="1"/>
  <c r="T751" i="1"/>
  <c r="P671" i="1"/>
  <c r="S672" i="1"/>
  <c r="H673" i="1" l="1"/>
  <c r="M672" i="1"/>
  <c r="R672" i="1" s="1"/>
  <c r="P672" i="1"/>
  <c r="S673" i="1"/>
  <c r="T752" i="1"/>
  <c r="Q672" i="1"/>
  <c r="H674" i="1" l="1"/>
  <c r="M673" i="1"/>
  <c r="R673" i="1" s="1"/>
  <c r="T753" i="1"/>
  <c r="Q673" i="1"/>
  <c r="S674" i="1"/>
  <c r="P673" i="1"/>
  <c r="H675" i="1" l="1"/>
  <c r="M674" i="1"/>
  <c r="R674" i="1" s="1"/>
  <c r="S675" i="1"/>
  <c r="P674" i="1"/>
  <c r="Q674" i="1"/>
  <c r="T754" i="1"/>
  <c r="H676" i="1" l="1"/>
  <c r="M675" i="1"/>
  <c r="R675" i="1" s="1"/>
  <c r="Q675" i="1"/>
  <c r="T755" i="1"/>
  <c r="P675" i="1"/>
  <c r="S676" i="1"/>
  <c r="H677" i="1" l="1"/>
  <c r="M676" i="1"/>
  <c r="R676" i="1" s="1"/>
  <c r="P676" i="1"/>
  <c r="S677" i="1"/>
  <c r="T756" i="1"/>
  <c r="Q676" i="1"/>
  <c r="H678" i="1" l="1"/>
  <c r="M677" i="1"/>
  <c r="R677" i="1" s="1"/>
  <c r="T757" i="1"/>
  <c r="Q677" i="1"/>
  <c r="S678" i="1"/>
  <c r="P677" i="1"/>
  <c r="H679" i="1" l="1"/>
  <c r="M678" i="1"/>
  <c r="R678" i="1" s="1"/>
  <c r="S679" i="1"/>
  <c r="P678" i="1"/>
  <c r="Q678" i="1"/>
  <c r="T758" i="1"/>
  <c r="H680" i="1" l="1"/>
  <c r="M679" i="1"/>
  <c r="R679" i="1" s="1"/>
  <c r="Q679" i="1"/>
  <c r="T759" i="1"/>
  <c r="P679" i="1"/>
  <c r="S680" i="1"/>
  <c r="H681" i="1" l="1"/>
  <c r="M680" i="1"/>
  <c r="R680" i="1" s="1"/>
  <c r="P680" i="1"/>
  <c r="S681" i="1"/>
  <c r="T760" i="1"/>
  <c r="Q680" i="1"/>
  <c r="H682" i="1" l="1"/>
  <c r="M681" i="1"/>
  <c r="R681" i="1" s="1"/>
  <c r="Q681" i="1"/>
  <c r="T761" i="1"/>
  <c r="S682" i="1"/>
  <c r="P681" i="1"/>
  <c r="H683" i="1" l="1"/>
  <c r="M682" i="1"/>
  <c r="R682" i="1" s="1"/>
  <c r="S683" i="1"/>
  <c r="P682" i="1"/>
  <c r="T762" i="1"/>
  <c r="Q682" i="1"/>
  <c r="H684" i="1" l="1"/>
  <c r="M683" i="1"/>
  <c r="R683" i="1" s="1"/>
  <c r="T763" i="1"/>
  <c r="Q683" i="1"/>
  <c r="P683" i="1"/>
  <c r="S684" i="1"/>
  <c r="H685" i="1" l="1"/>
  <c r="M684" i="1"/>
  <c r="R684" i="1" s="1"/>
  <c r="P684" i="1"/>
  <c r="T764" i="1"/>
  <c r="S685" i="1"/>
  <c r="Q684" i="1"/>
  <c r="H686" i="1" l="1"/>
  <c r="M685" i="1"/>
  <c r="R685" i="1" s="1"/>
  <c r="S686" i="1"/>
  <c r="Q685" i="1"/>
  <c r="T765" i="1"/>
  <c r="P685" i="1"/>
  <c r="H687" i="1" l="1"/>
  <c r="M686" i="1"/>
  <c r="R686" i="1" s="1"/>
  <c r="T766" i="1"/>
  <c r="P686" i="1"/>
  <c r="Q686" i="1"/>
  <c r="S687" i="1"/>
  <c r="H688" i="1" l="1"/>
  <c r="M687" i="1"/>
  <c r="R687" i="1" s="1"/>
  <c r="Q687" i="1"/>
  <c r="T767" i="1"/>
  <c r="S688" i="1"/>
  <c r="P687" i="1"/>
  <c r="H689" i="1" l="1"/>
  <c r="M688" i="1"/>
  <c r="R688" i="1" s="1"/>
  <c r="T768" i="1"/>
  <c r="S689" i="1"/>
  <c r="P688" i="1"/>
  <c r="Q688" i="1"/>
  <c r="H690" i="1" l="1"/>
  <c r="M689" i="1"/>
  <c r="R689" i="1" s="1"/>
  <c r="P689" i="1"/>
  <c r="T769" i="1"/>
  <c r="Q689" i="1"/>
  <c r="S690" i="1"/>
  <c r="H691" i="1" l="1"/>
  <c r="M690" i="1"/>
  <c r="R690" i="1" s="1"/>
  <c r="Q690" i="1"/>
  <c r="S691" i="1"/>
  <c r="T770" i="1"/>
  <c r="P690" i="1"/>
  <c r="H692" i="1" l="1"/>
  <c r="M691" i="1"/>
  <c r="R691" i="1" s="1"/>
  <c r="T771" i="1"/>
  <c r="P691" i="1"/>
  <c r="S692" i="1"/>
  <c r="Q691" i="1"/>
  <c r="H693" i="1" l="1"/>
  <c r="M692" i="1"/>
  <c r="R692" i="1" s="1"/>
  <c r="S693" i="1"/>
  <c r="T772" i="1"/>
  <c r="Q692" i="1"/>
  <c r="P692" i="1"/>
  <c r="H694" i="1" l="1"/>
  <c r="M693" i="1"/>
  <c r="R693" i="1" s="1"/>
  <c r="T773" i="1"/>
  <c r="P693" i="1"/>
  <c r="Q693" i="1"/>
  <c r="S694" i="1"/>
  <c r="H695" i="1" l="1"/>
  <c r="M694" i="1"/>
  <c r="R694" i="1" s="1"/>
  <c r="Q694" i="1"/>
  <c r="T774" i="1"/>
  <c r="S695" i="1"/>
  <c r="P694" i="1"/>
  <c r="H696" i="1" l="1"/>
  <c r="M695" i="1"/>
  <c r="R695" i="1" s="1"/>
  <c r="S696" i="1"/>
  <c r="P695" i="1"/>
  <c r="T775" i="1"/>
  <c r="Q695" i="1"/>
  <c r="H697" i="1" l="1"/>
  <c r="M696" i="1"/>
  <c r="R696" i="1" s="1"/>
  <c r="T776" i="1"/>
  <c r="Q696" i="1"/>
  <c r="P696" i="1"/>
  <c r="S697" i="1"/>
  <c r="H698" i="1" l="1"/>
  <c r="M697" i="1"/>
  <c r="R697" i="1" s="1"/>
  <c r="T777" i="1"/>
  <c r="S698" i="1"/>
  <c r="P697" i="1"/>
  <c r="Q697" i="1"/>
  <c r="H699" i="1" l="1"/>
  <c r="M698" i="1"/>
  <c r="R698" i="1" s="1"/>
  <c r="P698" i="1"/>
  <c r="T778" i="1"/>
  <c r="Q698" i="1"/>
  <c r="S699" i="1"/>
  <c r="H700" i="1" l="1"/>
  <c r="M699" i="1"/>
  <c r="R699" i="1" s="1"/>
  <c r="Q699" i="1"/>
  <c r="S700" i="1"/>
  <c r="T779" i="1"/>
  <c r="P699" i="1"/>
  <c r="H701" i="1" l="1"/>
  <c r="M700" i="1"/>
  <c r="R700" i="1" s="1"/>
  <c r="T780" i="1"/>
  <c r="P700" i="1"/>
  <c r="S701" i="1"/>
  <c r="Q700" i="1"/>
  <c r="H702" i="1" l="1"/>
  <c r="M701" i="1"/>
  <c r="R701" i="1" s="1"/>
  <c r="S702" i="1"/>
  <c r="T781" i="1"/>
  <c r="Q701" i="1"/>
  <c r="P701" i="1"/>
  <c r="H703" i="1" l="1"/>
  <c r="M702" i="1"/>
  <c r="R702" i="1" s="1"/>
  <c r="Q702" i="1"/>
  <c r="P702" i="1"/>
  <c r="T782" i="1"/>
  <c r="S703" i="1"/>
  <c r="H704" i="1" l="1"/>
  <c r="M703" i="1"/>
  <c r="R703" i="1" s="1"/>
  <c r="T783" i="1"/>
  <c r="P703" i="1"/>
  <c r="S704" i="1"/>
  <c r="Q703" i="1"/>
  <c r="H705" i="1" l="1"/>
  <c r="M704" i="1"/>
  <c r="R704" i="1" s="1"/>
  <c r="Q704" i="1"/>
  <c r="T784" i="1"/>
  <c r="S705" i="1"/>
  <c r="P704" i="1"/>
  <c r="H706" i="1" l="1"/>
  <c r="M705" i="1"/>
  <c r="R705" i="1" s="1"/>
  <c r="S706" i="1"/>
  <c r="P705" i="1"/>
  <c r="T785" i="1"/>
  <c r="Q705" i="1"/>
  <c r="H707" i="1" l="1"/>
  <c r="M706" i="1"/>
  <c r="R706" i="1" s="1"/>
  <c r="T786" i="1"/>
  <c r="Q706" i="1"/>
  <c r="P706" i="1"/>
  <c r="S707" i="1"/>
  <c r="H708" i="1" l="1"/>
  <c r="M707" i="1"/>
  <c r="R707" i="1" s="1"/>
  <c r="P707" i="1"/>
  <c r="T787" i="1"/>
  <c r="S708" i="1"/>
  <c r="Q707" i="1"/>
  <c r="H709" i="1" l="1"/>
  <c r="M708" i="1"/>
  <c r="R708" i="1" s="1"/>
  <c r="S709" i="1"/>
  <c r="Q708" i="1"/>
  <c r="T788" i="1"/>
  <c r="P708" i="1"/>
  <c r="H710" i="1" l="1"/>
  <c r="M709" i="1"/>
  <c r="R709" i="1" s="1"/>
  <c r="P709" i="1"/>
  <c r="T789" i="1"/>
  <c r="Q709" i="1"/>
  <c r="S710" i="1"/>
  <c r="H711" i="1" l="1"/>
  <c r="M710" i="1"/>
  <c r="R710" i="1" s="1"/>
  <c r="Q710" i="1"/>
  <c r="S711" i="1"/>
  <c r="T790" i="1"/>
  <c r="P710" i="1"/>
  <c r="H712" i="1" l="1"/>
  <c r="M711" i="1"/>
  <c r="R711" i="1" s="1"/>
  <c r="T791" i="1"/>
  <c r="P711" i="1"/>
  <c r="S712" i="1"/>
  <c r="Q711" i="1"/>
  <c r="H713" i="1" l="1"/>
  <c r="M712" i="1"/>
  <c r="R712" i="1" s="1"/>
  <c r="S713" i="1"/>
  <c r="Q712" i="1"/>
  <c r="T792" i="1"/>
  <c r="P712" i="1"/>
  <c r="H714" i="1" l="1"/>
  <c r="M713" i="1"/>
  <c r="R713" i="1" s="1"/>
  <c r="T793" i="1"/>
  <c r="P713" i="1"/>
  <c r="Q713" i="1"/>
  <c r="S714" i="1"/>
  <c r="H715" i="1" l="1"/>
  <c r="M714" i="1"/>
  <c r="R714" i="1" s="1"/>
  <c r="T794" i="1"/>
  <c r="S715" i="1"/>
  <c r="Q714" i="1"/>
  <c r="P714" i="1"/>
  <c r="H716" i="1" l="1"/>
  <c r="M715" i="1"/>
  <c r="R715" i="1" s="1"/>
  <c r="Q715" i="1"/>
  <c r="T795" i="1"/>
  <c r="P715" i="1"/>
  <c r="S716" i="1"/>
  <c r="H717" i="1" l="1"/>
  <c r="M716" i="1"/>
  <c r="R716" i="1" s="1"/>
  <c r="S717" i="1"/>
  <c r="P716" i="1"/>
  <c r="T796" i="1"/>
  <c r="Q716" i="1"/>
  <c r="H718" i="1" l="1"/>
  <c r="M717" i="1"/>
  <c r="R717" i="1" s="1"/>
  <c r="T797" i="1"/>
  <c r="Q717" i="1"/>
  <c r="P717" i="1"/>
  <c r="S718" i="1"/>
  <c r="H719" i="1" l="1"/>
  <c r="M718" i="1"/>
  <c r="R718" i="1" s="1"/>
  <c r="P718" i="1"/>
  <c r="T798" i="1"/>
  <c r="S719" i="1"/>
  <c r="Q718" i="1"/>
  <c r="H720" i="1" l="1"/>
  <c r="M719" i="1"/>
  <c r="R719" i="1" s="1"/>
  <c r="S720" i="1"/>
  <c r="Q719" i="1"/>
  <c r="T799" i="1"/>
  <c r="P719" i="1"/>
  <c r="H721" i="1" l="1"/>
  <c r="M720" i="1"/>
  <c r="R720" i="1" s="1"/>
  <c r="T800" i="1"/>
  <c r="P720" i="1"/>
  <c r="Q720" i="1"/>
  <c r="S721" i="1"/>
  <c r="H722" i="1" l="1"/>
  <c r="M721" i="1"/>
  <c r="R721" i="1" s="1"/>
  <c r="Q721" i="1"/>
  <c r="T801" i="1"/>
  <c r="S722" i="1"/>
  <c r="P721" i="1"/>
  <c r="H723" i="1" l="1"/>
  <c r="M722" i="1"/>
  <c r="R722" i="1" s="1"/>
  <c r="P722" i="1"/>
  <c r="T802" i="1"/>
  <c r="S723" i="1"/>
  <c r="Q722" i="1"/>
  <c r="H724" i="1" l="1"/>
  <c r="M723" i="1"/>
  <c r="R723" i="1" s="1"/>
  <c r="T803" i="1"/>
  <c r="Q723" i="1"/>
  <c r="S724" i="1"/>
  <c r="P723" i="1"/>
  <c r="H725" i="1" l="1"/>
  <c r="M724" i="1"/>
  <c r="R724" i="1" s="1"/>
  <c r="S725" i="1"/>
  <c r="T804" i="1"/>
  <c r="P724" i="1"/>
  <c r="Q724" i="1"/>
  <c r="H726" i="1" l="1"/>
  <c r="M725" i="1"/>
  <c r="R725" i="1" s="1"/>
  <c r="P725" i="1"/>
  <c r="Q725" i="1"/>
  <c r="T805" i="1"/>
  <c r="S726" i="1"/>
  <c r="H727" i="1" l="1"/>
  <c r="M726" i="1"/>
  <c r="R726" i="1" s="1"/>
  <c r="S727" i="1"/>
  <c r="T806" i="1"/>
  <c r="Q726" i="1"/>
  <c r="P726" i="1"/>
  <c r="H728" i="1" l="1"/>
  <c r="M727" i="1"/>
  <c r="R727" i="1" s="1"/>
  <c r="T807" i="1"/>
  <c r="P727" i="1"/>
  <c r="Q727" i="1"/>
  <c r="S728" i="1"/>
  <c r="H729" i="1" l="1"/>
  <c r="M728" i="1"/>
  <c r="R728" i="1" s="1"/>
  <c r="Q728" i="1"/>
  <c r="T808" i="1"/>
  <c r="S729" i="1"/>
  <c r="P728" i="1"/>
  <c r="H730" i="1" l="1"/>
  <c r="M729" i="1"/>
  <c r="R729" i="1" s="1"/>
  <c r="S730" i="1"/>
  <c r="P729" i="1"/>
  <c r="T809" i="1"/>
  <c r="Q729" i="1"/>
  <c r="H731" i="1" l="1"/>
  <c r="M730" i="1"/>
  <c r="R730" i="1" s="1"/>
  <c r="Q730" i="1"/>
  <c r="T810" i="1"/>
  <c r="P730" i="1"/>
  <c r="S731" i="1"/>
  <c r="H732" i="1" l="1"/>
  <c r="M731" i="1"/>
  <c r="R731" i="1" s="1"/>
  <c r="S732" i="1"/>
  <c r="P731" i="1"/>
  <c r="T811" i="1"/>
  <c r="Q731" i="1"/>
  <c r="H733" i="1" l="1"/>
  <c r="M732" i="1"/>
  <c r="R732" i="1" s="1"/>
  <c r="T812" i="1"/>
  <c r="Q732" i="1"/>
  <c r="P732" i="1"/>
  <c r="S733" i="1"/>
  <c r="H734" i="1" l="1"/>
  <c r="M733" i="1"/>
  <c r="R733" i="1" s="1"/>
  <c r="P733" i="1"/>
  <c r="T813" i="1"/>
  <c r="S734" i="1"/>
  <c r="Q733" i="1"/>
  <c r="H735" i="1" l="1"/>
  <c r="M734" i="1"/>
  <c r="R734" i="1" s="1"/>
  <c r="S735" i="1"/>
  <c r="Q734" i="1"/>
  <c r="T814" i="1"/>
  <c r="P734" i="1"/>
  <c r="H736" i="1" l="1"/>
  <c r="M735" i="1"/>
  <c r="R735" i="1" s="1"/>
  <c r="T815" i="1"/>
  <c r="P735" i="1"/>
  <c r="Q735" i="1"/>
  <c r="S736" i="1"/>
  <c r="H737" i="1" l="1"/>
  <c r="M736" i="1"/>
  <c r="R736" i="1" s="1"/>
  <c r="Q736" i="1"/>
  <c r="S737" i="1"/>
  <c r="T816" i="1"/>
  <c r="P736" i="1"/>
  <c r="H738" i="1" l="1"/>
  <c r="M737" i="1"/>
  <c r="R737" i="1" s="1"/>
  <c r="T817" i="1"/>
  <c r="P737" i="1"/>
  <c r="S738" i="1"/>
  <c r="Q737" i="1"/>
  <c r="H739" i="1" l="1"/>
  <c r="M738" i="1"/>
  <c r="R738" i="1" s="1"/>
  <c r="S739" i="1"/>
  <c r="T818" i="1"/>
  <c r="Q738" i="1"/>
  <c r="P738" i="1"/>
  <c r="H740" i="1" l="1"/>
  <c r="M739" i="1"/>
  <c r="R739" i="1" s="1"/>
  <c r="Q739" i="1"/>
  <c r="P739" i="1"/>
  <c r="T819" i="1"/>
  <c r="S740" i="1"/>
  <c r="H741" i="1" l="1"/>
  <c r="M740" i="1"/>
  <c r="R740" i="1" s="1"/>
  <c r="T820" i="1"/>
  <c r="S741" i="1"/>
  <c r="P740" i="1"/>
  <c r="Q740" i="1"/>
  <c r="H742" i="1" l="1"/>
  <c r="M741" i="1"/>
  <c r="R741" i="1" s="1"/>
  <c r="P741" i="1"/>
  <c r="T821" i="1"/>
  <c r="Q741" i="1"/>
  <c r="S742" i="1"/>
  <c r="H743" i="1" l="1"/>
  <c r="M742" i="1"/>
  <c r="R742" i="1" s="1"/>
  <c r="Q742" i="1"/>
  <c r="S743" i="1"/>
  <c r="T822" i="1"/>
  <c r="P742" i="1"/>
  <c r="H744" i="1" l="1"/>
  <c r="M743" i="1"/>
  <c r="R743" i="1" s="1"/>
  <c r="P743" i="1"/>
  <c r="T823" i="1"/>
  <c r="S744" i="1"/>
  <c r="Q743" i="1"/>
  <c r="H745" i="1" l="1"/>
  <c r="M744" i="1"/>
  <c r="R744" i="1" s="1"/>
  <c r="T824" i="1"/>
  <c r="Q744" i="1"/>
  <c r="S745" i="1"/>
  <c r="P744" i="1"/>
  <c r="H746" i="1" l="1"/>
  <c r="M745" i="1"/>
  <c r="R745" i="1" s="1"/>
  <c r="S746" i="1"/>
  <c r="T825" i="1"/>
  <c r="P745" i="1"/>
  <c r="Q745" i="1"/>
  <c r="H747" i="1" l="1"/>
  <c r="M746" i="1"/>
  <c r="R746" i="1" s="1"/>
  <c r="P746" i="1"/>
  <c r="Q746" i="1"/>
  <c r="T826" i="1"/>
  <c r="S747" i="1"/>
  <c r="H748" i="1" l="1"/>
  <c r="M747" i="1"/>
  <c r="R747" i="1" s="1"/>
  <c r="S748" i="1"/>
  <c r="T827" i="1"/>
  <c r="Q747" i="1"/>
  <c r="P747" i="1"/>
  <c r="H749" i="1" l="1"/>
  <c r="M748" i="1"/>
  <c r="R748" i="1" s="1"/>
  <c r="Q748" i="1"/>
  <c r="P748" i="1"/>
  <c r="T828" i="1"/>
  <c r="S749" i="1"/>
  <c r="H750" i="1" l="1"/>
  <c r="M749" i="1"/>
  <c r="R749" i="1" s="1"/>
  <c r="T829" i="1"/>
  <c r="S750" i="1"/>
  <c r="P749" i="1"/>
  <c r="Q749" i="1"/>
  <c r="H751" i="1" l="1"/>
  <c r="M750" i="1"/>
  <c r="R750" i="1" s="1"/>
  <c r="P750" i="1"/>
  <c r="T830" i="1"/>
  <c r="Q750" i="1"/>
  <c r="S751" i="1"/>
  <c r="H752" i="1" l="1"/>
  <c r="M751" i="1"/>
  <c r="R751" i="1" s="1"/>
  <c r="Q751" i="1"/>
  <c r="S752" i="1"/>
  <c r="T831" i="1"/>
  <c r="P751" i="1"/>
  <c r="H753" i="1" l="1"/>
  <c r="M752" i="1"/>
  <c r="R752" i="1" s="1"/>
  <c r="S753" i="1"/>
  <c r="P752" i="1"/>
  <c r="T832" i="1"/>
  <c r="Q752" i="1"/>
  <c r="H754" i="1" l="1"/>
  <c r="M753" i="1"/>
  <c r="R753" i="1" s="1"/>
  <c r="T833" i="1"/>
  <c r="Q753" i="1"/>
  <c r="P753" i="1"/>
  <c r="S754" i="1"/>
  <c r="H755" i="1" l="1"/>
  <c r="M754" i="1"/>
  <c r="R754" i="1" s="1"/>
  <c r="T834" i="1"/>
  <c r="S755" i="1"/>
  <c r="P754" i="1"/>
  <c r="Q754" i="1"/>
  <c r="H756" i="1" l="1"/>
  <c r="M755" i="1"/>
  <c r="R755" i="1" s="1"/>
  <c r="Q755" i="1"/>
  <c r="T835" i="1"/>
  <c r="P755" i="1"/>
  <c r="S756" i="1"/>
  <c r="H757" i="1" l="1"/>
  <c r="M756" i="1"/>
  <c r="R756" i="1" s="1"/>
  <c r="P756" i="1"/>
  <c r="S757" i="1"/>
  <c r="T836" i="1"/>
  <c r="Q756" i="1"/>
  <c r="H758" i="1" l="1"/>
  <c r="M757" i="1"/>
  <c r="R757" i="1" s="1"/>
  <c r="Q757" i="1"/>
  <c r="T837" i="1"/>
  <c r="S758" i="1"/>
  <c r="P757" i="1"/>
  <c r="H759" i="1" l="1"/>
  <c r="M758" i="1"/>
  <c r="R758" i="1" s="1"/>
  <c r="P758" i="1"/>
  <c r="S759" i="1"/>
  <c r="T838" i="1"/>
  <c r="Q758" i="1"/>
  <c r="H760" i="1" l="1"/>
  <c r="M759" i="1"/>
  <c r="R759" i="1" s="1"/>
  <c r="T839" i="1"/>
  <c r="Q759" i="1"/>
  <c r="S760" i="1"/>
  <c r="P759" i="1"/>
  <c r="H761" i="1" l="1"/>
  <c r="M760" i="1"/>
  <c r="R760" i="1" s="1"/>
  <c r="T840" i="1"/>
  <c r="P760" i="1"/>
  <c r="S761" i="1"/>
  <c r="Q760" i="1"/>
  <c r="H762" i="1" l="1"/>
  <c r="M761" i="1"/>
  <c r="R761" i="1" s="1"/>
  <c r="S762" i="1"/>
  <c r="T841" i="1"/>
  <c r="Q761" i="1"/>
  <c r="P761" i="1"/>
  <c r="H763" i="1" l="1"/>
  <c r="M762" i="1"/>
  <c r="R762" i="1" s="1"/>
  <c r="Q762" i="1"/>
  <c r="P762" i="1"/>
  <c r="T842" i="1"/>
  <c r="S763" i="1"/>
  <c r="H764" i="1" l="1"/>
  <c r="M763" i="1"/>
  <c r="R763" i="1" s="1"/>
  <c r="S764" i="1"/>
  <c r="T843" i="1"/>
  <c r="P763" i="1"/>
  <c r="Q763" i="1"/>
  <c r="H765" i="1" l="1"/>
  <c r="M764" i="1"/>
  <c r="R764" i="1" s="1"/>
  <c r="Q764" i="1"/>
  <c r="P764" i="1"/>
  <c r="T844" i="1"/>
  <c r="S765" i="1"/>
  <c r="H766" i="1" l="1"/>
  <c r="M765" i="1"/>
  <c r="R765" i="1" s="1"/>
  <c r="T845" i="1"/>
  <c r="S766" i="1"/>
  <c r="P765" i="1"/>
  <c r="Q765" i="1"/>
  <c r="H767" i="1" l="1"/>
  <c r="M766" i="1"/>
  <c r="R766" i="1" s="1"/>
  <c r="P766" i="1"/>
  <c r="T846" i="1"/>
  <c r="Q766" i="1"/>
  <c r="S767" i="1"/>
  <c r="H768" i="1" l="1"/>
  <c r="M767" i="1"/>
  <c r="R767" i="1" s="1"/>
  <c r="Q767" i="1"/>
  <c r="S768" i="1"/>
  <c r="T847" i="1"/>
  <c r="P767" i="1"/>
  <c r="H769" i="1" l="1"/>
  <c r="M768" i="1"/>
  <c r="R768" i="1" s="1"/>
  <c r="T848" i="1"/>
  <c r="P768" i="1"/>
  <c r="S769" i="1"/>
  <c r="Q768" i="1"/>
  <c r="H770" i="1" l="1"/>
  <c r="M769" i="1"/>
  <c r="R769" i="1" s="1"/>
  <c r="S770" i="1"/>
  <c r="T849" i="1"/>
  <c r="Q769" i="1"/>
  <c r="P769" i="1"/>
  <c r="H771" i="1" l="1"/>
  <c r="M770" i="1"/>
  <c r="R770" i="1" s="1"/>
  <c r="Q770" i="1"/>
  <c r="P770" i="1"/>
  <c r="T850" i="1"/>
  <c r="S771" i="1"/>
  <c r="H772" i="1" l="1"/>
  <c r="M771" i="1"/>
  <c r="R771" i="1" s="1"/>
  <c r="S772" i="1"/>
  <c r="T851" i="1"/>
  <c r="P771" i="1"/>
  <c r="Q771" i="1"/>
  <c r="H773" i="1" l="1"/>
  <c r="M772" i="1"/>
  <c r="R772" i="1" s="1"/>
  <c r="P772" i="1"/>
  <c r="Q772" i="1"/>
  <c r="T852" i="1"/>
  <c r="S773" i="1"/>
  <c r="H774" i="1" l="1"/>
  <c r="M773" i="1"/>
  <c r="R773" i="1" s="1"/>
  <c r="T853" i="1"/>
  <c r="S774" i="1"/>
  <c r="Q773" i="1"/>
  <c r="P773" i="1"/>
  <c r="H775" i="1" l="1"/>
  <c r="M774" i="1"/>
  <c r="R774" i="1" s="1"/>
  <c r="Q774" i="1"/>
  <c r="T854" i="1"/>
  <c r="P774" i="1"/>
  <c r="S775" i="1"/>
  <c r="H776" i="1" l="1"/>
  <c r="M775" i="1"/>
  <c r="R775" i="1" s="1"/>
  <c r="T855" i="1"/>
  <c r="S776" i="1"/>
  <c r="P775" i="1"/>
  <c r="Q775" i="1"/>
  <c r="H777" i="1" l="1"/>
  <c r="M776" i="1"/>
  <c r="R776" i="1" s="1"/>
  <c r="P776" i="1"/>
  <c r="Q776" i="1"/>
  <c r="T856" i="1"/>
  <c r="S777" i="1"/>
  <c r="H778" i="1" l="1"/>
  <c r="M777" i="1"/>
  <c r="R777" i="1" s="1"/>
  <c r="S778" i="1"/>
  <c r="T857" i="1"/>
  <c r="Q777" i="1"/>
  <c r="P777" i="1"/>
  <c r="H779" i="1" l="1"/>
  <c r="M778" i="1"/>
  <c r="R778" i="1" s="1"/>
  <c r="Q778" i="1"/>
  <c r="P778" i="1"/>
  <c r="T858" i="1"/>
  <c r="S779" i="1"/>
  <c r="H780" i="1" l="1"/>
  <c r="M779" i="1"/>
  <c r="R779" i="1" s="1"/>
  <c r="S780" i="1"/>
  <c r="T859" i="1"/>
  <c r="P779" i="1"/>
  <c r="Q779" i="1"/>
  <c r="H781" i="1" l="1"/>
  <c r="M780" i="1"/>
  <c r="R780" i="1" s="1"/>
  <c r="T860" i="1"/>
  <c r="Q780" i="1"/>
  <c r="P780" i="1"/>
  <c r="S781" i="1"/>
  <c r="H782" i="1" l="1"/>
  <c r="M781" i="1"/>
  <c r="R781" i="1" s="1"/>
  <c r="P781" i="1"/>
  <c r="T861" i="1"/>
  <c r="S782" i="1"/>
  <c r="Q781" i="1"/>
  <c r="H783" i="1" l="1"/>
  <c r="M782" i="1"/>
  <c r="R782" i="1" s="1"/>
  <c r="S783" i="1"/>
  <c r="Q782" i="1"/>
  <c r="T862" i="1"/>
  <c r="P782" i="1"/>
  <c r="H784" i="1" l="1"/>
  <c r="M783" i="1"/>
  <c r="R783" i="1" s="1"/>
  <c r="P783" i="1"/>
  <c r="T863" i="1"/>
  <c r="Q783" i="1"/>
  <c r="S784" i="1"/>
  <c r="H785" i="1" l="1"/>
  <c r="M784" i="1"/>
  <c r="R784" i="1" s="1"/>
  <c r="T864" i="1"/>
  <c r="Q784" i="1"/>
  <c r="S785" i="1"/>
  <c r="P784" i="1"/>
  <c r="H786" i="1" l="1"/>
  <c r="M785" i="1"/>
  <c r="R785" i="1" s="1"/>
  <c r="S786" i="1"/>
  <c r="T865" i="1"/>
  <c r="P785" i="1"/>
  <c r="Q785" i="1"/>
  <c r="H787" i="1" l="1"/>
  <c r="M786" i="1"/>
  <c r="R786" i="1" s="1"/>
  <c r="P786" i="1"/>
  <c r="Q786" i="1"/>
  <c r="T866" i="1"/>
  <c r="S787" i="1"/>
  <c r="H788" i="1" l="1"/>
  <c r="M787" i="1"/>
  <c r="R787" i="1" s="1"/>
  <c r="T867" i="1"/>
  <c r="S788" i="1"/>
  <c r="Q787" i="1"/>
  <c r="P787" i="1"/>
  <c r="H789" i="1" l="1"/>
  <c r="M788" i="1"/>
  <c r="R788" i="1" s="1"/>
  <c r="P788" i="1"/>
  <c r="T868" i="1"/>
  <c r="Q788" i="1"/>
  <c r="S789" i="1"/>
  <c r="H790" i="1" l="1"/>
  <c r="M789" i="1"/>
  <c r="R789" i="1" s="1"/>
  <c r="Q789" i="1"/>
  <c r="S790" i="1"/>
  <c r="T869" i="1"/>
  <c r="P789" i="1"/>
  <c r="H791" i="1" l="1"/>
  <c r="M790" i="1"/>
  <c r="R790" i="1" s="1"/>
  <c r="T870" i="1"/>
  <c r="P790" i="1"/>
  <c r="S791" i="1"/>
  <c r="Q790" i="1"/>
  <c r="H792" i="1" l="1"/>
  <c r="M791" i="1"/>
  <c r="R791" i="1" s="1"/>
  <c r="S792" i="1"/>
  <c r="T871" i="1"/>
  <c r="Q791" i="1"/>
  <c r="P791" i="1"/>
  <c r="H793" i="1" l="1"/>
  <c r="M792" i="1"/>
  <c r="R792" i="1" s="1"/>
  <c r="Q792" i="1"/>
  <c r="P792" i="1"/>
  <c r="T872" i="1"/>
  <c r="S793" i="1"/>
  <c r="H794" i="1" l="1"/>
  <c r="M793" i="1"/>
  <c r="R793" i="1" s="1"/>
  <c r="S794" i="1"/>
  <c r="T873" i="1"/>
  <c r="P793" i="1"/>
  <c r="Q793" i="1"/>
  <c r="H795" i="1" l="1"/>
  <c r="M794" i="1"/>
  <c r="R794" i="1" s="1"/>
  <c r="Q794" i="1"/>
  <c r="P794" i="1"/>
  <c r="T874" i="1"/>
  <c r="S795" i="1"/>
  <c r="H796" i="1" l="1"/>
  <c r="M795" i="1"/>
  <c r="R795" i="1" s="1"/>
  <c r="S796" i="1"/>
  <c r="T875" i="1"/>
  <c r="P795" i="1"/>
  <c r="Q795" i="1"/>
  <c r="H797" i="1" l="1"/>
  <c r="M796" i="1"/>
  <c r="R796" i="1" s="1"/>
  <c r="T876" i="1"/>
  <c r="Q796" i="1"/>
  <c r="P796" i="1"/>
  <c r="S797" i="1"/>
  <c r="H798" i="1" l="1"/>
  <c r="M797" i="1"/>
  <c r="R797" i="1" s="1"/>
  <c r="P797" i="1"/>
  <c r="T877" i="1"/>
  <c r="S798" i="1"/>
  <c r="Q797" i="1"/>
  <c r="H799" i="1" l="1"/>
  <c r="M798" i="1"/>
  <c r="R798" i="1" s="1"/>
  <c r="S799" i="1"/>
  <c r="Q798" i="1"/>
  <c r="T878" i="1"/>
  <c r="P798" i="1"/>
  <c r="H800" i="1" l="1"/>
  <c r="M799" i="1"/>
  <c r="R799" i="1" s="1"/>
  <c r="T879" i="1"/>
  <c r="P799" i="1"/>
  <c r="Q799" i="1"/>
  <c r="S800" i="1"/>
  <c r="H801" i="1" l="1"/>
  <c r="M800" i="1"/>
  <c r="R800" i="1" s="1"/>
  <c r="T880" i="1"/>
  <c r="S801" i="1"/>
  <c r="Q800" i="1"/>
  <c r="P800" i="1"/>
  <c r="H802" i="1" l="1"/>
  <c r="M801" i="1"/>
  <c r="R801" i="1" s="1"/>
  <c r="Q801" i="1"/>
  <c r="T881" i="1"/>
  <c r="P801" i="1"/>
  <c r="S802" i="1"/>
  <c r="H803" i="1" l="1"/>
  <c r="M802" i="1"/>
  <c r="R802" i="1" s="1"/>
  <c r="P802" i="1"/>
  <c r="S803" i="1"/>
  <c r="T882" i="1"/>
  <c r="Q802" i="1"/>
  <c r="H804" i="1" l="1"/>
  <c r="M803" i="1"/>
  <c r="R803" i="1" s="1"/>
  <c r="Q803" i="1"/>
  <c r="T883" i="1"/>
  <c r="S804" i="1"/>
  <c r="P803" i="1"/>
  <c r="H805" i="1" l="1"/>
  <c r="M804" i="1"/>
  <c r="R804" i="1" s="1"/>
  <c r="S805" i="1"/>
  <c r="P804" i="1"/>
  <c r="T884" i="1"/>
  <c r="Q804" i="1"/>
  <c r="H806" i="1" l="1"/>
  <c r="M805" i="1"/>
  <c r="R805" i="1" s="1"/>
  <c r="T885" i="1"/>
  <c r="Q805" i="1"/>
  <c r="P805" i="1"/>
  <c r="S806" i="1"/>
  <c r="H807" i="1" l="1"/>
  <c r="M806" i="1"/>
  <c r="R806" i="1" s="1"/>
  <c r="S807" i="1"/>
  <c r="P806" i="1"/>
  <c r="T886" i="1"/>
  <c r="Q806" i="1"/>
  <c r="H808" i="1" l="1"/>
  <c r="M807" i="1"/>
  <c r="R807" i="1" s="1"/>
  <c r="T887" i="1"/>
  <c r="Q807" i="1"/>
  <c r="P807" i="1"/>
  <c r="S808" i="1"/>
  <c r="H809" i="1" l="1"/>
  <c r="M808" i="1"/>
  <c r="R808" i="1" s="1"/>
  <c r="P808" i="1"/>
  <c r="T888" i="1"/>
  <c r="S809" i="1"/>
  <c r="Q808" i="1"/>
  <c r="H810" i="1" l="1"/>
  <c r="M809" i="1"/>
  <c r="R809" i="1" s="1"/>
  <c r="S810" i="1"/>
  <c r="Q809" i="1"/>
  <c r="T889" i="1"/>
  <c r="P809" i="1"/>
  <c r="H811" i="1" l="1"/>
  <c r="M810" i="1"/>
  <c r="R810" i="1" s="1"/>
  <c r="T890" i="1"/>
  <c r="P810" i="1"/>
  <c r="Q810" i="1"/>
  <c r="S811" i="1"/>
  <c r="H812" i="1" l="1"/>
  <c r="M811" i="1"/>
  <c r="R811" i="1" s="1"/>
  <c r="Q811" i="1"/>
  <c r="S812" i="1"/>
  <c r="P811" i="1"/>
  <c r="T891" i="1"/>
  <c r="H813" i="1" l="1"/>
  <c r="M812" i="1"/>
  <c r="R812" i="1" s="1"/>
  <c r="P812" i="1"/>
  <c r="T892" i="1"/>
  <c r="S813" i="1"/>
  <c r="Q812" i="1"/>
  <c r="H814" i="1" l="1"/>
  <c r="M813" i="1"/>
  <c r="R813" i="1" s="1"/>
  <c r="S814" i="1"/>
  <c r="Q813" i="1"/>
  <c r="T893" i="1"/>
  <c r="P813" i="1"/>
  <c r="H815" i="1" l="1"/>
  <c r="M814" i="1"/>
  <c r="R814" i="1" s="1"/>
  <c r="T894" i="1"/>
  <c r="P814" i="1"/>
  <c r="Q814" i="1"/>
  <c r="S815" i="1"/>
  <c r="H816" i="1" l="1"/>
  <c r="M815" i="1"/>
  <c r="R815" i="1" s="1"/>
  <c r="Q815" i="1"/>
  <c r="S816" i="1"/>
  <c r="P815" i="1"/>
  <c r="T895" i="1"/>
  <c r="H817" i="1" l="1"/>
  <c r="M816" i="1"/>
  <c r="R816" i="1" s="1"/>
  <c r="P816" i="1"/>
  <c r="T896" i="1"/>
  <c r="S817" i="1"/>
  <c r="Q816" i="1"/>
  <c r="H818" i="1" l="1"/>
  <c r="M817" i="1"/>
  <c r="R817" i="1" s="1"/>
  <c r="S818" i="1"/>
  <c r="Q817" i="1"/>
  <c r="T897" i="1"/>
  <c r="P817" i="1"/>
  <c r="H819" i="1" l="1"/>
  <c r="M818" i="1"/>
  <c r="R818" i="1" s="1"/>
  <c r="T898" i="1"/>
  <c r="P818" i="1"/>
  <c r="Q818" i="1"/>
  <c r="S819" i="1"/>
  <c r="H820" i="1" l="1"/>
  <c r="M819" i="1"/>
  <c r="R819" i="1" s="1"/>
  <c r="Q819" i="1"/>
  <c r="S820" i="1"/>
  <c r="P819" i="1"/>
  <c r="T899" i="1"/>
  <c r="H821" i="1" l="1"/>
  <c r="M820" i="1"/>
  <c r="R820" i="1" s="1"/>
  <c r="P820" i="1"/>
  <c r="T900" i="1"/>
  <c r="S821" i="1"/>
  <c r="Q820" i="1"/>
  <c r="H822" i="1" l="1"/>
  <c r="M821" i="1"/>
  <c r="R821" i="1" s="1"/>
  <c r="S822" i="1"/>
  <c r="Q821" i="1"/>
  <c r="T901" i="1"/>
  <c r="P821" i="1"/>
  <c r="H823" i="1" l="1"/>
  <c r="M822" i="1"/>
  <c r="R822" i="1" s="1"/>
  <c r="T902" i="1"/>
  <c r="P822" i="1"/>
  <c r="Q822" i="1"/>
  <c r="S823" i="1"/>
  <c r="H824" i="1" l="1"/>
  <c r="M823" i="1"/>
  <c r="R823" i="1" s="1"/>
  <c r="Q823" i="1"/>
  <c r="S824" i="1"/>
  <c r="P823" i="1"/>
  <c r="T903" i="1"/>
  <c r="H825" i="1" l="1"/>
  <c r="M824" i="1"/>
  <c r="R824" i="1" s="1"/>
  <c r="T904" i="1"/>
  <c r="P824" i="1"/>
  <c r="S825" i="1"/>
  <c r="Q824" i="1"/>
  <c r="H826" i="1" l="1"/>
  <c r="M825" i="1"/>
  <c r="R825" i="1" s="1"/>
  <c r="Q825" i="1"/>
  <c r="S826" i="1"/>
  <c r="P825" i="1"/>
  <c r="T905" i="1"/>
  <c r="H827" i="1" l="1"/>
  <c r="M826" i="1"/>
  <c r="R826" i="1" s="1"/>
  <c r="P826" i="1"/>
  <c r="T906" i="1"/>
  <c r="S827" i="1"/>
  <c r="Q826" i="1"/>
  <c r="H828" i="1" l="1"/>
  <c r="M827" i="1"/>
  <c r="R827" i="1" s="1"/>
  <c r="S828" i="1"/>
  <c r="Q827" i="1"/>
  <c r="T907" i="1"/>
  <c r="P827" i="1"/>
  <c r="H829" i="1" l="1"/>
  <c r="M828" i="1"/>
  <c r="R828" i="1" s="1"/>
  <c r="T908" i="1"/>
  <c r="P828" i="1"/>
  <c r="Q828" i="1"/>
  <c r="S829" i="1"/>
  <c r="H830" i="1" l="1"/>
  <c r="M829" i="1"/>
  <c r="R829" i="1" s="1"/>
  <c r="Q829" i="1"/>
  <c r="S830" i="1"/>
  <c r="P829" i="1"/>
  <c r="T909" i="1"/>
  <c r="H831" i="1" l="1"/>
  <c r="M830" i="1"/>
  <c r="R830" i="1" s="1"/>
  <c r="P830" i="1"/>
  <c r="T910" i="1"/>
  <c r="S831" i="1"/>
  <c r="Q830" i="1"/>
  <c r="H832" i="1" l="1"/>
  <c r="M831" i="1"/>
  <c r="R831" i="1" s="1"/>
  <c r="S832" i="1"/>
  <c r="Q831" i="1"/>
  <c r="T911" i="1"/>
  <c r="P831" i="1"/>
  <c r="H833" i="1" l="1"/>
  <c r="M832" i="1"/>
  <c r="R832" i="1" s="1"/>
  <c r="T912" i="1"/>
  <c r="P832" i="1"/>
  <c r="Q832" i="1"/>
  <c r="S833" i="1"/>
  <c r="H834" i="1" l="1"/>
  <c r="M833" i="1"/>
  <c r="R833" i="1" s="1"/>
  <c r="Q833" i="1"/>
  <c r="S834" i="1"/>
  <c r="P833" i="1"/>
  <c r="T913" i="1"/>
  <c r="H835" i="1" l="1"/>
  <c r="M834" i="1"/>
  <c r="R834" i="1" s="1"/>
  <c r="P834" i="1"/>
  <c r="T914" i="1"/>
  <c r="S835" i="1"/>
  <c r="Q834" i="1"/>
  <c r="H836" i="1" l="1"/>
  <c r="M835" i="1"/>
  <c r="R835" i="1" s="1"/>
  <c r="S836" i="1"/>
  <c r="Q835" i="1"/>
  <c r="T915" i="1"/>
  <c r="P835" i="1"/>
  <c r="H837" i="1" l="1"/>
  <c r="M836" i="1"/>
  <c r="R836" i="1" s="1"/>
  <c r="T916" i="1"/>
  <c r="P836" i="1"/>
  <c r="Q836" i="1"/>
  <c r="S837" i="1"/>
  <c r="H838" i="1" l="1"/>
  <c r="M837" i="1"/>
  <c r="R837" i="1" s="1"/>
  <c r="Q837" i="1"/>
  <c r="S838" i="1"/>
  <c r="P837" i="1"/>
  <c r="T917" i="1"/>
  <c r="H839" i="1" l="1"/>
  <c r="M838" i="1"/>
  <c r="R838" i="1" s="1"/>
  <c r="P838" i="1"/>
  <c r="T918" i="1"/>
  <c r="S839" i="1"/>
  <c r="Q838" i="1"/>
  <c r="H840" i="1" l="1"/>
  <c r="M839" i="1"/>
  <c r="R839" i="1" s="1"/>
  <c r="S840" i="1"/>
  <c r="Q839" i="1"/>
  <c r="T919" i="1"/>
  <c r="P839" i="1"/>
  <c r="H841" i="1" l="1"/>
  <c r="M840" i="1"/>
  <c r="R840" i="1" s="1"/>
  <c r="T920" i="1"/>
  <c r="P840" i="1"/>
  <c r="Q840" i="1"/>
  <c r="S841" i="1"/>
  <c r="H842" i="1" l="1"/>
  <c r="M841" i="1"/>
  <c r="R841" i="1" s="1"/>
  <c r="Q841" i="1"/>
  <c r="S842" i="1"/>
  <c r="P841" i="1"/>
  <c r="T921" i="1"/>
  <c r="H843" i="1" l="1"/>
  <c r="M842" i="1"/>
  <c r="R842" i="1" s="1"/>
  <c r="T922" i="1"/>
  <c r="P842" i="1"/>
  <c r="S843" i="1"/>
  <c r="Q842" i="1"/>
  <c r="H844" i="1" l="1"/>
  <c r="M843" i="1"/>
  <c r="R843" i="1" s="1"/>
  <c r="Q843" i="1"/>
  <c r="S844" i="1"/>
  <c r="P843" i="1"/>
  <c r="T923" i="1"/>
  <c r="H845" i="1" l="1"/>
  <c r="M844" i="1"/>
  <c r="R844" i="1" s="1"/>
  <c r="T924" i="1"/>
  <c r="P844" i="1"/>
  <c r="S845" i="1"/>
  <c r="Q844" i="1"/>
  <c r="H846" i="1" l="1"/>
  <c r="M845" i="1"/>
  <c r="R845" i="1" s="1"/>
  <c r="S846" i="1"/>
  <c r="Q845" i="1"/>
  <c r="P845" i="1"/>
  <c r="T925" i="1"/>
  <c r="H847" i="1" l="1"/>
  <c r="M846" i="1"/>
  <c r="R846" i="1" s="1"/>
  <c r="T926" i="1"/>
  <c r="P846" i="1"/>
  <c r="Q846" i="1"/>
  <c r="S847" i="1"/>
  <c r="H848" i="1" l="1"/>
  <c r="M847" i="1"/>
  <c r="R847" i="1" s="1"/>
  <c r="Q847" i="1"/>
  <c r="S848" i="1"/>
  <c r="P847" i="1"/>
  <c r="T927" i="1"/>
  <c r="H849" i="1" l="1"/>
  <c r="M848" i="1"/>
  <c r="R848" i="1" s="1"/>
  <c r="P848" i="1"/>
  <c r="T928" i="1"/>
  <c r="S849" i="1"/>
  <c r="Q848" i="1"/>
  <c r="H850" i="1" l="1"/>
  <c r="M849" i="1"/>
  <c r="R849" i="1" s="1"/>
  <c r="S850" i="1"/>
  <c r="Q849" i="1"/>
  <c r="T929" i="1"/>
  <c r="P849" i="1"/>
  <c r="H851" i="1" l="1"/>
  <c r="M850" i="1"/>
  <c r="R850" i="1" s="1"/>
  <c r="P850" i="1"/>
  <c r="T930" i="1"/>
  <c r="Q850" i="1"/>
  <c r="S851" i="1"/>
  <c r="H852" i="1" l="1"/>
  <c r="M851" i="1"/>
  <c r="R851" i="1" s="1"/>
  <c r="Q851" i="1"/>
  <c r="S852" i="1"/>
  <c r="T931" i="1"/>
  <c r="P851" i="1"/>
  <c r="H853" i="1" l="1"/>
  <c r="M852" i="1"/>
  <c r="R852" i="1" s="1"/>
  <c r="T932" i="1"/>
  <c r="P852" i="1"/>
  <c r="S853" i="1"/>
  <c r="Q852" i="1"/>
  <c r="H854" i="1" l="1"/>
  <c r="M853" i="1"/>
  <c r="R853" i="1" s="1"/>
  <c r="S854" i="1"/>
  <c r="Q853" i="1"/>
  <c r="P853" i="1"/>
  <c r="T933" i="1"/>
  <c r="H855" i="1" l="1"/>
  <c r="M854" i="1"/>
  <c r="R854" i="1" s="1"/>
  <c r="P854" i="1"/>
  <c r="T934" i="1"/>
  <c r="Q854" i="1"/>
  <c r="S855" i="1"/>
  <c r="H856" i="1" l="1"/>
  <c r="M855" i="1"/>
  <c r="R855" i="1" s="1"/>
  <c r="Q855" i="1"/>
  <c r="S856" i="1"/>
  <c r="T935" i="1"/>
  <c r="P855" i="1"/>
  <c r="H857" i="1" l="1"/>
  <c r="M856" i="1"/>
  <c r="R856" i="1" s="1"/>
  <c r="P856" i="1"/>
  <c r="T936" i="1"/>
  <c r="S857" i="1"/>
  <c r="Q856" i="1"/>
  <c r="H858" i="1" l="1"/>
  <c r="M857" i="1"/>
  <c r="R857" i="1" s="1"/>
  <c r="S858" i="1"/>
  <c r="Q857" i="1"/>
  <c r="T937" i="1"/>
  <c r="P857" i="1"/>
  <c r="H859" i="1" l="1"/>
  <c r="M858" i="1"/>
  <c r="R858" i="1" s="1"/>
  <c r="T938" i="1"/>
  <c r="P858" i="1"/>
  <c r="Q858" i="1"/>
  <c r="S859" i="1"/>
  <c r="H860" i="1" l="1"/>
  <c r="M859" i="1"/>
  <c r="R859" i="1" s="1"/>
  <c r="Q859" i="1"/>
  <c r="S860" i="1"/>
  <c r="P859" i="1"/>
  <c r="T939" i="1"/>
  <c r="H861" i="1" l="1"/>
  <c r="M860" i="1"/>
  <c r="R860" i="1" s="1"/>
  <c r="P860" i="1"/>
  <c r="T940" i="1"/>
  <c r="S861" i="1"/>
  <c r="Q860" i="1"/>
  <c r="H862" i="1" l="1"/>
  <c r="M861" i="1"/>
  <c r="R861" i="1" s="1"/>
  <c r="S862" i="1"/>
  <c r="Q861" i="1"/>
  <c r="T941" i="1"/>
  <c r="P861" i="1"/>
  <c r="H863" i="1" l="1"/>
  <c r="M862" i="1"/>
  <c r="R862" i="1" s="1"/>
  <c r="P862" i="1"/>
  <c r="T942" i="1"/>
  <c r="Q862" i="1"/>
  <c r="S863" i="1"/>
  <c r="H864" i="1" l="1"/>
  <c r="M863" i="1"/>
  <c r="R863" i="1" s="1"/>
  <c r="T943" i="1"/>
  <c r="S864" i="1"/>
  <c r="Q863" i="1"/>
  <c r="P863" i="1"/>
  <c r="H865" i="1" l="1"/>
  <c r="M864" i="1"/>
  <c r="R864" i="1" s="1"/>
  <c r="Q864" i="1"/>
  <c r="P864" i="1"/>
  <c r="S865" i="1"/>
  <c r="T944" i="1"/>
  <c r="H866" i="1" l="1"/>
  <c r="M865" i="1"/>
  <c r="R865" i="1" s="1"/>
  <c r="S866" i="1"/>
  <c r="T945" i="1"/>
  <c r="P865" i="1"/>
  <c r="Q865" i="1"/>
  <c r="H867" i="1" l="1"/>
  <c r="M866" i="1"/>
  <c r="R866" i="1" s="1"/>
  <c r="P866" i="1"/>
  <c r="Q866" i="1"/>
  <c r="T946" i="1"/>
  <c r="S867" i="1"/>
  <c r="H868" i="1" l="1"/>
  <c r="M867" i="1"/>
  <c r="R867" i="1" s="1"/>
  <c r="T947" i="1"/>
  <c r="S868" i="1"/>
  <c r="Q867" i="1"/>
  <c r="P867" i="1"/>
  <c r="H869" i="1" l="1"/>
  <c r="M868" i="1"/>
  <c r="R868" i="1" s="1"/>
  <c r="Q868" i="1"/>
  <c r="P868" i="1"/>
  <c r="S869" i="1"/>
  <c r="T948" i="1"/>
  <c r="H870" i="1" l="1"/>
  <c r="M869" i="1"/>
  <c r="R869" i="1" s="1"/>
  <c r="S870" i="1"/>
  <c r="T949" i="1"/>
  <c r="P869" i="1"/>
  <c r="Q869" i="1"/>
  <c r="H871" i="1" l="1"/>
  <c r="M870" i="1"/>
  <c r="R870" i="1" s="1"/>
  <c r="P870" i="1"/>
  <c r="Q870" i="1"/>
  <c r="T950" i="1"/>
  <c r="S871" i="1"/>
  <c r="H872" i="1" l="1"/>
  <c r="M871" i="1"/>
  <c r="R871" i="1" s="1"/>
  <c r="S872" i="1"/>
  <c r="T951" i="1"/>
  <c r="Q871" i="1"/>
  <c r="P871" i="1"/>
  <c r="H873" i="1" l="1"/>
  <c r="M872" i="1"/>
  <c r="R872" i="1" s="1"/>
  <c r="Q872" i="1"/>
  <c r="P872" i="1"/>
  <c r="T952" i="1"/>
  <c r="S873" i="1"/>
  <c r="H874" i="1" l="1"/>
  <c r="M873" i="1"/>
  <c r="R873" i="1" s="1"/>
  <c r="S874" i="1"/>
  <c r="T953" i="1"/>
  <c r="P873" i="1"/>
  <c r="Q873" i="1"/>
  <c r="H875" i="1" l="1"/>
  <c r="M874" i="1"/>
  <c r="R874" i="1" s="1"/>
  <c r="P874" i="1"/>
  <c r="Q874" i="1"/>
  <c r="T954" i="1"/>
  <c r="S875" i="1"/>
  <c r="H876" i="1" l="1"/>
  <c r="M875" i="1"/>
  <c r="R875" i="1" s="1"/>
  <c r="T955" i="1"/>
  <c r="S876" i="1"/>
  <c r="Q875" i="1"/>
  <c r="P875" i="1"/>
  <c r="H877" i="1" l="1"/>
  <c r="M876" i="1"/>
  <c r="R876" i="1" s="1"/>
  <c r="Q876" i="1"/>
  <c r="P876" i="1"/>
  <c r="S877" i="1"/>
  <c r="T956" i="1"/>
  <c r="H878" i="1" l="1"/>
  <c r="M877" i="1"/>
  <c r="R877" i="1" s="1"/>
  <c r="S878" i="1"/>
  <c r="T957" i="1"/>
  <c r="P877" i="1"/>
  <c r="Q877" i="1"/>
  <c r="H879" i="1" l="1"/>
  <c r="M878" i="1"/>
  <c r="R878" i="1" s="1"/>
  <c r="P878" i="1"/>
  <c r="Q878" i="1"/>
  <c r="T958" i="1"/>
  <c r="S879" i="1"/>
  <c r="H880" i="1" l="1"/>
  <c r="M879" i="1"/>
  <c r="R879" i="1" s="1"/>
  <c r="T959" i="1"/>
  <c r="S880" i="1"/>
  <c r="Q879" i="1"/>
  <c r="P879" i="1"/>
  <c r="H881" i="1" l="1"/>
  <c r="M880" i="1"/>
  <c r="R880" i="1" s="1"/>
  <c r="Q880" i="1"/>
  <c r="P880" i="1"/>
  <c r="S881" i="1"/>
  <c r="T960" i="1"/>
  <c r="H882" i="1" l="1"/>
  <c r="M881" i="1"/>
  <c r="R881" i="1" s="1"/>
  <c r="S882" i="1"/>
  <c r="T961" i="1"/>
  <c r="P881" i="1"/>
  <c r="Q881" i="1"/>
  <c r="H883" i="1" l="1"/>
  <c r="M882" i="1"/>
  <c r="R882" i="1" s="1"/>
  <c r="P882" i="1"/>
  <c r="Q882" i="1"/>
  <c r="T962" i="1"/>
  <c r="S883" i="1"/>
  <c r="H884" i="1" l="1"/>
  <c r="M883" i="1"/>
  <c r="R883" i="1" s="1"/>
  <c r="S884" i="1"/>
  <c r="T963" i="1"/>
  <c r="Q883" i="1"/>
  <c r="P883" i="1"/>
  <c r="H885" i="1" l="1"/>
  <c r="M884" i="1"/>
  <c r="R884" i="1" s="1"/>
  <c r="P884" i="1"/>
  <c r="Q884" i="1"/>
  <c r="T964" i="1"/>
  <c r="S885" i="1"/>
  <c r="H886" i="1" l="1"/>
  <c r="M885" i="1"/>
  <c r="R885" i="1" s="1"/>
  <c r="T965" i="1"/>
  <c r="S886" i="1"/>
  <c r="Q885" i="1"/>
  <c r="P885" i="1"/>
  <c r="H887" i="1" l="1"/>
  <c r="M886" i="1"/>
  <c r="R886" i="1" s="1"/>
  <c r="Q886" i="1"/>
  <c r="P886" i="1"/>
  <c r="S887" i="1"/>
  <c r="T966" i="1"/>
  <c r="H888" i="1" l="1"/>
  <c r="M887" i="1"/>
  <c r="R887" i="1" s="1"/>
  <c r="S888" i="1"/>
  <c r="T967" i="1"/>
  <c r="P887" i="1"/>
  <c r="Q887" i="1"/>
  <c r="H889" i="1" l="1"/>
  <c r="M888" i="1"/>
  <c r="R888" i="1" s="1"/>
  <c r="P888" i="1"/>
  <c r="Q888" i="1"/>
  <c r="T968" i="1"/>
  <c r="S889" i="1"/>
  <c r="H890" i="1" l="1"/>
  <c r="M889" i="1"/>
  <c r="R889" i="1" s="1"/>
  <c r="S890" i="1"/>
  <c r="T969" i="1"/>
  <c r="Q889" i="1"/>
  <c r="P889" i="1"/>
  <c r="H891" i="1" l="1"/>
  <c r="M890" i="1"/>
  <c r="R890" i="1" s="1"/>
  <c r="Q890" i="1"/>
  <c r="P890" i="1"/>
  <c r="T970" i="1"/>
  <c r="S891" i="1"/>
  <c r="H892" i="1" l="1"/>
  <c r="M891" i="1"/>
  <c r="R891" i="1" s="1"/>
  <c r="T971" i="1"/>
  <c r="P891" i="1"/>
  <c r="S892" i="1"/>
  <c r="Q891" i="1"/>
  <c r="H893" i="1" l="1"/>
  <c r="M892" i="1"/>
  <c r="R892" i="1" s="1"/>
  <c r="S893" i="1"/>
  <c r="Q892" i="1"/>
  <c r="P892" i="1"/>
  <c r="T972" i="1"/>
  <c r="H894" i="1" l="1"/>
  <c r="M893" i="1"/>
  <c r="R893" i="1" s="1"/>
  <c r="P893" i="1"/>
  <c r="T973" i="1"/>
  <c r="Q893" i="1"/>
  <c r="S894" i="1"/>
  <c r="H895" i="1" l="1"/>
  <c r="M894" i="1"/>
  <c r="R894" i="1" s="1"/>
  <c r="Q894" i="1"/>
  <c r="T974" i="1"/>
  <c r="S895" i="1"/>
  <c r="P894" i="1"/>
  <c r="H896" i="1" l="1"/>
  <c r="M895" i="1"/>
  <c r="R895" i="1" s="1"/>
  <c r="S896" i="1"/>
  <c r="P895" i="1"/>
  <c r="T975" i="1"/>
  <c r="Q895" i="1"/>
  <c r="H897" i="1" l="1"/>
  <c r="M896" i="1"/>
  <c r="R896" i="1" s="1"/>
  <c r="T976" i="1"/>
  <c r="Q896" i="1"/>
  <c r="P896" i="1"/>
  <c r="S897" i="1"/>
  <c r="H898" i="1" l="1"/>
  <c r="M897" i="1"/>
  <c r="R897" i="1" s="1"/>
  <c r="P897" i="1"/>
  <c r="S898" i="1"/>
  <c r="Q897" i="1"/>
  <c r="T977" i="1"/>
  <c r="H899" i="1" l="1"/>
  <c r="M898" i="1"/>
  <c r="R898" i="1" s="1"/>
  <c r="Q898" i="1"/>
  <c r="T978" i="1"/>
  <c r="S899" i="1"/>
  <c r="P898" i="1"/>
  <c r="H900" i="1" l="1"/>
  <c r="M899" i="1"/>
  <c r="R899" i="1" s="1"/>
  <c r="S900" i="1"/>
  <c r="P899" i="1"/>
  <c r="T979" i="1"/>
  <c r="Q899" i="1"/>
  <c r="H901" i="1" l="1"/>
  <c r="M900" i="1"/>
  <c r="R900" i="1" s="1"/>
  <c r="T980" i="1"/>
  <c r="Q900" i="1"/>
  <c r="P900" i="1"/>
  <c r="S901" i="1"/>
  <c r="H902" i="1" l="1"/>
  <c r="M901" i="1"/>
  <c r="R901" i="1" s="1"/>
  <c r="P901" i="1"/>
  <c r="S902" i="1"/>
  <c r="Q901" i="1"/>
  <c r="T981" i="1"/>
  <c r="H903" i="1" l="1"/>
  <c r="M902" i="1"/>
  <c r="R902" i="1" s="1"/>
  <c r="Q902" i="1"/>
  <c r="T982" i="1"/>
  <c r="S903" i="1"/>
  <c r="P902" i="1"/>
  <c r="H904" i="1" l="1"/>
  <c r="M903" i="1"/>
  <c r="R903" i="1" s="1"/>
  <c r="S904" i="1"/>
  <c r="P903" i="1"/>
  <c r="T983" i="1"/>
  <c r="Q903" i="1"/>
  <c r="H905" i="1" l="1"/>
  <c r="M904" i="1"/>
  <c r="R904" i="1" s="1"/>
  <c r="Q904" i="1"/>
  <c r="T984" i="1"/>
  <c r="P904" i="1"/>
  <c r="S905" i="1"/>
  <c r="H906" i="1" l="1"/>
  <c r="M905" i="1"/>
  <c r="R905" i="1" s="1"/>
  <c r="P905" i="1"/>
  <c r="S906" i="1"/>
  <c r="T985" i="1"/>
  <c r="Q905" i="1"/>
  <c r="H907" i="1" l="1"/>
  <c r="M906" i="1"/>
  <c r="R906" i="1" s="1"/>
  <c r="T986" i="1"/>
  <c r="Q906" i="1"/>
  <c r="S907" i="1"/>
  <c r="P906" i="1"/>
  <c r="H908" i="1" l="1"/>
  <c r="M907" i="1"/>
  <c r="R907" i="1" s="1"/>
  <c r="S908" i="1"/>
  <c r="P907" i="1"/>
  <c r="Q907" i="1"/>
  <c r="T987" i="1"/>
  <c r="H909" i="1" l="1"/>
  <c r="M908" i="1"/>
  <c r="R908" i="1" s="1"/>
  <c r="Q908" i="1"/>
  <c r="T988" i="1"/>
  <c r="P908" i="1"/>
  <c r="S909" i="1"/>
  <c r="H910" i="1" l="1"/>
  <c r="M909" i="1"/>
  <c r="R909" i="1" s="1"/>
  <c r="S910" i="1"/>
  <c r="P909" i="1"/>
  <c r="T989" i="1"/>
  <c r="Q909" i="1"/>
  <c r="H911" i="1" l="1"/>
  <c r="M910" i="1"/>
  <c r="R910" i="1" s="1"/>
  <c r="T990" i="1"/>
  <c r="Q910" i="1"/>
  <c r="P910" i="1"/>
  <c r="S911" i="1"/>
  <c r="H912" i="1" l="1"/>
  <c r="M911" i="1"/>
  <c r="R911" i="1" s="1"/>
  <c r="P911" i="1"/>
  <c r="S912" i="1"/>
  <c r="Q911" i="1"/>
  <c r="T991" i="1"/>
  <c r="H913" i="1" l="1"/>
  <c r="M912" i="1"/>
  <c r="R912" i="1" s="1"/>
  <c r="Q912" i="1"/>
  <c r="T992" i="1"/>
  <c r="S913" i="1"/>
  <c r="P912" i="1"/>
  <c r="H914" i="1" l="1"/>
  <c r="M913" i="1"/>
  <c r="R913" i="1" s="1"/>
  <c r="S914" i="1"/>
  <c r="P913" i="1"/>
  <c r="T993" i="1"/>
  <c r="Q913" i="1"/>
  <c r="H915" i="1" l="1"/>
  <c r="M914" i="1"/>
  <c r="R914" i="1" s="1"/>
  <c r="T994" i="1"/>
  <c r="Q914" i="1"/>
  <c r="P914" i="1"/>
  <c r="S915" i="1"/>
  <c r="H916" i="1" l="1"/>
  <c r="M915" i="1"/>
  <c r="R915" i="1" s="1"/>
  <c r="P915" i="1"/>
  <c r="S916" i="1"/>
  <c r="Q915" i="1"/>
  <c r="T995" i="1"/>
  <c r="H917" i="1" l="1"/>
  <c r="M916" i="1"/>
  <c r="R916" i="1" s="1"/>
  <c r="Q916" i="1"/>
  <c r="T996" i="1"/>
  <c r="S917" i="1"/>
  <c r="P916" i="1"/>
  <c r="H918" i="1" l="1"/>
  <c r="M917" i="1"/>
  <c r="R917" i="1" s="1"/>
  <c r="S918" i="1"/>
  <c r="P917" i="1"/>
  <c r="T997" i="1"/>
  <c r="Q917" i="1"/>
  <c r="H919" i="1" l="1"/>
  <c r="M918" i="1"/>
  <c r="R918" i="1" s="1"/>
  <c r="T998" i="1"/>
  <c r="Q918" i="1"/>
  <c r="P918" i="1"/>
  <c r="S919" i="1"/>
  <c r="H920" i="1" l="1"/>
  <c r="M919" i="1"/>
  <c r="R919" i="1" s="1"/>
  <c r="P919" i="1"/>
  <c r="S920" i="1"/>
  <c r="Q919" i="1"/>
  <c r="T999" i="1"/>
  <c r="H921" i="1" l="1"/>
  <c r="M920" i="1"/>
  <c r="R920" i="1" s="1"/>
  <c r="Q920" i="1"/>
  <c r="T1000" i="1"/>
  <c r="S921" i="1"/>
  <c r="P920" i="1"/>
  <c r="H922" i="1" l="1"/>
  <c r="M921" i="1"/>
  <c r="R921" i="1" s="1"/>
  <c r="S922" i="1"/>
  <c r="P921" i="1"/>
  <c r="T1001" i="1"/>
  <c r="Q921" i="1"/>
  <c r="H923" i="1" l="1"/>
  <c r="M922" i="1"/>
  <c r="R922" i="1" s="1"/>
  <c r="T1002" i="1"/>
  <c r="Q922" i="1"/>
  <c r="P922" i="1"/>
  <c r="S923" i="1"/>
  <c r="H924" i="1" l="1"/>
  <c r="M923" i="1"/>
  <c r="R923" i="1" s="1"/>
  <c r="P923" i="1"/>
  <c r="S924" i="1"/>
  <c r="Q923" i="1"/>
  <c r="T1003" i="1"/>
  <c r="H925" i="1" l="1"/>
  <c r="M924" i="1"/>
  <c r="R924" i="1" s="1"/>
  <c r="Q924" i="1"/>
  <c r="T1004" i="1"/>
  <c r="S925" i="1"/>
  <c r="P924" i="1"/>
  <c r="H926" i="1" l="1"/>
  <c r="M925" i="1"/>
  <c r="R925" i="1" s="1"/>
  <c r="S926" i="1"/>
  <c r="P925" i="1"/>
  <c r="T1005" i="1"/>
  <c r="Q925" i="1"/>
  <c r="H927" i="1" l="1"/>
  <c r="M926" i="1"/>
  <c r="R926" i="1" s="1"/>
  <c r="T1006" i="1"/>
  <c r="Q926" i="1"/>
  <c r="P926" i="1"/>
  <c r="S927" i="1"/>
  <c r="H928" i="1" l="1"/>
  <c r="M927" i="1"/>
  <c r="R927" i="1" s="1"/>
  <c r="P927" i="1"/>
  <c r="S928" i="1"/>
  <c r="Q927" i="1"/>
  <c r="T1007" i="1"/>
  <c r="H929" i="1" l="1"/>
  <c r="M928" i="1"/>
  <c r="R928" i="1" s="1"/>
  <c r="Q928" i="1"/>
  <c r="T1008" i="1"/>
  <c r="S929" i="1"/>
  <c r="P928" i="1"/>
  <c r="H930" i="1" l="1"/>
  <c r="M929" i="1"/>
  <c r="R929" i="1" s="1"/>
  <c r="P929" i="1"/>
  <c r="S930" i="1"/>
  <c r="T1009" i="1"/>
  <c r="Q929" i="1"/>
  <c r="H931" i="1" l="1"/>
  <c r="M930" i="1"/>
  <c r="R930" i="1" s="1"/>
  <c r="T1010" i="1"/>
  <c r="Q930" i="1"/>
  <c r="S931" i="1"/>
  <c r="P930" i="1"/>
  <c r="H932" i="1" l="1"/>
  <c r="M931" i="1"/>
  <c r="R931" i="1" s="1"/>
  <c r="S932" i="1"/>
  <c r="P931" i="1"/>
  <c r="Q931" i="1"/>
  <c r="T1011" i="1"/>
  <c r="H933" i="1" l="1"/>
  <c r="M932" i="1"/>
  <c r="R932" i="1" s="1"/>
  <c r="Q932" i="1"/>
  <c r="T1012" i="1"/>
  <c r="P932" i="1"/>
  <c r="S933" i="1"/>
  <c r="H934" i="1" l="1"/>
  <c r="M933" i="1"/>
  <c r="R933" i="1" s="1"/>
  <c r="P933" i="1"/>
  <c r="S934" i="1"/>
  <c r="T1013" i="1"/>
  <c r="Q933" i="1"/>
  <c r="H935" i="1" l="1"/>
  <c r="M934" i="1"/>
  <c r="R934" i="1" s="1"/>
  <c r="Q934" i="1"/>
  <c r="T1014" i="1"/>
  <c r="S935" i="1"/>
  <c r="P934" i="1"/>
  <c r="H936" i="1" l="1"/>
  <c r="M935" i="1"/>
  <c r="R935" i="1" s="1"/>
  <c r="S936" i="1"/>
  <c r="P935" i="1"/>
  <c r="T1015" i="1"/>
  <c r="Q935" i="1"/>
  <c r="H937" i="1" l="1"/>
  <c r="M936" i="1"/>
  <c r="R936" i="1" s="1"/>
  <c r="T1016" i="1"/>
  <c r="Q936" i="1"/>
  <c r="P936" i="1"/>
  <c r="S937" i="1"/>
  <c r="H938" i="1" l="1"/>
  <c r="M937" i="1"/>
  <c r="R937" i="1" s="1"/>
  <c r="P937" i="1"/>
  <c r="S938" i="1"/>
  <c r="Q937" i="1"/>
  <c r="T1017" i="1"/>
  <c r="H939" i="1" l="1"/>
  <c r="M938" i="1"/>
  <c r="R938" i="1" s="1"/>
  <c r="Q938" i="1"/>
  <c r="T1018" i="1"/>
  <c r="S939" i="1"/>
  <c r="P938" i="1"/>
  <c r="H940" i="1" l="1"/>
  <c r="M939" i="1"/>
  <c r="R939" i="1" s="1"/>
  <c r="S940" i="1"/>
  <c r="P939" i="1"/>
  <c r="T1019" i="1"/>
  <c r="Q939" i="1"/>
  <c r="H941" i="1" l="1"/>
  <c r="M940" i="1"/>
  <c r="R940" i="1" s="1"/>
  <c r="T1020" i="1"/>
  <c r="Q940" i="1"/>
  <c r="P940" i="1"/>
  <c r="S941" i="1"/>
  <c r="H942" i="1" l="1"/>
  <c r="M941" i="1"/>
  <c r="R941" i="1" s="1"/>
  <c r="P941" i="1"/>
  <c r="S942" i="1"/>
  <c r="Q941" i="1"/>
  <c r="T1021" i="1"/>
  <c r="H943" i="1" l="1"/>
  <c r="M942" i="1"/>
  <c r="R942" i="1" s="1"/>
  <c r="T1022" i="1"/>
  <c r="Q942" i="1"/>
  <c r="S943" i="1"/>
  <c r="P942" i="1"/>
  <c r="H944" i="1" l="1"/>
  <c r="M943" i="1"/>
  <c r="R943" i="1" s="1"/>
  <c r="S944" i="1"/>
  <c r="P943" i="1"/>
  <c r="Q943" i="1"/>
  <c r="T1023" i="1"/>
  <c r="H945" i="1" l="1"/>
  <c r="M944" i="1"/>
  <c r="R944" i="1" s="1"/>
  <c r="Q944" i="1"/>
  <c r="T1024" i="1"/>
  <c r="P944" i="1"/>
  <c r="S945" i="1"/>
  <c r="H946" i="1" l="1"/>
  <c r="M945" i="1"/>
  <c r="R945" i="1" s="1"/>
  <c r="P945" i="1"/>
  <c r="S946" i="1"/>
  <c r="T1025" i="1"/>
  <c r="Q945" i="1"/>
  <c r="H947" i="1" l="1"/>
  <c r="M946" i="1"/>
  <c r="R946" i="1" s="1"/>
  <c r="Q946" i="1"/>
  <c r="T1026" i="1"/>
  <c r="S947" i="1"/>
  <c r="P946" i="1"/>
  <c r="H948" i="1" l="1"/>
  <c r="M947" i="1"/>
  <c r="R947" i="1" s="1"/>
  <c r="S948" i="1"/>
  <c r="P947" i="1"/>
  <c r="T1027" i="1"/>
  <c r="Q947" i="1"/>
  <c r="H949" i="1" l="1"/>
  <c r="M948" i="1"/>
  <c r="R948" i="1" s="1"/>
  <c r="T1028" i="1"/>
  <c r="Q948" i="1"/>
  <c r="P948" i="1"/>
  <c r="S949" i="1"/>
  <c r="H950" i="1" l="1"/>
  <c r="M949" i="1"/>
  <c r="R949" i="1" s="1"/>
  <c r="S950" i="1"/>
  <c r="P949" i="1"/>
  <c r="Q949" i="1"/>
  <c r="T1029" i="1"/>
  <c r="H951" i="1" l="1"/>
  <c r="M950" i="1"/>
  <c r="R950" i="1" s="1"/>
  <c r="Q950" i="1"/>
  <c r="T1030" i="1"/>
  <c r="P950" i="1"/>
  <c r="S951" i="1"/>
  <c r="H952" i="1" l="1"/>
  <c r="M951" i="1"/>
  <c r="R951" i="1" s="1"/>
  <c r="P951" i="1"/>
  <c r="S952" i="1"/>
  <c r="T1031" i="1"/>
  <c r="Q951" i="1"/>
  <c r="H953" i="1" l="1"/>
  <c r="M952" i="1"/>
  <c r="R952" i="1" s="1"/>
  <c r="T1032" i="1"/>
  <c r="Q952" i="1"/>
  <c r="S953" i="1"/>
  <c r="P952" i="1"/>
  <c r="H954" i="1" l="1"/>
  <c r="M953" i="1"/>
  <c r="R953" i="1" s="1"/>
  <c r="S954" i="1"/>
  <c r="P953" i="1"/>
  <c r="Q953" i="1"/>
  <c r="T1033" i="1"/>
  <c r="H955" i="1" l="1"/>
  <c r="M954" i="1"/>
  <c r="R954" i="1" s="1"/>
  <c r="Q954" i="1"/>
  <c r="T1034" i="1"/>
  <c r="P954" i="1"/>
  <c r="S955" i="1"/>
  <c r="H956" i="1" l="1"/>
  <c r="M955" i="1"/>
  <c r="R955" i="1" s="1"/>
  <c r="P955" i="1"/>
  <c r="S956" i="1"/>
  <c r="T1035" i="1"/>
  <c r="Q955" i="1"/>
  <c r="H957" i="1" l="1"/>
  <c r="M956" i="1"/>
  <c r="R956" i="1" s="1"/>
  <c r="Q956" i="1"/>
  <c r="T1036" i="1"/>
  <c r="S957" i="1"/>
  <c r="P956" i="1"/>
  <c r="H958" i="1" l="1"/>
  <c r="M957" i="1"/>
  <c r="R957" i="1" s="1"/>
  <c r="S958" i="1"/>
  <c r="P957" i="1"/>
  <c r="T1037" i="1"/>
  <c r="Q957" i="1"/>
  <c r="H959" i="1" l="1"/>
  <c r="M958" i="1"/>
  <c r="R958" i="1" s="1"/>
  <c r="T1038" i="1"/>
  <c r="Q958" i="1"/>
  <c r="P958" i="1"/>
  <c r="S959" i="1"/>
  <c r="H960" i="1" l="1"/>
  <c r="M959" i="1"/>
  <c r="R959" i="1" s="1"/>
  <c r="P959" i="1"/>
  <c r="S960" i="1"/>
  <c r="Q959" i="1"/>
  <c r="T1039" i="1"/>
  <c r="H961" i="1" l="1"/>
  <c r="M960" i="1"/>
  <c r="R960" i="1" s="1"/>
  <c r="Q960" i="1"/>
  <c r="T1040" i="1"/>
  <c r="S961" i="1"/>
  <c r="P960" i="1"/>
  <c r="H962" i="1" l="1"/>
  <c r="M961" i="1"/>
  <c r="R961" i="1" s="1"/>
  <c r="S962" i="1"/>
  <c r="P961" i="1"/>
  <c r="T1041" i="1"/>
  <c r="Q961" i="1"/>
  <c r="H963" i="1" l="1"/>
  <c r="M962" i="1"/>
  <c r="R962" i="1" s="1"/>
  <c r="T1042" i="1"/>
  <c r="Q962" i="1"/>
  <c r="P962" i="1"/>
  <c r="S963" i="1"/>
  <c r="H964" i="1" l="1"/>
  <c r="M963" i="1"/>
  <c r="R963" i="1" s="1"/>
  <c r="P963" i="1"/>
  <c r="S964" i="1"/>
  <c r="Q963" i="1"/>
  <c r="T1043" i="1"/>
  <c r="H965" i="1" l="1"/>
  <c r="M964" i="1"/>
  <c r="R964" i="1" s="1"/>
  <c r="Q964" i="1"/>
  <c r="T1044" i="1"/>
  <c r="S965" i="1"/>
  <c r="P964" i="1"/>
  <c r="H966" i="1" l="1"/>
  <c r="M965" i="1"/>
  <c r="R965" i="1" s="1"/>
  <c r="S966" i="1"/>
  <c r="P965" i="1"/>
  <c r="T1045" i="1"/>
  <c r="Q965" i="1"/>
  <c r="H967" i="1" l="1"/>
  <c r="M966" i="1"/>
  <c r="R966" i="1" s="1"/>
  <c r="T1046" i="1"/>
  <c r="Q966" i="1"/>
  <c r="P966" i="1"/>
  <c r="S967" i="1"/>
  <c r="H968" i="1" l="1"/>
  <c r="M967" i="1"/>
  <c r="R967" i="1" s="1"/>
  <c r="P967" i="1"/>
  <c r="S968" i="1"/>
  <c r="Q967" i="1"/>
  <c r="T1047" i="1"/>
  <c r="H969" i="1" l="1"/>
  <c r="M968" i="1"/>
  <c r="R968" i="1" s="1"/>
  <c r="Q968" i="1"/>
  <c r="T1048" i="1"/>
  <c r="S969" i="1"/>
  <c r="P968" i="1"/>
  <c r="H970" i="1" l="1"/>
  <c r="M969" i="1"/>
  <c r="R969" i="1" s="1"/>
  <c r="S970" i="1"/>
  <c r="P969" i="1"/>
  <c r="T1049" i="1"/>
  <c r="Q969" i="1"/>
  <c r="H971" i="1" l="1"/>
  <c r="M970" i="1"/>
  <c r="R970" i="1" s="1"/>
  <c r="T1050" i="1"/>
  <c r="Q970" i="1"/>
  <c r="P970" i="1"/>
  <c r="S971" i="1"/>
  <c r="H972" i="1" l="1"/>
  <c r="M971" i="1"/>
  <c r="R971" i="1" s="1"/>
  <c r="P971" i="1"/>
  <c r="S972" i="1"/>
  <c r="Q971" i="1"/>
  <c r="T1051" i="1"/>
  <c r="H973" i="1" l="1"/>
  <c r="M972" i="1"/>
  <c r="R972" i="1" s="1"/>
  <c r="Q972" i="1"/>
  <c r="T1052" i="1"/>
  <c r="S973" i="1"/>
  <c r="P972" i="1"/>
  <c r="H974" i="1" l="1"/>
  <c r="M973" i="1"/>
  <c r="R973" i="1" s="1"/>
  <c r="S974" i="1"/>
  <c r="P973" i="1"/>
  <c r="T1053" i="1"/>
  <c r="Q973" i="1"/>
  <c r="H975" i="1" l="1"/>
  <c r="M974" i="1"/>
  <c r="R974" i="1" s="1"/>
  <c r="T1054" i="1"/>
  <c r="Q974" i="1"/>
  <c r="P974" i="1"/>
  <c r="S975" i="1"/>
  <c r="H976" i="1" l="1"/>
  <c r="M975" i="1"/>
  <c r="R975" i="1" s="1"/>
  <c r="P975" i="1"/>
  <c r="S976" i="1"/>
  <c r="Q975" i="1"/>
  <c r="T1055" i="1"/>
  <c r="H977" i="1" l="1"/>
  <c r="M976" i="1"/>
  <c r="R976" i="1" s="1"/>
  <c r="Q976" i="1"/>
  <c r="T1056" i="1"/>
  <c r="S977" i="1"/>
  <c r="P976" i="1"/>
  <c r="H978" i="1" l="1"/>
  <c r="M977" i="1"/>
  <c r="R977" i="1" s="1"/>
  <c r="S978" i="1"/>
  <c r="P977" i="1"/>
  <c r="T1057" i="1"/>
  <c r="Q977" i="1"/>
  <c r="H979" i="1" l="1"/>
  <c r="M978" i="1"/>
  <c r="R978" i="1" s="1"/>
  <c r="T1058" i="1"/>
  <c r="Q978" i="1"/>
  <c r="P978" i="1"/>
  <c r="S979" i="1"/>
  <c r="H980" i="1" l="1"/>
  <c r="M979" i="1"/>
  <c r="R979" i="1" s="1"/>
  <c r="P979" i="1"/>
  <c r="S980" i="1"/>
  <c r="Q979" i="1"/>
  <c r="T1059" i="1"/>
  <c r="H981" i="1" l="1"/>
  <c r="M980" i="1"/>
  <c r="R980" i="1" s="1"/>
  <c r="Q980" i="1"/>
  <c r="T1060" i="1"/>
  <c r="S981" i="1"/>
  <c r="P980" i="1"/>
  <c r="H982" i="1" l="1"/>
  <c r="M981" i="1"/>
  <c r="R981" i="1" s="1"/>
  <c r="S982" i="1"/>
  <c r="P981" i="1"/>
  <c r="T1061" i="1"/>
  <c r="Q981" i="1"/>
  <c r="H983" i="1" l="1"/>
  <c r="M982" i="1"/>
  <c r="R982" i="1" s="1"/>
  <c r="T1062" i="1"/>
  <c r="Q982" i="1"/>
  <c r="P982" i="1"/>
  <c r="S983" i="1"/>
  <c r="H984" i="1" l="1"/>
  <c r="M983" i="1"/>
  <c r="R983" i="1" s="1"/>
  <c r="P983" i="1"/>
  <c r="S984" i="1"/>
  <c r="Q983" i="1"/>
  <c r="T1063" i="1"/>
  <c r="H985" i="1" l="1"/>
  <c r="M984" i="1"/>
  <c r="R984" i="1" s="1"/>
  <c r="Q984" i="1"/>
  <c r="S985" i="1"/>
  <c r="T1064" i="1"/>
  <c r="P984" i="1"/>
  <c r="H986" i="1" l="1"/>
  <c r="M985" i="1"/>
  <c r="R985" i="1" s="1"/>
  <c r="T1065" i="1"/>
  <c r="P985" i="1"/>
  <c r="S986" i="1"/>
  <c r="Q985" i="1"/>
  <c r="H987" i="1" l="1"/>
  <c r="M986" i="1"/>
  <c r="R986" i="1" s="1"/>
  <c r="S987" i="1"/>
  <c r="Q986" i="1"/>
  <c r="P986" i="1"/>
  <c r="T1066" i="1"/>
  <c r="H988" i="1" l="1"/>
  <c r="M987" i="1"/>
  <c r="R987" i="1" s="1"/>
  <c r="P987" i="1"/>
  <c r="T1067" i="1"/>
  <c r="Q987" i="1"/>
  <c r="S988" i="1"/>
  <c r="H989" i="1" l="1"/>
  <c r="M988" i="1"/>
  <c r="R988" i="1" s="1"/>
  <c r="Q988" i="1"/>
  <c r="S989" i="1"/>
  <c r="T1068" i="1"/>
  <c r="P988" i="1"/>
  <c r="H990" i="1" l="1"/>
  <c r="M989" i="1"/>
  <c r="R989" i="1" s="1"/>
  <c r="P989" i="1"/>
  <c r="T1069" i="1"/>
  <c r="S990" i="1"/>
  <c r="Q989" i="1"/>
  <c r="H991" i="1" l="1"/>
  <c r="M990" i="1"/>
  <c r="R990" i="1" s="1"/>
  <c r="Q990" i="1"/>
  <c r="S991" i="1"/>
  <c r="T1070" i="1"/>
  <c r="P990" i="1"/>
  <c r="H992" i="1" l="1"/>
  <c r="M991" i="1"/>
  <c r="R991" i="1" s="1"/>
  <c r="P991" i="1"/>
  <c r="T1071" i="1"/>
  <c r="S992" i="1"/>
  <c r="Q991" i="1"/>
  <c r="H993" i="1" l="1"/>
  <c r="M992" i="1"/>
  <c r="R992" i="1" s="1"/>
  <c r="Q992" i="1"/>
  <c r="S993" i="1"/>
  <c r="T1072" i="1"/>
  <c r="P992" i="1"/>
  <c r="H994" i="1" l="1"/>
  <c r="M993" i="1"/>
  <c r="R993" i="1" s="1"/>
  <c r="T1073" i="1"/>
  <c r="P993" i="1"/>
  <c r="S994" i="1"/>
  <c r="Q993" i="1"/>
  <c r="H995" i="1" l="1"/>
  <c r="M994" i="1"/>
  <c r="R994" i="1" s="1"/>
  <c r="Q994" i="1"/>
  <c r="S995" i="1"/>
  <c r="P994" i="1"/>
  <c r="T1074" i="1"/>
  <c r="H996" i="1" l="1"/>
  <c r="M995" i="1"/>
  <c r="R995" i="1" s="1"/>
  <c r="P995" i="1"/>
  <c r="T1075" i="1"/>
  <c r="S996" i="1"/>
  <c r="Q995" i="1"/>
  <c r="H997" i="1" l="1"/>
  <c r="M996" i="1"/>
  <c r="R996" i="1" s="1"/>
  <c r="S997" i="1"/>
  <c r="Q996" i="1"/>
  <c r="T1076" i="1"/>
  <c r="P996" i="1"/>
  <c r="H998" i="1" l="1"/>
  <c r="M997" i="1"/>
  <c r="R997" i="1" s="1"/>
  <c r="T1077" i="1"/>
  <c r="P997" i="1"/>
  <c r="Q997" i="1"/>
  <c r="S998" i="1"/>
  <c r="H999" i="1" l="1"/>
  <c r="M998" i="1"/>
  <c r="R998" i="1" s="1"/>
  <c r="Q998" i="1"/>
  <c r="S999" i="1"/>
  <c r="P998" i="1"/>
  <c r="T1078" i="1"/>
  <c r="H1000" i="1" l="1"/>
  <c r="M999" i="1"/>
  <c r="R999" i="1" s="1"/>
  <c r="P999" i="1"/>
  <c r="T1079" i="1"/>
  <c r="S1000" i="1"/>
  <c r="Q999" i="1"/>
  <c r="H1001" i="1" l="1"/>
  <c r="M1000" i="1"/>
  <c r="R1000" i="1" s="1"/>
  <c r="S1001" i="1"/>
  <c r="Q1000" i="1"/>
  <c r="T1080" i="1"/>
  <c r="P1000" i="1"/>
  <c r="H1002" i="1" l="1"/>
  <c r="M1001" i="1"/>
  <c r="R1001" i="1" s="1"/>
  <c r="T1081" i="1"/>
  <c r="P1001" i="1"/>
  <c r="Q1001" i="1"/>
  <c r="S1002" i="1"/>
  <c r="H1003" i="1" l="1"/>
  <c r="M1002" i="1"/>
  <c r="R1002" i="1" s="1"/>
  <c r="Q1002" i="1"/>
  <c r="S1003" i="1"/>
  <c r="P1002" i="1"/>
  <c r="T1082" i="1"/>
  <c r="H1004" i="1" l="1"/>
  <c r="M1003" i="1"/>
  <c r="R1003" i="1" s="1"/>
  <c r="P1003" i="1"/>
  <c r="S1004" i="1"/>
  <c r="T1083" i="1"/>
  <c r="Q1003" i="1"/>
  <c r="H1005" i="1" l="1"/>
  <c r="M1004" i="1"/>
  <c r="R1004" i="1" s="1"/>
  <c r="T1084" i="1"/>
  <c r="Q1004" i="1"/>
  <c r="S1005" i="1"/>
  <c r="P1004" i="1"/>
  <c r="H1006" i="1" l="1"/>
  <c r="M1005" i="1"/>
  <c r="R1005" i="1" s="1"/>
  <c r="P1005" i="1"/>
  <c r="S1006" i="1"/>
  <c r="Q1005" i="1"/>
  <c r="T1085" i="1"/>
  <c r="H1007" i="1" l="1"/>
  <c r="M1006" i="1"/>
  <c r="R1006" i="1" s="1"/>
  <c r="Q1006" i="1"/>
  <c r="T1086" i="1"/>
  <c r="S1007" i="1"/>
  <c r="P1006" i="1"/>
  <c r="H1008" i="1" l="1"/>
  <c r="M1007" i="1"/>
  <c r="R1007" i="1" s="1"/>
  <c r="S1008" i="1"/>
  <c r="P1007" i="1"/>
  <c r="T1087" i="1"/>
  <c r="Q1007" i="1"/>
  <c r="H1009" i="1" l="1"/>
  <c r="M1008" i="1"/>
  <c r="R1008" i="1" s="1"/>
  <c r="T1088" i="1"/>
  <c r="Q1008" i="1"/>
  <c r="P1008" i="1"/>
  <c r="S1009" i="1"/>
  <c r="H1010" i="1" l="1"/>
  <c r="M1009" i="1"/>
  <c r="R1009" i="1" s="1"/>
  <c r="P1009" i="1"/>
  <c r="S1010" i="1"/>
  <c r="Q1009" i="1"/>
  <c r="T1089" i="1"/>
  <c r="H1011" i="1" l="1"/>
  <c r="M1010" i="1"/>
  <c r="R1010" i="1" s="1"/>
  <c r="Q1010" i="1"/>
  <c r="T1090" i="1"/>
  <c r="S1011" i="1"/>
  <c r="P1010" i="1"/>
  <c r="H1012" i="1" l="1"/>
  <c r="M1011" i="1"/>
  <c r="R1011" i="1" s="1"/>
  <c r="T1091" i="1"/>
  <c r="P1011" i="1"/>
  <c r="S1012" i="1"/>
  <c r="Q1011" i="1"/>
  <c r="H1013" i="1" l="1"/>
  <c r="M1012" i="1"/>
  <c r="R1012" i="1" s="1"/>
  <c r="S1013" i="1"/>
  <c r="Q1012" i="1"/>
  <c r="P1012" i="1"/>
  <c r="T1092" i="1"/>
  <c r="H1014" i="1" l="1"/>
  <c r="M1013" i="1"/>
  <c r="R1013" i="1" s="1"/>
  <c r="P1013" i="1"/>
  <c r="T1093" i="1"/>
  <c r="Q1013" i="1"/>
  <c r="S1014" i="1"/>
  <c r="H1015" i="1" l="1"/>
  <c r="M1014" i="1"/>
  <c r="R1014" i="1" s="1"/>
  <c r="Q1014" i="1"/>
  <c r="S1015" i="1"/>
  <c r="T1094" i="1"/>
  <c r="P1014" i="1"/>
  <c r="H1016" i="1" l="1"/>
  <c r="M1015" i="1"/>
  <c r="R1015" i="1" s="1"/>
  <c r="T1095" i="1"/>
  <c r="P1015" i="1"/>
  <c r="S1016" i="1"/>
  <c r="Q1015" i="1"/>
  <c r="H1017" i="1" l="1"/>
  <c r="M1016" i="1"/>
  <c r="R1016" i="1" s="1"/>
  <c r="S1017" i="1"/>
  <c r="Q1016" i="1"/>
  <c r="P1016" i="1"/>
  <c r="T1096" i="1"/>
  <c r="H1018" i="1" l="1"/>
  <c r="M1017" i="1"/>
  <c r="R1017" i="1" s="1"/>
  <c r="T1097" i="1"/>
  <c r="P1017" i="1"/>
  <c r="Q1017" i="1"/>
  <c r="S1018" i="1"/>
  <c r="H1019" i="1" l="1"/>
  <c r="M1018" i="1"/>
  <c r="R1018" i="1" s="1"/>
  <c r="Q1018" i="1"/>
  <c r="S1019" i="1"/>
  <c r="P1018" i="1"/>
  <c r="T1098" i="1"/>
  <c r="H1020" i="1" l="1"/>
  <c r="M1019" i="1"/>
  <c r="R1019" i="1" s="1"/>
  <c r="P1019" i="1"/>
  <c r="T1099" i="1"/>
  <c r="S1020" i="1"/>
  <c r="Q1019" i="1"/>
  <c r="H1021" i="1" l="1"/>
  <c r="M1020" i="1"/>
  <c r="R1020" i="1" s="1"/>
  <c r="Q1020" i="1"/>
  <c r="S1021" i="1"/>
  <c r="T1100" i="1"/>
  <c r="P1020" i="1"/>
  <c r="H1022" i="1" l="1"/>
  <c r="M1021" i="1"/>
  <c r="R1021" i="1" s="1"/>
  <c r="P1021" i="1"/>
  <c r="T1101" i="1"/>
  <c r="S1022" i="1"/>
  <c r="Q1021" i="1"/>
  <c r="H1023" i="1" l="1"/>
  <c r="M1022" i="1"/>
  <c r="R1022" i="1" s="1"/>
  <c r="S1023" i="1"/>
  <c r="Q1022" i="1"/>
  <c r="T1102" i="1"/>
  <c r="P1022" i="1"/>
  <c r="H1024" i="1" l="1"/>
  <c r="M1023" i="1"/>
  <c r="R1023" i="1" s="1"/>
  <c r="T1103" i="1"/>
  <c r="P1023" i="1"/>
  <c r="Q1023" i="1"/>
  <c r="S1024" i="1"/>
  <c r="H1025" i="1" l="1"/>
  <c r="M1024" i="1"/>
  <c r="R1024" i="1" s="1"/>
  <c r="Q1024" i="1"/>
  <c r="S1025" i="1"/>
  <c r="P1024" i="1"/>
  <c r="T1104" i="1"/>
  <c r="H1026" i="1" l="1"/>
  <c r="M1025" i="1"/>
  <c r="R1025" i="1" s="1"/>
  <c r="P1025" i="1"/>
  <c r="T1105" i="1"/>
  <c r="S1026" i="1"/>
  <c r="Q1025" i="1"/>
  <c r="H1027" i="1" l="1"/>
  <c r="M1026" i="1"/>
  <c r="R1026" i="1" s="1"/>
  <c r="S1027" i="1"/>
  <c r="Q1026" i="1"/>
  <c r="T1106" i="1"/>
  <c r="P1026" i="1"/>
  <c r="H1028" i="1" l="1"/>
  <c r="M1027" i="1"/>
  <c r="R1027" i="1" s="1"/>
  <c r="T1107" i="1"/>
  <c r="P1027" i="1"/>
  <c r="Q1027" i="1"/>
  <c r="S1028" i="1"/>
  <c r="H1029" i="1" l="1"/>
  <c r="M1028" i="1"/>
  <c r="R1028" i="1" s="1"/>
  <c r="Q1028" i="1"/>
  <c r="S1029" i="1"/>
  <c r="P1028" i="1"/>
  <c r="T1108" i="1"/>
  <c r="H1030" i="1" l="1"/>
  <c r="M1029" i="1"/>
  <c r="R1029" i="1" s="1"/>
  <c r="P1029" i="1"/>
  <c r="T1109" i="1"/>
  <c r="S1030" i="1"/>
  <c r="Q1029" i="1"/>
  <c r="H1031" i="1" l="1"/>
  <c r="M1030" i="1"/>
  <c r="R1030" i="1" s="1"/>
  <c r="S1031" i="1"/>
  <c r="Q1030" i="1"/>
  <c r="T1110" i="1"/>
  <c r="P1030" i="1"/>
  <c r="H1032" i="1" l="1"/>
  <c r="M1031" i="1"/>
  <c r="R1031" i="1" s="1"/>
  <c r="T1111" i="1"/>
  <c r="P1031" i="1"/>
  <c r="Q1031" i="1"/>
  <c r="S1032" i="1"/>
  <c r="H1033" i="1" l="1"/>
  <c r="M1032" i="1"/>
  <c r="R1032" i="1" s="1"/>
  <c r="Q1032" i="1"/>
  <c r="S1033" i="1"/>
  <c r="P1032" i="1"/>
  <c r="T1112" i="1"/>
  <c r="H1034" i="1" l="1"/>
  <c r="M1033" i="1"/>
  <c r="R1033" i="1" s="1"/>
  <c r="P1033" i="1"/>
  <c r="T1113" i="1"/>
  <c r="S1034" i="1"/>
  <c r="Q1033" i="1"/>
  <c r="H1035" i="1" l="1"/>
  <c r="M1034" i="1"/>
  <c r="R1034" i="1" s="1"/>
  <c r="S1035" i="1"/>
  <c r="Q1034" i="1"/>
  <c r="T1114" i="1"/>
  <c r="P1034" i="1"/>
  <c r="H1036" i="1" l="1"/>
  <c r="M1035" i="1"/>
  <c r="R1035" i="1" s="1"/>
  <c r="T1115" i="1"/>
  <c r="P1035" i="1"/>
  <c r="Q1035" i="1"/>
  <c r="S1036" i="1"/>
  <c r="H1037" i="1" l="1"/>
  <c r="M1036" i="1"/>
  <c r="R1036" i="1" s="1"/>
  <c r="Q1036" i="1"/>
  <c r="S1037" i="1"/>
  <c r="P1036" i="1"/>
  <c r="T1116" i="1"/>
  <c r="H1038" i="1" l="1"/>
  <c r="M1037" i="1"/>
  <c r="R1037" i="1" s="1"/>
  <c r="P1037" i="1"/>
  <c r="T1117" i="1"/>
  <c r="S1038" i="1"/>
  <c r="Q1037" i="1"/>
  <c r="H1039" i="1" l="1"/>
  <c r="M1038" i="1"/>
  <c r="R1038" i="1" s="1"/>
  <c r="S1039" i="1"/>
  <c r="Q1038" i="1"/>
  <c r="T1118" i="1"/>
  <c r="P1038" i="1"/>
  <c r="H1040" i="1" l="1"/>
  <c r="M1039" i="1"/>
  <c r="R1039" i="1" s="1"/>
  <c r="P1039" i="1"/>
  <c r="T1119" i="1"/>
  <c r="Q1039" i="1"/>
  <c r="S1040" i="1"/>
  <c r="H1041" i="1" l="1"/>
  <c r="M1040" i="1"/>
  <c r="R1040" i="1" s="1"/>
  <c r="Q1040" i="1"/>
  <c r="S1041" i="1"/>
  <c r="T1120" i="1"/>
  <c r="P1040" i="1"/>
  <c r="H1042" i="1" l="1"/>
  <c r="M1041" i="1"/>
  <c r="R1041" i="1" s="1"/>
  <c r="P1041" i="1"/>
  <c r="T1121" i="1"/>
  <c r="S1042" i="1"/>
  <c r="Q1041" i="1"/>
  <c r="H1043" i="1" l="1"/>
  <c r="M1042" i="1"/>
  <c r="R1042" i="1" s="1"/>
  <c r="S1043" i="1"/>
  <c r="Q1042" i="1"/>
  <c r="T1122" i="1"/>
  <c r="P1042" i="1"/>
  <c r="H1044" i="1" l="1"/>
  <c r="M1043" i="1"/>
  <c r="R1043" i="1" s="1"/>
  <c r="T1123" i="1"/>
  <c r="P1043" i="1"/>
  <c r="Q1043" i="1"/>
  <c r="S1044" i="1"/>
  <c r="H1045" i="1" l="1"/>
  <c r="M1044" i="1"/>
  <c r="R1044" i="1" s="1"/>
  <c r="Q1044" i="1"/>
  <c r="S1045" i="1"/>
  <c r="P1044" i="1"/>
  <c r="T1124" i="1"/>
  <c r="H1046" i="1" l="1"/>
  <c r="M1045" i="1"/>
  <c r="R1045" i="1" s="1"/>
  <c r="P1045" i="1"/>
  <c r="T1125" i="1"/>
  <c r="S1046" i="1"/>
  <c r="Q1045" i="1"/>
  <c r="H1047" i="1" l="1"/>
  <c r="M1046" i="1"/>
  <c r="R1046" i="1" s="1"/>
  <c r="Q1046" i="1"/>
  <c r="S1047" i="1"/>
  <c r="T1126" i="1"/>
  <c r="P1046" i="1"/>
  <c r="H1048" i="1" l="1"/>
  <c r="M1047" i="1"/>
  <c r="R1047" i="1" s="1"/>
  <c r="T1127" i="1"/>
  <c r="P1047" i="1"/>
  <c r="S1048" i="1"/>
  <c r="Q1047" i="1"/>
  <c r="H1049" i="1" l="1"/>
  <c r="M1048" i="1"/>
  <c r="R1048" i="1" s="1"/>
  <c r="S1049" i="1"/>
  <c r="Q1048" i="1"/>
  <c r="P1048" i="1"/>
  <c r="T1128" i="1"/>
  <c r="H1050" i="1" l="1"/>
  <c r="M1049" i="1"/>
  <c r="R1049" i="1" s="1"/>
  <c r="P1049" i="1"/>
  <c r="T1129" i="1"/>
  <c r="Q1049" i="1"/>
  <c r="S1050" i="1"/>
  <c r="H1051" i="1" l="1"/>
  <c r="M1050" i="1"/>
  <c r="R1050" i="1" s="1"/>
  <c r="Q1050" i="1"/>
  <c r="S1051" i="1"/>
  <c r="T1130" i="1"/>
  <c r="P1050" i="1"/>
  <c r="H1052" i="1" l="1"/>
  <c r="M1051" i="1"/>
  <c r="R1051" i="1" s="1"/>
  <c r="T1131" i="1"/>
  <c r="P1051" i="1"/>
  <c r="S1052" i="1"/>
  <c r="Q1051" i="1"/>
  <c r="H1053" i="1" l="1"/>
  <c r="M1052" i="1"/>
  <c r="R1052" i="1" s="1"/>
  <c r="S1053" i="1"/>
  <c r="Q1052" i="1"/>
  <c r="P1052" i="1"/>
  <c r="T1132" i="1"/>
  <c r="H1054" i="1" l="1"/>
  <c r="M1053" i="1"/>
  <c r="R1053" i="1" s="1"/>
  <c r="P1053" i="1"/>
  <c r="T1133" i="1"/>
  <c r="Q1053" i="1"/>
  <c r="S1054" i="1"/>
  <c r="H1055" i="1" l="1"/>
  <c r="M1054" i="1"/>
  <c r="R1054" i="1" s="1"/>
  <c r="S1055" i="1"/>
  <c r="Q1054" i="1"/>
  <c r="T1134" i="1"/>
  <c r="P1054" i="1"/>
  <c r="H1056" i="1" l="1"/>
  <c r="M1055" i="1"/>
  <c r="R1055" i="1" s="1"/>
  <c r="P1055" i="1"/>
  <c r="T1135" i="1"/>
  <c r="Q1055" i="1"/>
  <c r="S1056" i="1"/>
  <c r="H1057" i="1" l="1"/>
  <c r="M1056" i="1"/>
  <c r="R1056" i="1" s="1"/>
  <c r="Q1056" i="1"/>
  <c r="S1057" i="1"/>
  <c r="T1136" i="1"/>
  <c r="P1056" i="1"/>
  <c r="H1058" i="1" l="1"/>
  <c r="M1057" i="1"/>
  <c r="R1057" i="1" s="1"/>
  <c r="T1137" i="1"/>
  <c r="P1057" i="1"/>
  <c r="S1058" i="1"/>
  <c r="Q1057" i="1"/>
  <c r="H1059" i="1" l="1"/>
  <c r="M1058" i="1"/>
  <c r="R1058" i="1" s="1"/>
  <c r="S1059" i="1"/>
  <c r="Q1058" i="1"/>
  <c r="P1058" i="1"/>
  <c r="T1138" i="1"/>
  <c r="H1060" i="1" l="1"/>
  <c r="M1059" i="1"/>
  <c r="R1059" i="1" s="1"/>
  <c r="T1139" i="1"/>
  <c r="P1059" i="1"/>
  <c r="Q1059" i="1"/>
  <c r="S1060" i="1"/>
  <c r="H1061" i="1" l="1"/>
  <c r="M1060" i="1"/>
  <c r="R1060" i="1" s="1"/>
  <c r="S1061" i="1"/>
  <c r="Q1060" i="1"/>
  <c r="P1060" i="1"/>
  <c r="T1140" i="1"/>
  <c r="H1062" i="1" l="1"/>
  <c r="M1061" i="1"/>
  <c r="R1061" i="1" s="1"/>
  <c r="P1061" i="1"/>
  <c r="T1141" i="1"/>
  <c r="Q1061" i="1"/>
  <c r="S1062" i="1"/>
  <c r="H1063" i="1" l="1"/>
  <c r="M1062" i="1"/>
  <c r="R1062" i="1" s="1"/>
  <c r="S1063" i="1"/>
  <c r="Q1062" i="1"/>
  <c r="T1142" i="1"/>
  <c r="P1062" i="1"/>
  <c r="H1064" i="1" l="1"/>
  <c r="M1063" i="1"/>
  <c r="R1063" i="1" s="1"/>
  <c r="T1143" i="1"/>
  <c r="P1063" i="1"/>
  <c r="Q1063" i="1"/>
  <c r="S1064" i="1"/>
  <c r="H1065" i="1" l="1"/>
  <c r="M1064" i="1"/>
  <c r="R1064" i="1" s="1"/>
  <c r="Q1064" i="1"/>
  <c r="S1065" i="1"/>
  <c r="P1064" i="1"/>
  <c r="T1144" i="1"/>
  <c r="H1066" i="1" l="1"/>
  <c r="M1065" i="1"/>
  <c r="R1065" i="1" s="1"/>
  <c r="T1145" i="1"/>
  <c r="P1065" i="1"/>
  <c r="S1066" i="1"/>
  <c r="Q1065" i="1"/>
  <c r="H1067" i="1" l="1"/>
  <c r="M1066" i="1"/>
  <c r="R1066" i="1" s="1"/>
  <c r="S1067" i="1"/>
  <c r="Q1066" i="1"/>
  <c r="P1066" i="1"/>
  <c r="T1146" i="1"/>
  <c r="H1068" i="1" l="1"/>
  <c r="M1067" i="1"/>
  <c r="R1067" i="1" s="1"/>
  <c r="P1067" i="1"/>
  <c r="T1147" i="1"/>
  <c r="Q1067" i="1"/>
  <c r="S1068" i="1"/>
  <c r="H1069" i="1" l="1"/>
  <c r="M1068" i="1"/>
  <c r="R1068" i="1" s="1"/>
  <c r="Q1068" i="1"/>
  <c r="S1069" i="1"/>
  <c r="T1148" i="1"/>
  <c r="P1068" i="1"/>
  <c r="H1070" i="1" l="1"/>
  <c r="M1069" i="1"/>
  <c r="R1069" i="1" s="1"/>
  <c r="P1069" i="1"/>
  <c r="T1149" i="1"/>
  <c r="S1070" i="1"/>
  <c r="Q1069" i="1"/>
  <c r="H1071" i="1" l="1"/>
  <c r="M1070" i="1"/>
  <c r="R1070" i="1" s="1"/>
  <c r="S1071" i="1"/>
  <c r="T1150" i="1"/>
  <c r="Q1070" i="1"/>
  <c r="P1070" i="1"/>
  <c r="H1072" i="1" l="1"/>
  <c r="M1071" i="1"/>
  <c r="R1071" i="1" s="1"/>
  <c r="Q1071" i="1"/>
  <c r="P1071" i="1"/>
  <c r="T1151" i="1"/>
  <c r="S1072" i="1"/>
  <c r="H1073" i="1" l="1"/>
  <c r="M1072" i="1"/>
  <c r="R1072" i="1" s="1"/>
  <c r="T1152" i="1"/>
  <c r="S1073" i="1"/>
  <c r="P1072" i="1"/>
  <c r="Q1072" i="1"/>
  <c r="H1074" i="1" l="1"/>
  <c r="M1073" i="1"/>
  <c r="R1073" i="1" s="1"/>
  <c r="Q1073" i="1"/>
  <c r="P1073" i="1"/>
  <c r="S1074" i="1"/>
  <c r="T1153" i="1"/>
  <c r="H1075" i="1" l="1"/>
  <c r="M1074" i="1"/>
  <c r="R1074" i="1" s="1"/>
  <c r="S1075" i="1"/>
  <c r="T1154" i="1"/>
  <c r="P1074" i="1"/>
  <c r="Q1074" i="1"/>
  <c r="H1076" i="1" l="1"/>
  <c r="M1075" i="1"/>
  <c r="R1075" i="1" s="1"/>
  <c r="P1075" i="1"/>
  <c r="Q1075" i="1"/>
  <c r="T1155" i="1"/>
  <c r="S1076" i="1"/>
  <c r="H1077" i="1" l="1"/>
  <c r="M1076" i="1"/>
  <c r="R1076" i="1" s="1"/>
  <c r="S1077" i="1"/>
  <c r="T1156" i="1"/>
  <c r="Q1076" i="1"/>
  <c r="P1076" i="1"/>
  <c r="H1078" i="1" l="1"/>
  <c r="M1077" i="1"/>
  <c r="R1077" i="1" s="1"/>
  <c r="Q1077" i="1"/>
  <c r="P1077" i="1"/>
  <c r="T1157" i="1"/>
  <c r="S1078" i="1"/>
  <c r="H1079" i="1" l="1"/>
  <c r="M1078" i="1"/>
  <c r="R1078" i="1" s="1"/>
  <c r="T1158" i="1"/>
  <c r="S1079" i="1"/>
  <c r="P1078" i="1"/>
  <c r="Q1078" i="1"/>
  <c r="H1080" i="1" l="1"/>
  <c r="M1079" i="1"/>
  <c r="R1079" i="1" s="1"/>
  <c r="P1079" i="1"/>
  <c r="Q1079" i="1"/>
  <c r="S1080" i="1"/>
  <c r="T1159" i="1"/>
  <c r="H1081" i="1" l="1"/>
  <c r="M1080" i="1"/>
  <c r="R1080" i="1" s="1"/>
  <c r="T1160" i="1"/>
  <c r="S1081" i="1"/>
  <c r="Q1080" i="1"/>
  <c r="P1080" i="1"/>
  <c r="H1082" i="1" l="1"/>
  <c r="M1081" i="1"/>
  <c r="R1081" i="1" s="1"/>
  <c r="Q1081" i="1"/>
  <c r="P1081" i="1"/>
  <c r="S1082" i="1"/>
  <c r="T1161" i="1"/>
  <c r="H1083" i="1" l="1"/>
  <c r="M1082" i="1"/>
  <c r="R1082" i="1" s="1"/>
  <c r="S1083" i="1"/>
  <c r="T1162" i="1"/>
  <c r="P1082" i="1"/>
  <c r="Q1082" i="1"/>
  <c r="H1084" i="1" l="1"/>
  <c r="M1083" i="1"/>
  <c r="R1083" i="1" s="1"/>
  <c r="P1083" i="1"/>
  <c r="Q1083" i="1"/>
  <c r="T1163" i="1"/>
  <c r="S1084" i="1"/>
  <c r="H1085" i="1" l="1"/>
  <c r="M1084" i="1"/>
  <c r="R1084" i="1" s="1"/>
  <c r="S1085" i="1"/>
  <c r="T1164" i="1"/>
  <c r="Q1084" i="1"/>
  <c r="P1084" i="1"/>
  <c r="H1086" i="1" l="1"/>
  <c r="M1085" i="1"/>
  <c r="R1085" i="1" s="1"/>
  <c r="Q1085" i="1"/>
  <c r="P1085" i="1"/>
  <c r="T1165" i="1"/>
  <c r="S1086" i="1"/>
  <c r="H1087" i="1" l="1"/>
  <c r="M1086" i="1"/>
  <c r="R1086" i="1" s="1"/>
  <c r="T1166" i="1"/>
  <c r="S1087" i="1"/>
  <c r="P1086" i="1"/>
  <c r="Q1086" i="1"/>
  <c r="H1088" i="1" l="1"/>
  <c r="M1087" i="1"/>
  <c r="R1087" i="1" s="1"/>
  <c r="P1087" i="1"/>
  <c r="Q1087" i="1"/>
  <c r="S1088" i="1"/>
  <c r="T1167" i="1"/>
  <c r="H1089" i="1" l="1"/>
  <c r="M1088" i="1"/>
  <c r="R1088" i="1" s="1"/>
  <c r="S1089" i="1"/>
  <c r="T1168" i="1"/>
  <c r="Q1088" i="1"/>
  <c r="P1088" i="1"/>
  <c r="H1090" i="1" l="1"/>
  <c r="M1089" i="1"/>
  <c r="R1089" i="1" s="1"/>
  <c r="P1089" i="1"/>
  <c r="Q1089" i="1"/>
  <c r="T1169" i="1"/>
  <c r="S1090" i="1"/>
  <c r="H1091" i="1" l="1"/>
  <c r="M1090" i="1"/>
  <c r="R1090" i="1" s="1"/>
  <c r="T1170" i="1"/>
  <c r="S1091" i="1"/>
  <c r="Q1090" i="1"/>
  <c r="P1090" i="1"/>
  <c r="H1092" i="1" l="1"/>
  <c r="M1091" i="1"/>
  <c r="R1091" i="1" s="1"/>
  <c r="Q1091" i="1"/>
  <c r="P1091" i="1"/>
  <c r="S1092" i="1"/>
  <c r="T1171" i="1"/>
  <c r="H1093" i="1" l="1"/>
  <c r="M1092" i="1"/>
  <c r="R1092" i="1" s="1"/>
  <c r="T1172" i="1"/>
  <c r="S1093" i="1"/>
  <c r="P1092" i="1"/>
  <c r="Q1092" i="1"/>
  <c r="H1094" i="1" l="1"/>
  <c r="M1093" i="1"/>
  <c r="R1093" i="1" s="1"/>
  <c r="Q1093" i="1"/>
  <c r="P1093" i="1"/>
  <c r="S1094" i="1"/>
  <c r="T1173" i="1"/>
  <c r="H1095" i="1" l="1"/>
  <c r="M1094" i="1"/>
  <c r="R1094" i="1" s="1"/>
  <c r="S1095" i="1"/>
  <c r="T1174" i="1"/>
  <c r="P1094" i="1"/>
  <c r="Q1094" i="1"/>
  <c r="H1096" i="1" l="1"/>
  <c r="M1095" i="1"/>
  <c r="R1095" i="1" s="1"/>
  <c r="P1095" i="1"/>
  <c r="Q1095" i="1"/>
  <c r="T1175" i="1"/>
  <c r="S1096" i="1"/>
  <c r="H1097" i="1" l="1"/>
  <c r="M1096" i="1"/>
  <c r="R1096" i="1" s="1"/>
  <c r="T1176" i="1"/>
  <c r="S1097" i="1"/>
  <c r="Q1096" i="1"/>
  <c r="P1096" i="1"/>
  <c r="H1098" i="1" l="1"/>
  <c r="M1097" i="1"/>
  <c r="R1097" i="1" s="1"/>
  <c r="Q1097" i="1"/>
  <c r="P1097" i="1"/>
  <c r="S1098" i="1"/>
  <c r="T1177" i="1"/>
  <c r="H1099" i="1" l="1"/>
  <c r="M1098" i="1"/>
  <c r="R1098" i="1" s="1"/>
  <c r="S1099" i="1"/>
  <c r="T1178" i="1"/>
  <c r="P1098" i="1"/>
  <c r="Q1098" i="1"/>
  <c r="H1100" i="1" l="1"/>
  <c r="M1099" i="1"/>
  <c r="R1099" i="1" s="1"/>
  <c r="P1099" i="1"/>
  <c r="Q1099" i="1"/>
  <c r="T1179" i="1"/>
  <c r="S1100" i="1"/>
  <c r="H1101" i="1" l="1"/>
  <c r="M1100" i="1"/>
  <c r="R1100" i="1" s="1"/>
  <c r="T1180" i="1"/>
  <c r="S1101" i="1"/>
  <c r="Q1100" i="1"/>
  <c r="P1100" i="1"/>
  <c r="H1102" i="1" l="1"/>
  <c r="M1101" i="1"/>
  <c r="R1101" i="1" s="1"/>
  <c r="Q1101" i="1"/>
  <c r="P1101" i="1"/>
  <c r="S1102" i="1"/>
  <c r="T1181" i="1"/>
  <c r="H1103" i="1" l="1"/>
  <c r="M1102" i="1"/>
  <c r="R1102" i="1" s="1"/>
  <c r="S1103" i="1"/>
  <c r="T1182" i="1"/>
  <c r="P1102" i="1"/>
  <c r="Q1102" i="1"/>
  <c r="H1104" i="1" l="1"/>
  <c r="M1103" i="1"/>
  <c r="R1103" i="1" s="1"/>
  <c r="P1103" i="1"/>
  <c r="Q1103" i="1"/>
  <c r="T1183" i="1"/>
  <c r="S1104" i="1"/>
  <c r="H1105" i="1" l="1"/>
  <c r="M1104" i="1"/>
  <c r="R1104" i="1" s="1"/>
  <c r="T1184" i="1"/>
  <c r="S1105" i="1"/>
  <c r="Q1104" i="1"/>
  <c r="P1104" i="1"/>
  <c r="H1106" i="1" l="1"/>
  <c r="M1105" i="1"/>
  <c r="R1105" i="1" s="1"/>
  <c r="P1105" i="1"/>
  <c r="Q1105" i="1"/>
  <c r="S1106" i="1"/>
  <c r="T1185" i="1"/>
  <c r="H1107" i="1" l="1"/>
  <c r="M1106" i="1"/>
  <c r="R1106" i="1" s="1"/>
  <c r="S1107" i="1"/>
  <c r="T1186" i="1"/>
  <c r="Q1106" i="1"/>
  <c r="P1106" i="1"/>
  <c r="H1108" i="1" l="1"/>
  <c r="M1107" i="1"/>
  <c r="R1107" i="1" s="1"/>
  <c r="Q1107" i="1"/>
  <c r="P1107" i="1"/>
  <c r="T1187" i="1"/>
  <c r="S1108" i="1"/>
  <c r="H1109" i="1" l="1"/>
  <c r="M1108" i="1"/>
  <c r="R1108" i="1" s="1"/>
  <c r="T1188" i="1"/>
  <c r="S1109" i="1"/>
  <c r="P1108" i="1"/>
  <c r="Q1108" i="1"/>
  <c r="H1110" i="1" l="1"/>
  <c r="M1109" i="1"/>
  <c r="R1109" i="1" s="1"/>
  <c r="P1109" i="1"/>
  <c r="Q1109" i="1"/>
  <c r="S1110" i="1"/>
  <c r="T1189" i="1"/>
  <c r="H1111" i="1" l="1"/>
  <c r="M1110" i="1"/>
  <c r="R1110" i="1" s="1"/>
  <c r="S1111" i="1"/>
  <c r="T1190" i="1"/>
  <c r="Q1110" i="1"/>
  <c r="P1110" i="1"/>
  <c r="H1112" i="1" l="1"/>
  <c r="M1111" i="1"/>
  <c r="R1111" i="1" s="1"/>
  <c r="Q1111" i="1"/>
  <c r="P1111" i="1"/>
  <c r="T1191" i="1"/>
  <c r="S1112" i="1"/>
  <c r="H1113" i="1" l="1"/>
  <c r="M1112" i="1"/>
  <c r="R1112" i="1" s="1"/>
  <c r="S1113" i="1"/>
  <c r="T1192" i="1"/>
  <c r="P1112" i="1"/>
  <c r="Q1112" i="1"/>
  <c r="H1114" i="1" l="1"/>
  <c r="M1113" i="1"/>
  <c r="R1113" i="1" s="1"/>
  <c r="P1113" i="1"/>
  <c r="Q1113" i="1"/>
  <c r="T1193" i="1"/>
  <c r="S1114" i="1"/>
  <c r="H1115" i="1" l="1"/>
  <c r="M1114" i="1"/>
  <c r="R1114" i="1" s="1"/>
  <c r="T1194" i="1"/>
  <c r="S1115" i="1"/>
  <c r="Q1114" i="1"/>
  <c r="P1114" i="1"/>
  <c r="H1116" i="1" l="1"/>
  <c r="M1115" i="1"/>
  <c r="R1115" i="1" s="1"/>
  <c r="Q1115" i="1"/>
  <c r="P1115" i="1"/>
  <c r="S1116" i="1"/>
  <c r="T1195" i="1"/>
  <c r="H1117" i="1" l="1"/>
  <c r="M1116" i="1"/>
  <c r="R1116" i="1" s="1"/>
  <c r="T1196" i="1"/>
  <c r="S1117" i="1"/>
  <c r="P1116" i="1"/>
  <c r="Q1116" i="1"/>
  <c r="H1118" i="1" l="1"/>
  <c r="M1117" i="1"/>
  <c r="R1117" i="1" s="1"/>
  <c r="P1117" i="1"/>
  <c r="Q1117" i="1"/>
  <c r="S1118" i="1"/>
  <c r="T1197" i="1"/>
  <c r="H1119" i="1" l="1"/>
  <c r="M1118" i="1"/>
  <c r="R1118" i="1" s="1"/>
  <c r="T1198" i="1"/>
  <c r="S1119" i="1"/>
  <c r="Q1118" i="1"/>
  <c r="P1118" i="1"/>
  <c r="H1120" i="1" l="1"/>
  <c r="M1119" i="1"/>
  <c r="R1119" i="1" s="1"/>
  <c r="S1120" i="1"/>
  <c r="P1119" i="1"/>
  <c r="Q1119" i="1"/>
  <c r="T1199" i="1"/>
  <c r="H1121" i="1" l="1"/>
  <c r="M1120" i="1"/>
  <c r="R1120" i="1" s="1"/>
  <c r="T1200" i="1"/>
  <c r="Q1120" i="1"/>
  <c r="P1120" i="1"/>
  <c r="S1121" i="1"/>
  <c r="H1122" i="1" l="1"/>
  <c r="M1121" i="1"/>
  <c r="R1121" i="1" s="1"/>
  <c r="P1121" i="1"/>
  <c r="Q1121" i="1"/>
  <c r="S1122" i="1"/>
  <c r="T1201" i="1"/>
  <c r="H1123" i="1" l="1"/>
  <c r="M1122" i="1"/>
  <c r="R1122" i="1" s="1"/>
  <c r="T1202" i="1"/>
  <c r="Q1122" i="1"/>
  <c r="S1123" i="1"/>
  <c r="P1122" i="1"/>
  <c r="H1124" i="1" l="1"/>
  <c r="M1123" i="1"/>
  <c r="R1123" i="1" s="1"/>
  <c r="S1124" i="1"/>
  <c r="P1123" i="1"/>
  <c r="Q1123" i="1"/>
  <c r="T1203" i="1"/>
  <c r="H1125" i="1" l="1"/>
  <c r="M1124" i="1"/>
  <c r="R1124" i="1" s="1"/>
  <c r="T1204" i="1"/>
  <c r="Q1124" i="1"/>
  <c r="P1124" i="1"/>
  <c r="S1125" i="1"/>
  <c r="H1126" i="1" l="1"/>
  <c r="M1125" i="1"/>
  <c r="R1125" i="1" s="1"/>
  <c r="P1125" i="1"/>
  <c r="S1126" i="1"/>
  <c r="Q1125" i="1"/>
  <c r="T1205" i="1"/>
  <c r="H1127" i="1" l="1"/>
  <c r="M1126" i="1"/>
  <c r="R1126" i="1" s="1"/>
  <c r="Q1126" i="1"/>
  <c r="T1206" i="1"/>
  <c r="S1127" i="1"/>
  <c r="P1126" i="1"/>
  <c r="H1128" i="1" l="1"/>
  <c r="M1127" i="1"/>
  <c r="R1127" i="1" s="1"/>
  <c r="S1128" i="1"/>
  <c r="P1127" i="1"/>
  <c r="T1207" i="1"/>
  <c r="Q1127" i="1"/>
  <c r="H1129" i="1" l="1"/>
  <c r="M1128" i="1"/>
  <c r="R1128" i="1" s="1"/>
  <c r="T1208" i="1"/>
  <c r="Q1128" i="1"/>
  <c r="P1128" i="1"/>
  <c r="S1129" i="1"/>
  <c r="H1130" i="1" l="1"/>
  <c r="M1129" i="1"/>
  <c r="R1129" i="1" s="1"/>
  <c r="P1129" i="1"/>
  <c r="S1130" i="1"/>
  <c r="Q1129" i="1"/>
  <c r="T1209" i="1"/>
  <c r="H1131" i="1" l="1"/>
  <c r="M1130" i="1"/>
  <c r="R1130" i="1" s="1"/>
  <c r="T1210" i="1"/>
  <c r="Q1130" i="1"/>
  <c r="S1131" i="1"/>
  <c r="P1130" i="1"/>
  <c r="H1132" i="1" l="1"/>
  <c r="M1131" i="1"/>
  <c r="R1131" i="1" s="1"/>
  <c r="S1132" i="1"/>
  <c r="P1131" i="1"/>
  <c r="Q1131" i="1"/>
  <c r="T1211" i="1"/>
  <c r="H1133" i="1" l="1"/>
  <c r="M1132" i="1"/>
  <c r="R1132" i="1" s="1"/>
  <c r="Q1132" i="1"/>
  <c r="T1212" i="1"/>
  <c r="P1132" i="1"/>
  <c r="S1133" i="1"/>
  <c r="H1134" i="1" l="1"/>
  <c r="M1133" i="1"/>
  <c r="R1133" i="1" s="1"/>
  <c r="P1133" i="1"/>
  <c r="S1134" i="1"/>
  <c r="T1213" i="1"/>
  <c r="Q1133" i="1"/>
  <c r="H1135" i="1" l="1"/>
  <c r="M1134" i="1"/>
  <c r="R1134" i="1" s="1"/>
  <c r="T1214" i="1"/>
  <c r="Q1134" i="1"/>
  <c r="S1135" i="1"/>
  <c r="P1134" i="1"/>
  <c r="H1136" i="1" l="1"/>
  <c r="M1135" i="1"/>
  <c r="R1135" i="1" s="1"/>
  <c r="S1136" i="1"/>
  <c r="P1135" i="1"/>
  <c r="Q1135" i="1"/>
  <c r="T1215" i="1"/>
  <c r="H1137" i="1" l="1"/>
  <c r="M1136" i="1"/>
  <c r="R1136" i="1" s="1"/>
  <c r="Q1136" i="1"/>
  <c r="T1216" i="1"/>
  <c r="P1136" i="1"/>
  <c r="S1137" i="1"/>
  <c r="H1138" i="1" l="1"/>
  <c r="M1137" i="1"/>
  <c r="R1137" i="1" s="1"/>
  <c r="P1137" i="1"/>
  <c r="S1138" i="1"/>
  <c r="T1217" i="1"/>
  <c r="Q1137" i="1"/>
  <c r="H1139" i="1" l="1"/>
  <c r="M1138" i="1"/>
  <c r="R1138" i="1" s="1"/>
  <c r="T1218" i="1"/>
  <c r="Q1138" i="1"/>
  <c r="S1139" i="1"/>
  <c r="P1138" i="1"/>
  <c r="H1140" i="1" l="1"/>
  <c r="M1139" i="1"/>
  <c r="R1139" i="1" s="1"/>
  <c r="S1140" i="1"/>
  <c r="P1139" i="1"/>
  <c r="Q1139" i="1"/>
  <c r="T1219" i="1"/>
  <c r="H1141" i="1" l="1"/>
  <c r="M1140" i="1"/>
  <c r="R1140" i="1" s="1"/>
  <c r="Q1140" i="1"/>
  <c r="T1220" i="1"/>
  <c r="P1140" i="1"/>
  <c r="S1141" i="1"/>
  <c r="H1142" i="1" l="1"/>
  <c r="M1141" i="1"/>
  <c r="R1141" i="1" s="1"/>
  <c r="P1141" i="1"/>
  <c r="S1142" i="1"/>
  <c r="T1221" i="1"/>
  <c r="Q1141" i="1"/>
  <c r="H1143" i="1" l="1"/>
  <c r="M1142" i="1"/>
  <c r="R1142" i="1" s="1"/>
  <c r="T1222" i="1"/>
  <c r="Q1142" i="1"/>
  <c r="S1143" i="1"/>
  <c r="P1142" i="1"/>
  <c r="H1144" i="1" l="1"/>
  <c r="M1143" i="1"/>
  <c r="R1143" i="1" s="1"/>
  <c r="S1144" i="1"/>
  <c r="P1143" i="1"/>
  <c r="Q1143" i="1"/>
  <c r="T1223" i="1"/>
  <c r="H1145" i="1" l="1"/>
  <c r="M1144" i="1"/>
  <c r="R1144" i="1" s="1"/>
  <c r="T1224" i="1"/>
  <c r="Q1144" i="1"/>
  <c r="P1144" i="1"/>
  <c r="S1145" i="1"/>
  <c r="H1146" i="1" l="1"/>
  <c r="M1145" i="1"/>
  <c r="R1145" i="1" s="1"/>
  <c r="S1146" i="1"/>
  <c r="P1145" i="1"/>
  <c r="Q1145" i="1"/>
  <c r="T1225" i="1"/>
  <c r="H1147" i="1" l="1"/>
  <c r="M1146" i="1"/>
  <c r="R1146" i="1" s="1"/>
  <c r="Q1146" i="1"/>
  <c r="T1226" i="1"/>
  <c r="P1146" i="1"/>
  <c r="S1147" i="1"/>
  <c r="H1148" i="1" l="1"/>
  <c r="M1147" i="1"/>
  <c r="R1147" i="1" s="1"/>
  <c r="P1147" i="1"/>
  <c r="S1148" i="1"/>
  <c r="T1227" i="1"/>
  <c r="Q1147" i="1"/>
  <c r="H1149" i="1" l="1"/>
  <c r="M1148" i="1"/>
  <c r="R1148" i="1" s="1"/>
  <c r="T1228" i="1"/>
  <c r="Q1148" i="1"/>
  <c r="S1149" i="1"/>
  <c r="P1148" i="1"/>
  <c r="H1150" i="1" l="1"/>
  <c r="M1149" i="1"/>
  <c r="R1149" i="1" s="1"/>
  <c r="P1149" i="1"/>
  <c r="S1150" i="1"/>
  <c r="Q1149" i="1"/>
  <c r="T1229" i="1"/>
  <c r="H1151" i="1" l="1"/>
  <c r="M1150" i="1"/>
  <c r="R1150" i="1" s="1"/>
  <c r="Q1150" i="1"/>
  <c r="T1230" i="1"/>
  <c r="S1151" i="1"/>
  <c r="P1150" i="1"/>
  <c r="H1152" i="1" l="1"/>
  <c r="M1151" i="1"/>
  <c r="R1151" i="1" s="1"/>
  <c r="S1152" i="1"/>
  <c r="P1151" i="1"/>
  <c r="T1231" i="1"/>
  <c r="Q1151" i="1"/>
  <c r="H1153" i="1" l="1"/>
  <c r="M1152" i="1"/>
  <c r="R1152" i="1" s="1"/>
  <c r="T1232" i="1"/>
  <c r="Q1152" i="1"/>
  <c r="P1152" i="1"/>
  <c r="S1153" i="1"/>
  <c r="H1154" i="1" l="1"/>
  <c r="M1153" i="1"/>
  <c r="R1153" i="1" s="1"/>
  <c r="P1153" i="1"/>
  <c r="S1154" i="1"/>
  <c r="Q1153" i="1"/>
  <c r="T1233" i="1"/>
  <c r="H1155" i="1" l="1"/>
  <c r="M1154" i="1"/>
  <c r="R1154" i="1" s="1"/>
  <c r="Q1154" i="1"/>
  <c r="T1234" i="1"/>
  <c r="S1155" i="1"/>
  <c r="P1154" i="1"/>
  <c r="H1156" i="1" l="1"/>
  <c r="M1155" i="1"/>
  <c r="R1155" i="1" s="1"/>
  <c r="S1156" i="1"/>
  <c r="P1155" i="1"/>
  <c r="T1235" i="1"/>
  <c r="Q1155" i="1"/>
  <c r="H1157" i="1" l="1"/>
  <c r="M1156" i="1"/>
  <c r="R1156" i="1" s="1"/>
  <c r="T1236" i="1"/>
  <c r="Q1156" i="1"/>
  <c r="P1156" i="1"/>
  <c r="S1157" i="1"/>
  <c r="H1158" i="1" l="1"/>
  <c r="M1157" i="1"/>
  <c r="R1157" i="1" s="1"/>
  <c r="P1157" i="1"/>
  <c r="S1158" i="1"/>
  <c r="Q1157" i="1"/>
  <c r="T1237" i="1"/>
  <c r="H1159" i="1" l="1"/>
  <c r="M1158" i="1"/>
  <c r="R1158" i="1" s="1"/>
  <c r="T1238" i="1"/>
  <c r="Q1158" i="1"/>
  <c r="S1159" i="1"/>
  <c r="P1158" i="1"/>
  <c r="H1160" i="1" l="1"/>
  <c r="M1159" i="1"/>
  <c r="R1159" i="1" s="1"/>
  <c r="S1160" i="1"/>
  <c r="P1159" i="1"/>
  <c r="Q1159" i="1"/>
  <c r="T1239" i="1"/>
  <c r="H1161" i="1" l="1"/>
  <c r="M1160" i="1"/>
  <c r="R1160" i="1" s="1"/>
  <c r="T1240" i="1"/>
  <c r="Q1160" i="1"/>
  <c r="P1160" i="1"/>
  <c r="S1161" i="1"/>
  <c r="H1162" i="1" l="1"/>
  <c r="M1161" i="1"/>
  <c r="R1161" i="1" s="1"/>
  <c r="P1161" i="1"/>
  <c r="S1162" i="1"/>
  <c r="Q1161" i="1"/>
  <c r="T1241" i="1"/>
  <c r="H1163" i="1" l="1"/>
  <c r="M1162" i="1"/>
  <c r="R1162" i="1" s="1"/>
  <c r="Q1162" i="1"/>
  <c r="T1242" i="1"/>
  <c r="S1163" i="1"/>
  <c r="P1162" i="1"/>
  <c r="H1164" i="1" l="1"/>
  <c r="M1163" i="1"/>
  <c r="R1163" i="1" s="1"/>
  <c r="P1163" i="1"/>
  <c r="S1164" i="1"/>
  <c r="T1243" i="1"/>
  <c r="Q1163" i="1"/>
  <c r="H1165" i="1" l="1"/>
  <c r="M1164" i="1"/>
  <c r="R1164" i="1" s="1"/>
  <c r="S1165" i="1"/>
  <c r="Q1164" i="1"/>
  <c r="T1244" i="1"/>
  <c r="P1164" i="1"/>
  <c r="H1166" i="1" l="1"/>
  <c r="M1165" i="1"/>
  <c r="R1165" i="1" s="1"/>
  <c r="P1165" i="1"/>
  <c r="T1245" i="1"/>
  <c r="Q1165" i="1"/>
  <c r="S1166" i="1"/>
  <c r="H1167" i="1" l="1"/>
  <c r="M1166" i="1"/>
  <c r="R1166" i="1" s="1"/>
  <c r="S1167" i="1"/>
  <c r="Q1166" i="1"/>
  <c r="T1246" i="1"/>
  <c r="P1166" i="1"/>
  <c r="H1168" i="1" l="1"/>
  <c r="M1167" i="1"/>
  <c r="R1167" i="1" s="1"/>
  <c r="P1167" i="1"/>
  <c r="T1247" i="1"/>
  <c r="Q1167" i="1"/>
  <c r="S1168" i="1"/>
  <c r="H1169" i="1" l="1"/>
  <c r="M1168" i="1"/>
  <c r="R1168" i="1" s="1"/>
  <c r="Q1168" i="1"/>
  <c r="S1169" i="1"/>
  <c r="T1248" i="1"/>
  <c r="P1168" i="1"/>
  <c r="H1170" i="1" l="1"/>
  <c r="M1169" i="1"/>
  <c r="R1169" i="1" s="1"/>
  <c r="T1249" i="1"/>
  <c r="P1169" i="1"/>
  <c r="S1170" i="1"/>
  <c r="Q1169" i="1"/>
  <c r="H1171" i="1" l="1"/>
  <c r="M1170" i="1"/>
  <c r="R1170" i="1" s="1"/>
  <c r="S1171" i="1"/>
  <c r="Q1170" i="1"/>
  <c r="P1170" i="1"/>
  <c r="T1250" i="1"/>
  <c r="H1172" i="1" l="1"/>
  <c r="M1171" i="1"/>
  <c r="R1171" i="1" s="1"/>
  <c r="T1251" i="1"/>
  <c r="P1171" i="1"/>
  <c r="Q1171" i="1"/>
  <c r="S1172" i="1"/>
  <c r="H1173" i="1" l="1"/>
  <c r="M1172" i="1"/>
  <c r="R1172" i="1" s="1"/>
  <c r="Q1172" i="1"/>
  <c r="S1173" i="1"/>
  <c r="P1172" i="1"/>
  <c r="T1252" i="1"/>
  <c r="H1174" i="1" l="1"/>
  <c r="M1173" i="1"/>
  <c r="R1173" i="1" s="1"/>
  <c r="P1173" i="1"/>
  <c r="T1253" i="1"/>
  <c r="S1174" i="1"/>
  <c r="Q1173" i="1"/>
  <c r="H1175" i="1" l="1"/>
  <c r="M1174" i="1"/>
  <c r="R1174" i="1" s="1"/>
  <c r="S1175" i="1"/>
  <c r="Q1174" i="1"/>
  <c r="T1254" i="1"/>
  <c r="P1174" i="1"/>
  <c r="H1176" i="1" l="1"/>
  <c r="M1175" i="1"/>
  <c r="R1175" i="1" s="1"/>
  <c r="T1255" i="1"/>
  <c r="P1175" i="1"/>
  <c r="Q1175" i="1"/>
  <c r="S1176" i="1"/>
  <c r="H1177" i="1" l="1"/>
  <c r="M1176" i="1"/>
  <c r="R1176" i="1" s="1"/>
  <c r="Q1176" i="1"/>
  <c r="S1177" i="1"/>
  <c r="P1176" i="1"/>
  <c r="T1256" i="1"/>
  <c r="H1178" i="1" l="1"/>
  <c r="M1177" i="1"/>
  <c r="R1177" i="1" s="1"/>
  <c r="P1177" i="1"/>
  <c r="T1257" i="1"/>
  <c r="S1178" i="1"/>
  <c r="Q1177" i="1"/>
  <c r="H1179" i="1" l="1"/>
  <c r="M1178" i="1"/>
  <c r="R1178" i="1" s="1"/>
  <c r="Q1178" i="1"/>
  <c r="S1179" i="1"/>
  <c r="T1258" i="1"/>
  <c r="P1178" i="1"/>
  <c r="H1180" i="1" l="1"/>
  <c r="M1179" i="1"/>
  <c r="R1179" i="1" s="1"/>
  <c r="P1179" i="1"/>
  <c r="T1259" i="1"/>
  <c r="S1180" i="1"/>
  <c r="Q1179" i="1"/>
  <c r="H1181" i="1" l="1"/>
  <c r="M1180" i="1"/>
  <c r="R1180" i="1" s="1"/>
  <c r="Q1180" i="1"/>
  <c r="S1181" i="1"/>
  <c r="T1260" i="1"/>
  <c r="P1180" i="1"/>
  <c r="H1182" i="1" l="1"/>
  <c r="M1181" i="1"/>
  <c r="R1181" i="1" s="1"/>
  <c r="T1261" i="1"/>
  <c r="P1181" i="1"/>
  <c r="S1182" i="1"/>
  <c r="Q1181" i="1"/>
  <c r="H1183" i="1" l="1"/>
  <c r="M1182" i="1"/>
  <c r="R1182" i="1" s="1"/>
  <c r="S1183" i="1"/>
  <c r="Q1182" i="1"/>
  <c r="P1182" i="1"/>
  <c r="T1262" i="1"/>
  <c r="H1184" i="1" l="1"/>
  <c r="M1183" i="1"/>
  <c r="R1183" i="1" s="1"/>
  <c r="T1263" i="1"/>
  <c r="P1183" i="1"/>
  <c r="Q1183" i="1"/>
  <c r="S1184" i="1"/>
  <c r="H1185" i="1" l="1"/>
  <c r="M1184" i="1"/>
  <c r="R1184" i="1" s="1"/>
  <c r="Q1184" i="1"/>
  <c r="S1185" i="1"/>
  <c r="P1184" i="1"/>
  <c r="T1264" i="1"/>
  <c r="H1186" i="1" l="1"/>
  <c r="M1185" i="1"/>
  <c r="R1185" i="1" s="1"/>
  <c r="P1185" i="1"/>
  <c r="T1265" i="1"/>
  <c r="S1186" i="1"/>
  <c r="Q1185" i="1"/>
  <c r="H1187" i="1" l="1"/>
  <c r="M1186" i="1"/>
  <c r="R1186" i="1" s="1"/>
  <c r="Q1186" i="1"/>
  <c r="S1187" i="1"/>
  <c r="T1266" i="1"/>
  <c r="P1186" i="1"/>
  <c r="H1188" i="1" l="1"/>
  <c r="M1187" i="1"/>
  <c r="R1187" i="1" s="1"/>
  <c r="T1267" i="1"/>
  <c r="P1187" i="1"/>
  <c r="S1188" i="1"/>
  <c r="Q1187" i="1"/>
  <c r="H1189" i="1" l="1"/>
  <c r="M1188" i="1"/>
  <c r="R1188" i="1" s="1"/>
  <c r="S1189" i="1"/>
  <c r="Q1188" i="1"/>
  <c r="P1188" i="1"/>
  <c r="T1268" i="1"/>
  <c r="H1190" i="1" l="1"/>
  <c r="M1189" i="1"/>
  <c r="R1189" i="1" s="1"/>
  <c r="P1189" i="1"/>
  <c r="T1269" i="1"/>
  <c r="Q1189" i="1"/>
  <c r="S1190" i="1"/>
  <c r="H1191" i="1" l="1"/>
  <c r="M1190" i="1"/>
  <c r="R1190" i="1" s="1"/>
  <c r="Q1190" i="1"/>
  <c r="S1191" i="1"/>
  <c r="T1270" i="1"/>
  <c r="P1190" i="1"/>
  <c r="H1192" i="1" l="1"/>
  <c r="M1191" i="1"/>
  <c r="R1191" i="1" s="1"/>
  <c r="T1271" i="1"/>
  <c r="P1191" i="1"/>
  <c r="S1192" i="1"/>
  <c r="Q1191" i="1"/>
  <c r="H1193" i="1" l="1"/>
  <c r="M1192" i="1"/>
  <c r="R1192" i="1" s="1"/>
  <c r="S1193" i="1"/>
  <c r="Q1192" i="1"/>
  <c r="P1192" i="1"/>
  <c r="T1272" i="1"/>
  <c r="H1194" i="1" l="1"/>
  <c r="M1193" i="1"/>
  <c r="R1193" i="1" s="1"/>
  <c r="P1193" i="1"/>
  <c r="T1273" i="1"/>
  <c r="Q1193" i="1"/>
  <c r="S1194" i="1"/>
  <c r="H1195" i="1" l="1"/>
  <c r="M1194" i="1"/>
  <c r="R1194" i="1" s="1"/>
  <c r="Q1194" i="1"/>
  <c r="S1195" i="1"/>
  <c r="T1274" i="1"/>
  <c r="P1194" i="1"/>
  <c r="H1196" i="1" l="1"/>
  <c r="M1195" i="1"/>
  <c r="R1195" i="1" s="1"/>
  <c r="T1275" i="1"/>
  <c r="P1195" i="1"/>
  <c r="S1196" i="1"/>
  <c r="Q1195" i="1"/>
  <c r="H1197" i="1" l="1"/>
  <c r="M1196" i="1"/>
  <c r="R1196" i="1" s="1"/>
  <c r="S1197" i="1"/>
  <c r="Q1196" i="1"/>
  <c r="P1196" i="1"/>
  <c r="T1276" i="1"/>
  <c r="H1198" i="1" l="1"/>
  <c r="M1197" i="1"/>
  <c r="R1197" i="1" s="1"/>
  <c r="P1197" i="1"/>
  <c r="T1277" i="1"/>
  <c r="Q1197" i="1"/>
  <c r="S1198" i="1"/>
  <c r="H1199" i="1" l="1"/>
  <c r="M1198" i="1"/>
  <c r="R1198" i="1" s="1"/>
  <c r="Q1198" i="1"/>
  <c r="S1199" i="1"/>
  <c r="T1278" i="1"/>
  <c r="P1198" i="1"/>
  <c r="H1200" i="1" l="1"/>
  <c r="M1199" i="1"/>
  <c r="R1199" i="1" s="1"/>
  <c r="T1279" i="1"/>
  <c r="P1199" i="1"/>
  <c r="S1200" i="1"/>
  <c r="Q1199" i="1"/>
  <c r="H1201" i="1" l="1"/>
  <c r="M1200" i="1"/>
  <c r="R1200" i="1" s="1"/>
  <c r="S1201" i="1"/>
  <c r="Q1200" i="1"/>
  <c r="P1200" i="1"/>
  <c r="T1280" i="1"/>
  <c r="H1202" i="1" l="1"/>
  <c r="M1201" i="1"/>
  <c r="R1201" i="1" s="1"/>
  <c r="P1201" i="1"/>
  <c r="T1281" i="1"/>
  <c r="Q1201" i="1"/>
  <c r="S1202" i="1"/>
  <c r="H1203" i="1" l="1"/>
  <c r="M1202" i="1"/>
  <c r="R1202" i="1" s="1"/>
  <c r="Q1202" i="1"/>
  <c r="S1203" i="1"/>
  <c r="T1282" i="1"/>
  <c r="P1202" i="1"/>
  <c r="H1204" i="1" l="1"/>
  <c r="M1203" i="1"/>
  <c r="R1203" i="1" s="1"/>
  <c r="T1283" i="1"/>
  <c r="P1203" i="1"/>
  <c r="S1204" i="1"/>
  <c r="Q1203" i="1"/>
  <c r="H1205" i="1" l="1"/>
  <c r="M1204" i="1"/>
  <c r="R1204" i="1" s="1"/>
  <c r="S1205" i="1"/>
  <c r="Q1204" i="1"/>
  <c r="P1204" i="1"/>
  <c r="T1284" i="1"/>
  <c r="H1206" i="1" l="1"/>
  <c r="M1205" i="1"/>
  <c r="R1205" i="1" s="1"/>
  <c r="P1205" i="1"/>
  <c r="T1285" i="1"/>
  <c r="Q1205" i="1"/>
  <c r="S1206" i="1"/>
  <c r="H1207" i="1" l="1"/>
  <c r="M1206" i="1"/>
  <c r="R1206" i="1" s="1"/>
  <c r="Q1206" i="1"/>
  <c r="S1207" i="1"/>
  <c r="T1286" i="1"/>
  <c r="P1206" i="1"/>
  <c r="H1208" i="1" l="1"/>
  <c r="M1207" i="1"/>
  <c r="R1207" i="1" s="1"/>
  <c r="T1287" i="1"/>
  <c r="P1207" i="1"/>
  <c r="S1208" i="1"/>
  <c r="Q1207" i="1"/>
  <c r="H1209" i="1" l="1"/>
  <c r="M1208" i="1"/>
  <c r="R1208" i="1" s="1"/>
  <c r="S1209" i="1"/>
  <c r="Q1208" i="1"/>
  <c r="P1208" i="1"/>
  <c r="T1288" i="1"/>
  <c r="H1210" i="1" l="1"/>
  <c r="M1209" i="1"/>
  <c r="R1209" i="1" s="1"/>
  <c r="P1209" i="1"/>
  <c r="T1289" i="1"/>
  <c r="Q1209" i="1"/>
  <c r="S1210" i="1"/>
  <c r="H1211" i="1" l="1"/>
  <c r="M1210" i="1"/>
  <c r="R1210" i="1" s="1"/>
  <c r="S1211" i="1"/>
  <c r="Q1210" i="1"/>
  <c r="T1290" i="1"/>
  <c r="P1210" i="1"/>
  <c r="H1212" i="1" l="1"/>
  <c r="M1211" i="1"/>
  <c r="R1211" i="1" s="1"/>
  <c r="T1291" i="1"/>
  <c r="P1211" i="1"/>
  <c r="Q1211" i="1"/>
  <c r="S1212" i="1"/>
  <c r="H1213" i="1" l="1"/>
  <c r="M1212" i="1"/>
  <c r="R1212" i="1" s="1"/>
  <c r="Q1212" i="1"/>
  <c r="S1213" i="1"/>
  <c r="P1212" i="1"/>
  <c r="T1292" i="1"/>
  <c r="H1214" i="1" l="1"/>
  <c r="M1213" i="1"/>
  <c r="R1213" i="1" s="1"/>
  <c r="T1293" i="1"/>
  <c r="P1213" i="1"/>
  <c r="S1214" i="1"/>
  <c r="Q1213" i="1"/>
  <c r="H1215" i="1" l="1"/>
  <c r="M1214" i="1"/>
  <c r="R1214" i="1" s="1"/>
  <c r="S1215" i="1"/>
  <c r="Q1214" i="1"/>
  <c r="P1214" i="1"/>
  <c r="T1294" i="1"/>
  <c r="H1216" i="1" l="1"/>
  <c r="M1215" i="1"/>
  <c r="R1215" i="1" s="1"/>
  <c r="T1295" i="1"/>
  <c r="P1215" i="1"/>
  <c r="Q1215" i="1"/>
  <c r="S1216" i="1"/>
  <c r="H1217" i="1" l="1"/>
  <c r="M1216" i="1"/>
  <c r="R1216" i="1" s="1"/>
  <c r="Q1216" i="1"/>
  <c r="S1217" i="1"/>
  <c r="P1216" i="1"/>
  <c r="T1296" i="1"/>
  <c r="H1218" i="1" l="1"/>
  <c r="M1217" i="1"/>
  <c r="R1217" i="1" s="1"/>
  <c r="P1217" i="1"/>
  <c r="T1297" i="1"/>
  <c r="S1218" i="1"/>
  <c r="Q1217" i="1"/>
  <c r="H1219" i="1" l="1"/>
  <c r="M1218" i="1"/>
  <c r="R1218" i="1" s="1"/>
  <c r="S1219" i="1"/>
  <c r="Q1218" i="1"/>
  <c r="T1298" i="1"/>
  <c r="P1218" i="1"/>
  <c r="H1220" i="1" l="1"/>
  <c r="M1219" i="1"/>
  <c r="R1219" i="1" s="1"/>
  <c r="T1299" i="1"/>
  <c r="P1219" i="1"/>
  <c r="Q1219" i="1"/>
  <c r="S1220" i="1"/>
  <c r="H1221" i="1" l="1"/>
  <c r="M1220" i="1"/>
  <c r="R1220" i="1" s="1"/>
  <c r="Q1220" i="1"/>
  <c r="S1221" i="1"/>
  <c r="P1220" i="1"/>
  <c r="T1300" i="1"/>
  <c r="H1222" i="1" l="1"/>
  <c r="M1221" i="1"/>
  <c r="R1221" i="1" s="1"/>
  <c r="P1221" i="1"/>
  <c r="T1301" i="1"/>
  <c r="S1222" i="1"/>
  <c r="Q1221" i="1"/>
  <c r="H1223" i="1" l="1"/>
  <c r="M1222" i="1"/>
  <c r="R1222" i="1" s="1"/>
  <c r="S1223" i="1"/>
  <c r="Q1222" i="1"/>
  <c r="T1302" i="1"/>
  <c r="P1222" i="1"/>
  <c r="H1224" i="1" l="1"/>
  <c r="M1223" i="1"/>
  <c r="R1223" i="1" s="1"/>
  <c r="T1303" i="1"/>
  <c r="P1223" i="1"/>
  <c r="Q1223" i="1"/>
  <c r="S1224" i="1"/>
  <c r="H1225" i="1" l="1"/>
  <c r="M1224" i="1"/>
  <c r="R1224" i="1" s="1"/>
  <c r="Q1224" i="1"/>
  <c r="S1225" i="1"/>
  <c r="P1224" i="1"/>
  <c r="T1304" i="1"/>
  <c r="H1226" i="1" l="1"/>
  <c r="M1225" i="1"/>
  <c r="R1225" i="1" s="1"/>
  <c r="P1225" i="1"/>
  <c r="S1226" i="1"/>
  <c r="T1305" i="1"/>
  <c r="Q1225" i="1"/>
  <c r="H1227" i="1" l="1"/>
  <c r="M1226" i="1"/>
  <c r="R1226" i="1" s="1"/>
  <c r="T1306" i="1"/>
  <c r="Q1226" i="1"/>
  <c r="S1227" i="1"/>
  <c r="P1226" i="1"/>
  <c r="H1228" i="1" l="1"/>
  <c r="M1227" i="1"/>
  <c r="R1227" i="1" s="1"/>
  <c r="S1228" i="1"/>
  <c r="P1227" i="1"/>
  <c r="Q1227" i="1"/>
  <c r="T1307" i="1"/>
  <c r="H1229" i="1" l="1"/>
  <c r="M1228" i="1"/>
  <c r="R1228" i="1" s="1"/>
  <c r="Q1228" i="1"/>
  <c r="T1308" i="1"/>
  <c r="P1228" i="1"/>
  <c r="S1229" i="1"/>
  <c r="H1230" i="1" l="1"/>
  <c r="M1229" i="1"/>
  <c r="R1229" i="1" s="1"/>
  <c r="S1230" i="1"/>
  <c r="P1229" i="1"/>
  <c r="T1309" i="1"/>
  <c r="Q1229" i="1"/>
  <c r="H1231" i="1" l="1"/>
  <c r="M1230" i="1"/>
  <c r="R1230" i="1" s="1"/>
  <c r="Q1230" i="1"/>
  <c r="T1310" i="1"/>
  <c r="P1230" i="1"/>
  <c r="S1231" i="1"/>
  <c r="H1232" i="1" l="1"/>
  <c r="M1231" i="1"/>
  <c r="R1231" i="1" s="1"/>
  <c r="S1232" i="1"/>
  <c r="P1231" i="1"/>
  <c r="T1311" i="1"/>
  <c r="Q1231" i="1"/>
  <c r="H1233" i="1" l="1"/>
  <c r="M1232" i="1"/>
  <c r="R1232" i="1" s="1"/>
  <c r="T1312" i="1"/>
  <c r="Q1232" i="1"/>
  <c r="P1232" i="1"/>
  <c r="S1233" i="1"/>
  <c r="H1234" i="1" l="1"/>
  <c r="M1233" i="1"/>
  <c r="R1233" i="1" s="1"/>
  <c r="S1234" i="1"/>
  <c r="P1233" i="1"/>
  <c r="Q1233" i="1"/>
  <c r="T1313" i="1"/>
  <c r="H1235" i="1" l="1"/>
  <c r="M1234" i="1"/>
  <c r="R1234" i="1" s="1"/>
  <c r="Q1234" i="1"/>
  <c r="T1314" i="1"/>
  <c r="P1234" i="1"/>
  <c r="S1235" i="1"/>
  <c r="H1236" i="1" l="1"/>
  <c r="M1235" i="1"/>
  <c r="R1235" i="1" s="1"/>
  <c r="P1235" i="1"/>
  <c r="S1236" i="1"/>
  <c r="T1315" i="1"/>
  <c r="Q1235" i="1"/>
  <c r="H1237" i="1" l="1"/>
  <c r="M1236" i="1"/>
  <c r="R1236" i="1" s="1"/>
  <c r="T1316" i="1"/>
  <c r="Q1236" i="1"/>
  <c r="S1237" i="1"/>
  <c r="P1236" i="1"/>
  <c r="H1238" i="1" l="1"/>
  <c r="M1237" i="1"/>
  <c r="R1237" i="1" s="1"/>
  <c r="S1238" i="1"/>
  <c r="P1237" i="1"/>
  <c r="Q1237" i="1"/>
  <c r="T1317" i="1"/>
  <c r="H1239" i="1" l="1"/>
  <c r="M1238" i="1"/>
  <c r="R1238" i="1" s="1"/>
  <c r="Q1238" i="1"/>
  <c r="T1318" i="1"/>
  <c r="P1238" i="1"/>
  <c r="S1239" i="1"/>
  <c r="H1240" i="1" l="1"/>
  <c r="M1239" i="1"/>
  <c r="R1239" i="1" s="1"/>
  <c r="P1239" i="1"/>
  <c r="S1240" i="1"/>
  <c r="T1319" i="1"/>
  <c r="Q1239" i="1"/>
  <c r="H1241" i="1" l="1"/>
  <c r="M1240" i="1"/>
  <c r="R1240" i="1" s="1"/>
  <c r="T1320" i="1"/>
  <c r="Q1240" i="1"/>
  <c r="S1241" i="1"/>
  <c r="P1240" i="1"/>
  <c r="H1242" i="1" l="1"/>
  <c r="M1241" i="1"/>
  <c r="R1241" i="1" s="1"/>
  <c r="S1242" i="1"/>
  <c r="P1241" i="1"/>
  <c r="Q1241" i="1"/>
  <c r="T1321" i="1"/>
  <c r="H1243" i="1" l="1"/>
  <c r="M1242" i="1"/>
  <c r="R1242" i="1" s="1"/>
  <c r="Q1242" i="1"/>
  <c r="T1322" i="1"/>
  <c r="P1242" i="1"/>
  <c r="S1243" i="1"/>
  <c r="H1244" i="1" l="1"/>
  <c r="M1243" i="1"/>
  <c r="R1243" i="1" s="1"/>
  <c r="P1243" i="1"/>
  <c r="S1244" i="1"/>
  <c r="T1323" i="1"/>
  <c r="Q1243" i="1"/>
  <c r="H1245" i="1" l="1"/>
  <c r="M1244" i="1"/>
  <c r="R1244" i="1" s="1"/>
  <c r="T1324" i="1"/>
  <c r="Q1244" i="1"/>
  <c r="S1245" i="1"/>
  <c r="P1244" i="1"/>
  <c r="H1246" i="1" l="1"/>
  <c r="M1245" i="1"/>
  <c r="R1245" i="1" s="1"/>
  <c r="S1246" i="1"/>
  <c r="P1245" i="1"/>
  <c r="Q1245" i="1"/>
  <c r="T1325" i="1"/>
  <c r="H1247" i="1" l="1"/>
  <c r="M1246" i="1"/>
  <c r="R1246" i="1" s="1"/>
  <c r="Q1246" i="1"/>
  <c r="T1326" i="1"/>
  <c r="P1246" i="1"/>
  <c r="S1247" i="1"/>
  <c r="H1248" i="1" l="1"/>
  <c r="M1247" i="1"/>
  <c r="R1247" i="1" s="1"/>
  <c r="P1247" i="1"/>
  <c r="S1248" i="1"/>
  <c r="T1327" i="1"/>
  <c r="Q1247" i="1"/>
  <c r="H1249" i="1" l="1"/>
  <c r="M1248" i="1"/>
  <c r="R1248" i="1" s="1"/>
  <c r="Q1248" i="1"/>
  <c r="T1328" i="1"/>
  <c r="S1249" i="1"/>
  <c r="P1248" i="1"/>
  <c r="H1250" i="1" l="1"/>
  <c r="M1249" i="1"/>
  <c r="R1249" i="1" s="1"/>
  <c r="S1250" i="1"/>
  <c r="P1249" i="1"/>
  <c r="T1329" i="1"/>
  <c r="Q1249" i="1"/>
  <c r="H1251" i="1" l="1"/>
  <c r="M1250" i="1"/>
  <c r="R1250" i="1" s="1"/>
  <c r="T1330" i="1"/>
  <c r="Q1250" i="1"/>
  <c r="P1250" i="1"/>
  <c r="S1251" i="1"/>
  <c r="H1252" i="1" l="1"/>
  <c r="M1251" i="1"/>
  <c r="R1251" i="1" s="1"/>
  <c r="P1251" i="1"/>
  <c r="S1252" i="1"/>
  <c r="Q1251" i="1"/>
  <c r="T1331" i="1"/>
  <c r="H1253" i="1" l="1"/>
  <c r="M1252" i="1"/>
  <c r="R1252" i="1" s="1"/>
  <c r="T1332" i="1"/>
  <c r="S1253" i="1"/>
  <c r="Q1252" i="1"/>
  <c r="P1252" i="1"/>
  <c r="H1254" i="1" l="1"/>
  <c r="M1253" i="1"/>
  <c r="R1253" i="1" s="1"/>
  <c r="Q1253" i="1"/>
  <c r="P1253" i="1"/>
  <c r="S1254" i="1"/>
  <c r="T1333" i="1"/>
  <c r="H1255" i="1" l="1"/>
  <c r="M1254" i="1"/>
  <c r="R1254" i="1" s="1"/>
  <c r="P1254" i="1"/>
  <c r="S1255" i="1"/>
  <c r="T1334" i="1"/>
  <c r="Q1254" i="1"/>
  <c r="H1256" i="1" l="1"/>
  <c r="M1255" i="1"/>
  <c r="R1255" i="1" s="1"/>
  <c r="T1335" i="1"/>
  <c r="Q1255" i="1"/>
  <c r="S1256" i="1"/>
  <c r="P1255" i="1"/>
  <c r="H1257" i="1" l="1"/>
  <c r="M1256" i="1"/>
  <c r="R1256" i="1" s="1"/>
  <c r="P1256" i="1"/>
  <c r="S1257" i="1"/>
  <c r="Q1256" i="1"/>
  <c r="T1336" i="1"/>
  <c r="H1258" i="1" l="1"/>
  <c r="M1257" i="1"/>
  <c r="R1257" i="1" s="1"/>
  <c r="S1258" i="1"/>
  <c r="T1337" i="1"/>
  <c r="Q1257" i="1"/>
  <c r="P1257" i="1"/>
  <c r="H1259" i="1" l="1"/>
  <c r="M1258" i="1"/>
  <c r="R1258" i="1" s="1"/>
  <c r="P1258" i="1"/>
  <c r="Q1258" i="1"/>
  <c r="T1338" i="1"/>
  <c r="S1259" i="1"/>
  <c r="H1260" i="1" l="1"/>
  <c r="M1259" i="1"/>
  <c r="R1259" i="1" s="1"/>
  <c r="T1339" i="1"/>
  <c r="S1260" i="1"/>
  <c r="Q1259" i="1"/>
  <c r="P1259" i="1"/>
  <c r="H1261" i="1" l="1"/>
  <c r="M1260" i="1"/>
  <c r="R1260" i="1" s="1"/>
  <c r="Q1260" i="1"/>
  <c r="P1260" i="1"/>
  <c r="S1261" i="1"/>
  <c r="T1340" i="1"/>
  <c r="H1262" i="1" l="1"/>
  <c r="M1261" i="1"/>
  <c r="R1261" i="1" s="1"/>
  <c r="P1261" i="1"/>
  <c r="T1341" i="1"/>
  <c r="S1262" i="1"/>
  <c r="Q1261" i="1"/>
  <c r="H1263" i="1" l="1"/>
  <c r="M1262" i="1"/>
  <c r="R1262" i="1" s="1"/>
  <c r="S1263" i="1"/>
  <c r="Q1262" i="1"/>
  <c r="T1342" i="1"/>
  <c r="P1262" i="1"/>
  <c r="H1264" i="1" l="1"/>
  <c r="M1263" i="1"/>
  <c r="R1263" i="1" s="1"/>
  <c r="T1343" i="1"/>
  <c r="P1263" i="1"/>
  <c r="Q1263" i="1"/>
  <c r="S1264" i="1"/>
  <c r="H1265" i="1" l="1"/>
  <c r="M1264" i="1"/>
  <c r="R1264" i="1" s="1"/>
  <c r="S1265" i="1"/>
  <c r="Q1264" i="1"/>
  <c r="P1264" i="1"/>
  <c r="T1344" i="1"/>
  <c r="H1266" i="1" l="1"/>
  <c r="M1265" i="1"/>
  <c r="R1265" i="1" s="1"/>
  <c r="T1345" i="1"/>
  <c r="Q1265" i="1"/>
  <c r="P1265" i="1"/>
  <c r="S1266" i="1"/>
  <c r="H1267" i="1" l="1"/>
  <c r="M1266" i="1"/>
  <c r="R1266" i="1" s="1"/>
  <c r="S1267" i="1"/>
  <c r="P1266" i="1"/>
  <c r="Q1266" i="1"/>
  <c r="T1346" i="1"/>
  <c r="H1268" i="1" l="1"/>
  <c r="M1267" i="1"/>
  <c r="R1267" i="1" s="1"/>
  <c r="Q1267" i="1"/>
  <c r="T1347" i="1"/>
  <c r="P1267" i="1"/>
  <c r="S1268" i="1"/>
  <c r="H1269" i="1" l="1"/>
  <c r="M1268" i="1"/>
  <c r="R1268" i="1" s="1"/>
  <c r="S1269" i="1"/>
  <c r="T1348" i="1"/>
  <c r="P1268" i="1"/>
  <c r="Q1268" i="1"/>
  <c r="H1270" i="1" l="1"/>
  <c r="M1269" i="1"/>
  <c r="R1269" i="1" s="1"/>
  <c r="P1269" i="1"/>
  <c r="Q1269" i="1"/>
  <c r="T1349" i="1"/>
  <c r="S1270" i="1"/>
  <c r="H1271" i="1" l="1"/>
  <c r="M1270" i="1"/>
  <c r="R1270" i="1" s="1"/>
  <c r="T1350" i="1"/>
  <c r="S1271" i="1"/>
  <c r="Q1270" i="1"/>
  <c r="P1270" i="1"/>
  <c r="H1272" i="1" l="1"/>
  <c r="M1271" i="1"/>
  <c r="R1271" i="1" s="1"/>
  <c r="Q1271" i="1"/>
  <c r="P1271" i="1"/>
  <c r="S1272" i="1"/>
  <c r="T1351" i="1"/>
  <c r="H1273" i="1" l="1"/>
  <c r="M1272" i="1"/>
  <c r="R1272" i="1" s="1"/>
  <c r="S1273" i="1"/>
  <c r="T1352" i="1"/>
  <c r="P1272" i="1"/>
  <c r="Q1272" i="1"/>
  <c r="H1274" i="1" l="1"/>
  <c r="M1273" i="1"/>
  <c r="R1273" i="1" s="1"/>
  <c r="P1273" i="1"/>
  <c r="Q1273" i="1"/>
  <c r="T1353" i="1"/>
  <c r="S1274" i="1"/>
  <c r="H1275" i="1" l="1"/>
  <c r="M1274" i="1"/>
  <c r="R1274" i="1" s="1"/>
  <c r="T1354" i="1"/>
  <c r="S1275" i="1"/>
  <c r="Q1274" i="1"/>
  <c r="P1274" i="1"/>
  <c r="H1276" i="1" l="1"/>
  <c r="M1275" i="1"/>
  <c r="R1275" i="1" s="1"/>
  <c r="Q1275" i="1"/>
  <c r="P1275" i="1"/>
  <c r="S1276" i="1"/>
  <c r="T1355" i="1"/>
  <c r="H1277" i="1" l="1"/>
  <c r="M1276" i="1"/>
  <c r="R1276" i="1" s="1"/>
  <c r="T1356" i="1"/>
  <c r="S1277" i="1"/>
  <c r="P1276" i="1"/>
  <c r="Q1276" i="1"/>
  <c r="H1278" i="1" l="1"/>
  <c r="M1277" i="1"/>
  <c r="R1277" i="1" s="1"/>
  <c r="P1277" i="1"/>
  <c r="Q1277" i="1"/>
  <c r="S1278" i="1"/>
  <c r="T1357" i="1"/>
  <c r="H1279" i="1" l="1"/>
  <c r="M1278" i="1"/>
  <c r="R1278" i="1" s="1"/>
  <c r="S1279" i="1"/>
  <c r="T1358" i="1"/>
  <c r="Q1278" i="1"/>
  <c r="P1278" i="1"/>
  <c r="H1280" i="1" l="1"/>
  <c r="M1279" i="1"/>
  <c r="R1279" i="1" s="1"/>
  <c r="Q1279" i="1"/>
  <c r="P1279" i="1"/>
  <c r="T1359" i="1"/>
  <c r="S1280" i="1"/>
  <c r="H1281" i="1" l="1"/>
  <c r="M1280" i="1"/>
  <c r="R1280" i="1" s="1"/>
  <c r="S1281" i="1"/>
  <c r="T1360" i="1"/>
  <c r="P1280" i="1"/>
  <c r="Q1280" i="1"/>
  <c r="H1282" i="1" l="1"/>
  <c r="M1281" i="1"/>
  <c r="R1281" i="1" s="1"/>
  <c r="Q1281" i="1"/>
  <c r="P1281" i="1"/>
  <c r="T1361" i="1"/>
  <c r="S1282" i="1"/>
  <c r="H1283" i="1" l="1"/>
  <c r="M1282" i="1"/>
  <c r="R1282" i="1" s="1"/>
  <c r="S1283" i="1"/>
  <c r="T1362" i="1"/>
  <c r="P1282" i="1"/>
  <c r="Q1282" i="1"/>
  <c r="H1284" i="1" l="1"/>
  <c r="M1283" i="1"/>
  <c r="R1283" i="1" s="1"/>
  <c r="P1283" i="1"/>
  <c r="Q1283" i="1"/>
  <c r="T1363" i="1"/>
  <c r="S1284" i="1"/>
  <c r="H1285" i="1" l="1"/>
  <c r="M1284" i="1"/>
  <c r="R1284" i="1" s="1"/>
  <c r="S1285" i="1"/>
  <c r="T1364" i="1"/>
  <c r="Q1284" i="1"/>
  <c r="P1284" i="1"/>
  <c r="H1286" i="1" l="1"/>
  <c r="M1285" i="1"/>
  <c r="R1285" i="1" s="1"/>
  <c r="Q1285" i="1"/>
  <c r="P1285" i="1"/>
  <c r="T1365" i="1"/>
  <c r="S1286" i="1"/>
  <c r="H1287" i="1" l="1"/>
  <c r="M1286" i="1"/>
  <c r="R1286" i="1" s="1"/>
  <c r="T1366" i="1"/>
  <c r="S1287" i="1"/>
  <c r="P1286" i="1"/>
  <c r="Q1286" i="1"/>
  <c r="H1288" i="1" l="1"/>
  <c r="M1287" i="1"/>
  <c r="R1287" i="1" s="1"/>
  <c r="Q1287" i="1"/>
  <c r="P1287" i="1"/>
  <c r="S1288" i="1"/>
  <c r="T1367" i="1"/>
  <c r="H1289" i="1" l="1"/>
  <c r="M1288" i="1"/>
  <c r="R1288" i="1" s="1"/>
  <c r="S1289" i="1"/>
  <c r="T1368" i="1"/>
  <c r="P1288" i="1"/>
  <c r="Q1288" i="1"/>
  <c r="H1290" i="1" l="1"/>
  <c r="M1289" i="1"/>
  <c r="R1289" i="1" s="1"/>
  <c r="P1289" i="1"/>
  <c r="Q1289" i="1"/>
  <c r="T1369" i="1"/>
  <c r="S1290" i="1"/>
  <c r="H1291" i="1" l="1"/>
  <c r="M1290" i="1"/>
  <c r="R1290" i="1" s="1"/>
  <c r="S1291" i="1"/>
  <c r="T1370" i="1"/>
  <c r="Q1290" i="1"/>
  <c r="P1290" i="1"/>
  <c r="H1292" i="1" l="1"/>
  <c r="M1291" i="1"/>
  <c r="R1291" i="1" s="1"/>
  <c r="P1291" i="1"/>
  <c r="Q1291" i="1"/>
  <c r="T1371" i="1"/>
  <c r="S1292" i="1"/>
  <c r="H1293" i="1" l="1"/>
  <c r="M1292" i="1"/>
  <c r="R1292" i="1" s="1"/>
  <c r="S1293" i="1"/>
  <c r="T1372" i="1"/>
  <c r="Q1292" i="1"/>
  <c r="P1292" i="1"/>
  <c r="H1294" i="1" l="1"/>
  <c r="M1293" i="1"/>
  <c r="R1293" i="1" s="1"/>
  <c r="Q1293" i="1"/>
  <c r="P1293" i="1"/>
  <c r="T1373" i="1"/>
  <c r="S1294" i="1"/>
  <c r="H1295" i="1" l="1"/>
  <c r="M1294" i="1"/>
  <c r="R1294" i="1" s="1"/>
  <c r="T1374" i="1"/>
  <c r="S1295" i="1"/>
  <c r="P1294" i="1"/>
  <c r="Q1294" i="1"/>
  <c r="H1296" i="1" l="1"/>
  <c r="M1295" i="1"/>
  <c r="R1295" i="1" s="1"/>
  <c r="P1295" i="1"/>
  <c r="Q1295" i="1"/>
  <c r="S1296" i="1"/>
  <c r="T1375" i="1"/>
  <c r="H1297" i="1" l="1"/>
  <c r="M1296" i="1"/>
  <c r="R1296" i="1" s="1"/>
  <c r="S1297" i="1"/>
  <c r="T1376" i="1"/>
  <c r="Q1296" i="1"/>
  <c r="P1296" i="1"/>
  <c r="H1298" i="1" l="1"/>
  <c r="M1297" i="1"/>
  <c r="R1297" i="1" s="1"/>
  <c r="Q1297" i="1"/>
  <c r="P1297" i="1"/>
  <c r="T1377" i="1"/>
  <c r="S1298" i="1"/>
  <c r="H1299" i="1" l="1"/>
  <c r="M1298" i="1"/>
  <c r="R1298" i="1" s="1"/>
  <c r="T1378" i="1"/>
  <c r="S1299" i="1"/>
  <c r="P1298" i="1"/>
  <c r="Q1298" i="1"/>
  <c r="H1300" i="1" l="1"/>
  <c r="M1299" i="1"/>
  <c r="R1299" i="1" s="1"/>
  <c r="P1299" i="1"/>
  <c r="Q1299" i="1"/>
  <c r="S1300" i="1"/>
  <c r="T1379" i="1"/>
  <c r="H1301" i="1" l="1"/>
  <c r="M1300" i="1"/>
  <c r="R1300" i="1" s="1"/>
  <c r="S1301" i="1"/>
  <c r="T1380" i="1"/>
  <c r="Q1300" i="1"/>
  <c r="P1300" i="1"/>
  <c r="H1302" i="1" l="1"/>
  <c r="M1301" i="1"/>
  <c r="R1301" i="1" s="1"/>
  <c r="Q1301" i="1"/>
  <c r="P1301" i="1"/>
  <c r="T1381" i="1"/>
  <c r="S1302" i="1"/>
  <c r="H1303" i="1" l="1"/>
  <c r="M1302" i="1"/>
  <c r="R1302" i="1" s="1"/>
  <c r="S1303" i="1"/>
  <c r="T1382" i="1"/>
  <c r="P1302" i="1"/>
  <c r="Q1302" i="1"/>
  <c r="H1304" i="1" l="1"/>
  <c r="M1303" i="1"/>
  <c r="R1303" i="1" s="1"/>
  <c r="P1303" i="1"/>
  <c r="Q1303" i="1"/>
  <c r="T1383" i="1"/>
  <c r="S1304" i="1"/>
  <c r="H1305" i="1" l="1"/>
  <c r="M1304" i="1"/>
  <c r="R1304" i="1" s="1"/>
  <c r="T1384" i="1"/>
  <c r="S1305" i="1"/>
  <c r="Q1304" i="1"/>
  <c r="P1304" i="1"/>
  <c r="H1306" i="1" l="1"/>
  <c r="M1305" i="1"/>
  <c r="R1305" i="1" s="1"/>
  <c r="Q1305" i="1"/>
  <c r="P1305" i="1"/>
  <c r="S1306" i="1"/>
  <c r="T1385" i="1"/>
  <c r="H1307" i="1" l="1"/>
  <c r="M1306" i="1"/>
  <c r="R1306" i="1" s="1"/>
  <c r="S1307" i="1"/>
  <c r="T1386" i="1"/>
  <c r="P1306" i="1"/>
  <c r="Q1306" i="1"/>
  <c r="H1308" i="1" l="1"/>
  <c r="M1307" i="1"/>
  <c r="R1307" i="1" s="1"/>
  <c r="P1307" i="1"/>
  <c r="Q1307" i="1"/>
  <c r="T1387" i="1"/>
  <c r="S1308" i="1"/>
  <c r="H1309" i="1" l="1"/>
  <c r="M1308" i="1"/>
  <c r="R1308" i="1" s="1"/>
  <c r="S1309" i="1"/>
  <c r="T1388" i="1"/>
  <c r="Q1308" i="1"/>
  <c r="P1308" i="1"/>
  <c r="H1310" i="1" l="1"/>
  <c r="M1309" i="1"/>
  <c r="R1309" i="1" s="1"/>
  <c r="P1309" i="1"/>
  <c r="Q1309" i="1"/>
  <c r="T1389" i="1"/>
  <c r="S1310" i="1"/>
  <c r="H1311" i="1" l="1"/>
  <c r="M1310" i="1"/>
  <c r="R1310" i="1" s="1"/>
  <c r="S1311" i="1"/>
  <c r="T1390" i="1"/>
  <c r="Q1310" i="1"/>
  <c r="P1310" i="1"/>
  <c r="H1312" i="1" l="1"/>
  <c r="M1311" i="1"/>
  <c r="R1311" i="1" s="1"/>
  <c r="Q1311" i="1"/>
  <c r="P1311" i="1"/>
  <c r="T1391" i="1"/>
  <c r="S1312" i="1"/>
  <c r="H1313" i="1" l="1"/>
  <c r="M1312" i="1"/>
  <c r="R1312" i="1" s="1"/>
  <c r="T1392" i="1"/>
  <c r="S1313" i="1"/>
  <c r="P1312" i="1"/>
  <c r="Q1312" i="1"/>
  <c r="H1314" i="1" l="1"/>
  <c r="M1313" i="1"/>
  <c r="R1313" i="1" s="1"/>
  <c r="P1313" i="1"/>
  <c r="Q1313" i="1"/>
  <c r="S1314" i="1"/>
  <c r="T1393" i="1"/>
  <c r="H1315" i="1" l="1"/>
  <c r="M1314" i="1"/>
  <c r="R1314" i="1" s="1"/>
  <c r="S1315" i="1"/>
  <c r="T1394" i="1"/>
  <c r="Q1314" i="1"/>
  <c r="P1314" i="1"/>
  <c r="H1316" i="1" l="1"/>
  <c r="M1315" i="1"/>
  <c r="R1315" i="1" s="1"/>
  <c r="Q1315" i="1"/>
  <c r="P1315" i="1"/>
  <c r="T1395" i="1"/>
  <c r="S1316" i="1"/>
  <c r="H1317" i="1" l="1"/>
  <c r="M1316" i="1"/>
  <c r="R1316" i="1" s="1"/>
  <c r="T1396" i="1"/>
  <c r="S1317" i="1"/>
  <c r="P1316" i="1"/>
  <c r="Q1316" i="1"/>
  <c r="H1318" i="1" l="1"/>
  <c r="M1317" i="1"/>
  <c r="R1317" i="1" s="1"/>
  <c r="P1317" i="1"/>
  <c r="Q1317" i="1"/>
  <c r="S1318" i="1"/>
  <c r="T1397" i="1"/>
  <c r="H1319" i="1" l="1"/>
  <c r="M1318" i="1"/>
  <c r="R1318" i="1" s="1"/>
  <c r="S1319" i="1"/>
  <c r="T1398" i="1"/>
  <c r="Q1318" i="1"/>
  <c r="P1318" i="1"/>
  <c r="H1320" i="1" l="1"/>
  <c r="M1319" i="1"/>
  <c r="R1319" i="1" s="1"/>
  <c r="Q1319" i="1"/>
  <c r="P1319" i="1"/>
  <c r="T1399" i="1"/>
  <c r="S1320" i="1"/>
  <c r="H1321" i="1" l="1"/>
  <c r="M1320" i="1"/>
  <c r="R1320" i="1" s="1"/>
  <c r="T1400" i="1"/>
  <c r="S1321" i="1"/>
  <c r="P1320" i="1"/>
  <c r="Q1320" i="1"/>
  <c r="H1322" i="1" l="1"/>
  <c r="M1321" i="1"/>
  <c r="R1321" i="1" s="1"/>
  <c r="P1321" i="1"/>
  <c r="Q1321" i="1"/>
  <c r="S1322" i="1"/>
  <c r="T1401" i="1"/>
  <c r="H1323" i="1" l="1"/>
  <c r="M1322" i="1"/>
  <c r="R1322" i="1" s="1"/>
  <c r="S1323" i="1"/>
  <c r="T1402" i="1"/>
  <c r="Q1322" i="1"/>
  <c r="P1322" i="1"/>
  <c r="H1324" i="1" l="1"/>
  <c r="M1323" i="1"/>
  <c r="R1323" i="1" s="1"/>
  <c r="Q1323" i="1"/>
  <c r="P1323" i="1"/>
  <c r="T1403" i="1"/>
  <c r="S1324" i="1"/>
  <c r="H1325" i="1" l="1"/>
  <c r="M1324" i="1"/>
  <c r="R1324" i="1" s="1"/>
  <c r="T1404" i="1"/>
  <c r="S1325" i="1"/>
  <c r="P1324" i="1"/>
  <c r="Q1324" i="1"/>
  <c r="H1326" i="1" l="1"/>
  <c r="M1325" i="1"/>
  <c r="R1325" i="1" s="1"/>
  <c r="P1325" i="1"/>
  <c r="Q1325" i="1"/>
  <c r="S1326" i="1"/>
  <c r="T1405" i="1"/>
  <c r="H1327" i="1" l="1"/>
  <c r="M1326" i="1"/>
  <c r="R1326" i="1" s="1"/>
  <c r="S1327" i="1"/>
  <c r="T1406" i="1"/>
  <c r="Q1326" i="1"/>
  <c r="P1326" i="1"/>
  <c r="H1328" i="1" l="1"/>
  <c r="M1327" i="1"/>
  <c r="R1327" i="1" s="1"/>
  <c r="Q1327" i="1"/>
  <c r="P1327" i="1"/>
  <c r="T1407" i="1"/>
  <c r="S1328" i="1"/>
  <c r="H1329" i="1" l="1"/>
  <c r="M1328" i="1"/>
  <c r="R1328" i="1" s="1"/>
  <c r="T1408" i="1"/>
  <c r="S1329" i="1"/>
  <c r="P1328" i="1"/>
  <c r="Q1328" i="1"/>
  <c r="H1330" i="1" l="1"/>
  <c r="M1329" i="1"/>
  <c r="R1329" i="1" s="1"/>
  <c r="Q1329" i="1"/>
  <c r="P1329" i="1"/>
  <c r="S1330" i="1"/>
  <c r="T1409" i="1"/>
  <c r="H1331" i="1" l="1"/>
  <c r="M1330" i="1"/>
  <c r="R1330" i="1" s="1"/>
  <c r="S1331" i="1"/>
  <c r="T1410" i="1"/>
  <c r="P1330" i="1"/>
  <c r="Q1330" i="1"/>
  <c r="H1332" i="1" l="1"/>
  <c r="M1331" i="1"/>
  <c r="R1331" i="1" s="1"/>
  <c r="P1331" i="1"/>
  <c r="Q1331" i="1"/>
  <c r="T1411" i="1"/>
  <c r="S1332" i="1"/>
  <c r="H1333" i="1" l="1"/>
  <c r="M1332" i="1"/>
  <c r="R1332" i="1" s="1"/>
  <c r="S1333" i="1"/>
  <c r="T1412" i="1"/>
  <c r="Q1332" i="1"/>
  <c r="P1332" i="1"/>
  <c r="H1334" i="1" l="1"/>
  <c r="M1333" i="1"/>
  <c r="R1333" i="1" s="1"/>
  <c r="Q1333" i="1"/>
  <c r="P1333" i="1"/>
  <c r="T1413" i="1"/>
  <c r="S1334" i="1"/>
  <c r="H1335" i="1" l="1"/>
  <c r="M1334" i="1"/>
  <c r="R1334" i="1" s="1"/>
  <c r="S1335" i="1"/>
  <c r="T1414" i="1"/>
  <c r="P1334" i="1"/>
  <c r="Q1334" i="1"/>
  <c r="H1336" i="1" l="1"/>
  <c r="M1335" i="1"/>
  <c r="R1335" i="1" s="1"/>
  <c r="Q1335" i="1"/>
  <c r="P1335" i="1"/>
  <c r="T1415" i="1"/>
  <c r="S1336" i="1"/>
  <c r="H1337" i="1" l="1"/>
  <c r="M1336" i="1"/>
  <c r="R1336" i="1" s="1"/>
  <c r="T1416" i="1"/>
  <c r="S1337" i="1"/>
  <c r="P1336" i="1"/>
  <c r="Q1336" i="1"/>
  <c r="H1338" i="1" l="1"/>
  <c r="M1337" i="1"/>
  <c r="R1337" i="1" s="1"/>
  <c r="P1337" i="1"/>
  <c r="Q1337" i="1"/>
  <c r="S1338" i="1"/>
  <c r="T1417" i="1"/>
  <c r="H1339" i="1" l="1"/>
  <c r="M1338" i="1"/>
  <c r="R1338" i="1" s="1"/>
  <c r="T1418" i="1"/>
  <c r="S1339" i="1"/>
  <c r="Q1338" i="1"/>
  <c r="P1338" i="1"/>
  <c r="H1340" i="1" l="1"/>
  <c r="M1339" i="1"/>
  <c r="R1339" i="1" s="1"/>
  <c r="P1339" i="1"/>
  <c r="Q1339" i="1"/>
  <c r="S1340" i="1"/>
  <c r="T1419" i="1"/>
  <c r="H1341" i="1" l="1"/>
  <c r="M1340" i="1"/>
  <c r="R1340" i="1" s="1"/>
  <c r="S1341" i="1"/>
  <c r="T1420" i="1"/>
  <c r="Q1340" i="1"/>
  <c r="P1340" i="1"/>
  <c r="H1342" i="1" l="1"/>
  <c r="M1341" i="1"/>
  <c r="R1341" i="1" s="1"/>
  <c r="P1341" i="1"/>
  <c r="Q1341" i="1"/>
  <c r="T1421" i="1"/>
  <c r="S1342" i="1"/>
  <c r="H1343" i="1" l="1"/>
  <c r="M1342" i="1"/>
  <c r="R1342" i="1" s="1"/>
  <c r="S1343" i="1"/>
  <c r="T1422" i="1"/>
  <c r="Q1342" i="1"/>
  <c r="P1342" i="1"/>
  <c r="H1344" i="1" l="1"/>
  <c r="M1343" i="1"/>
  <c r="R1343" i="1" s="1"/>
  <c r="P1343" i="1"/>
  <c r="Q1343" i="1"/>
  <c r="T1423" i="1"/>
  <c r="S1344" i="1"/>
  <c r="H1345" i="1" l="1"/>
  <c r="M1344" i="1"/>
  <c r="R1344" i="1" s="1"/>
  <c r="S1345" i="1"/>
  <c r="T1424" i="1"/>
  <c r="Q1344" i="1"/>
  <c r="P1344" i="1"/>
  <c r="H1346" i="1" l="1"/>
  <c r="M1345" i="1"/>
  <c r="R1345" i="1" s="1"/>
  <c r="Q1345" i="1"/>
  <c r="P1345" i="1"/>
  <c r="T1425" i="1"/>
  <c r="S1346" i="1"/>
  <c r="H1347" i="1" l="1"/>
  <c r="M1346" i="1"/>
  <c r="R1346" i="1" s="1"/>
  <c r="T1426" i="1"/>
  <c r="S1347" i="1"/>
  <c r="P1346" i="1"/>
  <c r="Q1346" i="1"/>
  <c r="H1348" i="1" l="1"/>
  <c r="M1347" i="1"/>
  <c r="R1347" i="1" s="1"/>
  <c r="P1347" i="1"/>
  <c r="Q1347" i="1"/>
  <c r="S1348" i="1"/>
  <c r="T1427" i="1"/>
  <c r="H1349" i="1" l="1"/>
  <c r="M1348" i="1"/>
  <c r="R1348" i="1" s="1"/>
  <c r="S1349" i="1"/>
  <c r="T1428" i="1"/>
  <c r="Q1348" i="1"/>
  <c r="P1348" i="1"/>
  <c r="H1350" i="1" l="1"/>
  <c r="M1349" i="1"/>
  <c r="R1349" i="1" s="1"/>
  <c r="Q1349" i="1"/>
  <c r="P1349" i="1"/>
  <c r="T1429" i="1"/>
  <c r="S1350" i="1"/>
  <c r="H1351" i="1" l="1"/>
  <c r="M1350" i="1"/>
  <c r="R1350" i="1" s="1"/>
  <c r="S1351" i="1"/>
  <c r="T1430" i="1"/>
  <c r="P1350" i="1"/>
  <c r="Q1350" i="1"/>
  <c r="H1352" i="1" l="1"/>
  <c r="M1351" i="1"/>
  <c r="R1351" i="1" s="1"/>
  <c r="P1351" i="1"/>
  <c r="Q1351" i="1"/>
  <c r="T1431" i="1"/>
  <c r="S1352" i="1"/>
  <c r="H1353" i="1" l="1"/>
  <c r="M1352" i="1"/>
  <c r="R1352" i="1" s="1"/>
  <c r="T1432" i="1"/>
  <c r="S1353" i="1"/>
  <c r="Q1352" i="1"/>
  <c r="P1352" i="1"/>
  <c r="H1354" i="1" l="1"/>
  <c r="M1353" i="1"/>
  <c r="R1353" i="1" s="1"/>
  <c r="Q1353" i="1"/>
  <c r="P1353" i="1"/>
  <c r="S1354" i="1"/>
  <c r="T1433" i="1"/>
  <c r="H1355" i="1" l="1"/>
  <c r="M1354" i="1"/>
  <c r="R1354" i="1" s="1"/>
  <c r="T1434" i="1"/>
  <c r="S1355" i="1"/>
  <c r="P1354" i="1"/>
  <c r="Q1354" i="1"/>
  <c r="H1356" i="1" l="1"/>
  <c r="M1355" i="1"/>
  <c r="R1355" i="1" s="1"/>
  <c r="P1355" i="1"/>
  <c r="Q1355" i="1"/>
  <c r="S1356" i="1"/>
  <c r="T1435" i="1"/>
  <c r="H1357" i="1" l="1"/>
  <c r="M1356" i="1"/>
  <c r="R1356" i="1" s="1"/>
  <c r="T1436" i="1"/>
  <c r="S1357" i="1"/>
  <c r="Q1356" i="1"/>
  <c r="P1356" i="1"/>
  <c r="H1358" i="1" l="1"/>
  <c r="M1357" i="1"/>
  <c r="R1357" i="1" s="1"/>
  <c r="Q1357" i="1"/>
  <c r="P1357" i="1"/>
  <c r="S1358" i="1"/>
  <c r="T1437" i="1"/>
  <c r="H1359" i="1" l="1"/>
  <c r="M1358" i="1"/>
  <c r="R1358" i="1" s="1"/>
  <c r="T1438" i="1"/>
  <c r="S1359" i="1"/>
  <c r="P1358" i="1"/>
  <c r="Q1358" i="1"/>
  <c r="H1360" i="1" l="1"/>
  <c r="M1359" i="1"/>
  <c r="R1359" i="1" s="1"/>
  <c r="P1359" i="1"/>
  <c r="Q1359" i="1"/>
  <c r="S1360" i="1"/>
  <c r="T1439" i="1"/>
  <c r="H1361" i="1" l="1"/>
  <c r="M1360" i="1"/>
  <c r="R1360" i="1" s="1"/>
  <c r="S1361" i="1"/>
  <c r="T1440" i="1"/>
  <c r="Q1360" i="1"/>
  <c r="P1360" i="1"/>
  <c r="H1362" i="1" l="1"/>
  <c r="M1361" i="1"/>
  <c r="R1361" i="1" s="1"/>
  <c r="Q1361" i="1"/>
  <c r="P1361" i="1"/>
  <c r="T1441" i="1"/>
  <c r="S1362" i="1"/>
  <c r="H1363" i="1" l="1"/>
  <c r="M1362" i="1"/>
  <c r="R1362" i="1" s="1"/>
  <c r="T1442" i="1"/>
  <c r="S1363" i="1"/>
  <c r="P1362" i="1"/>
  <c r="Q1362" i="1"/>
  <c r="H1364" i="1" l="1"/>
  <c r="M1363" i="1"/>
  <c r="R1363" i="1" s="1"/>
  <c r="P1363" i="1"/>
  <c r="Q1363" i="1"/>
  <c r="S1364" i="1"/>
  <c r="T1443" i="1"/>
  <c r="H1365" i="1" l="1"/>
  <c r="M1364" i="1"/>
  <c r="R1364" i="1" s="1"/>
  <c r="S1365" i="1"/>
  <c r="T1444" i="1"/>
  <c r="Q1364" i="1"/>
  <c r="P1364" i="1"/>
  <c r="H1366" i="1" l="1"/>
  <c r="M1365" i="1"/>
  <c r="R1365" i="1" s="1"/>
  <c r="Q1365" i="1"/>
  <c r="P1365" i="1"/>
  <c r="T1445" i="1"/>
  <c r="S1366" i="1"/>
  <c r="H1367" i="1" l="1"/>
  <c r="M1366" i="1"/>
  <c r="R1366" i="1" s="1"/>
  <c r="S1367" i="1"/>
  <c r="P1366" i="1"/>
  <c r="T1446" i="1"/>
  <c r="Q1366" i="1"/>
  <c r="H1368" i="1" l="1"/>
  <c r="M1367" i="1"/>
  <c r="R1367" i="1" s="1"/>
  <c r="T1447" i="1"/>
  <c r="P1367" i="1"/>
  <c r="Q1367" i="1"/>
  <c r="S1368" i="1"/>
  <c r="H1369" i="1" l="1"/>
  <c r="M1368" i="1"/>
  <c r="R1368" i="1" s="1"/>
  <c r="Q1368" i="1"/>
  <c r="S1369" i="1"/>
  <c r="P1368" i="1"/>
  <c r="T1448" i="1"/>
  <c r="H1370" i="1" l="1"/>
  <c r="M1369" i="1"/>
  <c r="R1369" i="1" s="1"/>
  <c r="P1369" i="1"/>
  <c r="T1449" i="1"/>
  <c r="S1370" i="1"/>
  <c r="Q1369" i="1"/>
  <c r="H1371" i="1" l="1"/>
  <c r="M1370" i="1"/>
  <c r="R1370" i="1" s="1"/>
  <c r="S1371" i="1"/>
  <c r="Q1370" i="1"/>
  <c r="T1450" i="1"/>
  <c r="P1370" i="1"/>
  <c r="H1372" i="1" l="1"/>
  <c r="M1371" i="1"/>
  <c r="R1371" i="1" s="1"/>
  <c r="T1451" i="1"/>
  <c r="P1371" i="1"/>
  <c r="Q1371" i="1"/>
  <c r="S1372" i="1"/>
  <c r="H1373" i="1" l="1"/>
  <c r="M1372" i="1"/>
  <c r="R1372" i="1" s="1"/>
  <c r="Q1372" i="1"/>
  <c r="S1373" i="1"/>
  <c r="P1372" i="1"/>
  <c r="T1452" i="1"/>
  <c r="H1374" i="1" l="1"/>
  <c r="M1373" i="1"/>
  <c r="R1373" i="1" s="1"/>
  <c r="P1373" i="1"/>
  <c r="T1453" i="1"/>
  <c r="S1374" i="1"/>
  <c r="Q1373" i="1"/>
  <c r="H1375" i="1" l="1"/>
  <c r="M1374" i="1"/>
  <c r="R1374" i="1" s="1"/>
  <c r="S1375" i="1"/>
  <c r="Q1374" i="1"/>
  <c r="T1454" i="1"/>
  <c r="P1374" i="1"/>
  <c r="H1376" i="1" l="1"/>
  <c r="M1375" i="1"/>
  <c r="R1375" i="1" s="1"/>
  <c r="T1455" i="1"/>
  <c r="P1375" i="1"/>
  <c r="Q1375" i="1"/>
  <c r="S1376" i="1"/>
  <c r="H1377" i="1" l="1"/>
  <c r="M1376" i="1"/>
  <c r="R1376" i="1" s="1"/>
  <c r="Q1376" i="1"/>
  <c r="S1377" i="1"/>
  <c r="P1376" i="1"/>
  <c r="T1456" i="1"/>
  <c r="H1378" i="1" l="1"/>
  <c r="M1377" i="1"/>
  <c r="R1377" i="1" s="1"/>
  <c r="P1377" i="1"/>
  <c r="T1457" i="1"/>
  <c r="S1378" i="1"/>
  <c r="Q1377" i="1"/>
  <c r="H1379" i="1" l="1"/>
  <c r="M1378" i="1"/>
  <c r="R1378" i="1" s="1"/>
  <c r="S1379" i="1"/>
  <c r="Q1378" i="1"/>
  <c r="T1458" i="1"/>
  <c r="P1378" i="1"/>
  <c r="H1380" i="1" l="1"/>
  <c r="M1379" i="1"/>
  <c r="R1379" i="1" s="1"/>
  <c r="T1459" i="1"/>
  <c r="P1379" i="1"/>
  <c r="Q1379" i="1"/>
  <c r="S1380" i="1"/>
  <c r="H1381" i="1" l="1"/>
  <c r="M1380" i="1"/>
  <c r="R1380" i="1" s="1"/>
  <c r="Q1380" i="1"/>
  <c r="S1381" i="1"/>
  <c r="P1380" i="1"/>
  <c r="T1460" i="1"/>
  <c r="H1382" i="1" l="1"/>
  <c r="M1381" i="1"/>
  <c r="R1381" i="1" s="1"/>
  <c r="T1461" i="1"/>
  <c r="P1381" i="1"/>
  <c r="S1382" i="1"/>
  <c r="Q1381" i="1"/>
  <c r="H1383" i="1" l="1"/>
  <c r="M1382" i="1"/>
  <c r="R1382" i="1" s="1"/>
  <c r="S1383" i="1"/>
  <c r="Q1382" i="1"/>
  <c r="P1382" i="1"/>
  <c r="T1462" i="1"/>
  <c r="H1384" i="1" l="1"/>
  <c r="M1383" i="1"/>
  <c r="R1383" i="1" s="1"/>
  <c r="P1383" i="1"/>
  <c r="T1463" i="1"/>
  <c r="Q1383" i="1"/>
  <c r="S1384" i="1"/>
  <c r="H1385" i="1" l="1"/>
  <c r="M1384" i="1"/>
  <c r="R1384" i="1" s="1"/>
  <c r="Q1384" i="1"/>
  <c r="S1385" i="1"/>
  <c r="T1464" i="1"/>
  <c r="P1384" i="1"/>
  <c r="H1386" i="1" l="1"/>
  <c r="M1385" i="1"/>
  <c r="R1385" i="1" s="1"/>
  <c r="P1385" i="1"/>
  <c r="T1465" i="1"/>
  <c r="S1386" i="1"/>
  <c r="Q1385" i="1"/>
  <c r="H1387" i="1" l="1"/>
  <c r="M1386" i="1"/>
  <c r="R1386" i="1" s="1"/>
  <c r="S1387" i="1"/>
  <c r="Q1386" i="1"/>
  <c r="T1466" i="1"/>
  <c r="P1386" i="1"/>
  <c r="H1388" i="1" l="1"/>
  <c r="M1387" i="1"/>
  <c r="R1387" i="1" s="1"/>
  <c r="T1467" i="1"/>
  <c r="P1387" i="1"/>
  <c r="Q1387" i="1"/>
  <c r="S1388" i="1"/>
  <c r="H1389" i="1" l="1"/>
  <c r="M1388" i="1"/>
  <c r="R1388" i="1" s="1"/>
  <c r="Q1388" i="1"/>
  <c r="S1389" i="1"/>
  <c r="P1388" i="1"/>
  <c r="T1468" i="1"/>
  <c r="H1390" i="1" l="1"/>
  <c r="M1389" i="1"/>
  <c r="R1389" i="1" s="1"/>
  <c r="P1389" i="1"/>
  <c r="T1469" i="1"/>
  <c r="S1390" i="1"/>
  <c r="Q1389" i="1"/>
  <c r="H1391" i="1" l="1"/>
  <c r="M1390" i="1"/>
  <c r="R1390" i="1" s="1"/>
  <c r="S1391" i="1"/>
  <c r="Q1390" i="1"/>
  <c r="T1470" i="1"/>
  <c r="P1390" i="1"/>
  <c r="H1392" i="1" l="1"/>
  <c r="M1391" i="1"/>
  <c r="R1391" i="1" s="1"/>
  <c r="T1471" i="1"/>
  <c r="P1391" i="1"/>
  <c r="Q1391" i="1"/>
  <c r="S1392" i="1"/>
  <c r="H1393" i="1" l="1"/>
  <c r="M1392" i="1"/>
  <c r="R1392" i="1" s="1"/>
  <c r="Q1392" i="1"/>
  <c r="S1393" i="1"/>
  <c r="P1392" i="1"/>
  <c r="T1472" i="1"/>
  <c r="H1394" i="1" l="1"/>
  <c r="M1393" i="1"/>
  <c r="R1393" i="1" s="1"/>
  <c r="P1393" i="1"/>
  <c r="T1473" i="1"/>
  <c r="S1394" i="1"/>
  <c r="Q1393" i="1"/>
  <c r="H1395" i="1" l="1"/>
  <c r="M1394" i="1"/>
  <c r="R1394" i="1" s="1"/>
  <c r="S1395" i="1"/>
  <c r="Q1394" i="1"/>
  <c r="T1474" i="1"/>
  <c r="P1394" i="1"/>
  <c r="H1396" i="1" l="1"/>
  <c r="M1395" i="1"/>
  <c r="R1395" i="1" s="1"/>
  <c r="T1475" i="1"/>
  <c r="P1395" i="1"/>
  <c r="Q1395" i="1"/>
  <c r="S1396" i="1"/>
  <c r="H1397" i="1" l="1"/>
  <c r="M1396" i="1"/>
  <c r="R1396" i="1" s="1"/>
  <c r="S1397" i="1"/>
  <c r="Q1396" i="1"/>
  <c r="P1396" i="1"/>
  <c r="T1476" i="1"/>
  <c r="H1398" i="1" l="1"/>
  <c r="M1397" i="1"/>
  <c r="R1397" i="1" s="1"/>
  <c r="P1397" i="1"/>
  <c r="T1477" i="1"/>
  <c r="Q1397" i="1"/>
  <c r="S1398" i="1"/>
  <c r="H1399" i="1" l="1"/>
  <c r="M1398" i="1"/>
  <c r="R1398" i="1" s="1"/>
  <c r="Q1398" i="1"/>
  <c r="S1399" i="1"/>
  <c r="T1478" i="1"/>
  <c r="P1398" i="1"/>
  <c r="H1400" i="1" l="1"/>
  <c r="M1399" i="1"/>
  <c r="R1399" i="1" s="1"/>
  <c r="P1399" i="1"/>
  <c r="T1479" i="1"/>
  <c r="S1400" i="1"/>
  <c r="Q1399" i="1"/>
  <c r="H1401" i="1" l="1"/>
  <c r="M1400" i="1"/>
  <c r="R1400" i="1" s="1"/>
  <c r="S1401" i="1"/>
  <c r="Q1400" i="1"/>
  <c r="T1480" i="1"/>
  <c r="P1400" i="1"/>
  <c r="H1402" i="1" l="1"/>
  <c r="M1401" i="1"/>
  <c r="R1401" i="1" s="1"/>
  <c r="T1481" i="1"/>
  <c r="P1401" i="1"/>
  <c r="Q1401" i="1"/>
  <c r="S1402" i="1"/>
  <c r="H1403" i="1" l="1"/>
  <c r="M1402" i="1"/>
  <c r="R1402" i="1" s="1"/>
  <c r="Q1402" i="1"/>
  <c r="S1403" i="1"/>
  <c r="P1402" i="1"/>
  <c r="T1482" i="1"/>
  <c r="H1404" i="1" l="1"/>
  <c r="M1403" i="1"/>
  <c r="R1403" i="1" s="1"/>
  <c r="P1403" i="1"/>
  <c r="T1483" i="1"/>
  <c r="S1404" i="1"/>
  <c r="Q1403" i="1"/>
  <c r="H1405" i="1" l="1"/>
  <c r="M1404" i="1"/>
  <c r="R1404" i="1" s="1"/>
  <c r="S1405" i="1"/>
  <c r="Q1404" i="1"/>
  <c r="T1484" i="1"/>
  <c r="P1404" i="1"/>
  <c r="H1406" i="1" l="1"/>
  <c r="M1405" i="1"/>
  <c r="R1405" i="1" s="1"/>
  <c r="T1485" i="1"/>
  <c r="P1405" i="1"/>
  <c r="Q1405" i="1"/>
  <c r="S1406" i="1"/>
  <c r="H1407" i="1" l="1"/>
  <c r="M1406" i="1"/>
  <c r="R1406" i="1" s="1"/>
  <c r="Q1406" i="1"/>
  <c r="S1407" i="1"/>
  <c r="P1406" i="1"/>
  <c r="T1486" i="1"/>
  <c r="H1408" i="1" l="1"/>
  <c r="M1407" i="1"/>
  <c r="R1407" i="1" s="1"/>
  <c r="P1407" i="1"/>
  <c r="T1487" i="1"/>
  <c r="S1408" i="1"/>
  <c r="Q1407" i="1"/>
  <c r="H1409" i="1" l="1"/>
  <c r="M1408" i="1"/>
  <c r="R1408" i="1" s="1"/>
  <c r="Q1408" i="1"/>
  <c r="S1409" i="1"/>
  <c r="T1488" i="1"/>
  <c r="P1408" i="1"/>
  <c r="H1410" i="1" l="1"/>
  <c r="M1409" i="1"/>
  <c r="R1409" i="1" s="1"/>
  <c r="T1489" i="1"/>
  <c r="P1409" i="1"/>
  <c r="S1410" i="1"/>
  <c r="Q1409" i="1"/>
  <c r="H1411" i="1" l="1"/>
  <c r="M1410" i="1"/>
  <c r="R1410" i="1" s="1"/>
  <c r="S1411" i="1"/>
  <c r="Q1410" i="1"/>
  <c r="P1410" i="1"/>
  <c r="T1490" i="1"/>
  <c r="H1412" i="1" l="1"/>
  <c r="M1411" i="1"/>
  <c r="R1411" i="1" s="1"/>
  <c r="P1411" i="1"/>
  <c r="T1491" i="1"/>
  <c r="Q1411" i="1"/>
  <c r="S1412" i="1"/>
  <c r="H1413" i="1" l="1"/>
  <c r="M1412" i="1"/>
  <c r="R1412" i="1" s="1"/>
  <c r="Q1412" i="1"/>
  <c r="S1413" i="1"/>
  <c r="T1492" i="1"/>
  <c r="P1412" i="1"/>
  <c r="H1414" i="1" l="1"/>
  <c r="M1413" i="1"/>
  <c r="R1413" i="1" s="1"/>
  <c r="T1493" i="1"/>
  <c r="P1413" i="1"/>
  <c r="S1414" i="1"/>
  <c r="Q1413" i="1"/>
  <c r="H1415" i="1" l="1"/>
  <c r="M1414" i="1"/>
  <c r="R1414" i="1" s="1"/>
  <c r="S1415" i="1"/>
  <c r="Q1414" i="1"/>
  <c r="P1414" i="1"/>
  <c r="T1494" i="1"/>
  <c r="H1416" i="1" l="1"/>
  <c r="M1415" i="1"/>
  <c r="R1415" i="1" s="1"/>
  <c r="P1415" i="1"/>
  <c r="T1495" i="1"/>
  <c r="Q1415" i="1"/>
  <c r="S1416" i="1"/>
  <c r="H1417" i="1" l="1"/>
  <c r="M1416" i="1"/>
  <c r="R1416" i="1" s="1"/>
  <c r="S1417" i="1"/>
  <c r="Q1416" i="1"/>
  <c r="T1496" i="1"/>
  <c r="P1416" i="1"/>
  <c r="H1418" i="1" l="1"/>
  <c r="M1417" i="1"/>
  <c r="R1417" i="1" s="1"/>
  <c r="P1417" i="1"/>
  <c r="T1497" i="1"/>
  <c r="Q1417" i="1"/>
  <c r="S1418" i="1"/>
  <c r="H1419" i="1" l="1"/>
  <c r="M1418" i="1"/>
  <c r="R1418" i="1" s="1"/>
  <c r="Q1418" i="1"/>
  <c r="S1419" i="1"/>
  <c r="T1498" i="1"/>
  <c r="P1418" i="1"/>
  <c r="H1420" i="1" l="1"/>
  <c r="M1419" i="1"/>
  <c r="R1419" i="1" s="1"/>
  <c r="T1499" i="1"/>
  <c r="P1419" i="1"/>
  <c r="S1420" i="1"/>
  <c r="Q1419" i="1"/>
  <c r="H1421" i="1" l="1"/>
  <c r="M1420" i="1"/>
  <c r="R1420" i="1" s="1"/>
  <c r="S1421" i="1"/>
  <c r="Q1420" i="1"/>
  <c r="P1420" i="1"/>
  <c r="T1500" i="1"/>
  <c r="H1422" i="1" l="1"/>
  <c r="M1421" i="1"/>
  <c r="R1421" i="1" s="1"/>
  <c r="P1421" i="1"/>
  <c r="T1501" i="1"/>
  <c r="Q1421" i="1"/>
  <c r="S1422" i="1"/>
  <c r="H1423" i="1" l="1"/>
  <c r="M1422" i="1"/>
  <c r="R1422" i="1" s="1"/>
  <c r="Q1422" i="1"/>
  <c r="S1423" i="1"/>
  <c r="T1502" i="1"/>
  <c r="P1422" i="1"/>
  <c r="H1424" i="1" l="1"/>
  <c r="M1423" i="1"/>
  <c r="R1423" i="1" s="1"/>
  <c r="T1503" i="1"/>
  <c r="P1423" i="1"/>
  <c r="S1424" i="1"/>
  <c r="Q1423" i="1"/>
  <c r="H1425" i="1" l="1"/>
  <c r="M1424" i="1"/>
  <c r="R1424" i="1" s="1"/>
  <c r="S1425" i="1"/>
  <c r="Q1424" i="1"/>
  <c r="P1424" i="1"/>
  <c r="T1504" i="1"/>
  <c r="H1426" i="1" l="1"/>
  <c r="M1425" i="1"/>
  <c r="R1425" i="1" s="1"/>
  <c r="P1425" i="1"/>
  <c r="T1505" i="1"/>
  <c r="Q1425" i="1"/>
  <c r="S1426" i="1"/>
  <c r="H1427" i="1" l="1"/>
  <c r="M1426" i="1"/>
  <c r="R1426" i="1" s="1"/>
  <c r="Q1426" i="1"/>
  <c r="S1427" i="1"/>
  <c r="T1506" i="1"/>
  <c r="P1426" i="1"/>
  <c r="H1428" i="1" l="1"/>
  <c r="M1427" i="1"/>
  <c r="R1427" i="1" s="1"/>
  <c r="T1507" i="1"/>
  <c r="P1427" i="1"/>
  <c r="S1428" i="1"/>
  <c r="Q1427" i="1"/>
  <c r="H1429" i="1" l="1"/>
  <c r="M1428" i="1"/>
  <c r="R1428" i="1" s="1"/>
  <c r="S1429" i="1"/>
  <c r="Q1428" i="1"/>
  <c r="P1428" i="1"/>
  <c r="T1508" i="1"/>
  <c r="H1430" i="1" l="1"/>
  <c r="M1429" i="1"/>
  <c r="R1429" i="1" s="1"/>
  <c r="P1429" i="1"/>
  <c r="T1509" i="1"/>
  <c r="Q1429" i="1"/>
  <c r="S1430" i="1"/>
  <c r="H1431" i="1" l="1"/>
  <c r="M1430" i="1"/>
  <c r="R1430" i="1" s="1"/>
  <c r="Q1430" i="1"/>
  <c r="S1431" i="1"/>
  <c r="T1510" i="1"/>
  <c r="P1430" i="1"/>
  <c r="H1432" i="1" l="1"/>
  <c r="M1431" i="1"/>
  <c r="R1431" i="1" s="1"/>
  <c r="T1511" i="1"/>
  <c r="P1431" i="1"/>
  <c r="S1432" i="1"/>
  <c r="Q1431" i="1"/>
  <c r="H1433" i="1" l="1"/>
  <c r="M1432" i="1"/>
  <c r="R1432" i="1" s="1"/>
  <c r="S1433" i="1"/>
  <c r="Q1432" i="1"/>
  <c r="P1432" i="1"/>
  <c r="T1512" i="1"/>
  <c r="H1434" i="1" l="1"/>
  <c r="M1433" i="1"/>
  <c r="R1433" i="1" s="1"/>
  <c r="P1433" i="1"/>
  <c r="T1513" i="1"/>
  <c r="Q1433" i="1"/>
  <c r="S1434" i="1"/>
  <c r="H1435" i="1" l="1"/>
  <c r="M1434" i="1"/>
  <c r="R1434" i="1" s="1"/>
  <c r="S1435" i="1"/>
  <c r="Q1434" i="1"/>
  <c r="T1514" i="1"/>
  <c r="P1434" i="1"/>
  <c r="H1436" i="1" l="1"/>
  <c r="M1435" i="1"/>
  <c r="R1435" i="1" s="1"/>
  <c r="T1515" i="1"/>
  <c r="P1435" i="1"/>
  <c r="Q1435" i="1"/>
  <c r="S1436" i="1"/>
  <c r="H1437" i="1" l="1"/>
  <c r="M1436" i="1"/>
  <c r="R1436" i="1" s="1"/>
  <c r="Q1436" i="1"/>
  <c r="S1437" i="1"/>
  <c r="P1436" i="1"/>
  <c r="T1516" i="1"/>
  <c r="H1438" i="1" l="1"/>
  <c r="M1437" i="1"/>
  <c r="R1437" i="1" s="1"/>
  <c r="T1517" i="1"/>
  <c r="P1437" i="1"/>
  <c r="S1438" i="1"/>
  <c r="Q1437" i="1"/>
  <c r="H1439" i="1" l="1"/>
  <c r="M1438" i="1"/>
  <c r="R1438" i="1" s="1"/>
  <c r="S1439" i="1"/>
  <c r="Q1438" i="1"/>
  <c r="P1438" i="1"/>
  <c r="T1518" i="1"/>
  <c r="H1440" i="1" l="1"/>
  <c r="M1439" i="1"/>
  <c r="R1439" i="1" s="1"/>
  <c r="P1439" i="1"/>
  <c r="T1519" i="1"/>
  <c r="Q1439" i="1"/>
  <c r="S1440" i="1"/>
  <c r="H1441" i="1" l="1"/>
  <c r="M1440" i="1"/>
  <c r="R1440" i="1" s="1"/>
  <c r="Q1440" i="1"/>
  <c r="S1441" i="1"/>
  <c r="T1520" i="1"/>
  <c r="P1440" i="1"/>
  <c r="H1442" i="1" l="1"/>
  <c r="M1441" i="1"/>
  <c r="R1441" i="1" s="1"/>
  <c r="T1521" i="1"/>
  <c r="P1441" i="1"/>
  <c r="S1442" i="1"/>
  <c r="Q1441" i="1"/>
  <c r="H1443" i="1" l="1"/>
  <c r="M1442" i="1"/>
  <c r="R1442" i="1" s="1"/>
  <c r="S1443" i="1"/>
  <c r="Q1442" i="1"/>
  <c r="P1442" i="1"/>
  <c r="T1522" i="1"/>
  <c r="H1444" i="1" l="1"/>
  <c r="M1443" i="1"/>
  <c r="R1443" i="1" s="1"/>
  <c r="P1443" i="1"/>
  <c r="T1523" i="1"/>
  <c r="Q1443" i="1"/>
  <c r="S1444" i="1"/>
  <c r="H1445" i="1" l="1"/>
  <c r="M1444" i="1"/>
  <c r="R1444" i="1" s="1"/>
  <c r="Q1444" i="1"/>
  <c r="S1445" i="1"/>
  <c r="T1524" i="1"/>
  <c r="P1444" i="1"/>
  <c r="H1446" i="1" l="1"/>
  <c r="M1445" i="1"/>
  <c r="R1445" i="1" s="1"/>
  <c r="T1525" i="1"/>
  <c r="P1445" i="1"/>
  <c r="S1446" i="1"/>
  <c r="Q1445" i="1"/>
  <c r="H1447" i="1" l="1"/>
  <c r="M1446" i="1"/>
  <c r="R1446" i="1" s="1"/>
  <c r="S1447" i="1"/>
  <c r="Q1446" i="1"/>
  <c r="P1446" i="1"/>
  <c r="T1526" i="1"/>
  <c r="H1448" i="1" l="1"/>
  <c r="M1447" i="1"/>
  <c r="R1447" i="1" s="1"/>
  <c r="T1527" i="1"/>
  <c r="P1447" i="1"/>
  <c r="Q1447" i="1"/>
  <c r="S1448" i="1"/>
  <c r="H1449" i="1" l="1"/>
  <c r="M1448" i="1"/>
  <c r="R1448" i="1" s="1"/>
  <c r="Q1448" i="1"/>
  <c r="S1449" i="1"/>
  <c r="P1448" i="1"/>
  <c r="T1528" i="1"/>
  <c r="H1450" i="1" l="1"/>
  <c r="M1449" i="1"/>
  <c r="R1449" i="1" s="1"/>
  <c r="P1449" i="1"/>
  <c r="T1529" i="1"/>
  <c r="S1450" i="1"/>
  <c r="Q1449" i="1"/>
  <c r="H1451" i="1" l="1"/>
  <c r="M1450" i="1"/>
  <c r="R1450" i="1" s="1"/>
  <c r="Q1450" i="1"/>
  <c r="S1451" i="1"/>
  <c r="T1530" i="1"/>
  <c r="P1450" i="1"/>
  <c r="H1452" i="1" l="1"/>
  <c r="M1451" i="1"/>
  <c r="R1451" i="1" s="1"/>
  <c r="P1451" i="1"/>
  <c r="T1531" i="1"/>
  <c r="S1452" i="1"/>
  <c r="Q1451" i="1"/>
  <c r="H1453" i="1" l="1"/>
  <c r="M1452" i="1"/>
  <c r="R1452" i="1" s="1"/>
  <c r="S1453" i="1"/>
  <c r="Q1452" i="1"/>
  <c r="T1532" i="1"/>
  <c r="P1452" i="1"/>
  <c r="H1454" i="1" l="1"/>
  <c r="M1453" i="1"/>
  <c r="R1453" i="1" s="1"/>
  <c r="T1533" i="1"/>
  <c r="P1453" i="1"/>
  <c r="Q1453" i="1"/>
  <c r="S1454" i="1"/>
  <c r="H1455" i="1" l="1"/>
  <c r="M1454" i="1"/>
  <c r="R1454" i="1" s="1"/>
  <c r="Q1454" i="1"/>
  <c r="S1455" i="1"/>
  <c r="P1454" i="1"/>
  <c r="T1534" i="1"/>
  <c r="H1456" i="1" l="1"/>
  <c r="M1455" i="1"/>
  <c r="R1455" i="1" s="1"/>
  <c r="P1455" i="1"/>
  <c r="S1456" i="1"/>
  <c r="T1535" i="1"/>
  <c r="Q1455" i="1"/>
  <c r="H1457" i="1" l="1"/>
  <c r="M1456" i="1"/>
  <c r="R1456" i="1" s="1"/>
  <c r="T1536" i="1"/>
  <c r="Q1456" i="1"/>
  <c r="S1457" i="1"/>
  <c r="P1456" i="1"/>
  <c r="H1458" i="1" l="1"/>
  <c r="M1457" i="1"/>
  <c r="R1457" i="1" s="1"/>
  <c r="S1458" i="1"/>
  <c r="P1457" i="1"/>
  <c r="Q1457" i="1"/>
  <c r="T1537" i="1"/>
  <c r="H1459" i="1" l="1"/>
  <c r="M1458" i="1"/>
  <c r="R1458" i="1" s="1"/>
  <c r="Q1458" i="1"/>
  <c r="T1538" i="1"/>
  <c r="P1458" i="1"/>
  <c r="S1459" i="1"/>
  <c r="H1460" i="1" l="1"/>
  <c r="M1459" i="1"/>
  <c r="R1459" i="1" s="1"/>
  <c r="P1459" i="1"/>
  <c r="S1460" i="1"/>
  <c r="T1539" i="1"/>
  <c r="Q1459" i="1"/>
  <c r="H1461" i="1" l="1"/>
  <c r="M1460" i="1"/>
  <c r="R1460" i="1" s="1"/>
  <c r="T1540" i="1"/>
  <c r="Q1460" i="1"/>
  <c r="S1461" i="1"/>
  <c r="P1460" i="1"/>
  <c r="H1462" i="1" l="1"/>
  <c r="M1461" i="1"/>
  <c r="R1461" i="1" s="1"/>
  <c r="S1462" i="1"/>
  <c r="P1461" i="1"/>
  <c r="Q1461" i="1"/>
  <c r="T1541" i="1"/>
  <c r="H1463" i="1" l="1"/>
  <c r="M1462" i="1"/>
  <c r="R1462" i="1" s="1"/>
  <c r="Q1462" i="1"/>
  <c r="T1542" i="1"/>
  <c r="P1462" i="1"/>
  <c r="S1463" i="1"/>
  <c r="H1464" i="1" l="1"/>
  <c r="M1463" i="1"/>
  <c r="R1463" i="1" s="1"/>
  <c r="P1463" i="1"/>
  <c r="S1464" i="1"/>
  <c r="T1543" i="1"/>
  <c r="Q1463" i="1"/>
  <c r="H1465" i="1" l="1"/>
  <c r="M1464" i="1"/>
  <c r="R1464" i="1" s="1"/>
  <c r="T1544" i="1"/>
  <c r="Q1464" i="1"/>
  <c r="S1465" i="1"/>
  <c r="P1464" i="1"/>
  <c r="H1466" i="1" l="1"/>
  <c r="M1465" i="1"/>
  <c r="R1465" i="1" s="1"/>
  <c r="S1466" i="1"/>
  <c r="P1465" i="1"/>
  <c r="Q1465" i="1"/>
  <c r="T1545" i="1"/>
  <c r="H1467" i="1" l="1"/>
  <c r="M1466" i="1"/>
  <c r="R1466" i="1" s="1"/>
  <c r="Q1466" i="1"/>
  <c r="T1546" i="1"/>
  <c r="P1466" i="1"/>
  <c r="S1467" i="1"/>
  <c r="H1468" i="1" l="1"/>
  <c r="M1467" i="1"/>
  <c r="R1467" i="1" s="1"/>
  <c r="P1467" i="1"/>
  <c r="S1468" i="1"/>
  <c r="T1547" i="1"/>
  <c r="Q1467" i="1"/>
  <c r="H1469" i="1" l="1"/>
  <c r="M1468" i="1"/>
  <c r="R1468" i="1" s="1"/>
  <c r="T1548" i="1"/>
  <c r="Q1468" i="1"/>
  <c r="S1469" i="1"/>
  <c r="P1468" i="1"/>
  <c r="H1470" i="1" l="1"/>
  <c r="M1469" i="1"/>
  <c r="R1469" i="1" s="1"/>
  <c r="S1470" i="1"/>
  <c r="P1469" i="1"/>
  <c r="Q1469" i="1"/>
  <c r="T1549" i="1"/>
  <c r="H1471" i="1" l="1"/>
  <c r="M1470" i="1"/>
  <c r="R1470" i="1" s="1"/>
  <c r="Q1470" i="1"/>
  <c r="T1550" i="1"/>
  <c r="P1470" i="1"/>
  <c r="S1471" i="1"/>
  <c r="H1472" i="1" l="1"/>
  <c r="M1471" i="1"/>
  <c r="R1471" i="1" s="1"/>
  <c r="P1471" i="1"/>
  <c r="S1472" i="1"/>
  <c r="T1551" i="1"/>
  <c r="Q1471" i="1"/>
  <c r="H1473" i="1" l="1"/>
  <c r="M1472" i="1"/>
  <c r="R1472" i="1" s="1"/>
  <c r="T1552" i="1"/>
  <c r="Q1472" i="1"/>
  <c r="S1473" i="1"/>
  <c r="P1472" i="1"/>
  <c r="H1474" i="1" l="1"/>
  <c r="M1473" i="1"/>
  <c r="R1473" i="1" s="1"/>
  <c r="S1474" i="1"/>
  <c r="P1473" i="1"/>
  <c r="Q1473" i="1"/>
  <c r="T1553" i="1"/>
  <c r="H1475" i="1" l="1"/>
  <c r="M1474" i="1"/>
  <c r="R1474" i="1" s="1"/>
  <c r="Q1474" i="1"/>
  <c r="T1554" i="1"/>
  <c r="P1474" i="1"/>
  <c r="S1475" i="1"/>
  <c r="H1476" i="1" l="1"/>
  <c r="M1475" i="1"/>
  <c r="R1475" i="1" s="1"/>
  <c r="P1475" i="1"/>
  <c r="S1476" i="1"/>
  <c r="T1555" i="1"/>
  <c r="Q1475" i="1"/>
  <c r="H1477" i="1" l="1"/>
  <c r="M1476" i="1"/>
  <c r="R1476" i="1" s="1"/>
  <c r="T1556" i="1"/>
  <c r="Q1476" i="1"/>
  <c r="S1477" i="1"/>
  <c r="P1476" i="1"/>
  <c r="H1478" i="1" l="1"/>
  <c r="M1477" i="1"/>
  <c r="R1477" i="1" s="1"/>
  <c r="S1478" i="1"/>
  <c r="P1477" i="1"/>
  <c r="Q1477" i="1"/>
  <c r="T1557" i="1"/>
  <c r="H1479" i="1" l="1"/>
  <c r="M1478" i="1"/>
  <c r="R1478" i="1" s="1"/>
  <c r="Q1478" i="1"/>
  <c r="T1558" i="1"/>
  <c r="P1478" i="1"/>
  <c r="S1479" i="1"/>
  <c r="H1480" i="1" l="1"/>
  <c r="M1479" i="1"/>
  <c r="R1479" i="1" s="1"/>
  <c r="P1479" i="1"/>
  <c r="S1480" i="1"/>
  <c r="T1559" i="1"/>
  <c r="Q1479" i="1"/>
  <c r="H1481" i="1" l="1"/>
  <c r="M1480" i="1"/>
  <c r="R1480" i="1" s="1"/>
  <c r="T1560" i="1"/>
  <c r="Q1480" i="1"/>
  <c r="S1481" i="1"/>
  <c r="P1480" i="1"/>
  <c r="H1482" i="1" l="1"/>
  <c r="M1481" i="1"/>
  <c r="R1481" i="1" s="1"/>
  <c r="S1482" i="1"/>
  <c r="P1481" i="1"/>
  <c r="Q1481" i="1"/>
  <c r="T1561" i="1"/>
  <c r="H1483" i="1" l="1"/>
  <c r="M1482" i="1"/>
  <c r="R1482" i="1" s="1"/>
  <c r="Q1482" i="1"/>
  <c r="T1562" i="1"/>
  <c r="P1482" i="1"/>
  <c r="S1483" i="1"/>
  <c r="H1484" i="1" l="1"/>
  <c r="M1483" i="1"/>
  <c r="R1483" i="1" s="1"/>
  <c r="P1483" i="1"/>
  <c r="S1484" i="1"/>
  <c r="T1563" i="1"/>
  <c r="Q1483" i="1"/>
  <c r="H1485" i="1" l="1"/>
  <c r="M1484" i="1"/>
  <c r="R1484" i="1" s="1"/>
  <c r="T1564" i="1"/>
  <c r="Q1484" i="1"/>
  <c r="S1485" i="1"/>
  <c r="P1484" i="1"/>
  <c r="H1486" i="1" l="1"/>
  <c r="M1485" i="1"/>
  <c r="R1485" i="1" s="1"/>
  <c r="S1486" i="1"/>
  <c r="P1485" i="1"/>
  <c r="Q1485" i="1"/>
  <c r="T1565" i="1"/>
  <c r="H1487" i="1" l="1"/>
  <c r="M1486" i="1"/>
  <c r="R1486" i="1" s="1"/>
  <c r="Q1486" i="1"/>
  <c r="T1566" i="1"/>
  <c r="P1486" i="1"/>
  <c r="S1487" i="1"/>
  <c r="H1488" i="1" l="1"/>
  <c r="M1487" i="1"/>
  <c r="R1487" i="1" s="1"/>
  <c r="P1487" i="1"/>
  <c r="S1488" i="1"/>
  <c r="T1567" i="1"/>
  <c r="Q1487" i="1"/>
  <c r="H1489" i="1" l="1"/>
  <c r="M1488" i="1"/>
  <c r="R1488" i="1" s="1"/>
  <c r="T1568" i="1"/>
  <c r="Q1488" i="1"/>
  <c r="S1489" i="1"/>
  <c r="P1488" i="1"/>
  <c r="H1490" i="1" l="1"/>
  <c r="M1489" i="1"/>
  <c r="R1489" i="1" s="1"/>
  <c r="P1489" i="1"/>
  <c r="S1490" i="1"/>
  <c r="Q1489" i="1"/>
  <c r="T1569" i="1"/>
  <c r="H1491" i="1" l="1"/>
  <c r="M1490" i="1"/>
  <c r="R1490" i="1" s="1"/>
  <c r="Q1490" i="1"/>
  <c r="T1570" i="1"/>
  <c r="S1491" i="1"/>
  <c r="P1490" i="1"/>
  <c r="H1492" i="1" l="1"/>
  <c r="M1491" i="1"/>
  <c r="R1491" i="1" s="1"/>
  <c r="P1491" i="1"/>
  <c r="S1492" i="1"/>
  <c r="T1571" i="1"/>
  <c r="Q1491" i="1"/>
  <c r="H1493" i="1" l="1"/>
  <c r="M1492" i="1"/>
  <c r="R1492" i="1" s="1"/>
  <c r="T1572" i="1"/>
  <c r="Q1492" i="1"/>
  <c r="S1493" i="1"/>
  <c r="P1492" i="1"/>
  <c r="H1494" i="1" l="1"/>
  <c r="M1493" i="1"/>
  <c r="R1493" i="1" s="1"/>
  <c r="S1494" i="1"/>
  <c r="P1493" i="1"/>
  <c r="Q1493" i="1"/>
  <c r="T1573" i="1"/>
  <c r="H1495" i="1" l="1"/>
  <c r="M1494" i="1"/>
  <c r="R1494" i="1" s="1"/>
  <c r="Q1494" i="1"/>
  <c r="T1574" i="1"/>
  <c r="P1494" i="1"/>
  <c r="S1495" i="1"/>
  <c r="H1496" i="1" l="1"/>
  <c r="M1495" i="1"/>
  <c r="R1495" i="1" s="1"/>
  <c r="P1495" i="1"/>
  <c r="S1496" i="1"/>
  <c r="T1575" i="1"/>
  <c r="Q1495" i="1"/>
  <c r="H1497" i="1" l="1"/>
  <c r="M1496" i="1"/>
  <c r="R1496" i="1" s="1"/>
  <c r="T1576" i="1"/>
  <c r="Q1496" i="1"/>
  <c r="S1497" i="1"/>
  <c r="P1496" i="1"/>
  <c r="H1498" i="1" l="1"/>
  <c r="M1497" i="1"/>
  <c r="R1497" i="1" s="1"/>
  <c r="S1498" i="1"/>
  <c r="P1497" i="1"/>
  <c r="Q1497" i="1"/>
  <c r="T1577" i="1"/>
  <c r="H1499" i="1" l="1"/>
  <c r="M1498" i="1"/>
  <c r="R1498" i="1" s="1"/>
  <c r="Q1498" i="1"/>
  <c r="T1578" i="1"/>
  <c r="P1498" i="1"/>
  <c r="S1499" i="1"/>
  <c r="H1500" i="1" l="1"/>
  <c r="M1499" i="1"/>
  <c r="R1499" i="1" s="1"/>
  <c r="P1499" i="1"/>
  <c r="S1500" i="1"/>
  <c r="T1579" i="1"/>
  <c r="Q1499" i="1"/>
  <c r="H1501" i="1" l="1"/>
  <c r="M1500" i="1"/>
  <c r="R1500" i="1" s="1"/>
  <c r="T1580" i="1"/>
  <c r="Q1500" i="1"/>
  <c r="S1501" i="1"/>
  <c r="P1500" i="1"/>
  <c r="H1502" i="1" l="1"/>
  <c r="M1501" i="1"/>
  <c r="R1501" i="1" s="1"/>
  <c r="S1502" i="1"/>
  <c r="P1501" i="1"/>
  <c r="Q1501" i="1"/>
  <c r="T1581" i="1"/>
  <c r="H1503" i="1" l="1"/>
  <c r="M1502" i="1"/>
  <c r="R1502" i="1" s="1"/>
  <c r="Q1502" i="1"/>
  <c r="T1582" i="1"/>
  <c r="P1502" i="1"/>
  <c r="S1503" i="1"/>
  <c r="H1504" i="1" l="1"/>
  <c r="M1503" i="1"/>
  <c r="R1503" i="1" s="1"/>
  <c r="P1503" i="1"/>
  <c r="S1504" i="1"/>
  <c r="T1583" i="1"/>
  <c r="Q1503" i="1"/>
  <c r="H1505" i="1" l="1"/>
  <c r="M1504" i="1"/>
  <c r="R1504" i="1" s="1"/>
  <c r="T1584" i="1"/>
  <c r="Q1504" i="1"/>
  <c r="S1505" i="1"/>
  <c r="P1504" i="1"/>
  <c r="H1506" i="1" l="1"/>
  <c r="M1505" i="1"/>
  <c r="R1505" i="1" s="1"/>
  <c r="S1506" i="1"/>
  <c r="P1505" i="1"/>
  <c r="Q1505" i="1"/>
  <c r="T1585" i="1"/>
  <c r="H1507" i="1" l="1"/>
  <c r="M1506" i="1"/>
  <c r="R1506" i="1" s="1"/>
  <c r="Q1506" i="1"/>
  <c r="T1586" i="1"/>
  <c r="P1506" i="1"/>
  <c r="S1507" i="1"/>
  <c r="H1508" i="1" l="1"/>
  <c r="M1507" i="1"/>
  <c r="R1507" i="1" s="1"/>
  <c r="P1507" i="1"/>
  <c r="S1508" i="1"/>
  <c r="T1587" i="1"/>
  <c r="Q1507" i="1"/>
  <c r="H1509" i="1" l="1"/>
  <c r="M1508" i="1"/>
  <c r="R1508" i="1" s="1"/>
  <c r="T1588" i="1"/>
  <c r="Q1508" i="1"/>
  <c r="S1509" i="1"/>
  <c r="P1508" i="1"/>
  <c r="H1510" i="1" l="1"/>
  <c r="M1509" i="1"/>
  <c r="R1509" i="1" s="1"/>
  <c r="S1510" i="1"/>
  <c r="P1509" i="1"/>
  <c r="Q1509" i="1"/>
  <c r="T1589" i="1"/>
  <c r="H1511" i="1" l="1"/>
  <c r="M1510" i="1"/>
  <c r="R1510" i="1" s="1"/>
  <c r="Q1510" i="1"/>
  <c r="T1590" i="1"/>
  <c r="P1510" i="1"/>
  <c r="S1511" i="1"/>
  <c r="H1512" i="1" l="1"/>
  <c r="M1511" i="1"/>
  <c r="R1511" i="1" s="1"/>
  <c r="P1511" i="1"/>
  <c r="S1512" i="1"/>
  <c r="T1591" i="1"/>
  <c r="Q1511" i="1"/>
  <c r="H1513" i="1" l="1"/>
  <c r="M1512" i="1"/>
  <c r="R1512" i="1" s="1"/>
  <c r="T1592" i="1"/>
  <c r="Q1512" i="1"/>
  <c r="S1513" i="1"/>
  <c r="P1512" i="1"/>
  <c r="H1514" i="1" l="1"/>
  <c r="M1513" i="1"/>
  <c r="R1513" i="1" s="1"/>
  <c r="S1514" i="1"/>
  <c r="P1513" i="1"/>
  <c r="Q1513" i="1"/>
  <c r="T1593" i="1"/>
  <c r="H1515" i="1" l="1"/>
  <c r="M1514" i="1"/>
  <c r="R1514" i="1" s="1"/>
  <c r="Q1514" i="1"/>
  <c r="T1594" i="1"/>
  <c r="P1514" i="1"/>
  <c r="S1515" i="1"/>
  <c r="H1516" i="1" l="1"/>
  <c r="M1515" i="1"/>
  <c r="R1515" i="1" s="1"/>
  <c r="P1515" i="1"/>
  <c r="S1516" i="1"/>
  <c r="T1595" i="1"/>
  <c r="Q1515" i="1"/>
  <c r="H1517" i="1" l="1"/>
  <c r="M1516" i="1"/>
  <c r="R1516" i="1" s="1"/>
  <c r="T1596" i="1"/>
  <c r="Q1516" i="1"/>
  <c r="S1517" i="1"/>
  <c r="P1516" i="1"/>
  <c r="H1518" i="1" l="1"/>
  <c r="M1517" i="1"/>
  <c r="R1517" i="1" s="1"/>
  <c r="S1518" i="1"/>
  <c r="P1517" i="1"/>
  <c r="Q1517" i="1"/>
  <c r="T1597" i="1"/>
  <c r="H1519" i="1" l="1"/>
  <c r="M1518" i="1"/>
  <c r="R1518" i="1" s="1"/>
  <c r="Q1518" i="1"/>
  <c r="T1598" i="1"/>
  <c r="P1518" i="1"/>
  <c r="S1519" i="1"/>
  <c r="H1520" i="1" l="1"/>
  <c r="M1519" i="1"/>
  <c r="R1519" i="1" s="1"/>
  <c r="P1519" i="1"/>
  <c r="S1520" i="1"/>
  <c r="T1599" i="1"/>
  <c r="Q1519" i="1"/>
  <c r="H1521" i="1" l="1"/>
  <c r="M1520" i="1"/>
  <c r="R1520" i="1" s="1"/>
  <c r="T1600" i="1"/>
  <c r="Q1520" i="1"/>
  <c r="S1521" i="1"/>
  <c r="P1520" i="1"/>
  <c r="H1522" i="1" l="1"/>
  <c r="M1521" i="1"/>
  <c r="R1521" i="1" s="1"/>
  <c r="S1522" i="1"/>
  <c r="P1521" i="1"/>
  <c r="Q1521" i="1"/>
  <c r="T1601" i="1"/>
  <c r="H1523" i="1" l="1"/>
  <c r="M1522" i="1"/>
  <c r="R1522" i="1" s="1"/>
  <c r="Q1522" i="1"/>
  <c r="T1602" i="1"/>
  <c r="P1522" i="1"/>
  <c r="S1523" i="1"/>
  <c r="H1524" i="1" l="1"/>
  <c r="M1523" i="1"/>
  <c r="R1523" i="1" s="1"/>
  <c r="P1523" i="1"/>
  <c r="S1524" i="1"/>
  <c r="T1603" i="1"/>
  <c r="Q1523" i="1"/>
  <c r="H1525" i="1" l="1"/>
  <c r="M1524" i="1"/>
  <c r="R1524" i="1" s="1"/>
  <c r="T1604" i="1"/>
  <c r="Q1524" i="1"/>
  <c r="S1525" i="1"/>
  <c r="P1524" i="1"/>
  <c r="H1526" i="1" l="1"/>
  <c r="M1525" i="1"/>
  <c r="R1525" i="1" s="1"/>
  <c r="S1526" i="1"/>
  <c r="P1525" i="1"/>
  <c r="Q1525" i="1"/>
  <c r="T1605" i="1"/>
  <c r="H1527" i="1" l="1"/>
  <c r="M1526" i="1"/>
  <c r="R1526" i="1" s="1"/>
  <c r="Q1526" i="1"/>
  <c r="T1606" i="1"/>
  <c r="P1526" i="1"/>
  <c r="S1527" i="1"/>
  <c r="H1528" i="1" l="1"/>
  <c r="M1527" i="1"/>
  <c r="R1527" i="1" s="1"/>
  <c r="P1527" i="1"/>
  <c r="S1528" i="1"/>
  <c r="T1607" i="1"/>
  <c r="Q1527" i="1"/>
  <c r="H1529" i="1" l="1"/>
  <c r="M1528" i="1"/>
  <c r="R1528" i="1" s="1"/>
  <c r="T1608" i="1"/>
  <c r="Q1528" i="1"/>
  <c r="S1529" i="1"/>
  <c r="P1528" i="1"/>
  <c r="H1530" i="1" l="1"/>
  <c r="M1529" i="1"/>
  <c r="R1529" i="1" s="1"/>
  <c r="S1530" i="1"/>
  <c r="P1529" i="1"/>
  <c r="Q1529" i="1"/>
  <c r="T1609" i="1"/>
  <c r="H1531" i="1" l="1"/>
  <c r="M1530" i="1"/>
  <c r="R1530" i="1" s="1"/>
  <c r="T1610" i="1"/>
  <c r="Q1530" i="1"/>
  <c r="P1530" i="1"/>
  <c r="S1531" i="1"/>
  <c r="H1532" i="1" l="1"/>
  <c r="M1531" i="1"/>
  <c r="R1531" i="1" s="1"/>
  <c r="P1531" i="1"/>
  <c r="S1532" i="1"/>
  <c r="Q1531" i="1"/>
  <c r="T1611" i="1"/>
  <c r="H1533" i="1" l="1"/>
  <c r="M1532" i="1"/>
  <c r="R1532" i="1" s="1"/>
  <c r="Q1532" i="1"/>
  <c r="T1612" i="1"/>
  <c r="S1533" i="1"/>
  <c r="P1532" i="1"/>
  <c r="H1534" i="1" l="1"/>
  <c r="M1533" i="1"/>
  <c r="R1533" i="1" s="1"/>
  <c r="S1534" i="1"/>
  <c r="P1533" i="1"/>
  <c r="T1613" i="1"/>
  <c r="Q1533" i="1"/>
  <c r="H1535" i="1" l="1"/>
  <c r="M1534" i="1"/>
  <c r="R1534" i="1" s="1"/>
  <c r="T1614" i="1"/>
  <c r="Q1534" i="1"/>
  <c r="P1534" i="1"/>
  <c r="S1535" i="1"/>
  <c r="H1536" i="1" l="1"/>
  <c r="M1535" i="1"/>
  <c r="R1535" i="1" s="1"/>
  <c r="P1535" i="1"/>
  <c r="S1536" i="1"/>
  <c r="Q1535" i="1"/>
  <c r="T1615" i="1"/>
  <c r="H1537" i="1" l="1"/>
  <c r="M1536" i="1"/>
  <c r="R1536" i="1" s="1"/>
  <c r="T1616" i="1"/>
  <c r="Q1536" i="1"/>
  <c r="S1537" i="1"/>
  <c r="P1536" i="1"/>
  <c r="H1538" i="1" l="1"/>
  <c r="M1537" i="1"/>
  <c r="R1537" i="1" s="1"/>
  <c r="S1538" i="1"/>
  <c r="P1537" i="1"/>
  <c r="Q1537" i="1"/>
  <c r="T1617" i="1"/>
  <c r="H1539" i="1" l="1"/>
  <c r="M1538" i="1"/>
  <c r="R1538" i="1" s="1"/>
  <c r="Q1538" i="1"/>
  <c r="T1618" i="1"/>
  <c r="P1538" i="1"/>
  <c r="S1539" i="1"/>
  <c r="H1540" i="1" l="1"/>
  <c r="M1539" i="1"/>
  <c r="R1539" i="1" s="1"/>
  <c r="P1539" i="1"/>
  <c r="S1540" i="1"/>
  <c r="T1619" i="1"/>
  <c r="Q1539" i="1"/>
  <c r="H1541" i="1" l="1"/>
  <c r="M1540" i="1"/>
  <c r="R1540" i="1" s="1"/>
  <c r="T1620" i="1"/>
  <c r="Q1540" i="1"/>
  <c r="S1541" i="1"/>
  <c r="P1540" i="1"/>
  <c r="H1542" i="1" l="1"/>
  <c r="M1541" i="1"/>
  <c r="R1541" i="1" s="1"/>
  <c r="P1541" i="1"/>
  <c r="S1542" i="1"/>
  <c r="Q1541" i="1"/>
  <c r="T1621" i="1"/>
  <c r="H1543" i="1" l="1"/>
  <c r="M1542" i="1"/>
  <c r="R1542" i="1" s="1"/>
  <c r="T1622" i="1"/>
  <c r="Q1542" i="1"/>
  <c r="S1543" i="1"/>
  <c r="P1542" i="1"/>
  <c r="H1544" i="1" l="1"/>
  <c r="M1543" i="1"/>
  <c r="R1543" i="1" s="1"/>
  <c r="S1544" i="1"/>
  <c r="P1543" i="1"/>
  <c r="Q1543" i="1"/>
  <c r="T1623" i="1"/>
  <c r="H1545" i="1" l="1"/>
  <c r="M1544" i="1"/>
  <c r="R1544" i="1" s="1"/>
  <c r="Q1544" i="1"/>
  <c r="T1624" i="1"/>
  <c r="P1544" i="1"/>
  <c r="S1545" i="1"/>
  <c r="H1546" i="1" l="1"/>
  <c r="M1545" i="1"/>
  <c r="R1545" i="1" s="1"/>
  <c r="S1546" i="1"/>
  <c r="P1545" i="1"/>
  <c r="T1625" i="1"/>
  <c r="Q1545" i="1"/>
  <c r="H1547" i="1" l="1"/>
  <c r="M1546" i="1"/>
  <c r="R1546" i="1" s="1"/>
  <c r="Q1546" i="1"/>
  <c r="T1626" i="1"/>
  <c r="P1546" i="1"/>
  <c r="S1547" i="1"/>
  <c r="H1548" i="1" l="1"/>
  <c r="M1547" i="1"/>
  <c r="R1547" i="1" s="1"/>
  <c r="P1547" i="1"/>
  <c r="S1548" i="1"/>
  <c r="T1627" i="1"/>
  <c r="Q1547" i="1"/>
  <c r="H1549" i="1" l="1"/>
  <c r="M1548" i="1"/>
  <c r="R1548" i="1" s="1"/>
  <c r="T1628" i="1"/>
  <c r="Q1548" i="1"/>
  <c r="S1549" i="1"/>
  <c r="P1548" i="1"/>
  <c r="H1550" i="1" l="1"/>
  <c r="M1549" i="1"/>
  <c r="R1549" i="1" s="1"/>
  <c r="S1550" i="1"/>
  <c r="P1549" i="1"/>
  <c r="Q1549" i="1"/>
  <c r="T1629" i="1"/>
  <c r="H1551" i="1" l="1"/>
  <c r="M1550" i="1"/>
  <c r="R1550" i="1" s="1"/>
  <c r="T1630" i="1"/>
  <c r="Q1550" i="1"/>
  <c r="P1550" i="1"/>
  <c r="S1551" i="1"/>
  <c r="H1552" i="1" l="1"/>
  <c r="M1551" i="1"/>
  <c r="R1551" i="1" s="1"/>
  <c r="P1551" i="1"/>
  <c r="S1552" i="1"/>
  <c r="Q1551" i="1"/>
  <c r="T1631" i="1"/>
  <c r="H1553" i="1" l="1"/>
  <c r="M1552" i="1"/>
  <c r="R1552" i="1" s="1"/>
  <c r="Q1552" i="1"/>
  <c r="T1632" i="1"/>
  <c r="S1553" i="1"/>
  <c r="P1552" i="1"/>
  <c r="H1554" i="1" l="1"/>
  <c r="M1553" i="1"/>
  <c r="R1553" i="1" s="1"/>
  <c r="S1554" i="1"/>
  <c r="P1553" i="1"/>
  <c r="T1633" i="1"/>
  <c r="Q1553" i="1"/>
  <c r="H1555" i="1" l="1"/>
  <c r="M1554" i="1"/>
  <c r="R1554" i="1" s="1"/>
  <c r="T1634" i="1"/>
  <c r="Q1554" i="1"/>
  <c r="P1554" i="1"/>
  <c r="S1555" i="1"/>
  <c r="H1556" i="1" l="1"/>
  <c r="M1555" i="1"/>
  <c r="R1555" i="1" s="1"/>
  <c r="P1555" i="1"/>
  <c r="S1556" i="1"/>
  <c r="Q1555" i="1"/>
  <c r="T1635" i="1"/>
  <c r="H1557" i="1" l="1"/>
  <c r="M1556" i="1"/>
  <c r="R1556" i="1" s="1"/>
  <c r="T1636" i="1"/>
  <c r="Q1556" i="1"/>
  <c r="S1557" i="1"/>
  <c r="P1556" i="1"/>
  <c r="H1558" i="1" l="1"/>
  <c r="M1557" i="1"/>
  <c r="R1557" i="1" s="1"/>
  <c r="P1557" i="1"/>
  <c r="S1558" i="1"/>
  <c r="Q1557" i="1"/>
  <c r="T1637" i="1"/>
  <c r="H1559" i="1" l="1"/>
  <c r="M1558" i="1"/>
  <c r="R1558" i="1" s="1"/>
  <c r="Q1558" i="1"/>
  <c r="T1638" i="1"/>
  <c r="S1559" i="1"/>
  <c r="P1558" i="1"/>
  <c r="H1560" i="1" l="1"/>
  <c r="M1559" i="1"/>
  <c r="R1559" i="1" s="1"/>
  <c r="S1560" i="1"/>
  <c r="P1559" i="1"/>
  <c r="T1639" i="1"/>
  <c r="Q1559" i="1"/>
  <c r="H1561" i="1" l="1"/>
  <c r="M1560" i="1"/>
  <c r="R1560" i="1" s="1"/>
  <c r="T1640" i="1"/>
  <c r="Q1560" i="1"/>
  <c r="P1560" i="1"/>
  <c r="S1561" i="1"/>
  <c r="H1562" i="1" l="1"/>
  <c r="M1561" i="1"/>
  <c r="R1561" i="1" s="1"/>
  <c r="P1561" i="1"/>
  <c r="S1562" i="1"/>
  <c r="Q1561" i="1"/>
  <c r="T1641" i="1"/>
  <c r="H1563" i="1" l="1"/>
  <c r="M1562" i="1"/>
  <c r="R1562" i="1" s="1"/>
  <c r="Q1562" i="1"/>
  <c r="T1642" i="1"/>
  <c r="S1563" i="1"/>
  <c r="P1562" i="1"/>
  <c r="H1564" i="1" l="1"/>
  <c r="M1563" i="1"/>
  <c r="R1563" i="1" s="1"/>
  <c r="P1563" i="1"/>
  <c r="S1564" i="1"/>
  <c r="T1643" i="1"/>
  <c r="Q1563" i="1"/>
  <c r="H1565" i="1" l="1"/>
  <c r="M1564" i="1"/>
  <c r="R1564" i="1" s="1"/>
  <c r="T1644" i="1"/>
  <c r="Q1564" i="1"/>
  <c r="S1565" i="1"/>
  <c r="P1564" i="1"/>
  <c r="H1566" i="1" l="1"/>
  <c r="M1565" i="1"/>
  <c r="R1565" i="1" s="1"/>
  <c r="S1566" i="1"/>
  <c r="P1565" i="1"/>
  <c r="Q1565" i="1"/>
  <c r="T1645" i="1"/>
  <c r="H1567" i="1" l="1"/>
  <c r="M1566" i="1"/>
  <c r="R1566" i="1" s="1"/>
  <c r="Q1566" i="1"/>
  <c r="T1646" i="1"/>
  <c r="P1566" i="1"/>
  <c r="S1567" i="1"/>
  <c r="H1568" i="1" l="1"/>
  <c r="M1567" i="1"/>
  <c r="R1567" i="1" s="1"/>
  <c r="P1567" i="1"/>
  <c r="S1568" i="1"/>
  <c r="T1647" i="1"/>
  <c r="Q1567" i="1"/>
  <c r="H1569" i="1" l="1"/>
  <c r="M1568" i="1"/>
  <c r="R1568" i="1" s="1"/>
  <c r="T1648" i="1"/>
  <c r="Q1568" i="1"/>
  <c r="S1569" i="1"/>
  <c r="P1568" i="1"/>
  <c r="H1570" i="1" l="1"/>
  <c r="M1569" i="1"/>
  <c r="R1569" i="1" s="1"/>
  <c r="S1570" i="1"/>
  <c r="P1569" i="1"/>
  <c r="Q1569" i="1"/>
  <c r="T1649" i="1"/>
  <c r="H1571" i="1" l="1"/>
  <c r="M1570" i="1"/>
  <c r="R1570" i="1" s="1"/>
  <c r="Q1570" i="1"/>
  <c r="T1650" i="1"/>
  <c r="P1570" i="1"/>
  <c r="S1571" i="1"/>
  <c r="H1572" i="1" l="1"/>
  <c r="M1571" i="1"/>
  <c r="R1571" i="1" s="1"/>
  <c r="P1571" i="1"/>
  <c r="S1572" i="1"/>
  <c r="T1651" i="1"/>
  <c r="Q1571" i="1"/>
  <c r="H1573" i="1" l="1"/>
  <c r="M1572" i="1"/>
  <c r="R1572" i="1" s="1"/>
  <c r="T1652" i="1"/>
  <c r="Q1572" i="1"/>
  <c r="S1573" i="1"/>
  <c r="P1572" i="1"/>
  <c r="H1574" i="1" l="1"/>
  <c r="M1573" i="1"/>
  <c r="R1573" i="1" s="1"/>
  <c r="S1574" i="1"/>
  <c r="P1573" i="1"/>
  <c r="Q1573" i="1"/>
  <c r="T1653" i="1"/>
  <c r="H1575" i="1" l="1"/>
  <c r="M1574" i="1"/>
  <c r="R1574" i="1" s="1"/>
  <c r="Q1574" i="1"/>
  <c r="T1654" i="1"/>
  <c r="P1574" i="1"/>
  <c r="S1575" i="1"/>
  <c r="H1576" i="1" l="1"/>
  <c r="M1575" i="1"/>
  <c r="R1575" i="1" s="1"/>
  <c r="P1575" i="1"/>
  <c r="S1576" i="1"/>
  <c r="T1655" i="1"/>
  <c r="Q1575" i="1"/>
  <c r="H1577" i="1" l="1"/>
  <c r="M1576" i="1"/>
  <c r="R1576" i="1" s="1"/>
  <c r="T1656" i="1"/>
  <c r="Q1576" i="1"/>
  <c r="S1577" i="1"/>
  <c r="P1576" i="1"/>
  <c r="H1578" i="1" l="1"/>
  <c r="M1577" i="1"/>
  <c r="R1577" i="1" s="1"/>
  <c r="S1578" i="1"/>
  <c r="P1577" i="1"/>
  <c r="Q1577" i="1"/>
  <c r="T1657" i="1"/>
  <c r="H1579" i="1" l="1"/>
  <c r="M1578" i="1"/>
  <c r="R1578" i="1" s="1"/>
  <c r="Q1578" i="1"/>
  <c r="T1658" i="1"/>
  <c r="P1578" i="1"/>
  <c r="S1579" i="1"/>
  <c r="H1580" i="1" l="1"/>
  <c r="M1579" i="1"/>
  <c r="R1579" i="1" s="1"/>
  <c r="P1579" i="1"/>
  <c r="S1580" i="1"/>
  <c r="T1659" i="1"/>
  <c r="Q1579" i="1"/>
  <c r="H1581" i="1" l="1"/>
  <c r="M1580" i="1"/>
  <c r="R1580" i="1" s="1"/>
  <c r="T1660" i="1"/>
  <c r="Q1580" i="1"/>
  <c r="S1581" i="1"/>
  <c r="P1580" i="1"/>
  <c r="H1582" i="1" l="1"/>
  <c r="M1581" i="1"/>
  <c r="R1581" i="1" s="1"/>
  <c r="S1582" i="1"/>
  <c r="P1581" i="1"/>
  <c r="Q1581" i="1"/>
  <c r="T1661" i="1"/>
  <c r="H1583" i="1" l="1"/>
  <c r="M1582" i="1"/>
  <c r="R1582" i="1" s="1"/>
  <c r="Q1582" i="1"/>
  <c r="T1662" i="1"/>
  <c r="P1582" i="1"/>
  <c r="S1583" i="1"/>
  <c r="H1584" i="1" l="1"/>
  <c r="M1583" i="1"/>
  <c r="R1583" i="1" s="1"/>
  <c r="P1583" i="1"/>
  <c r="S1584" i="1"/>
  <c r="T1663" i="1"/>
  <c r="Q1583" i="1"/>
  <c r="H1585" i="1" l="1"/>
  <c r="M1584" i="1"/>
  <c r="R1584" i="1" s="1"/>
  <c r="T1664" i="1"/>
  <c r="Q1584" i="1"/>
  <c r="S1585" i="1"/>
  <c r="P1584" i="1"/>
  <c r="H1586" i="1" l="1"/>
  <c r="M1585" i="1"/>
  <c r="R1585" i="1" s="1"/>
  <c r="S1586" i="1"/>
  <c r="P1585" i="1"/>
  <c r="Q1585" i="1"/>
  <c r="T1665" i="1"/>
  <c r="H1587" i="1" l="1"/>
  <c r="M1586" i="1"/>
  <c r="R1586" i="1" s="1"/>
  <c r="Q1586" i="1"/>
  <c r="T1666" i="1"/>
  <c r="P1586" i="1"/>
  <c r="S1587" i="1"/>
  <c r="H1588" i="1" l="1"/>
  <c r="M1587" i="1"/>
  <c r="R1587" i="1" s="1"/>
  <c r="P1587" i="1"/>
  <c r="S1588" i="1"/>
  <c r="T1667" i="1"/>
  <c r="Q1587" i="1"/>
  <c r="H1589" i="1" l="1"/>
  <c r="M1588" i="1"/>
  <c r="R1588" i="1" s="1"/>
  <c r="T1668" i="1"/>
  <c r="Q1588" i="1"/>
  <c r="S1589" i="1"/>
  <c r="P1588" i="1"/>
  <c r="H1590" i="1" l="1"/>
  <c r="M1589" i="1"/>
  <c r="R1589" i="1" s="1"/>
  <c r="S1590" i="1"/>
  <c r="P1589" i="1"/>
  <c r="Q1589" i="1"/>
  <c r="T1669" i="1"/>
  <c r="H1591" i="1" l="1"/>
  <c r="M1590" i="1"/>
  <c r="R1590" i="1" s="1"/>
  <c r="Q1590" i="1"/>
  <c r="T1670" i="1"/>
  <c r="P1590" i="1"/>
  <c r="S1591" i="1"/>
  <c r="H1592" i="1" l="1"/>
  <c r="M1591" i="1"/>
  <c r="R1591" i="1" s="1"/>
  <c r="P1591" i="1"/>
  <c r="S1592" i="1"/>
  <c r="T1671" i="1"/>
  <c r="Q1591" i="1"/>
  <c r="H1593" i="1" l="1"/>
  <c r="M1592" i="1"/>
  <c r="R1592" i="1" s="1"/>
  <c r="T1672" i="1"/>
  <c r="Q1592" i="1"/>
  <c r="S1593" i="1"/>
  <c r="P1592" i="1"/>
  <c r="H1594" i="1" l="1"/>
  <c r="M1593" i="1"/>
  <c r="R1593" i="1" s="1"/>
  <c r="P1593" i="1"/>
  <c r="S1594" i="1"/>
  <c r="Q1593" i="1"/>
  <c r="T1673" i="1"/>
  <c r="H1595" i="1" l="1"/>
  <c r="M1594" i="1"/>
  <c r="R1594" i="1" s="1"/>
  <c r="Q1594" i="1"/>
  <c r="T1674" i="1"/>
  <c r="S1595" i="1"/>
  <c r="P1594" i="1"/>
  <c r="H1596" i="1" l="1"/>
  <c r="M1595" i="1"/>
  <c r="R1595" i="1" s="1"/>
  <c r="S1596" i="1"/>
  <c r="P1595" i="1"/>
  <c r="T1675" i="1"/>
  <c r="Q1595" i="1"/>
  <c r="H1597" i="1" l="1"/>
  <c r="M1596" i="1"/>
  <c r="R1596" i="1" s="1"/>
  <c r="T1676" i="1"/>
  <c r="Q1596" i="1"/>
  <c r="P1596" i="1"/>
  <c r="S1597" i="1"/>
  <c r="H1598" i="1" l="1"/>
  <c r="M1597" i="1"/>
  <c r="R1597" i="1" s="1"/>
  <c r="P1597" i="1"/>
  <c r="S1598" i="1"/>
  <c r="Q1597" i="1"/>
  <c r="T1677" i="1"/>
  <c r="H1599" i="1" l="1"/>
  <c r="M1598" i="1"/>
  <c r="R1598" i="1" s="1"/>
  <c r="Q1598" i="1"/>
  <c r="S1599" i="1"/>
  <c r="T1678" i="1"/>
  <c r="P1598" i="1"/>
  <c r="H1600" i="1" l="1"/>
  <c r="M1599" i="1"/>
  <c r="R1599" i="1" s="1"/>
  <c r="P1599" i="1"/>
  <c r="T1679" i="1"/>
  <c r="S1600" i="1"/>
  <c r="Q1599" i="1"/>
  <c r="H1601" i="1" l="1"/>
  <c r="M1600" i="1"/>
  <c r="R1600" i="1" s="1"/>
  <c r="S1601" i="1"/>
  <c r="Q1600" i="1"/>
  <c r="T1680" i="1"/>
  <c r="P1600" i="1"/>
  <c r="H1602" i="1" l="1"/>
  <c r="M1601" i="1"/>
  <c r="R1601" i="1" s="1"/>
  <c r="T1681" i="1"/>
  <c r="P1601" i="1"/>
  <c r="Q1601" i="1"/>
  <c r="S1602" i="1"/>
  <c r="H1603" i="1" l="1"/>
  <c r="M1602" i="1"/>
  <c r="R1602" i="1" s="1"/>
  <c r="Q1602" i="1"/>
  <c r="S1603" i="1"/>
  <c r="P1602" i="1"/>
  <c r="T1682" i="1"/>
  <c r="H1604" i="1" l="1"/>
  <c r="M1603" i="1"/>
  <c r="R1603" i="1" s="1"/>
  <c r="P1603" i="1"/>
  <c r="T1683" i="1"/>
  <c r="S1604" i="1"/>
  <c r="Q1603" i="1"/>
  <c r="H1605" i="1" l="1"/>
  <c r="M1604" i="1"/>
  <c r="R1604" i="1" s="1"/>
  <c r="S1605" i="1"/>
  <c r="Q1604" i="1"/>
  <c r="T1684" i="1"/>
  <c r="P1604" i="1"/>
  <c r="H1606" i="1" l="1"/>
  <c r="M1605" i="1"/>
  <c r="R1605" i="1" s="1"/>
  <c r="T1685" i="1"/>
  <c r="P1605" i="1"/>
  <c r="Q1605" i="1"/>
  <c r="S1606" i="1"/>
  <c r="H1607" i="1" l="1"/>
  <c r="M1606" i="1"/>
  <c r="R1606" i="1" s="1"/>
  <c r="Q1606" i="1"/>
  <c r="S1607" i="1"/>
  <c r="P1606" i="1"/>
  <c r="T1686" i="1"/>
  <c r="H1608" i="1" l="1"/>
  <c r="M1607" i="1"/>
  <c r="R1607" i="1" s="1"/>
  <c r="P1607" i="1"/>
  <c r="T1687" i="1"/>
  <c r="S1608" i="1"/>
  <c r="Q1607" i="1"/>
  <c r="H1609" i="1" l="1"/>
  <c r="M1608" i="1"/>
  <c r="R1608" i="1" s="1"/>
  <c r="S1609" i="1"/>
  <c r="Q1608" i="1"/>
  <c r="T1688" i="1"/>
  <c r="P1608" i="1"/>
  <c r="H1610" i="1" l="1"/>
  <c r="M1609" i="1"/>
  <c r="R1609" i="1" s="1"/>
  <c r="T1689" i="1"/>
  <c r="P1609" i="1"/>
  <c r="Q1609" i="1"/>
  <c r="S1610" i="1"/>
  <c r="H1611" i="1" l="1"/>
  <c r="M1610" i="1"/>
  <c r="R1610" i="1" s="1"/>
  <c r="Q1610" i="1"/>
  <c r="S1611" i="1"/>
  <c r="P1610" i="1"/>
  <c r="T1690" i="1"/>
  <c r="H1612" i="1" l="1"/>
  <c r="M1611" i="1"/>
  <c r="R1611" i="1" s="1"/>
  <c r="P1611" i="1"/>
  <c r="T1691" i="1"/>
  <c r="S1612" i="1"/>
  <c r="Q1611" i="1"/>
  <c r="H1613" i="1" l="1"/>
  <c r="M1612" i="1"/>
  <c r="R1612" i="1" s="1"/>
  <c r="S1613" i="1"/>
  <c r="Q1612" i="1"/>
  <c r="T1692" i="1"/>
  <c r="P1612" i="1"/>
  <c r="H1614" i="1" l="1"/>
  <c r="M1613" i="1"/>
  <c r="R1613" i="1" s="1"/>
  <c r="T1693" i="1"/>
  <c r="P1613" i="1"/>
  <c r="Q1613" i="1"/>
  <c r="S1614" i="1"/>
  <c r="H1615" i="1" l="1"/>
  <c r="M1614" i="1"/>
  <c r="R1614" i="1" s="1"/>
  <c r="Q1614" i="1"/>
  <c r="S1615" i="1"/>
  <c r="P1614" i="1"/>
  <c r="T1694" i="1"/>
  <c r="H1616" i="1" l="1"/>
  <c r="M1615" i="1"/>
  <c r="R1615" i="1" s="1"/>
  <c r="P1615" i="1"/>
  <c r="T1695" i="1"/>
  <c r="S1616" i="1"/>
  <c r="Q1615" i="1"/>
  <c r="H1617" i="1" l="1"/>
  <c r="M1616" i="1"/>
  <c r="R1616" i="1" s="1"/>
  <c r="S1617" i="1"/>
  <c r="Q1616" i="1"/>
  <c r="T1696" i="1"/>
  <c r="P1616" i="1"/>
  <c r="H1618" i="1" l="1"/>
  <c r="M1617" i="1"/>
  <c r="R1617" i="1" s="1"/>
  <c r="T1697" i="1"/>
  <c r="P1617" i="1"/>
  <c r="Q1617" i="1"/>
  <c r="S1618" i="1"/>
  <c r="H1619" i="1" l="1"/>
  <c r="M1618" i="1"/>
  <c r="R1618" i="1" s="1"/>
  <c r="Q1618" i="1"/>
  <c r="S1619" i="1"/>
  <c r="P1618" i="1"/>
  <c r="T1698" i="1"/>
  <c r="H1620" i="1" l="1"/>
  <c r="M1619" i="1"/>
  <c r="R1619" i="1" s="1"/>
  <c r="P1619" i="1"/>
  <c r="T1699" i="1"/>
  <c r="S1620" i="1"/>
  <c r="Q1619" i="1"/>
  <c r="H1621" i="1" l="1"/>
  <c r="M1620" i="1"/>
  <c r="R1620" i="1" s="1"/>
  <c r="S1621" i="1"/>
  <c r="Q1620" i="1"/>
  <c r="T1700" i="1"/>
  <c r="P1620" i="1"/>
  <c r="H1622" i="1" l="1"/>
  <c r="M1621" i="1"/>
  <c r="R1621" i="1" s="1"/>
  <c r="T1701" i="1"/>
  <c r="P1621" i="1"/>
  <c r="Q1621" i="1"/>
  <c r="S1622" i="1"/>
  <c r="H1623" i="1" l="1"/>
  <c r="M1622" i="1"/>
  <c r="R1622" i="1" s="1"/>
  <c r="Q1622" i="1"/>
  <c r="S1623" i="1"/>
  <c r="P1622" i="1"/>
  <c r="T1702" i="1"/>
  <c r="H1624" i="1" l="1"/>
  <c r="M1623" i="1"/>
  <c r="R1623" i="1" s="1"/>
  <c r="P1623" i="1"/>
  <c r="T1703" i="1"/>
  <c r="S1624" i="1"/>
  <c r="Q1623" i="1"/>
  <c r="H1625" i="1" l="1"/>
  <c r="M1624" i="1"/>
  <c r="R1624" i="1" s="1"/>
  <c r="S1625" i="1"/>
  <c r="Q1624" i="1"/>
  <c r="T1704" i="1"/>
  <c r="P1624" i="1"/>
  <c r="H1626" i="1" l="1"/>
  <c r="M1625" i="1"/>
  <c r="R1625" i="1" s="1"/>
  <c r="P1625" i="1"/>
  <c r="T1705" i="1"/>
  <c r="Q1625" i="1"/>
  <c r="S1626" i="1"/>
  <c r="H1627" i="1" l="1"/>
  <c r="M1626" i="1"/>
  <c r="R1626" i="1" s="1"/>
  <c r="Q1626" i="1"/>
  <c r="S1627" i="1"/>
  <c r="T1706" i="1"/>
  <c r="P1626" i="1"/>
  <c r="H1628" i="1" l="1"/>
  <c r="M1627" i="1"/>
  <c r="R1627" i="1" s="1"/>
  <c r="T1707" i="1"/>
  <c r="P1627" i="1"/>
  <c r="S1628" i="1"/>
  <c r="Q1627" i="1"/>
  <c r="H1629" i="1" l="1"/>
  <c r="M1628" i="1"/>
  <c r="R1628" i="1" s="1"/>
  <c r="S1629" i="1"/>
  <c r="Q1628" i="1"/>
  <c r="P1628" i="1"/>
  <c r="T1708" i="1"/>
  <c r="H1630" i="1" l="1"/>
  <c r="M1629" i="1"/>
  <c r="R1629" i="1" s="1"/>
  <c r="P1629" i="1"/>
  <c r="T1709" i="1"/>
  <c r="Q1629" i="1"/>
  <c r="S1630" i="1"/>
  <c r="H1631" i="1" l="1"/>
  <c r="M1630" i="1"/>
  <c r="R1630" i="1" s="1"/>
  <c r="Q1630" i="1"/>
  <c r="S1631" i="1"/>
  <c r="T1710" i="1"/>
  <c r="P1630" i="1"/>
  <c r="H1632" i="1" l="1"/>
  <c r="M1631" i="1"/>
  <c r="R1631" i="1" s="1"/>
  <c r="T1711" i="1"/>
  <c r="P1631" i="1"/>
  <c r="S1632" i="1"/>
  <c r="Q1631" i="1"/>
  <c r="H1633" i="1" l="1"/>
  <c r="M1632" i="1"/>
  <c r="R1632" i="1" s="1"/>
  <c r="S1633" i="1"/>
  <c r="Q1632" i="1"/>
  <c r="P1632" i="1"/>
  <c r="T1712" i="1"/>
  <c r="H1634" i="1" l="1"/>
  <c r="M1633" i="1"/>
  <c r="R1633" i="1" s="1"/>
  <c r="P1633" i="1"/>
  <c r="T1713" i="1"/>
  <c r="Q1633" i="1"/>
  <c r="S1634" i="1"/>
  <c r="H1635" i="1" l="1"/>
  <c r="M1634" i="1"/>
  <c r="R1634" i="1" s="1"/>
  <c r="Q1634" i="1"/>
  <c r="S1635" i="1"/>
  <c r="T1714" i="1"/>
  <c r="P1634" i="1"/>
  <c r="H1636" i="1" l="1"/>
  <c r="M1635" i="1"/>
  <c r="R1635" i="1" s="1"/>
  <c r="T1715" i="1"/>
  <c r="P1635" i="1"/>
  <c r="S1636" i="1"/>
  <c r="Q1635" i="1"/>
  <c r="H1637" i="1" l="1"/>
  <c r="M1636" i="1"/>
  <c r="R1636" i="1" s="1"/>
  <c r="S1637" i="1"/>
  <c r="Q1636" i="1"/>
  <c r="P1636" i="1"/>
  <c r="T1716" i="1"/>
  <c r="H1638" i="1" l="1"/>
  <c r="M1637" i="1"/>
  <c r="R1637" i="1" s="1"/>
  <c r="P1637" i="1"/>
  <c r="T1717" i="1"/>
  <c r="Q1637" i="1"/>
  <c r="S1638" i="1"/>
  <c r="H1639" i="1" l="1"/>
  <c r="M1638" i="1"/>
  <c r="R1638" i="1" s="1"/>
  <c r="Q1638" i="1"/>
  <c r="S1639" i="1"/>
  <c r="T1718" i="1"/>
  <c r="P1638" i="1"/>
  <c r="H1640" i="1" l="1"/>
  <c r="M1639" i="1"/>
  <c r="R1639" i="1" s="1"/>
  <c r="T1719" i="1"/>
  <c r="P1639" i="1"/>
  <c r="S1640" i="1"/>
  <c r="Q1639" i="1"/>
  <c r="H1641" i="1" l="1"/>
  <c r="M1640" i="1"/>
  <c r="R1640" i="1" s="1"/>
  <c r="S1641" i="1"/>
  <c r="Q1640" i="1"/>
  <c r="P1640" i="1"/>
  <c r="T1720" i="1"/>
  <c r="H1642" i="1" l="1"/>
  <c r="M1641" i="1"/>
  <c r="R1641" i="1" s="1"/>
  <c r="T1721" i="1"/>
  <c r="P1641" i="1"/>
  <c r="Q1641" i="1"/>
  <c r="S1642" i="1"/>
  <c r="H1643" i="1" l="1"/>
  <c r="M1642" i="1"/>
  <c r="R1642" i="1" s="1"/>
  <c r="S1643" i="1"/>
  <c r="Q1642" i="1"/>
  <c r="P1642" i="1"/>
  <c r="T1722" i="1"/>
  <c r="H1644" i="1" l="1"/>
  <c r="M1643" i="1"/>
  <c r="R1643" i="1" s="1"/>
  <c r="P1643" i="1"/>
  <c r="T1723" i="1"/>
  <c r="Q1643" i="1"/>
  <c r="S1644" i="1"/>
  <c r="H1645" i="1" l="1"/>
  <c r="M1644" i="1"/>
  <c r="R1644" i="1" s="1"/>
  <c r="Q1644" i="1"/>
  <c r="S1645" i="1"/>
  <c r="T1724" i="1"/>
  <c r="P1644" i="1"/>
  <c r="H1646" i="1" l="1"/>
  <c r="M1645" i="1"/>
  <c r="R1645" i="1" s="1"/>
  <c r="T1725" i="1"/>
  <c r="P1645" i="1"/>
  <c r="S1646" i="1"/>
  <c r="Q1645" i="1"/>
  <c r="H1647" i="1" l="1"/>
  <c r="M1646" i="1"/>
  <c r="R1646" i="1" s="1"/>
  <c r="S1647" i="1"/>
  <c r="Q1646" i="1"/>
  <c r="P1646" i="1"/>
  <c r="T1726" i="1"/>
  <c r="H1648" i="1" l="1"/>
  <c r="M1647" i="1"/>
  <c r="R1647" i="1" s="1"/>
  <c r="T1727" i="1"/>
  <c r="P1647" i="1"/>
  <c r="Q1647" i="1"/>
  <c r="S1648" i="1"/>
  <c r="H1649" i="1" l="1"/>
  <c r="M1648" i="1"/>
  <c r="R1648" i="1" s="1"/>
  <c r="Q1648" i="1"/>
  <c r="S1649" i="1"/>
  <c r="P1648" i="1"/>
  <c r="T1728" i="1"/>
  <c r="H1650" i="1" l="1"/>
  <c r="M1649" i="1"/>
  <c r="R1649" i="1" s="1"/>
  <c r="P1649" i="1"/>
  <c r="T1729" i="1"/>
  <c r="S1650" i="1"/>
  <c r="Q1649" i="1"/>
  <c r="H1651" i="1" l="1"/>
  <c r="M1650" i="1"/>
  <c r="R1650" i="1" s="1"/>
  <c r="S1651" i="1"/>
  <c r="Q1650" i="1"/>
  <c r="T1730" i="1"/>
  <c r="P1650" i="1"/>
  <c r="H1652" i="1" l="1"/>
  <c r="M1651" i="1"/>
  <c r="R1651" i="1" s="1"/>
  <c r="T1731" i="1"/>
  <c r="P1651" i="1"/>
  <c r="Q1651" i="1"/>
  <c r="S1652" i="1"/>
  <c r="H1653" i="1" l="1"/>
  <c r="M1652" i="1"/>
  <c r="R1652" i="1" s="1"/>
  <c r="P1652" i="1"/>
  <c r="S1653" i="1"/>
  <c r="Q1652" i="1"/>
  <c r="T1732" i="1"/>
  <c r="H1654" i="1" l="1"/>
  <c r="M1653" i="1"/>
  <c r="R1653" i="1" s="1"/>
  <c r="Q1653" i="1"/>
  <c r="T1733" i="1"/>
  <c r="S1654" i="1"/>
  <c r="P1653" i="1"/>
  <c r="H1655" i="1" l="1"/>
  <c r="M1654" i="1"/>
  <c r="R1654" i="1" s="1"/>
  <c r="S1655" i="1"/>
  <c r="P1654" i="1"/>
  <c r="T1734" i="1"/>
  <c r="Q1654" i="1"/>
  <c r="H1656" i="1" l="1"/>
  <c r="M1655" i="1"/>
  <c r="R1655" i="1" s="1"/>
  <c r="Q1655" i="1"/>
  <c r="T1735" i="1"/>
  <c r="P1655" i="1"/>
  <c r="S1656" i="1"/>
  <c r="H1657" i="1" l="1"/>
  <c r="M1656" i="1"/>
  <c r="R1656" i="1" s="1"/>
  <c r="P1656" i="1"/>
  <c r="S1657" i="1"/>
  <c r="T1736" i="1"/>
  <c r="Q1656" i="1"/>
  <c r="H1658" i="1" l="1"/>
  <c r="M1657" i="1"/>
  <c r="R1657" i="1" s="1"/>
  <c r="T1737" i="1"/>
  <c r="Q1657" i="1"/>
  <c r="S1658" i="1"/>
  <c r="P1657" i="1"/>
  <c r="H1659" i="1" l="1"/>
  <c r="M1658" i="1"/>
  <c r="R1658" i="1" s="1"/>
  <c r="S1659" i="1"/>
  <c r="P1658" i="1"/>
  <c r="Q1658" i="1"/>
  <c r="T1738" i="1"/>
  <c r="H1660" i="1" l="1"/>
  <c r="M1659" i="1"/>
  <c r="R1659" i="1" s="1"/>
  <c r="Q1659" i="1"/>
  <c r="T1739" i="1"/>
  <c r="P1659" i="1"/>
  <c r="S1660" i="1"/>
  <c r="H1661" i="1" l="1"/>
  <c r="M1660" i="1"/>
  <c r="R1660" i="1" s="1"/>
  <c r="P1660" i="1"/>
  <c r="S1661" i="1"/>
  <c r="T1740" i="1"/>
  <c r="Q1660" i="1"/>
  <c r="H1662" i="1" l="1"/>
  <c r="M1661" i="1"/>
  <c r="R1661" i="1" s="1"/>
  <c r="T1741" i="1"/>
  <c r="Q1661" i="1"/>
  <c r="S1662" i="1"/>
  <c r="P1661" i="1"/>
  <c r="H1663" i="1" l="1"/>
  <c r="M1662" i="1"/>
  <c r="R1662" i="1" s="1"/>
  <c r="S1663" i="1"/>
  <c r="P1662" i="1"/>
  <c r="Q1662" i="1"/>
  <c r="T1742" i="1"/>
  <c r="H1664" i="1" l="1"/>
  <c r="M1663" i="1"/>
  <c r="R1663" i="1" s="1"/>
  <c r="Q1663" i="1"/>
  <c r="T1743" i="1"/>
  <c r="P1663" i="1"/>
  <c r="S1664" i="1"/>
  <c r="H1665" i="1" l="1"/>
  <c r="M1664" i="1"/>
  <c r="R1664" i="1" s="1"/>
  <c r="P1664" i="1"/>
  <c r="S1665" i="1"/>
  <c r="T1744" i="1"/>
  <c r="Q1664" i="1"/>
  <c r="H1666" i="1" l="1"/>
  <c r="M1665" i="1"/>
  <c r="R1665" i="1" s="1"/>
  <c r="T1745" i="1"/>
  <c r="Q1665" i="1"/>
  <c r="S1666" i="1"/>
  <c r="P1665" i="1"/>
  <c r="H1667" i="1" l="1"/>
  <c r="M1666" i="1"/>
  <c r="R1666" i="1" s="1"/>
  <c r="P1666" i="1"/>
  <c r="S1667" i="1"/>
  <c r="Q1666" i="1"/>
  <c r="T1746" i="1"/>
  <c r="H1668" i="1" l="1"/>
  <c r="M1667" i="1"/>
  <c r="R1667" i="1" s="1"/>
  <c r="Q1667" i="1"/>
  <c r="T1747" i="1"/>
  <c r="S1668" i="1"/>
  <c r="P1667" i="1"/>
  <c r="H1669" i="1" l="1"/>
  <c r="M1668" i="1"/>
  <c r="R1668" i="1" s="1"/>
  <c r="S1669" i="1"/>
  <c r="P1668" i="1"/>
  <c r="T1748" i="1"/>
  <c r="Q1668" i="1"/>
  <c r="H1670" i="1" l="1"/>
  <c r="M1669" i="1"/>
  <c r="R1669" i="1" s="1"/>
  <c r="T1749" i="1"/>
  <c r="Q1669" i="1"/>
  <c r="P1669" i="1"/>
  <c r="S1670" i="1"/>
  <c r="H1671" i="1" l="1"/>
  <c r="M1670" i="1"/>
  <c r="R1670" i="1" s="1"/>
  <c r="P1670" i="1"/>
  <c r="S1671" i="1"/>
  <c r="Q1670" i="1"/>
  <c r="T1750" i="1"/>
  <c r="H1672" i="1" l="1"/>
  <c r="M1671" i="1"/>
  <c r="R1671" i="1" s="1"/>
  <c r="T1751" i="1"/>
  <c r="Q1671" i="1"/>
  <c r="S1672" i="1"/>
  <c r="P1671" i="1"/>
  <c r="H1673" i="1" l="1"/>
  <c r="M1672" i="1"/>
  <c r="R1672" i="1" s="1"/>
  <c r="P1672" i="1"/>
  <c r="S1673" i="1"/>
  <c r="Q1672" i="1"/>
  <c r="T1752" i="1"/>
  <c r="H1674" i="1" l="1"/>
  <c r="M1673" i="1"/>
  <c r="R1673" i="1" s="1"/>
  <c r="Q1673" i="1"/>
  <c r="T1753" i="1"/>
  <c r="S1674" i="1"/>
  <c r="P1673" i="1"/>
  <c r="H1675" i="1" l="1"/>
  <c r="M1674" i="1"/>
  <c r="R1674" i="1" s="1"/>
  <c r="S1675" i="1"/>
  <c r="P1674" i="1"/>
  <c r="T1754" i="1"/>
  <c r="Q1674" i="1"/>
  <c r="H1676" i="1" l="1"/>
  <c r="M1675" i="1"/>
  <c r="R1675" i="1" s="1"/>
  <c r="T1755" i="1"/>
  <c r="Q1675" i="1"/>
  <c r="P1675" i="1"/>
  <c r="S1676" i="1"/>
  <c r="H1677" i="1" l="1"/>
  <c r="M1676" i="1"/>
  <c r="R1676" i="1" s="1"/>
  <c r="P1676" i="1"/>
  <c r="S1677" i="1"/>
  <c r="Q1676" i="1"/>
  <c r="T1756" i="1"/>
  <c r="H1678" i="1" l="1"/>
  <c r="M1677" i="1"/>
  <c r="R1677" i="1" s="1"/>
  <c r="Q1677" i="1"/>
  <c r="T1757" i="1"/>
  <c r="S1678" i="1"/>
  <c r="P1677" i="1"/>
  <c r="H1679" i="1" l="1"/>
  <c r="M1678" i="1"/>
  <c r="R1678" i="1" s="1"/>
  <c r="S1679" i="1"/>
  <c r="P1678" i="1"/>
  <c r="T1758" i="1"/>
  <c r="Q1678" i="1"/>
  <c r="H1680" i="1" l="1"/>
  <c r="M1679" i="1"/>
  <c r="R1679" i="1" s="1"/>
  <c r="T1759" i="1"/>
  <c r="Q1679" i="1"/>
  <c r="P1679" i="1"/>
  <c r="S1680" i="1"/>
  <c r="H1681" i="1" l="1"/>
  <c r="M1680" i="1"/>
  <c r="R1680" i="1" s="1"/>
  <c r="P1680" i="1"/>
  <c r="S1681" i="1"/>
  <c r="Q1680" i="1"/>
  <c r="T1760" i="1"/>
  <c r="H1682" i="1" l="1"/>
  <c r="M1681" i="1"/>
  <c r="R1681" i="1" s="1"/>
  <c r="Q1681" i="1"/>
  <c r="T1761" i="1"/>
  <c r="S1682" i="1"/>
  <c r="P1681" i="1"/>
  <c r="H1683" i="1" l="1"/>
  <c r="M1682" i="1"/>
  <c r="R1682" i="1" s="1"/>
  <c r="S1683" i="1"/>
  <c r="P1682" i="1"/>
  <c r="T1762" i="1"/>
  <c r="Q1682" i="1"/>
  <c r="H1684" i="1" l="1"/>
  <c r="M1683" i="1"/>
  <c r="R1683" i="1" s="1"/>
  <c r="T1763" i="1"/>
  <c r="Q1683" i="1"/>
  <c r="P1683" i="1"/>
  <c r="S1684" i="1"/>
  <c r="H1685" i="1" l="1"/>
  <c r="M1684" i="1"/>
  <c r="R1684" i="1" s="1"/>
  <c r="P1684" i="1"/>
  <c r="S1685" i="1"/>
  <c r="Q1684" i="1"/>
  <c r="T1764" i="1"/>
  <c r="H1686" i="1" l="1"/>
  <c r="M1685" i="1"/>
  <c r="R1685" i="1" s="1"/>
  <c r="T1765" i="1"/>
  <c r="Q1685" i="1"/>
  <c r="S1686" i="1"/>
  <c r="P1685" i="1"/>
  <c r="H1687" i="1" l="1"/>
  <c r="M1686" i="1"/>
  <c r="R1686" i="1" s="1"/>
  <c r="S1687" i="1"/>
  <c r="P1686" i="1"/>
  <c r="Q1686" i="1"/>
  <c r="T1766" i="1"/>
  <c r="H1688" i="1" l="1"/>
  <c r="M1687" i="1"/>
  <c r="R1687" i="1" s="1"/>
  <c r="Q1687" i="1"/>
  <c r="T1767" i="1"/>
  <c r="P1687" i="1"/>
  <c r="S1688" i="1"/>
  <c r="H1689" i="1" l="1"/>
  <c r="M1688" i="1"/>
  <c r="R1688" i="1" s="1"/>
  <c r="P1688" i="1"/>
  <c r="S1689" i="1"/>
  <c r="T1768" i="1"/>
  <c r="Q1688" i="1"/>
  <c r="H1690" i="1" l="1"/>
  <c r="M1689" i="1"/>
  <c r="R1689" i="1" s="1"/>
  <c r="T1769" i="1"/>
  <c r="Q1689" i="1"/>
  <c r="S1690" i="1"/>
  <c r="P1689" i="1"/>
  <c r="H1691" i="1" l="1"/>
  <c r="M1690" i="1"/>
  <c r="R1690" i="1" s="1"/>
  <c r="S1691" i="1"/>
  <c r="P1690" i="1"/>
  <c r="Q1690" i="1"/>
  <c r="T1770" i="1"/>
  <c r="H1692" i="1" l="1"/>
  <c r="M1691" i="1"/>
  <c r="R1691" i="1" s="1"/>
  <c r="T1771" i="1"/>
  <c r="Q1691" i="1"/>
  <c r="P1691" i="1"/>
  <c r="S1692" i="1"/>
  <c r="H1693" i="1" l="1"/>
  <c r="M1692" i="1"/>
  <c r="R1692" i="1" s="1"/>
  <c r="P1692" i="1"/>
  <c r="S1693" i="1"/>
  <c r="Q1692" i="1"/>
  <c r="T1772" i="1"/>
  <c r="H1694" i="1" l="1"/>
  <c r="M1693" i="1"/>
  <c r="R1693" i="1" s="1"/>
  <c r="Q1693" i="1"/>
  <c r="T1773" i="1"/>
  <c r="S1694" i="1"/>
  <c r="P1693" i="1"/>
  <c r="H1695" i="1" l="1"/>
  <c r="M1694" i="1"/>
  <c r="R1694" i="1" s="1"/>
  <c r="S1695" i="1"/>
  <c r="P1694" i="1"/>
  <c r="T1774" i="1"/>
  <c r="Q1694" i="1"/>
  <c r="H1696" i="1" l="1"/>
  <c r="M1695" i="1"/>
  <c r="R1695" i="1" s="1"/>
  <c r="T1775" i="1"/>
  <c r="Q1695" i="1"/>
  <c r="P1695" i="1"/>
  <c r="S1696" i="1"/>
  <c r="H1697" i="1" l="1"/>
  <c r="M1696" i="1"/>
  <c r="R1696" i="1" s="1"/>
  <c r="P1696" i="1"/>
  <c r="S1697" i="1"/>
  <c r="Q1696" i="1"/>
  <c r="T1776" i="1"/>
  <c r="H1698" i="1" l="1"/>
  <c r="M1697" i="1"/>
  <c r="R1697" i="1" s="1"/>
  <c r="T1777" i="1"/>
  <c r="Q1697" i="1"/>
  <c r="S1698" i="1"/>
  <c r="P1697" i="1"/>
  <c r="H1699" i="1" l="1"/>
  <c r="M1698" i="1"/>
  <c r="R1698" i="1" s="1"/>
  <c r="S1699" i="1"/>
  <c r="P1698" i="1"/>
  <c r="Q1698" i="1"/>
  <c r="T1778" i="1"/>
  <c r="H1700" i="1" l="1"/>
  <c r="M1699" i="1"/>
  <c r="R1699" i="1" s="1"/>
  <c r="Q1699" i="1"/>
  <c r="T1779" i="1"/>
  <c r="P1699" i="1"/>
  <c r="S1700" i="1"/>
  <c r="H1701" i="1" l="1"/>
  <c r="M1700" i="1"/>
  <c r="R1700" i="1" s="1"/>
  <c r="P1700" i="1"/>
  <c r="S1701" i="1"/>
  <c r="T1780" i="1"/>
  <c r="Q1700" i="1"/>
  <c r="H1702" i="1" l="1"/>
  <c r="M1701" i="1"/>
  <c r="R1701" i="1" s="1"/>
  <c r="T1781" i="1"/>
  <c r="Q1701" i="1"/>
  <c r="S1702" i="1"/>
  <c r="P1701" i="1"/>
  <c r="H1703" i="1" l="1"/>
  <c r="M1702" i="1"/>
  <c r="R1702" i="1" s="1"/>
  <c r="S1703" i="1"/>
  <c r="P1702" i="1"/>
  <c r="Q1702" i="1"/>
  <c r="T1782" i="1"/>
  <c r="H1704" i="1" l="1"/>
  <c r="M1703" i="1"/>
  <c r="R1703" i="1" s="1"/>
  <c r="Q1703" i="1"/>
  <c r="T1783" i="1"/>
  <c r="P1703" i="1"/>
  <c r="S1704" i="1"/>
  <c r="H1705" i="1" l="1"/>
  <c r="M1704" i="1"/>
  <c r="R1704" i="1" s="1"/>
  <c r="P1704" i="1"/>
  <c r="S1705" i="1"/>
  <c r="T1784" i="1"/>
  <c r="Q1704" i="1"/>
  <c r="H1706" i="1" l="1"/>
  <c r="M1705" i="1"/>
  <c r="R1705" i="1" s="1"/>
  <c r="T1785" i="1"/>
  <c r="Q1705" i="1"/>
  <c r="S1706" i="1"/>
  <c r="P1705" i="1"/>
  <c r="H1707" i="1" l="1"/>
  <c r="M1706" i="1"/>
  <c r="R1706" i="1" s="1"/>
  <c r="S1707" i="1"/>
  <c r="P1706" i="1"/>
  <c r="Q1706" i="1"/>
  <c r="T1786" i="1"/>
  <c r="H1708" i="1" l="1"/>
  <c r="M1707" i="1"/>
  <c r="R1707" i="1" s="1"/>
  <c r="Q1707" i="1"/>
  <c r="T1787" i="1"/>
  <c r="P1707" i="1"/>
  <c r="S1708" i="1"/>
  <c r="H1709" i="1" l="1"/>
  <c r="M1708" i="1"/>
  <c r="R1708" i="1" s="1"/>
  <c r="P1708" i="1"/>
  <c r="S1709" i="1"/>
  <c r="T1788" i="1"/>
  <c r="Q1708" i="1"/>
  <c r="H1710" i="1" l="1"/>
  <c r="M1709" i="1"/>
  <c r="R1709" i="1" s="1"/>
  <c r="T1789" i="1"/>
  <c r="Q1709" i="1"/>
  <c r="S1710" i="1"/>
  <c r="P1709" i="1"/>
  <c r="H1711" i="1" l="1"/>
  <c r="M1710" i="1"/>
  <c r="R1710" i="1" s="1"/>
  <c r="S1711" i="1"/>
  <c r="P1710" i="1"/>
  <c r="Q1710" i="1"/>
  <c r="T1790" i="1"/>
  <c r="H1712" i="1" l="1"/>
  <c r="M1711" i="1"/>
  <c r="R1711" i="1" s="1"/>
  <c r="Q1711" i="1"/>
  <c r="T1791" i="1"/>
  <c r="P1711" i="1"/>
  <c r="S1712" i="1"/>
  <c r="H1713" i="1" l="1"/>
  <c r="M1712" i="1"/>
  <c r="R1712" i="1" s="1"/>
  <c r="P1712" i="1"/>
  <c r="S1713" i="1"/>
  <c r="T1792" i="1"/>
  <c r="Q1712" i="1"/>
  <c r="H1714" i="1" l="1"/>
  <c r="M1713" i="1"/>
  <c r="R1713" i="1" s="1"/>
  <c r="T1793" i="1"/>
  <c r="Q1713" i="1"/>
  <c r="S1714" i="1"/>
  <c r="P1713" i="1"/>
  <c r="H1715" i="1" l="1"/>
  <c r="M1714" i="1"/>
  <c r="R1714" i="1" s="1"/>
  <c r="S1715" i="1"/>
  <c r="P1714" i="1"/>
  <c r="Q1714" i="1"/>
  <c r="T1794" i="1"/>
  <c r="H1716" i="1" l="1"/>
  <c r="M1715" i="1"/>
  <c r="R1715" i="1" s="1"/>
  <c r="Q1715" i="1"/>
  <c r="T1795" i="1"/>
  <c r="P1715" i="1"/>
  <c r="S1716" i="1"/>
  <c r="H1717" i="1" l="1"/>
  <c r="M1716" i="1"/>
  <c r="R1716" i="1" s="1"/>
  <c r="S1717" i="1"/>
  <c r="P1716" i="1"/>
  <c r="T1796" i="1"/>
  <c r="Q1716" i="1"/>
  <c r="H1718" i="1" l="1"/>
  <c r="M1717" i="1"/>
  <c r="R1717" i="1" s="1"/>
  <c r="T1797" i="1"/>
  <c r="Q1717" i="1"/>
  <c r="P1717" i="1"/>
  <c r="S1718" i="1"/>
  <c r="H1719" i="1" l="1"/>
  <c r="M1718" i="1"/>
  <c r="R1718" i="1" s="1"/>
  <c r="P1718" i="1"/>
  <c r="S1719" i="1"/>
  <c r="Q1718" i="1"/>
  <c r="T1798" i="1"/>
  <c r="H1720" i="1" l="1"/>
  <c r="M1719" i="1"/>
  <c r="R1719" i="1" s="1"/>
  <c r="Q1719" i="1"/>
  <c r="T1799" i="1"/>
  <c r="S1720" i="1"/>
  <c r="P1719" i="1"/>
  <c r="H1721" i="1" l="1"/>
  <c r="M1720" i="1"/>
  <c r="R1720" i="1" s="1"/>
  <c r="S1721" i="1"/>
  <c r="P1720" i="1"/>
  <c r="T1800" i="1"/>
  <c r="Q1720" i="1"/>
  <c r="H1722" i="1" l="1"/>
  <c r="M1721" i="1"/>
  <c r="R1721" i="1" s="1"/>
  <c r="T1801" i="1"/>
  <c r="Q1721" i="1"/>
  <c r="P1721" i="1"/>
  <c r="S1722" i="1"/>
  <c r="H1723" i="1" l="1"/>
  <c r="M1722" i="1"/>
  <c r="R1722" i="1" s="1"/>
  <c r="P1722" i="1"/>
  <c r="S1723" i="1"/>
  <c r="Q1722" i="1"/>
  <c r="T1802" i="1"/>
  <c r="H1724" i="1" l="1"/>
  <c r="M1723" i="1"/>
  <c r="R1723" i="1" s="1"/>
  <c r="T1803" i="1"/>
  <c r="Q1723" i="1"/>
  <c r="S1724" i="1"/>
  <c r="P1723" i="1"/>
  <c r="H1725" i="1" l="1"/>
  <c r="M1724" i="1"/>
  <c r="R1724" i="1" s="1"/>
  <c r="P1724" i="1"/>
  <c r="S1725" i="1"/>
  <c r="Q1724" i="1"/>
  <c r="T1804" i="1"/>
  <c r="H1726" i="1" l="1"/>
  <c r="M1725" i="1"/>
  <c r="R1725" i="1" s="1"/>
  <c r="T1805" i="1"/>
  <c r="Q1725" i="1"/>
  <c r="S1726" i="1"/>
  <c r="P1725" i="1"/>
  <c r="H1727" i="1" l="1"/>
  <c r="M1726" i="1"/>
  <c r="R1726" i="1" s="1"/>
  <c r="S1727" i="1"/>
  <c r="P1726" i="1"/>
  <c r="Q1726" i="1"/>
  <c r="T1806" i="1"/>
  <c r="H1728" i="1" l="1"/>
  <c r="M1727" i="1"/>
  <c r="R1727" i="1" s="1"/>
  <c r="Q1727" i="1"/>
  <c r="T1807" i="1"/>
  <c r="P1727" i="1"/>
  <c r="S1728" i="1"/>
  <c r="H1729" i="1" l="1"/>
  <c r="M1728" i="1"/>
  <c r="R1728" i="1" s="1"/>
  <c r="P1728" i="1"/>
  <c r="S1729" i="1"/>
  <c r="T1808" i="1"/>
  <c r="Q1728" i="1"/>
  <c r="H1730" i="1" l="1"/>
  <c r="M1729" i="1"/>
  <c r="R1729" i="1" s="1"/>
  <c r="T1809" i="1"/>
  <c r="Q1729" i="1"/>
  <c r="S1730" i="1"/>
  <c r="P1729" i="1"/>
  <c r="H1731" i="1" l="1"/>
  <c r="M1730" i="1"/>
  <c r="R1730" i="1" s="1"/>
  <c r="S1731" i="1"/>
  <c r="P1730" i="1"/>
  <c r="Q1730" i="1"/>
  <c r="T1810" i="1"/>
  <c r="H1732" i="1" l="1"/>
  <c r="M1731" i="1"/>
  <c r="R1731" i="1" s="1"/>
  <c r="Q1731" i="1"/>
  <c r="T1811" i="1"/>
  <c r="P1731" i="1"/>
  <c r="S1732" i="1"/>
  <c r="H1733" i="1" l="1"/>
  <c r="M1732" i="1"/>
  <c r="R1732" i="1" s="1"/>
  <c r="S1733" i="1"/>
  <c r="P1732" i="1"/>
  <c r="T1812" i="1"/>
  <c r="Q1732" i="1"/>
  <c r="H1734" i="1" l="1"/>
  <c r="M1733" i="1"/>
  <c r="R1733" i="1" s="1"/>
  <c r="T1813" i="1"/>
  <c r="Q1733" i="1"/>
  <c r="P1733" i="1"/>
  <c r="S1734" i="1"/>
  <c r="H1735" i="1" l="1"/>
  <c r="M1734" i="1"/>
  <c r="R1734" i="1" s="1"/>
  <c r="P1734" i="1"/>
  <c r="S1735" i="1"/>
  <c r="Q1734" i="1"/>
  <c r="T1814" i="1"/>
  <c r="H1736" i="1" l="1"/>
  <c r="M1735" i="1"/>
  <c r="R1735" i="1" s="1"/>
  <c r="Q1735" i="1"/>
  <c r="T1815" i="1"/>
  <c r="S1736" i="1"/>
  <c r="P1735" i="1"/>
  <c r="H1737" i="1" l="1"/>
  <c r="M1736" i="1"/>
  <c r="R1736" i="1" s="1"/>
  <c r="S1737" i="1"/>
  <c r="P1736" i="1"/>
  <c r="T1816" i="1"/>
  <c r="Q1736" i="1"/>
  <c r="H1738" i="1" l="1"/>
  <c r="M1737" i="1"/>
  <c r="R1737" i="1" s="1"/>
  <c r="T1817" i="1"/>
  <c r="Q1737" i="1"/>
  <c r="P1737" i="1"/>
  <c r="S1738" i="1"/>
  <c r="H1739" i="1" l="1"/>
  <c r="M1738" i="1"/>
  <c r="R1738" i="1" s="1"/>
  <c r="P1738" i="1"/>
  <c r="S1739" i="1"/>
  <c r="Q1738" i="1"/>
  <c r="T1818" i="1"/>
  <c r="H1740" i="1" l="1"/>
  <c r="M1739" i="1"/>
  <c r="R1739" i="1" s="1"/>
  <c r="Q1739" i="1"/>
  <c r="T1819" i="1"/>
  <c r="S1740" i="1"/>
  <c r="P1739" i="1"/>
  <c r="H1741" i="1" l="1"/>
  <c r="M1740" i="1"/>
  <c r="R1740" i="1" s="1"/>
  <c r="P1740" i="1"/>
  <c r="S1741" i="1"/>
  <c r="T1820" i="1"/>
  <c r="Q1740" i="1"/>
  <c r="H1742" i="1" l="1"/>
  <c r="M1741" i="1"/>
  <c r="R1741" i="1" s="1"/>
  <c r="T1821" i="1"/>
  <c r="Q1741" i="1"/>
  <c r="S1742" i="1"/>
  <c r="P1741" i="1"/>
  <c r="H1743" i="1" l="1"/>
  <c r="M1742" i="1"/>
  <c r="R1742" i="1" s="1"/>
  <c r="P1742" i="1"/>
  <c r="S1743" i="1"/>
  <c r="Q1742" i="1"/>
  <c r="T1822" i="1"/>
  <c r="H1744" i="1" l="1"/>
  <c r="M1743" i="1"/>
  <c r="R1743" i="1" s="1"/>
  <c r="Q1743" i="1"/>
  <c r="T1823" i="1"/>
  <c r="S1744" i="1"/>
  <c r="P1743" i="1"/>
  <c r="H1745" i="1" l="1"/>
  <c r="M1744" i="1"/>
  <c r="R1744" i="1" s="1"/>
  <c r="S1745" i="1"/>
  <c r="P1744" i="1"/>
  <c r="T1824" i="1"/>
  <c r="Q1744" i="1"/>
  <c r="H1746" i="1" l="1"/>
  <c r="M1745" i="1"/>
  <c r="R1745" i="1" s="1"/>
  <c r="T1825" i="1"/>
  <c r="Q1745" i="1"/>
  <c r="P1745" i="1"/>
  <c r="S1746" i="1"/>
  <c r="H1747" i="1" l="1"/>
  <c r="M1746" i="1"/>
  <c r="R1746" i="1" s="1"/>
  <c r="S1747" i="1"/>
  <c r="P1746" i="1"/>
  <c r="Q1746" i="1"/>
  <c r="T1826" i="1"/>
  <c r="H1748" i="1" l="1"/>
  <c r="M1747" i="1"/>
  <c r="R1747" i="1" s="1"/>
  <c r="Q1747" i="1"/>
  <c r="T1827" i="1"/>
  <c r="P1747" i="1"/>
  <c r="S1748" i="1"/>
  <c r="H1749" i="1" l="1"/>
  <c r="M1748" i="1"/>
  <c r="R1748" i="1" s="1"/>
  <c r="S1749" i="1"/>
  <c r="P1748" i="1"/>
  <c r="T1828" i="1"/>
  <c r="Q1748" i="1"/>
  <c r="H1750" i="1" l="1"/>
  <c r="M1749" i="1"/>
  <c r="R1749" i="1" s="1"/>
  <c r="T1829" i="1"/>
  <c r="Q1749" i="1"/>
  <c r="P1749" i="1"/>
  <c r="S1750" i="1"/>
  <c r="H1751" i="1" l="1"/>
  <c r="M1750" i="1"/>
  <c r="R1750" i="1" s="1"/>
  <c r="P1750" i="1"/>
  <c r="S1751" i="1"/>
  <c r="Q1750" i="1"/>
  <c r="T1830" i="1"/>
  <c r="H1752" i="1" l="1"/>
  <c r="M1751" i="1"/>
  <c r="R1751" i="1" s="1"/>
  <c r="Q1751" i="1"/>
  <c r="T1831" i="1"/>
  <c r="S1752" i="1"/>
  <c r="P1751" i="1"/>
  <c r="H1753" i="1" l="1"/>
  <c r="M1752" i="1"/>
  <c r="R1752" i="1" s="1"/>
  <c r="S1753" i="1"/>
  <c r="P1752" i="1"/>
  <c r="T1832" i="1"/>
  <c r="Q1752" i="1"/>
  <c r="H1754" i="1" l="1"/>
  <c r="M1753" i="1"/>
  <c r="R1753" i="1" s="1"/>
  <c r="T1833" i="1"/>
  <c r="Q1753" i="1"/>
  <c r="P1753" i="1"/>
  <c r="S1754" i="1"/>
  <c r="H1755" i="1" l="1"/>
  <c r="M1754" i="1"/>
  <c r="R1754" i="1" s="1"/>
  <c r="P1754" i="1"/>
  <c r="S1755" i="1"/>
  <c r="Q1754" i="1"/>
  <c r="T1834" i="1"/>
  <c r="H1756" i="1" l="1"/>
  <c r="M1755" i="1"/>
  <c r="R1755" i="1" s="1"/>
  <c r="Q1755" i="1"/>
  <c r="T1835" i="1"/>
  <c r="S1756" i="1"/>
  <c r="P1755" i="1"/>
  <c r="H1757" i="1" l="1"/>
  <c r="M1756" i="1"/>
  <c r="R1756" i="1" s="1"/>
  <c r="S1757" i="1"/>
  <c r="P1756" i="1"/>
  <c r="T1836" i="1"/>
  <c r="Q1756" i="1"/>
  <c r="H1758" i="1" l="1"/>
  <c r="M1757" i="1"/>
  <c r="R1757" i="1" s="1"/>
  <c r="T1837" i="1"/>
  <c r="Q1757" i="1"/>
  <c r="P1757" i="1"/>
  <c r="S1758" i="1"/>
  <c r="H1759" i="1" l="1"/>
  <c r="M1758" i="1"/>
  <c r="R1758" i="1" s="1"/>
  <c r="P1758" i="1"/>
  <c r="S1759" i="1"/>
  <c r="Q1758" i="1"/>
  <c r="T1838" i="1"/>
  <c r="H1760" i="1" l="1"/>
  <c r="M1759" i="1"/>
  <c r="R1759" i="1" s="1"/>
  <c r="Q1759" i="1"/>
  <c r="T1839" i="1"/>
  <c r="S1760" i="1"/>
  <c r="P1759" i="1"/>
  <c r="H1761" i="1" l="1"/>
  <c r="M1760" i="1"/>
  <c r="R1760" i="1" s="1"/>
  <c r="P1760" i="1"/>
  <c r="S1761" i="1"/>
  <c r="T1840" i="1"/>
  <c r="Q1760" i="1"/>
  <c r="H1762" i="1" l="1"/>
  <c r="M1761" i="1"/>
  <c r="R1761" i="1" s="1"/>
  <c r="T1841" i="1"/>
  <c r="Q1761" i="1"/>
  <c r="S1762" i="1"/>
  <c r="P1761" i="1"/>
  <c r="H1763" i="1" l="1"/>
  <c r="M1762" i="1"/>
  <c r="R1762" i="1" s="1"/>
  <c r="S1763" i="1"/>
  <c r="P1762" i="1"/>
  <c r="Q1762" i="1"/>
  <c r="T1842" i="1"/>
  <c r="H1764" i="1" l="1"/>
  <c r="M1763" i="1"/>
  <c r="R1763" i="1" s="1"/>
  <c r="Q1763" i="1"/>
  <c r="T1843" i="1"/>
  <c r="P1763" i="1"/>
  <c r="S1764" i="1"/>
  <c r="H1765" i="1" l="1"/>
  <c r="M1764" i="1"/>
  <c r="R1764" i="1" s="1"/>
  <c r="P1764" i="1"/>
  <c r="S1765" i="1"/>
  <c r="T1844" i="1"/>
  <c r="Q1764" i="1"/>
  <c r="H1766" i="1" l="1"/>
  <c r="M1765" i="1"/>
  <c r="R1765" i="1" s="1"/>
  <c r="T1845" i="1"/>
  <c r="Q1765" i="1"/>
  <c r="S1766" i="1"/>
  <c r="P1765" i="1"/>
  <c r="H1767" i="1" l="1"/>
  <c r="M1766" i="1"/>
  <c r="R1766" i="1" s="1"/>
  <c r="S1767" i="1"/>
  <c r="P1766" i="1"/>
  <c r="Q1766" i="1"/>
  <c r="T1846" i="1"/>
  <c r="H1768" i="1" l="1"/>
  <c r="M1767" i="1"/>
  <c r="R1767" i="1" s="1"/>
  <c r="Q1767" i="1"/>
  <c r="T1847" i="1"/>
  <c r="P1767" i="1"/>
  <c r="S1768" i="1"/>
  <c r="H1769" i="1" l="1"/>
  <c r="M1768" i="1"/>
  <c r="R1768" i="1" s="1"/>
  <c r="P1768" i="1"/>
  <c r="S1769" i="1"/>
  <c r="T1848" i="1"/>
  <c r="Q1768" i="1"/>
  <c r="H1770" i="1" l="1"/>
  <c r="M1769" i="1"/>
  <c r="R1769" i="1" s="1"/>
  <c r="T1849" i="1"/>
  <c r="Q1769" i="1"/>
  <c r="S1770" i="1"/>
  <c r="P1769" i="1"/>
  <c r="H1771" i="1" l="1"/>
  <c r="M1770" i="1"/>
  <c r="R1770" i="1" s="1"/>
  <c r="S1771" i="1"/>
  <c r="P1770" i="1"/>
  <c r="Q1770" i="1"/>
  <c r="T1850" i="1"/>
  <c r="H1772" i="1" l="1"/>
  <c r="M1771" i="1"/>
  <c r="R1771" i="1" s="1"/>
  <c r="Q1771" i="1"/>
  <c r="T1851" i="1"/>
  <c r="P1771" i="1"/>
  <c r="S1772" i="1"/>
  <c r="H1773" i="1" l="1"/>
  <c r="M1772" i="1"/>
  <c r="R1772" i="1" s="1"/>
  <c r="P1772" i="1"/>
  <c r="S1773" i="1"/>
  <c r="T1852" i="1"/>
  <c r="Q1772" i="1"/>
  <c r="H1774" i="1" l="1"/>
  <c r="M1773" i="1"/>
  <c r="R1773" i="1" s="1"/>
  <c r="T1853" i="1"/>
  <c r="Q1773" i="1"/>
  <c r="S1774" i="1"/>
  <c r="P1773" i="1"/>
  <c r="H1775" i="1" l="1"/>
  <c r="M1774" i="1"/>
  <c r="R1774" i="1" s="1"/>
  <c r="S1775" i="1"/>
  <c r="P1774" i="1"/>
  <c r="Q1774" i="1"/>
  <c r="T1854" i="1"/>
  <c r="H1776" i="1" l="1"/>
  <c r="M1775" i="1"/>
  <c r="R1775" i="1" s="1"/>
  <c r="Q1775" i="1"/>
  <c r="T1855" i="1"/>
  <c r="P1775" i="1"/>
  <c r="S1776" i="1"/>
  <c r="H1777" i="1" l="1"/>
  <c r="M1776" i="1"/>
  <c r="R1776" i="1" s="1"/>
  <c r="P1776" i="1"/>
  <c r="S1777" i="1"/>
  <c r="T1856" i="1"/>
  <c r="Q1776" i="1"/>
  <c r="H1778" i="1" l="1"/>
  <c r="M1777" i="1"/>
  <c r="R1777" i="1" s="1"/>
  <c r="T1857" i="1"/>
  <c r="Q1777" i="1"/>
  <c r="S1778" i="1"/>
  <c r="P1777" i="1"/>
  <c r="H1779" i="1" l="1"/>
  <c r="M1778" i="1"/>
  <c r="R1778" i="1" s="1"/>
  <c r="S1779" i="1"/>
  <c r="P1778" i="1"/>
  <c r="Q1778" i="1"/>
  <c r="T1858" i="1"/>
  <c r="H1780" i="1" l="1"/>
  <c r="M1779" i="1"/>
  <c r="R1779" i="1" s="1"/>
  <c r="Q1779" i="1"/>
  <c r="T1859" i="1"/>
  <c r="P1779" i="1"/>
  <c r="S1780" i="1"/>
  <c r="H1781" i="1" l="1"/>
  <c r="M1780" i="1"/>
  <c r="R1780" i="1" s="1"/>
  <c r="P1780" i="1"/>
  <c r="S1781" i="1"/>
  <c r="T1860" i="1"/>
  <c r="Q1780" i="1"/>
  <c r="H1782" i="1" l="1"/>
  <c r="M1781" i="1"/>
  <c r="R1781" i="1" s="1"/>
  <c r="T1861" i="1"/>
  <c r="Q1781" i="1"/>
  <c r="S1782" i="1"/>
  <c r="P1781" i="1"/>
  <c r="H1783" i="1" l="1"/>
  <c r="M1782" i="1"/>
  <c r="R1782" i="1" s="1"/>
  <c r="S1783" i="1"/>
  <c r="P1782" i="1"/>
  <c r="Q1782" i="1"/>
  <c r="T1862" i="1"/>
  <c r="H1784" i="1" l="1"/>
  <c r="M1783" i="1"/>
  <c r="R1783" i="1" s="1"/>
  <c r="Q1783" i="1"/>
  <c r="T1863" i="1"/>
  <c r="P1783" i="1"/>
  <c r="S1784" i="1"/>
  <c r="H1785" i="1" l="1"/>
  <c r="M1784" i="1"/>
  <c r="R1784" i="1" s="1"/>
  <c r="S1785" i="1"/>
  <c r="P1784" i="1"/>
  <c r="T1864" i="1"/>
  <c r="Q1784" i="1"/>
  <c r="H1786" i="1" l="1"/>
  <c r="M1785" i="1"/>
  <c r="R1785" i="1" s="1"/>
  <c r="Q1785" i="1"/>
  <c r="T1865" i="1"/>
  <c r="P1785" i="1"/>
  <c r="S1786" i="1"/>
  <c r="H1787" i="1" l="1"/>
  <c r="M1786" i="1"/>
  <c r="R1786" i="1" s="1"/>
  <c r="S1787" i="1"/>
  <c r="P1786" i="1"/>
  <c r="T1866" i="1"/>
  <c r="Q1786" i="1"/>
  <c r="H1788" i="1" l="1"/>
  <c r="M1787" i="1"/>
  <c r="R1787" i="1" s="1"/>
  <c r="T1867" i="1"/>
  <c r="Q1787" i="1"/>
  <c r="P1787" i="1"/>
  <c r="S1788" i="1"/>
  <c r="H1789" i="1" l="1"/>
  <c r="M1788" i="1"/>
  <c r="R1788" i="1" s="1"/>
  <c r="P1788" i="1"/>
  <c r="S1789" i="1"/>
  <c r="Q1788" i="1"/>
  <c r="T1868" i="1"/>
  <c r="H1790" i="1" l="1"/>
  <c r="M1789" i="1"/>
  <c r="R1789" i="1" s="1"/>
  <c r="Q1789" i="1"/>
  <c r="T1869" i="1"/>
  <c r="S1790" i="1"/>
  <c r="P1789" i="1"/>
  <c r="H1791" i="1" l="1"/>
  <c r="M1790" i="1"/>
  <c r="R1790" i="1" s="1"/>
  <c r="P1790" i="1"/>
  <c r="S1791" i="1"/>
  <c r="T1870" i="1"/>
  <c r="Q1790" i="1"/>
  <c r="H1792" i="1" l="1"/>
  <c r="M1791" i="1"/>
  <c r="R1791" i="1" s="1"/>
  <c r="Q1791" i="1"/>
  <c r="T1871" i="1"/>
  <c r="S1792" i="1"/>
  <c r="P1791" i="1"/>
  <c r="H1793" i="1" l="1"/>
  <c r="M1792" i="1"/>
  <c r="R1792" i="1" s="1"/>
  <c r="S1793" i="1"/>
  <c r="P1792" i="1"/>
  <c r="T1872" i="1"/>
  <c r="Q1792" i="1"/>
  <c r="H1794" i="1" l="1"/>
  <c r="M1793" i="1"/>
  <c r="R1793" i="1" s="1"/>
  <c r="T1873" i="1"/>
  <c r="Q1793" i="1"/>
  <c r="P1793" i="1"/>
  <c r="S1794" i="1"/>
  <c r="H1795" i="1" l="1"/>
  <c r="M1794" i="1"/>
  <c r="R1794" i="1" s="1"/>
  <c r="S1795" i="1"/>
  <c r="P1794" i="1"/>
  <c r="Q1794" i="1"/>
  <c r="T1874" i="1"/>
  <c r="H1796" i="1" l="1"/>
  <c r="M1795" i="1"/>
  <c r="R1795" i="1" s="1"/>
  <c r="Q1795" i="1"/>
  <c r="T1875" i="1"/>
  <c r="P1795" i="1"/>
  <c r="S1796" i="1"/>
  <c r="H1797" i="1" l="1"/>
  <c r="M1796" i="1"/>
  <c r="R1796" i="1" s="1"/>
  <c r="P1796" i="1"/>
  <c r="S1797" i="1"/>
  <c r="T1876" i="1"/>
  <c r="Q1796" i="1"/>
  <c r="H1798" i="1" l="1"/>
  <c r="M1797" i="1"/>
  <c r="R1797" i="1" s="1"/>
  <c r="T1877" i="1"/>
  <c r="Q1797" i="1"/>
  <c r="S1798" i="1"/>
  <c r="P1797" i="1"/>
  <c r="H1799" i="1" l="1"/>
  <c r="M1798" i="1"/>
  <c r="R1798" i="1" s="1"/>
  <c r="S1799" i="1"/>
  <c r="P1798" i="1"/>
  <c r="Q1798" i="1"/>
  <c r="T1878" i="1"/>
  <c r="H1800" i="1" l="1"/>
  <c r="M1799" i="1"/>
  <c r="R1799" i="1" s="1"/>
  <c r="Q1799" i="1"/>
  <c r="T1879" i="1"/>
  <c r="P1799" i="1"/>
  <c r="S1800" i="1"/>
  <c r="H1801" i="1" l="1"/>
  <c r="M1800" i="1"/>
  <c r="R1800" i="1" s="1"/>
  <c r="P1800" i="1"/>
  <c r="S1801" i="1"/>
  <c r="T1880" i="1"/>
  <c r="Q1800" i="1"/>
  <c r="H1802" i="1" l="1"/>
  <c r="M1801" i="1"/>
  <c r="R1801" i="1" s="1"/>
  <c r="T1881" i="1"/>
  <c r="Q1801" i="1"/>
  <c r="S1802" i="1"/>
  <c r="P1801" i="1"/>
  <c r="H1803" i="1" l="1"/>
  <c r="M1802" i="1"/>
  <c r="R1802" i="1" s="1"/>
  <c r="S1803" i="1"/>
  <c r="P1802" i="1"/>
  <c r="Q1802" i="1"/>
  <c r="T1882" i="1"/>
  <c r="H1804" i="1" l="1"/>
  <c r="M1803" i="1"/>
  <c r="R1803" i="1" s="1"/>
  <c r="Q1803" i="1"/>
  <c r="T1883" i="1"/>
  <c r="P1803" i="1"/>
  <c r="S1804" i="1"/>
  <c r="H1805" i="1" l="1"/>
  <c r="M1804" i="1"/>
  <c r="R1804" i="1" s="1"/>
  <c r="S1805" i="1"/>
  <c r="P1804" i="1"/>
  <c r="T1884" i="1"/>
  <c r="Q1804" i="1"/>
  <c r="H1806" i="1" l="1"/>
  <c r="M1805" i="1"/>
  <c r="R1805" i="1" s="1"/>
  <c r="T1885" i="1"/>
  <c r="Q1805" i="1"/>
  <c r="P1805" i="1"/>
  <c r="S1806" i="1"/>
  <c r="H1807" i="1" l="1"/>
  <c r="M1806" i="1"/>
  <c r="R1806" i="1" s="1"/>
  <c r="P1806" i="1"/>
  <c r="S1807" i="1"/>
  <c r="Q1806" i="1"/>
  <c r="T1886" i="1"/>
  <c r="H1808" i="1" l="1"/>
  <c r="M1807" i="1"/>
  <c r="R1807" i="1" s="1"/>
  <c r="Q1807" i="1"/>
  <c r="T1887" i="1"/>
  <c r="S1808" i="1"/>
  <c r="P1807" i="1"/>
  <c r="H1809" i="1" l="1"/>
  <c r="M1808" i="1"/>
  <c r="R1808" i="1" s="1"/>
  <c r="P1808" i="1"/>
  <c r="S1809" i="1"/>
  <c r="T1888" i="1"/>
  <c r="Q1808" i="1"/>
  <c r="H1810" i="1" l="1"/>
  <c r="M1809" i="1"/>
  <c r="R1809" i="1" s="1"/>
  <c r="T1889" i="1"/>
  <c r="Q1809" i="1"/>
  <c r="S1810" i="1"/>
  <c r="P1809" i="1"/>
  <c r="H1811" i="1" l="1"/>
  <c r="M1810" i="1"/>
  <c r="R1810" i="1" s="1"/>
  <c r="S1811" i="1"/>
  <c r="P1810" i="1"/>
  <c r="Q1810" i="1"/>
  <c r="T1890" i="1"/>
  <c r="H1812" i="1" l="1"/>
  <c r="M1811" i="1"/>
  <c r="R1811" i="1" s="1"/>
  <c r="Q1811" i="1"/>
  <c r="T1891" i="1"/>
  <c r="P1811" i="1"/>
  <c r="S1812" i="1"/>
  <c r="H1813" i="1" l="1"/>
  <c r="M1812" i="1"/>
  <c r="R1812" i="1" s="1"/>
  <c r="S1813" i="1"/>
  <c r="P1812" i="1"/>
  <c r="T1892" i="1"/>
  <c r="Q1812" i="1"/>
  <c r="H1814" i="1" l="1"/>
  <c r="M1813" i="1"/>
  <c r="R1813" i="1" s="1"/>
  <c r="Q1813" i="1"/>
  <c r="T1893" i="1"/>
  <c r="P1813" i="1"/>
  <c r="S1814" i="1"/>
  <c r="H1815" i="1" l="1"/>
  <c r="M1814" i="1"/>
  <c r="R1814" i="1" s="1"/>
  <c r="P1814" i="1"/>
  <c r="S1815" i="1"/>
  <c r="T1894" i="1"/>
  <c r="Q1814" i="1"/>
  <c r="H1816" i="1" l="1"/>
  <c r="M1815" i="1"/>
  <c r="R1815" i="1" s="1"/>
  <c r="T1895" i="1"/>
  <c r="Q1815" i="1"/>
  <c r="S1816" i="1"/>
  <c r="P1815" i="1"/>
  <c r="H1817" i="1" l="1"/>
  <c r="M1816" i="1"/>
  <c r="R1816" i="1" s="1"/>
  <c r="S1817" i="1"/>
  <c r="P1816" i="1"/>
  <c r="Q1816" i="1"/>
  <c r="T1896" i="1"/>
  <c r="H1818" i="1" l="1"/>
  <c r="M1817" i="1"/>
  <c r="R1817" i="1" s="1"/>
  <c r="T1897" i="1"/>
  <c r="Q1817" i="1"/>
  <c r="P1817" i="1"/>
  <c r="S1818" i="1"/>
  <c r="H1819" i="1" l="1"/>
  <c r="M1818" i="1"/>
  <c r="R1818" i="1" s="1"/>
  <c r="P1818" i="1"/>
  <c r="S1819" i="1"/>
  <c r="Q1818" i="1"/>
  <c r="T1898" i="1"/>
  <c r="H1820" i="1" l="1"/>
  <c r="M1819" i="1"/>
  <c r="R1819" i="1" s="1"/>
  <c r="Q1819" i="1"/>
  <c r="T1899" i="1"/>
  <c r="S1820" i="1"/>
  <c r="P1819" i="1"/>
  <c r="H1821" i="1" l="1"/>
  <c r="M1820" i="1"/>
  <c r="R1820" i="1" s="1"/>
  <c r="P1820" i="1"/>
  <c r="S1821" i="1"/>
  <c r="T1900" i="1"/>
  <c r="Q1820" i="1"/>
  <c r="H1822" i="1" l="1"/>
  <c r="M1821" i="1"/>
  <c r="R1821" i="1" s="1"/>
  <c r="T1901" i="1"/>
  <c r="Q1821" i="1"/>
  <c r="S1822" i="1"/>
  <c r="P1821" i="1"/>
  <c r="H1823" i="1" l="1"/>
  <c r="M1822" i="1"/>
  <c r="R1822" i="1" s="1"/>
  <c r="P1822" i="1"/>
  <c r="S1823" i="1"/>
  <c r="Q1822" i="1"/>
  <c r="T1902" i="1"/>
  <c r="H1824" i="1" l="1"/>
  <c r="M1823" i="1"/>
  <c r="R1823" i="1" s="1"/>
  <c r="T1903" i="1"/>
  <c r="Q1823" i="1"/>
  <c r="S1824" i="1"/>
  <c r="P1823" i="1"/>
  <c r="H1825" i="1" l="1"/>
  <c r="M1824" i="1"/>
  <c r="R1824" i="1" s="1"/>
  <c r="P1824" i="1"/>
  <c r="S1825" i="1"/>
  <c r="Q1824" i="1"/>
  <c r="T1904" i="1"/>
  <c r="H1826" i="1" l="1"/>
  <c r="M1825" i="1"/>
  <c r="R1825" i="1" s="1"/>
  <c r="Q1825" i="1"/>
  <c r="S1826" i="1"/>
  <c r="T1905" i="1"/>
  <c r="P1825" i="1"/>
  <c r="H1827" i="1" l="1"/>
  <c r="M1826" i="1"/>
  <c r="R1826" i="1" s="1"/>
  <c r="T1906" i="1"/>
  <c r="P1826" i="1"/>
  <c r="S1827" i="1"/>
  <c r="Q1826" i="1"/>
  <c r="H1828" i="1" l="1"/>
  <c r="M1827" i="1"/>
  <c r="R1827" i="1" s="1"/>
  <c r="S1828" i="1"/>
  <c r="Q1827" i="1"/>
  <c r="P1827" i="1"/>
  <c r="T1907" i="1"/>
  <c r="H1829" i="1" l="1"/>
  <c r="M1828" i="1"/>
  <c r="R1828" i="1" s="1"/>
  <c r="P1828" i="1"/>
  <c r="T1908" i="1"/>
  <c r="Q1828" i="1"/>
  <c r="S1829" i="1"/>
  <c r="H1830" i="1" l="1"/>
  <c r="M1829" i="1"/>
  <c r="R1829" i="1" s="1"/>
  <c r="Q1829" i="1"/>
  <c r="S1830" i="1"/>
  <c r="T1909" i="1"/>
  <c r="P1829" i="1"/>
  <c r="H1831" i="1" l="1"/>
  <c r="M1830" i="1"/>
  <c r="R1830" i="1" s="1"/>
  <c r="T1910" i="1"/>
  <c r="P1830" i="1"/>
  <c r="S1831" i="1"/>
  <c r="Q1830" i="1"/>
  <c r="H1832" i="1" l="1"/>
  <c r="M1831" i="1"/>
  <c r="R1831" i="1" s="1"/>
  <c r="S1832" i="1"/>
  <c r="Q1831" i="1"/>
  <c r="P1831" i="1"/>
  <c r="T1911" i="1"/>
  <c r="H1833" i="1" l="1"/>
  <c r="M1832" i="1"/>
  <c r="R1832" i="1" s="1"/>
  <c r="P1832" i="1"/>
  <c r="T1912" i="1"/>
  <c r="Q1832" i="1"/>
  <c r="S1833" i="1"/>
  <c r="H1834" i="1" l="1"/>
  <c r="M1833" i="1"/>
  <c r="R1833" i="1" s="1"/>
  <c r="Q1833" i="1"/>
  <c r="S1834" i="1"/>
  <c r="T1913" i="1"/>
  <c r="P1833" i="1"/>
  <c r="H1835" i="1" l="1"/>
  <c r="M1834" i="1"/>
  <c r="R1834" i="1" s="1"/>
  <c r="T1914" i="1"/>
  <c r="P1834" i="1"/>
  <c r="S1835" i="1"/>
  <c r="Q1834" i="1"/>
  <c r="H1836" i="1" l="1"/>
  <c r="M1835" i="1"/>
  <c r="R1835" i="1" s="1"/>
  <c r="S1836" i="1"/>
  <c r="Q1835" i="1"/>
  <c r="P1835" i="1"/>
  <c r="T1915" i="1"/>
  <c r="H1837" i="1" l="1"/>
  <c r="M1836" i="1"/>
  <c r="R1836" i="1" s="1"/>
  <c r="P1836" i="1"/>
  <c r="T1916" i="1"/>
  <c r="Q1836" i="1"/>
  <c r="S1837" i="1"/>
  <c r="H1838" i="1" l="1"/>
  <c r="M1837" i="1"/>
  <c r="R1837" i="1" s="1"/>
  <c r="Q1837" i="1"/>
  <c r="S1838" i="1"/>
  <c r="T1917" i="1"/>
  <c r="P1837" i="1"/>
  <c r="H1839" i="1" l="1"/>
  <c r="M1838" i="1"/>
  <c r="R1838" i="1" s="1"/>
  <c r="T1918" i="1"/>
  <c r="P1838" i="1"/>
  <c r="S1839" i="1"/>
  <c r="Q1838" i="1"/>
  <c r="H1840" i="1" l="1"/>
  <c r="M1839" i="1"/>
  <c r="R1839" i="1" s="1"/>
  <c r="S1840" i="1"/>
  <c r="Q1839" i="1"/>
  <c r="P1839" i="1"/>
  <c r="T1919" i="1"/>
  <c r="H1841" i="1" l="1"/>
  <c r="M1840" i="1"/>
  <c r="R1840" i="1" s="1"/>
  <c r="P1840" i="1"/>
  <c r="T1920" i="1"/>
  <c r="Q1840" i="1"/>
  <c r="S1841" i="1"/>
  <c r="H1842" i="1" l="1"/>
  <c r="M1841" i="1"/>
  <c r="R1841" i="1" s="1"/>
  <c r="S1842" i="1"/>
  <c r="Q1841" i="1"/>
  <c r="T1921" i="1"/>
  <c r="P1841" i="1"/>
  <c r="H1843" i="1" l="1"/>
  <c r="M1842" i="1"/>
  <c r="R1842" i="1" s="1"/>
  <c r="T1922" i="1"/>
  <c r="P1842" i="1"/>
  <c r="Q1842" i="1"/>
  <c r="S1843" i="1"/>
  <c r="H1844" i="1" l="1"/>
  <c r="M1843" i="1"/>
  <c r="R1843" i="1" s="1"/>
  <c r="Q1843" i="1"/>
  <c r="S1844" i="1"/>
  <c r="P1843" i="1"/>
  <c r="T1923" i="1"/>
  <c r="H1845" i="1" l="1"/>
  <c r="M1844" i="1"/>
  <c r="R1844" i="1" s="1"/>
  <c r="P1844" i="1"/>
  <c r="T1924" i="1"/>
  <c r="S1845" i="1"/>
  <c r="Q1844" i="1"/>
  <c r="H1846" i="1" l="1"/>
  <c r="M1845" i="1"/>
  <c r="R1845" i="1" s="1"/>
  <c r="S1846" i="1"/>
  <c r="Q1845" i="1"/>
  <c r="T1925" i="1"/>
  <c r="P1845" i="1"/>
  <c r="H1847" i="1" l="1"/>
  <c r="M1846" i="1"/>
  <c r="R1846" i="1" s="1"/>
  <c r="T1926" i="1"/>
  <c r="P1846" i="1"/>
  <c r="Q1846" i="1"/>
  <c r="S1847" i="1"/>
  <c r="H1848" i="1" l="1"/>
  <c r="M1847" i="1"/>
  <c r="R1847" i="1" s="1"/>
  <c r="Q1847" i="1"/>
  <c r="S1848" i="1"/>
  <c r="P1847" i="1"/>
  <c r="T1927" i="1"/>
  <c r="H1849" i="1" l="1"/>
  <c r="M1848" i="1"/>
  <c r="R1848" i="1" s="1"/>
  <c r="P1848" i="1"/>
  <c r="T1928" i="1"/>
  <c r="S1849" i="1"/>
  <c r="Q1848" i="1"/>
  <c r="H1850" i="1" l="1"/>
  <c r="M1849" i="1"/>
  <c r="R1849" i="1" s="1"/>
  <c r="S1850" i="1"/>
  <c r="Q1849" i="1"/>
  <c r="T1929" i="1"/>
  <c r="P1849" i="1"/>
  <c r="H1851" i="1" l="1"/>
  <c r="M1850" i="1"/>
  <c r="R1850" i="1" s="1"/>
  <c r="T1930" i="1"/>
  <c r="P1850" i="1"/>
  <c r="Q1850" i="1"/>
  <c r="S1851" i="1"/>
  <c r="H1852" i="1" l="1"/>
  <c r="M1851" i="1"/>
  <c r="R1851" i="1" s="1"/>
  <c r="Q1851" i="1"/>
  <c r="S1852" i="1"/>
  <c r="P1851" i="1"/>
  <c r="T1931" i="1"/>
  <c r="H1853" i="1" l="1"/>
  <c r="M1852" i="1"/>
  <c r="R1852" i="1" s="1"/>
  <c r="P1852" i="1"/>
  <c r="T1932" i="1"/>
  <c r="S1853" i="1"/>
  <c r="Q1852" i="1"/>
  <c r="H1854" i="1" l="1"/>
  <c r="M1853" i="1"/>
  <c r="R1853" i="1" s="1"/>
  <c r="S1854" i="1"/>
  <c r="Q1853" i="1"/>
  <c r="T1933" i="1"/>
  <c r="P1853" i="1"/>
  <c r="H1855" i="1" l="1"/>
  <c r="M1854" i="1"/>
  <c r="R1854" i="1" s="1"/>
  <c r="T1934" i="1"/>
  <c r="P1854" i="1"/>
  <c r="Q1854" i="1"/>
  <c r="S1855" i="1"/>
  <c r="H1856" i="1" l="1"/>
  <c r="M1855" i="1"/>
  <c r="R1855" i="1" s="1"/>
  <c r="Q1855" i="1"/>
  <c r="S1856" i="1"/>
  <c r="P1855" i="1"/>
  <c r="T1935" i="1"/>
  <c r="H1857" i="1" l="1"/>
  <c r="M1856" i="1"/>
  <c r="R1856" i="1" s="1"/>
  <c r="P1856" i="1"/>
  <c r="T1936" i="1"/>
  <c r="S1857" i="1"/>
  <c r="Q1856" i="1"/>
  <c r="H1858" i="1" l="1"/>
  <c r="M1857" i="1"/>
  <c r="R1857" i="1" s="1"/>
  <c r="Q1857" i="1"/>
  <c r="S1858" i="1"/>
  <c r="T1937" i="1"/>
  <c r="P1857" i="1"/>
  <c r="H1859" i="1" l="1"/>
  <c r="M1858" i="1"/>
  <c r="R1858" i="1" s="1"/>
  <c r="T1938" i="1"/>
  <c r="P1858" i="1"/>
  <c r="S1859" i="1"/>
  <c r="Q1858" i="1"/>
  <c r="H1860" i="1" l="1"/>
  <c r="M1859" i="1"/>
  <c r="R1859" i="1" s="1"/>
  <c r="S1860" i="1"/>
  <c r="Q1859" i="1"/>
  <c r="P1859" i="1"/>
  <c r="T1939" i="1"/>
  <c r="H1861" i="1" l="1"/>
  <c r="M1860" i="1"/>
  <c r="R1860" i="1" s="1"/>
  <c r="T1940" i="1"/>
  <c r="P1860" i="1"/>
  <c r="Q1860" i="1"/>
  <c r="S1861" i="1"/>
  <c r="H1862" i="1" l="1"/>
  <c r="M1861" i="1"/>
  <c r="R1861" i="1" s="1"/>
  <c r="S1862" i="1"/>
  <c r="Q1861" i="1"/>
  <c r="P1861" i="1"/>
  <c r="T1941" i="1"/>
  <c r="H1863" i="1" l="1"/>
  <c r="M1862" i="1"/>
  <c r="R1862" i="1" s="1"/>
  <c r="P1862" i="1"/>
  <c r="T1942" i="1"/>
  <c r="Q1862" i="1"/>
  <c r="S1863" i="1"/>
  <c r="H1864" i="1" l="1"/>
  <c r="M1863" i="1"/>
  <c r="R1863" i="1" s="1"/>
  <c r="Q1863" i="1"/>
  <c r="S1864" i="1"/>
  <c r="T1943" i="1"/>
  <c r="P1863" i="1"/>
  <c r="H1865" i="1" l="1"/>
  <c r="M1864" i="1"/>
  <c r="R1864" i="1" s="1"/>
  <c r="P1864" i="1"/>
  <c r="T1944" i="1"/>
  <c r="S1865" i="1"/>
  <c r="Q1864" i="1"/>
  <c r="H1866" i="1" l="1"/>
  <c r="M1865" i="1"/>
  <c r="R1865" i="1" s="1"/>
  <c r="S1866" i="1"/>
  <c r="Q1865" i="1"/>
  <c r="T1945" i="1"/>
  <c r="P1865" i="1"/>
  <c r="H1867" i="1" l="1"/>
  <c r="M1866" i="1"/>
  <c r="R1866" i="1" s="1"/>
  <c r="P1866" i="1"/>
  <c r="Q1866" i="1"/>
  <c r="T1946" i="1"/>
  <c r="S1867" i="1"/>
  <c r="H1868" i="1" l="1"/>
  <c r="M1867" i="1"/>
  <c r="R1867" i="1" s="1"/>
  <c r="T1947" i="1"/>
  <c r="S1868" i="1"/>
  <c r="Q1867" i="1"/>
  <c r="P1867" i="1"/>
  <c r="H1869" i="1" l="1"/>
  <c r="M1868" i="1"/>
  <c r="R1868" i="1" s="1"/>
  <c r="Q1868" i="1"/>
  <c r="P1868" i="1"/>
  <c r="S1869" i="1"/>
  <c r="T1948" i="1"/>
  <c r="H1870" i="1" l="1"/>
  <c r="M1869" i="1"/>
  <c r="R1869" i="1" s="1"/>
  <c r="T1949" i="1"/>
  <c r="S1870" i="1"/>
  <c r="P1869" i="1"/>
  <c r="Q1869" i="1"/>
  <c r="H1871" i="1" l="1"/>
  <c r="M1870" i="1"/>
  <c r="R1870" i="1" s="1"/>
  <c r="P1870" i="1"/>
  <c r="Q1870" i="1"/>
  <c r="S1871" i="1"/>
  <c r="T1950" i="1"/>
  <c r="H1872" i="1" l="1"/>
  <c r="M1871" i="1"/>
  <c r="R1871" i="1" s="1"/>
  <c r="S1872" i="1"/>
  <c r="T1951" i="1"/>
  <c r="Q1871" i="1"/>
  <c r="P1871" i="1"/>
  <c r="H1873" i="1" l="1"/>
  <c r="M1872" i="1"/>
  <c r="R1872" i="1" s="1"/>
  <c r="Q1872" i="1"/>
  <c r="P1872" i="1"/>
  <c r="T1952" i="1"/>
  <c r="S1873" i="1"/>
  <c r="H1874" i="1" l="1"/>
  <c r="M1873" i="1"/>
  <c r="R1873" i="1" s="1"/>
  <c r="T1953" i="1"/>
  <c r="S1874" i="1"/>
  <c r="P1873" i="1"/>
  <c r="Q1873" i="1"/>
  <c r="H1875" i="1" l="1"/>
  <c r="M1874" i="1"/>
  <c r="R1874" i="1" s="1"/>
  <c r="Q1874" i="1"/>
  <c r="P1874" i="1"/>
  <c r="S1875" i="1"/>
  <c r="T1954" i="1"/>
  <c r="H1876" i="1" l="1"/>
  <c r="M1875" i="1"/>
  <c r="R1875" i="1" s="1"/>
  <c r="S1876" i="1"/>
  <c r="T1955" i="1"/>
  <c r="P1875" i="1"/>
  <c r="Q1875" i="1"/>
  <c r="H1877" i="1" l="1"/>
  <c r="M1876" i="1"/>
  <c r="R1876" i="1" s="1"/>
  <c r="Q1876" i="1"/>
  <c r="P1876" i="1"/>
  <c r="T1956" i="1"/>
  <c r="S1877" i="1"/>
  <c r="H1878" i="1" l="1"/>
  <c r="M1877" i="1"/>
  <c r="R1877" i="1" s="1"/>
  <c r="T1957" i="1"/>
  <c r="S1878" i="1"/>
  <c r="P1877" i="1"/>
  <c r="Q1877" i="1"/>
  <c r="H1879" i="1" l="1"/>
  <c r="M1878" i="1"/>
  <c r="R1878" i="1" s="1"/>
  <c r="P1878" i="1"/>
  <c r="Q1878" i="1"/>
  <c r="S1879" i="1"/>
  <c r="T1958" i="1"/>
  <c r="H1880" i="1" l="1"/>
  <c r="M1879" i="1"/>
  <c r="R1879" i="1" s="1"/>
  <c r="S1880" i="1"/>
  <c r="T1959" i="1"/>
  <c r="Q1879" i="1"/>
  <c r="P1879" i="1"/>
  <c r="H1881" i="1" l="1"/>
  <c r="M1880" i="1"/>
  <c r="R1880" i="1" s="1"/>
  <c r="Q1880" i="1"/>
  <c r="P1880" i="1"/>
  <c r="T1960" i="1"/>
  <c r="S1881" i="1"/>
  <c r="H1882" i="1" l="1"/>
  <c r="M1881" i="1"/>
  <c r="R1881" i="1" s="1"/>
  <c r="T1961" i="1"/>
  <c r="S1882" i="1"/>
  <c r="P1881" i="1"/>
  <c r="Q1881" i="1"/>
  <c r="H1883" i="1" l="1"/>
  <c r="M1882" i="1"/>
  <c r="R1882" i="1" s="1"/>
  <c r="P1882" i="1"/>
  <c r="Q1882" i="1"/>
  <c r="S1883" i="1"/>
  <c r="T1962" i="1"/>
  <c r="H1884" i="1" l="1"/>
  <c r="M1883" i="1"/>
  <c r="R1883" i="1" s="1"/>
  <c r="T1963" i="1"/>
  <c r="S1884" i="1"/>
  <c r="Q1883" i="1"/>
  <c r="P1883" i="1"/>
  <c r="H1885" i="1" l="1"/>
  <c r="M1884" i="1"/>
  <c r="R1884" i="1" s="1"/>
  <c r="Q1884" i="1"/>
  <c r="P1884" i="1"/>
  <c r="S1885" i="1"/>
  <c r="T1964" i="1"/>
  <c r="H1886" i="1" l="1"/>
  <c r="M1885" i="1"/>
  <c r="R1885" i="1" s="1"/>
  <c r="S1886" i="1"/>
  <c r="T1965" i="1"/>
  <c r="P1885" i="1"/>
  <c r="Q1885" i="1"/>
  <c r="H1887" i="1" l="1"/>
  <c r="M1886" i="1"/>
  <c r="R1886" i="1" s="1"/>
  <c r="P1886" i="1"/>
  <c r="Q1886" i="1"/>
  <c r="T1966" i="1"/>
  <c r="S1887" i="1"/>
  <c r="H1888" i="1" l="1"/>
  <c r="M1887" i="1"/>
  <c r="R1887" i="1" s="1"/>
  <c r="S1888" i="1"/>
  <c r="T1967" i="1"/>
  <c r="Q1887" i="1"/>
  <c r="P1887" i="1"/>
  <c r="H1889" i="1" l="1"/>
  <c r="M1888" i="1"/>
  <c r="R1888" i="1" s="1"/>
  <c r="P1888" i="1"/>
  <c r="Q1888" i="1"/>
  <c r="T1968" i="1"/>
  <c r="S1889" i="1"/>
  <c r="H1890" i="1" l="1"/>
  <c r="M1889" i="1"/>
  <c r="R1889" i="1" s="1"/>
  <c r="T1969" i="1"/>
  <c r="S1890" i="1"/>
  <c r="Q1889" i="1"/>
  <c r="P1889" i="1"/>
  <c r="H1891" i="1" l="1"/>
  <c r="M1890" i="1"/>
  <c r="R1890" i="1" s="1"/>
  <c r="Q1890" i="1"/>
  <c r="P1890" i="1"/>
  <c r="S1891" i="1"/>
  <c r="T1970" i="1"/>
  <c r="H1892" i="1" l="1"/>
  <c r="M1891" i="1"/>
  <c r="R1891" i="1" s="1"/>
  <c r="S1892" i="1"/>
  <c r="T1971" i="1"/>
  <c r="P1891" i="1"/>
  <c r="Q1891" i="1"/>
  <c r="H1893" i="1" l="1"/>
  <c r="M1892" i="1"/>
  <c r="R1892" i="1" s="1"/>
  <c r="P1892" i="1"/>
  <c r="Q1892" i="1"/>
  <c r="T1972" i="1"/>
  <c r="S1893" i="1"/>
  <c r="H1894" i="1" l="1"/>
  <c r="M1893" i="1"/>
  <c r="R1893" i="1" s="1"/>
  <c r="T1973" i="1"/>
  <c r="S1894" i="1"/>
  <c r="Q1893" i="1"/>
  <c r="P1893" i="1"/>
  <c r="H1895" i="1" l="1"/>
  <c r="M1894" i="1"/>
  <c r="R1894" i="1" s="1"/>
  <c r="Q1894" i="1"/>
  <c r="P1894" i="1"/>
  <c r="S1895" i="1"/>
  <c r="T1974" i="1"/>
  <c r="H1896" i="1" l="1"/>
  <c r="M1895" i="1"/>
  <c r="R1895" i="1" s="1"/>
  <c r="S1896" i="1"/>
  <c r="T1975" i="1"/>
  <c r="P1895" i="1"/>
  <c r="Q1895" i="1"/>
  <c r="H1897" i="1" l="1"/>
  <c r="M1896" i="1"/>
  <c r="R1896" i="1" s="1"/>
  <c r="P1896" i="1"/>
  <c r="Q1896" i="1"/>
  <c r="T1976" i="1"/>
  <c r="S1897" i="1"/>
  <c r="H1898" i="1" l="1"/>
  <c r="M1897" i="1"/>
  <c r="R1897" i="1" s="1"/>
  <c r="T1977" i="1"/>
  <c r="S1898" i="1"/>
  <c r="Q1897" i="1"/>
  <c r="P1897" i="1"/>
  <c r="H1899" i="1" l="1"/>
  <c r="M1898" i="1"/>
  <c r="R1898" i="1" s="1"/>
  <c r="Q1898" i="1"/>
  <c r="P1898" i="1"/>
  <c r="S1899" i="1"/>
  <c r="T1978" i="1"/>
  <c r="H1900" i="1" l="1"/>
  <c r="M1899" i="1"/>
  <c r="R1899" i="1" s="1"/>
  <c r="S1900" i="1"/>
  <c r="T1979" i="1"/>
  <c r="P1899" i="1"/>
  <c r="Q1899" i="1"/>
  <c r="H1901" i="1" l="1"/>
  <c r="M1900" i="1"/>
  <c r="R1900" i="1" s="1"/>
  <c r="P1900" i="1"/>
  <c r="Q1900" i="1"/>
  <c r="T1980" i="1"/>
  <c r="S1901" i="1"/>
  <c r="H1902" i="1" l="1"/>
  <c r="M1901" i="1"/>
  <c r="R1901" i="1" s="1"/>
  <c r="T1981" i="1"/>
  <c r="S1902" i="1"/>
  <c r="Q1901" i="1"/>
  <c r="P1901" i="1"/>
  <c r="H1903" i="1" l="1"/>
  <c r="M1902" i="1"/>
  <c r="R1902" i="1" s="1"/>
  <c r="P1902" i="1"/>
  <c r="Q1902" i="1"/>
  <c r="S1903" i="1"/>
  <c r="T1982" i="1"/>
  <c r="H1904" i="1" l="1"/>
  <c r="M1903" i="1"/>
  <c r="R1903" i="1" s="1"/>
  <c r="T1983" i="1"/>
  <c r="S1904" i="1"/>
  <c r="Q1903" i="1"/>
  <c r="P1903" i="1"/>
  <c r="H1905" i="1" l="1"/>
  <c r="M1904" i="1"/>
  <c r="R1904" i="1" s="1"/>
  <c r="Q1904" i="1"/>
  <c r="P1904" i="1"/>
  <c r="S1905" i="1"/>
  <c r="T1984" i="1"/>
  <c r="H1906" i="1" l="1"/>
  <c r="M1905" i="1"/>
  <c r="R1905" i="1" s="1"/>
  <c r="T1985" i="1"/>
  <c r="S1906" i="1"/>
  <c r="P1905" i="1"/>
  <c r="Q1905" i="1"/>
  <c r="H1907" i="1" l="1"/>
  <c r="M1906" i="1"/>
  <c r="R1906" i="1" s="1"/>
  <c r="Q1906" i="1"/>
  <c r="P1906" i="1"/>
  <c r="S1907" i="1"/>
  <c r="T1986" i="1"/>
  <c r="H1908" i="1" l="1"/>
  <c r="M1907" i="1"/>
  <c r="R1907" i="1" s="1"/>
  <c r="S1908" i="1"/>
  <c r="T1987" i="1"/>
  <c r="P1907" i="1"/>
  <c r="Q1907" i="1"/>
  <c r="H1909" i="1" l="1"/>
  <c r="M1908" i="1"/>
  <c r="R1908" i="1" s="1"/>
  <c r="Q1908" i="1"/>
  <c r="P1908" i="1"/>
  <c r="T1988" i="1"/>
  <c r="S1909" i="1"/>
  <c r="H1910" i="1" l="1"/>
  <c r="M1909" i="1"/>
  <c r="R1909" i="1" s="1"/>
  <c r="T1989" i="1"/>
  <c r="S1910" i="1"/>
  <c r="P1909" i="1"/>
  <c r="Q1909" i="1"/>
  <c r="H1911" i="1" l="1"/>
  <c r="M1910" i="1"/>
  <c r="R1910" i="1" s="1"/>
  <c r="P1910" i="1"/>
  <c r="Q1910" i="1"/>
  <c r="S1911" i="1"/>
  <c r="T1990" i="1"/>
  <c r="H1912" i="1" l="1"/>
  <c r="M1911" i="1"/>
  <c r="R1911" i="1" s="1"/>
  <c r="S1912" i="1"/>
  <c r="T1991" i="1"/>
  <c r="Q1911" i="1"/>
  <c r="P1911" i="1"/>
  <c r="H1913" i="1" l="1"/>
  <c r="M1912" i="1"/>
  <c r="R1912" i="1" s="1"/>
  <c r="P1912" i="1"/>
  <c r="Q1912" i="1"/>
  <c r="T1992" i="1"/>
  <c r="S1913" i="1"/>
  <c r="H1914" i="1" l="1"/>
  <c r="M1913" i="1"/>
  <c r="R1913" i="1" s="1"/>
  <c r="T1993" i="1"/>
  <c r="S1914" i="1"/>
  <c r="Q1913" i="1"/>
  <c r="P1913" i="1"/>
  <c r="H1915" i="1" l="1"/>
  <c r="M1914" i="1"/>
  <c r="R1914" i="1" s="1"/>
  <c r="Q1914" i="1"/>
  <c r="P1914" i="1"/>
  <c r="S1915" i="1"/>
  <c r="T1994" i="1"/>
  <c r="H1916" i="1" l="1"/>
  <c r="M1915" i="1"/>
  <c r="R1915" i="1" s="1"/>
  <c r="S1916" i="1"/>
  <c r="T1995" i="1"/>
  <c r="P1915" i="1"/>
  <c r="Q1915" i="1"/>
  <c r="H1917" i="1" l="1"/>
  <c r="M1916" i="1"/>
  <c r="R1916" i="1" s="1"/>
  <c r="P1916" i="1"/>
  <c r="Q1916" i="1"/>
  <c r="T1996" i="1"/>
  <c r="S1917" i="1"/>
  <c r="H1918" i="1" l="1"/>
  <c r="M1917" i="1"/>
  <c r="R1917" i="1" s="1"/>
  <c r="T1997" i="1"/>
  <c r="S1918" i="1"/>
  <c r="Q1917" i="1"/>
  <c r="P1917" i="1"/>
  <c r="H1919" i="1" l="1"/>
  <c r="M1918" i="1"/>
  <c r="R1918" i="1" s="1"/>
  <c r="Q1918" i="1"/>
  <c r="P1918" i="1"/>
  <c r="S1919" i="1"/>
  <c r="T1998" i="1"/>
  <c r="H1920" i="1" l="1"/>
  <c r="M1919" i="1"/>
  <c r="R1919" i="1" s="1"/>
  <c r="S1920" i="1"/>
  <c r="T1999" i="1"/>
  <c r="P1919" i="1"/>
  <c r="Q1919" i="1"/>
  <c r="H1921" i="1" l="1"/>
  <c r="M1920" i="1"/>
  <c r="R1920" i="1" s="1"/>
  <c r="P1920" i="1"/>
  <c r="Q1920" i="1"/>
  <c r="T2000" i="1"/>
  <c r="S1921" i="1"/>
  <c r="H1922" i="1" l="1"/>
  <c r="M1921" i="1"/>
  <c r="R1921" i="1" s="1"/>
  <c r="S1922" i="1"/>
  <c r="T2001" i="1"/>
  <c r="Q1921" i="1"/>
  <c r="P1921" i="1"/>
  <c r="H1923" i="1" l="1"/>
  <c r="M1922" i="1"/>
  <c r="R1922" i="1" s="1"/>
  <c r="Q1922" i="1"/>
  <c r="P1922" i="1"/>
  <c r="T2002" i="1"/>
  <c r="S1923" i="1"/>
  <c r="H1924" i="1" l="1"/>
  <c r="M1923" i="1"/>
  <c r="R1923" i="1" s="1"/>
  <c r="T2003" i="1"/>
  <c r="S1924" i="1"/>
  <c r="P1923" i="1"/>
  <c r="Q1923" i="1"/>
  <c r="H1925" i="1" l="1"/>
  <c r="M1924" i="1"/>
  <c r="R1924" i="1" s="1"/>
  <c r="P1924" i="1"/>
  <c r="Q1924" i="1"/>
  <c r="S1925" i="1"/>
  <c r="T2004" i="1"/>
  <c r="H1926" i="1" l="1"/>
  <c r="M1925" i="1"/>
  <c r="R1925" i="1" s="1"/>
  <c r="S1926" i="1"/>
  <c r="T2005" i="1"/>
  <c r="Q1925" i="1"/>
  <c r="P1925" i="1"/>
  <c r="H1927" i="1" l="1"/>
  <c r="M1926" i="1"/>
  <c r="R1926" i="1" s="1"/>
  <c r="Q1926" i="1"/>
  <c r="P1926" i="1"/>
  <c r="T2006" i="1"/>
  <c r="S1927" i="1"/>
  <c r="H1928" i="1" l="1"/>
  <c r="M1927" i="1"/>
  <c r="R1927" i="1" s="1"/>
  <c r="S1928" i="1"/>
  <c r="T2007" i="1"/>
  <c r="P1927" i="1"/>
  <c r="Q1927" i="1"/>
  <c r="H1929" i="1" l="1"/>
  <c r="M1928" i="1"/>
  <c r="R1928" i="1" s="1"/>
  <c r="P1928" i="1"/>
  <c r="Q1928" i="1"/>
  <c r="T2008" i="1"/>
  <c r="S1929" i="1"/>
  <c r="H1930" i="1" l="1"/>
  <c r="M1929" i="1"/>
  <c r="R1929" i="1" s="1"/>
  <c r="T2009" i="1"/>
  <c r="S1930" i="1"/>
  <c r="Q1929" i="1"/>
  <c r="P1929" i="1"/>
  <c r="H1931" i="1" l="1"/>
  <c r="M1930" i="1"/>
  <c r="R1930" i="1" s="1"/>
  <c r="Q1930" i="1"/>
  <c r="P1930" i="1"/>
  <c r="S1931" i="1"/>
  <c r="T2010" i="1"/>
  <c r="H1932" i="1" l="1"/>
  <c r="M1931" i="1"/>
  <c r="R1931" i="1" s="1"/>
  <c r="S1932" i="1"/>
  <c r="T2011" i="1"/>
  <c r="P1931" i="1"/>
  <c r="Q1931" i="1"/>
  <c r="H1933" i="1" l="1"/>
  <c r="M1932" i="1"/>
  <c r="R1932" i="1" s="1"/>
  <c r="P1932" i="1"/>
  <c r="Q1932" i="1"/>
  <c r="T2012" i="1"/>
  <c r="S1933" i="1"/>
  <c r="H1934" i="1" l="1"/>
  <c r="M1933" i="1"/>
  <c r="R1933" i="1" s="1"/>
  <c r="T2013" i="1"/>
  <c r="S1934" i="1"/>
  <c r="Q1933" i="1"/>
  <c r="P1933" i="1"/>
  <c r="H1935" i="1" l="1"/>
  <c r="M1934" i="1"/>
  <c r="R1934" i="1" s="1"/>
  <c r="Q1934" i="1"/>
  <c r="P1934" i="1"/>
  <c r="S1935" i="1"/>
  <c r="T2014" i="1"/>
  <c r="H1936" i="1" l="1"/>
  <c r="M1935" i="1"/>
  <c r="R1935" i="1" s="1"/>
  <c r="S1936" i="1"/>
  <c r="T2015" i="1"/>
  <c r="P1935" i="1"/>
  <c r="Q1935" i="1"/>
  <c r="H1937" i="1" l="1"/>
  <c r="M1936" i="1"/>
  <c r="R1936" i="1" s="1"/>
  <c r="P1936" i="1"/>
  <c r="Q1936" i="1"/>
  <c r="T2016" i="1"/>
  <c r="S1937" i="1"/>
  <c r="H1938" i="1" l="1"/>
  <c r="M1937" i="1"/>
  <c r="R1937" i="1" s="1"/>
  <c r="T2017" i="1"/>
  <c r="S1938" i="1"/>
  <c r="Q1937" i="1"/>
  <c r="P1937" i="1"/>
  <c r="H1939" i="1" l="1"/>
  <c r="M1938" i="1"/>
  <c r="R1938" i="1" s="1"/>
  <c r="Q1938" i="1"/>
  <c r="P1938" i="1"/>
  <c r="S1939" i="1"/>
  <c r="T2018" i="1"/>
  <c r="H1940" i="1" l="1"/>
  <c r="M1939" i="1"/>
  <c r="R1939" i="1" s="1"/>
  <c r="S1940" i="1"/>
  <c r="T2019" i="1"/>
  <c r="P1939" i="1"/>
  <c r="Q1939" i="1"/>
  <c r="H1941" i="1" l="1"/>
  <c r="M1940" i="1"/>
  <c r="R1940" i="1" s="1"/>
  <c r="P1940" i="1"/>
  <c r="Q1940" i="1"/>
  <c r="T2020" i="1"/>
  <c r="S1941" i="1"/>
  <c r="H1942" i="1" l="1"/>
  <c r="M1941" i="1"/>
  <c r="R1941" i="1" s="1"/>
  <c r="T2021" i="1"/>
  <c r="S1942" i="1"/>
  <c r="Q1941" i="1"/>
  <c r="P1941" i="1"/>
  <c r="H1943" i="1" l="1"/>
  <c r="M1942" i="1"/>
  <c r="R1942" i="1" s="1"/>
  <c r="P1942" i="1"/>
  <c r="Q1942" i="1"/>
  <c r="S1943" i="1"/>
  <c r="T2022" i="1"/>
  <c r="H1944" i="1" l="1"/>
  <c r="M1943" i="1"/>
  <c r="R1943" i="1" s="1"/>
  <c r="S1944" i="1"/>
  <c r="T2023" i="1"/>
  <c r="Q1943" i="1"/>
  <c r="P1943" i="1"/>
  <c r="H1945" i="1" l="1"/>
  <c r="M1944" i="1"/>
  <c r="R1944" i="1" s="1"/>
  <c r="P1944" i="1"/>
  <c r="Q1944" i="1"/>
  <c r="T2024" i="1"/>
  <c r="S1945" i="1"/>
  <c r="H1946" i="1" l="1"/>
  <c r="M1945" i="1"/>
  <c r="R1945" i="1" s="1"/>
  <c r="S1946" i="1"/>
  <c r="T2025" i="1"/>
  <c r="Q1945" i="1"/>
  <c r="P1945" i="1"/>
  <c r="H1947" i="1" l="1"/>
  <c r="M1946" i="1"/>
  <c r="R1946" i="1" s="1"/>
  <c r="Q1946" i="1"/>
  <c r="P1946" i="1"/>
  <c r="T2026" i="1"/>
  <c r="S1947" i="1"/>
  <c r="H1948" i="1" l="1"/>
  <c r="M1947" i="1"/>
  <c r="R1947" i="1" s="1"/>
  <c r="T2027" i="1"/>
  <c r="S1948" i="1"/>
  <c r="P1947" i="1"/>
  <c r="Q1947" i="1"/>
  <c r="H1949" i="1" l="1"/>
  <c r="M1948" i="1"/>
  <c r="R1948" i="1" s="1"/>
  <c r="P1948" i="1"/>
  <c r="Q1948" i="1"/>
  <c r="S1949" i="1"/>
  <c r="T2028" i="1"/>
  <c r="H1950" i="1" l="1"/>
  <c r="M1949" i="1"/>
  <c r="R1949" i="1" s="1"/>
  <c r="S1950" i="1"/>
  <c r="T2029" i="1"/>
  <c r="Q1949" i="1"/>
  <c r="P1949" i="1"/>
  <c r="H1951" i="1" l="1"/>
  <c r="M1950" i="1"/>
  <c r="R1950" i="1" s="1"/>
  <c r="Q1950" i="1"/>
  <c r="P1950" i="1"/>
  <c r="T2030" i="1"/>
  <c r="S1951" i="1"/>
  <c r="H1952" i="1" l="1"/>
  <c r="M1951" i="1"/>
  <c r="R1951" i="1" s="1"/>
  <c r="T2031" i="1"/>
  <c r="S1952" i="1"/>
  <c r="P1951" i="1"/>
  <c r="Q1951" i="1"/>
  <c r="H1953" i="1" l="1"/>
  <c r="M1952" i="1"/>
  <c r="R1952" i="1" s="1"/>
  <c r="P1952" i="1"/>
  <c r="Q1952" i="1"/>
  <c r="S1953" i="1"/>
  <c r="T2032" i="1"/>
  <c r="H1954" i="1" l="1"/>
  <c r="M1953" i="1"/>
  <c r="R1953" i="1" s="1"/>
  <c r="S1954" i="1"/>
  <c r="T2033" i="1"/>
  <c r="Q1953" i="1"/>
  <c r="P1953" i="1"/>
  <c r="H1955" i="1" l="1"/>
  <c r="M1954" i="1"/>
  <c r="R1954" i="1" s="1"/>
  <c r="P1954" i="1"/>
  <c r="Q1954" i="1"/>
  <c r="T2034" i="1"/>
  <c r="S1955" i="1"/>
  <c r="H1956" i="1" l="1"/>
  <c r="M1955" i="1"/>
  <c r="R1955" i="1" s="1"/>
  <c r="T2035" i="1"/>
  <c r="S1956" i="1"/>
  <c r="Q1955" i="1"/>
  <c r="P1955" i="1"/>
  <c r="H1957" i="1" l="1"/>
  <c r="M1956" i="1"/>
  <c r="R1956" i="1" s="1"/>
  <c r="Q1956" i="1"/>
  <c r="P1956" i="1"/>
  <c r="S1957" i="1"/>
  <c r="T2036" i="1"/>
  <c r="H1958" i="1" l="1"/>
  <c r="M1957" i="1"/>
  <c r="R1957" i="1" s="1"/>
  <c r="T2037" i="1"/>
  <c r="S1958" i="1"/>
  <c r="P1957" i="1"/>
  <c r="Q1957" i="1"/>
  <c r="H1959" i="1" l="1"/>
  <c r="M1958" i="1"/>
  <c r="R1958" i="1" s="1"/>
  <c r="P1958" i="1"/>
  <c r="Q1958" i="1"/>
  <c r="S1959" i="1"/>
  <c r="T2038" i="1"/>
  <c r="H1960" i="1" l="1"/>
  <c r="M1959" i="1"/>
  <c r="R1959" i="1" s="1"/>
  <c r="S1960" i="1"/>
  <c r="T2039" i="1"/>
  <c r="Q1959" i="1"/>
  <c r="P1959" i="1"/>
  <c r="H1961" i="1" l="1"/>
  <c r="M1960" i="1"/>
  <c r="R1960" i="1" s="1"/>
  <c r="Q1960" i="1"/>
  <c r="P1960" i="1"/>
  <c r="T2040" i="1"/>
  <c r="S1961" i="1"/>
  <c r="H1962" i="1" l="1"/>
  <c r="M1961" i="1"/>
  <c r="R1961" i="1" s="1"/>
  <c r="S1962" i="1"/>
  <c r="T2041" i="1"/>
  <c r="P1961" i="1"/>
  <c r="Q1961" i="1"/>
  <c r="H1963" i="1" l="1"/>
  <c r="M1962" i="1"/>
  <c r="R1962" i="1" s="1"/>
  <c r="P1962" i="1"/>
  <c r="Q1962" i="1"/>
  <c r="T2042" i="1"/>
  <c r="S1963" i="1"/>
  <c r="H1964" i="1" l="1"/>
  <c r="M1963" i="1"/>
  <c r="R1963" i="1" s="1"/>
  <c r="T2043" i="1"/>
  <c r="S1964" i="1"/>
  <c r="Q1963" i="1"/>
  <c r="P1963" i="1"/>
  <c r="H1965" i="1" l="1"/>
  <c r="M1964" i="1"/>
  <c r="R1964" i="1" s="1"/>
  <c r="Q1964" i="1"/>
  <c r="P1964" i="1"/>
  <c r="S1965" i="1"/>
  <c r="T2044" i="1"/>
  <c r="H1966" i="1" l="1"/>
  <c r="M1965" i="1"/>
  <c r="R1965" i="1" s="1"/>
  <c r="S1966" i="1"/>
  <c r="T2045" i="1"/>
  <c r="P1965" i="1"/>
  <c r="Q1965" i="1"/>
  <c r="H1967" i="1" l="1"/>
  <c r="M1966" i="1"/>
  <c r="R1966" i="1" s="1"/>
  <c r="P1966" i="1"/>
  <c r="Q1966" i="1"/>
  <c r="T2046" i="1"/>
  <c r="S1967" i="1"/>
  <c r="H1968" i="1" l="1"/>
  <c r="M1967" i="1"/>
  <c r="R1967" i="1" s="1"/>
  <c r="S1968" i="1"/>
  <c r="T2047" i="1"/>
  <c r="Q1967" i="1"/>
  <c r="P1967" i="1"/>
  <c r="H1969" i="1" l="1"/>
  <c r="M1968" i="1"/>
  <c r="R1968" i="1" s="1"/>
  <c r="Q1968" i="1"/>
  <c r="P1968" i="1"/>
  <c r="T2048" i="1"/>
  <c r="S1969" i="1"/>
  <c r="H1970" i="1" l="1"/>
  <c r="M1969" i="1"/>
  <c r="R1969" i="1" s="1"/>
  <c r="T2049" i="1"/>
  <c r="S1970" i="1"/>
  <c r="P1969" i="1"/>
  <c r="Q1969" i="1"/>
  <c r="H1971" i="1" l="1"/>
  <c r="M1970" i="1"/>
  <c r="R1970" i="1" s="1"/>
  <c r="Q1970" i="1"/>
  <c r="P1970" i="1"/>
  <c r="S1971" i="1"/>
  <c r="T2050" i="1"/>
  <c r="H1972" i="1" l="1"/>
  <c r="M1971" i="1"/>
  <c r="R1971" i="1" s="1"/>
  <c r="S1972" i="1"/>
  <c r="T2051" i="1"/>
  <c r="P1971" i="1"/>
  <c r="Q1971" i="1"/>
  <c r="H1973" i="1" l="1"/>
  <c r="M1972" i="1"/>
  <c r="R1972" i="1" s="1"/>
  <c r="P1972" i="1"/>
  <c r="Q1972" i="1"/>
  <c r="T2052" i="1"/>
  <c r="S1973" i="1"/>
  <c r="H1974" i="1" l="1"/>
  <c r="M1973" i="1"/>
  <c r="R1973" i="1" s="1"/>
  <c r="T2053" i="1"/>
  <c r="S1974" i="1"/>
  <c r="Q1973" i="1"/>
  <c r="P1973" i="1"/>
  <c r="H1975" i="1" l="1"/>
  <c r="M1974" i="1"/>
  <c r="R1974" i="1" s="1"/>
  <c r="Q1974" i="1"/>
  <c r="P1974" i="1"/>
  <c r="S1975" i="1"/>
  <c r="T2054" i="1"/>
  <c r="H1976" i="1" l="1"/>
  <c r="M1975" i="1"/>
  <c r="R1975" i="1" s="1"/>
  <c r="S1976" i="1"/>
  <c r="T2055" i="1"/>
  <c r="P1975" i="1"/>
  <c r="Q1975" i="1"/>
  <c r="H1977" i="1" l="1"/>
  <c r="M1976" i="1"/>
  <c r="R1976" i="1" s="1"/>
  <c r="Q1976" i="1"/>
  <c r="P1976" i="1"/>
  <c r="T2056" i="1"/>
  <c r="S1977" i="1"/>
  <c r="H1978" i="1" l="1"/>
  <c r="M1977" i="1"/>
  <c r="R1977" i="1" s="1"/>
  <c r="S1978" i="1"/>
  <c r="T2057" i="1"/>
  <c r="P1977" i="1"/>
  <c r="Q1977" i="1"/>
  <c r="H1979" i="1" l="1"/>
  <c r="M1978" i="1"/>
  <c r="R1978" i="1" s="1"/>
  <c r="P1978" i="1"/>
  <c r="Q1978" i="1"/>
  <c r="T2058" i="1"/>
  <c r="S1979" i="1"/>
  <c r="H1980" i="1" l="1"/>
  <c r="M1979" i="1"/>
  <c r="R1979" i="1" s="1"/>
  <c r="T2059" i="1"/>
  <c r="S1980" i="1"/>
  <c r="Q1979" i="1"/>
  <c r="P1979" i="1"/>
  <c r="H1981" i="1" l="1"/>
  <c r="M1980" i="1"/>
  <c r="R1980" i="1" s="1"/>
  <c r="Q1980" i="1"/>
  <c r="P1980" i="1"/>
  <c r="S1981" i="1"/>
  <c r="T2060" i="1"/>
  <c r="H1982" i="1" l="1"/>
  <c r="M1981" i="1"/>
  <c r="R1981" i="1" s="1"/>
  <c r="T2061" i="1"/>
  <c r="S1982" i="1"/>
  <c r="P1981" i="1"/>
  <c r="Q1981" i="1"/>
  <c r="H1983" i="1" l="1"/>
  <c r="M1982" i="1"/>
  <c r="R1982" i="1" s="1"/>
  <c r="P1982" i="1"/>
  <c r="Q1982" i="1"/>
  <c r="S1983" i="1"/>
  <c r="T2062" i="1"/>
  <c r="H1984" i="1" l="1"/>
  <c r="M1983" i="1"/>
  <c r="R1983" i="1" s="1"/>
  <c r="S1984" i="1"/>
  <c r="T2063" i="1"/>
  <c r="Q1983" i="1"/>
  <c r="P1983" i="1"/>
  <c r="H1985" i="1" l="1"/>
  <c r="M1984" i="1"/>
  <c r="R1984" i="1" s="1"/>
  <c r="Q1984" i="1"/>
  <c r="P1984" i="1"/>
  <c r="T2064" i="1"/>
  <c r="S1985" i="1"/>
  <c r="H1986" i="1" l="1"/>
  <c r="M1985" i="1"/>
  <c r="R1985" i="1" s="1"/>
  <c r="T2065" i="1"/>
  <c r="S1986" i="1"/>
  <c r="P1985" i="1"/>
  <c r="Q1985" i="1"/>
  <c r="H1987" i="1" l="1"/>
  <c r="M1986" i="1"/>
  <c r="R1986" i="1" s="1"/>
  <c r="P1986" i="1"/>
  <c r="Q1986" i="1"/>
  <c r="S1987" i="1"/>
  <c r="T2066" i="1"/>
  <c r="H1988" i="1" l="1"/>
  <c r="M1987" i="1"/>
  <c r="R1987" i="1" s="1"/>
  <c r="S1988" i="1"/>
  <c r="T2067" i="1"/>
  <c r="Q1987" i="1"/>
  <c r="P1987" i="1"/>
  <c r="H1989" i="1" l="1"/>
  <c r="M1988" i="1"/>
  <c r="R1988" i="1" s="1"/>
  <c r="P1988" i="1"/>
  <c r="Q1988" i="1"/>
  <c r="T2068" i="1"/>
  <c r="S1989" i="1"/>
  <c r="H1990" i="1" l="1"/>
  <c r="M1989" i="1"/>
  <c r="R1989" i="1" s="1"/>
  <c r="T2069" i="1"/>
  <c r="S1990" i="1"/>
  <c r="Q1989" i="1"/>
  <c r="P1989" i="1"/>
  <c r="H1991" i="1" l="1"/>
  <c r="M1990" i="1"/>
  <c r="R1990" i="1" s="1"/>
  <c r="Q1990" i="1"/>
  <c r="P1990" i="1"/>
  <c r="S1991" i="1"/>
  <c r="T2070" i="1"/>
  <c r="H1992" i="1" l="1"/>
  <c r="M1991" i="1"/>
  <c r="R1991" i="1" s="1"/>
  <c r="T2071" i="1"/>
  <c r="P1991" i="1"/>
  <c r="S1992" i="1"/>
  <c r="Q1991" i="1"/>
  <c r="H1993" i="1" l="1"/>
  <c r="M1992" i="1"/>
  <c r="R1992" i="1" s="1"/>
  <c r="Q1992" i="1"/>
  <c r="S1993" i="1"/>
  <c r="P1992" i="1"/>
  <c r="T2072" i="1"/>
  <c r="H1994" i="1" l="1"/>
  <c r="M1993" i="1"/>
  <c r="R1993" i="1" s="1"/>
  <c r="P1993" i="1"/>
  <c r="T2073" i="1"/>
  <c r="S1994" i="1"/>
  <c r="Q1993" i="1"/>
  <c r="H1995" i="1" l="1"/>
  <c r="M1994" i="1"/>
  <c r="R1994" i="1" s="1"/>
  <c r="S1995" i="1"/>
  <c r="Q1994" i="1"/>
  <c r="T2074" i="1"/>
  <c r="P1994" i="1"/>
  <c r="H1996" i="1" l="1"/>
  <c r="M1995" i="1"/>
  <c r="R1995" i="1" s="1"/>
  <c r="T2075" i="1"/>
  <c r="P1995" i="1"/>
  <c r="Q1995" i="1"/>
  <c r="S1996" i="1"/>
  <c r="H1997" i="1" l="1"/>
  <c r="M1996" i="1"/>
  <c r="R1996" i="1" s="1"/>
  <c r="Q1996" i="1"/>
  <c r="S1997" i="1"/>
  <c r="P1996" i="1"/>
  <c r="T2076" i="1"/>
  <c r="H1998" i="1" l="1"/>
  <c r="M1997" i="1"/>
  <c r="R1997" i="1" s="1"/>
  <c r="P1997" i="1"/>
  <c r="T2077" i="1"/>
  <c r="S1998" i="1"/>
  <c r="Q1997" i="1"/>
  <c r="H1999" i="1" l="1"/>
  <c r="M1998" i="1"/>
  <c r="R1998" i="1" s="1"/>
  <c r="S1999" i="1"/>
  <c r="Q1998" i="1"/>
  <c r="T2078" i="1"/>
  <c r="P1998" i="1"/>
  <c r="H2000" i="1" l="1"/>
  <c r="M1999" i="1"/>
  <c r="R1999" i="1" s="1"/>
  <c r="T2079" i="1"/>
  <c r="P1999" i="1"/>
  <c r="Q1999" i="1"/>
  <c r="S2000" i="1"/>
  <c r="H2001" i="1" l="1"/>
  <c r="M2000" i="1"/>
  <c r="R2000" i="1" s="1"/>
  <c r="Q2000" i="1"/>
  <c r="S2001" i="1"/>
  <c r="P2000" i="1"/>
  <c r="T2080" i="1"/>
  <c r="H2002" i="1" l="1"/>
  <c r="M2001" i="1"/>
  <c r="R2001" i="1" s="1"/>
  <c r="P2001" i="1"/>
  <c r="T2081" i="1"/>
  <c r="S2002" i="1"/>
  <c r="Q2001" i="1"/>
  <c r="H2003" i="1" l="1"/>
  <c r="M2002" i="1"/>
  <c r="R2002" i="1" s="1"/>
  <c r="Q2002" i="1"/>
  <c r="S2003" i="1"/>
  <c r="T2082" i="1"/>
  <c r="P2002" i="1"/>
  <c r="H2004" i="1" l="1"/>
  <c r="M2003" i="1"/>
  <c r="R2003" i="1" s="1"/>
  <c r="T2083" i="1"/>
  <c r="P2003" i="1"/>
  <c r="S2004" i="1"/>
  <c r="Q2003" i="1"/>
  <c r="H2005" i="1" l="1"/>
  <c r="M2004" i="1"/>
  <c r="R2004" i="1" s="1"/>
  <c r="S2005" i="1"/>
  <c r="Q2004" i="1"/>
  <c r="P2004" i="1"/>
  <c r="T2084" i="1"/>
  <c r="H2006" i="1" l="1"/>
  <c r="M2005" i="1"/>
  <c r="R2005" i="1" s="1"/>
  <c r="P2005" i="1"/>
  <c r="T2085" i="1"/>
  <c r="Q2005" i="1"/>
  <c r="S2006" i="1"/>
  <c r="H2007" i="1" l="1"/>
  <c r="M2006" i="1"/>
  <c r="R2006" i="1" s="1"/>
  <c r="Q2006" i="1"/>
  <c r="S2007" i="1"/>
  <c r="T2086" i="1"/>
  <c r="P2006" i="1"/>
  <c r="H2008" i="1" l="1"/>
  <c r="M2007" i="1"/>
  <c r="R2007" i="1" s="1"/>
  <c r="T2087" i="1"/>
  <c r="P2007" i="1"/>
  <c r="S2008" i="1"/>
  <c r="Q2007" i="1"/>
  <c r="H2009" i="1" l="1"/>
  <c r="M2008" i="1"/>
  <c r="R2008" i="1" s="1"/>
  <c r="S2009" i="1"/>
  <c r="Q2008" i="1"/>
  <c r="P2008" i="1"/>
  <c r="T2088" i="1"/>
  <c r="H2010" i="1" l="1"/>
  <c r="M2009" i="1"/>
  <c r="R2009" i="1" s="1"/>
  <c r="P2009" i="1"/>
  <c r="T2089" i="1"/>
  <c r="Q2009" i="1"/>
  <c r="S2010" i="1"/>
  <c r="H2011" i="1" l="1"/>
  <c r="M2010" i="1"/>
  <c r="R2010" i="1" s="1"/>
  <c r="Q2010" i="1"/>
  <c r="S2011" i="1"/>
  <c r="T2090" i="1"/>
  <c r="P2010" i="1"/>
  <c r="H2012" i="1" l="1"/>
  <c r="M2011" i="1"/>
  <c r="R2011" i="1" s="1"/>
  <c r="T2091" i="1"/>
  <c r="P2011" i="1"/>
  <c r="S2012" i="1"/>
  <c r="Q2011" i="1"/>
  <c r="H2013" i="1" l="1"/>
  <c r="M2012" i="1"/>
  <c r="R2012" i="1" s="1"/>
  <c r="S2013" i="1"/>
  <c r="Q2012" i="1"/>
  <c r="P2012" i="1"/>
  <c r="T2092" i="1"/>
  <c r="H2014" i="1" l="1"/>
  <c r="M2013" i="1"/>
  <c r="R2013" i="1" s="1"/>
  <c r="P2013" i="1"/>
  <c r="T2093" i="1"/>
  <c r="Q2013" i="1"/>
  <c r="S2014" i="1"/>
  <c r="H2015" i="1" l="1"/>
  <c r="M2014" i="1"/>
  <c r="R2014" i="1" s="1"/>
  <c r="Q2014" i="1"/>
  <c r="S2015" i="1"/>
  <c r="T2094" i="1"/>
  <c r="P2014" i="1"/>
  <c r="H2016" i="1" l="1"/>
  <c r="M2015" i="1"/>
  <c r="R2015" i="1" s="1"/>
  <c r="P2015" i="1"/>
  <c r="T2095" i="1"/>
  <c r="S2016" i="1"/>
  <c r="Q2015" i="1"/>
  <c r="H2017" i="1" l="1"/>
  <c r="M2016" i="1"/>
  <c r="R2016" i="1" s="1"/>
  <c r="S2017" i="1"/>
  <c r="Q2016" i="1"/>
  <c r="T2096" i="1"/>
  <c r="P2016" i="1"/>
  <c r="H2018" i="1" l="1"/>
  <c r="M2017" i="1"/>
  <c r="R2017" i="1" s="1"/>
  <c r="T2097" i="1"/>
  <c r="P2017" i="1"/>
  <c r="Q2017" i="1"/>
  <c r="S2018" i="1"/>
  <c r="H2019" i="1" l="1"/>
  <c r="M2018" i="1"/>
  <c r="R2018" i="1" s="1"/>
  <c r="S2019" i="1"/>
  <c r="Q2018" i="1"/>
  <c r="P2018" i="1"/>
  <c r="T2098" i="1"/>
  <c r="H2020" i="1" l="1"/>
  <c r="M2019" i="1"/>
  <c r="R2019" i="1" s="1"/>
  <c r="P2019" i="1"/>
  <c r="T2099" i="1"/>
  <c r="Q2019" i="1"/>
  <c r="S2020" i="1"/>
  <c r="H2021" i="1" l="1"/>
  <c r="M2020" i="1"/>
  <c r="R2020" i="1" s="1"/>
  <c r="Q2020" i="1"/>
  <c r="S2021" i="1"/>
  <c r="T2100" i="1"/>
  <c r="P2020" i="1"/>
  <c r="H2022" i="1" l="1"/>
  <c r="M2021" i="1"/>
  <c r="R2021" i="1" s="1"/>
  <c r="T2101" i="1"/>
  <c r="P2021" i="1"/>
  <c r="S2022" i="1"/>
  <c r="Q2021" i="1"/>
  <c r="H2023" i="1" l="1"/>
  <c r="M2022" i="1"/>
  <c r="R2022" i="1" s="1"/>
  <c r="S2023" i="1"/>
  <c r="Q2022" i="1"/>
  <c r="P2022" i="1"/>
  <c r="T2102" i="1"/>
  <c r="H2024" i="1" l="1"/>
  <c r="M2023" i="1"/>
  <c r="R2023" i="1" s="1"/>
  <c r="P2023" i="1"/>
  <c r="T2103" i="1"/>
  <c r="Q2023" i="1"/>
  <c r="S2024" i="1"/>
  <c r="H2025" i="1" l="1"/>
  <c r="M2024" i="1"/>
  <c r="R2024" i="1" s="1"/>
  <c r="S2025" i="1"/>
  <c r="Q2024" i="1"/>
  <c r="T2104" i="1"/>
  <c r="P2024" i="1"/>
  <c r="H2026" i="1" l="1"/>
  <c r="M2025" i="1"/>
  <c r="R2025" i="1" s="1"/>
  <c r="P2025" i="1"/>
  <c r="T2105" i="1"/>
  <c r="Q2025" i="1"/>
  <c r="S2026" i="1"/>
  <c r="H2027" i="1" l="1"/>
  <c r="M2026" i="1"/>
  <c r="R2026" i="1" s="1"/>
  <c r="S2027" i="1"/>
  <c r="Q2026" i="1"/>
  <c r="T2106" i="1"/>
  <c r="P2026" i="1"/>
  <c r="H2028" i="1" l="1"/>
  <c r="M2027" i="1"/>
  <c r="R2027" i="1" s="1"/>
  <c r="P2027" i="1"/>
  <c r="T2107" i="1"/>
  <c r="Q2027" i="1"/>
  <c r="S2028" i="1"/>
  <c r="H2029" i="1" l="1"/>
  <c r="M2028" i="1"/>
  <c r="R2028" i="1" s="1"/>
  <c r="Q2028" i="1"/>
  <c r="S2029" i="1"/>
  <c r="T2108" i="1"/>
  <c r="P2028" i="1"/>
  <c r="H2030" i="1" l="1"/>
  <c r="M2029" i="1"/>
  <c r="R2029" i="1" s="1"/>
  <c r="T2109" i="1"/>
  <c r="P2029" i="1"/>
  <c r="S2030" i="1"/>
  <c r="Q2029" i="1"/>
  <c r="H2031" i="1" l="1"/>
  <c r="M2030" i="1"/>
  <c r="R2030" i="1" s="1"/>
  <c r="S2031" i="1"/>
  <c r="Q2030" i="1"/>
  <c r="P2030" i="1"/>
  <c r="T2110" i="1"/>
  <c r="H2032" i="1" l="1"/>
  <c r="M2031" i="1"/>
  <c r="R2031" i="1" s="1"/>
  <c r="P2031" i="1"/>
  <c r="T2111" i="1"/>
  <c r="Q2031" i="1"/>
  <c r="S2032" i="1"/>
  <c r="H2033" i="1" l="1"/>
  <c r="M2032" i="1"/>
  <c r="R2032" i="1" s="1"/>
  <c r="Q2032" i="1"/>
  <c r="S2033" i="1"/>
  <c r="T2112" i="1"/>
  <c r="P2032" i="1"/>
  <c r="H2034" i="1" l="1"/>
  <c r="M2033" i="1"/>
  <c r="R2033" i="1" s="1"/>
  <c r="T2113" i="1"/>
  <c r="P2033" i="1"/>
  <c r="S2034" i="1"/>
  <c r="Q2033" i="1"/>
  <c r="H2035" i="1" l="1"/>
  <c r="M2034" i="1"/>
  <c r="R2034" i="1" s="1"/>
  <c r="S2035" i="1"/>
  <c r="Q2034" i="1"/>
  <c r="P2034" i="1"/>
  <c r="T2114" i="1"/>
  <c r="H2036" i="1" l="1"/>
  <c r="M2035" i="1"/>
  <c r="R2035" i="1" s="1"/>
  <c r="P2035" i="1"/>
  <c r="T2115" i="1"/>
  <c r="Q2035" i="1"/>
  <c r="S2036" i="1"/>
  <c r="H2037" i="1" l="1"/>
  <c r="M2036" i="1"/>
  <c r="R2036" i="1" s="1"/>
  <c r="Q2036" i="1"/>
  <c r="S2037" i="1"/>
  <c r="T2116" i="1"/>
  <c r="P2036" i="1"/>
  <c r="H2038" i="1" l="1"/>
  <c r="M2037" i="1"/>
  <c r="R2037" i="1" s="1"/>
  <c r="T2117" i="1"/>
  <c r="P2037" i="1"/>
  <c r="S2038" i="1"/>
  <c r="Q2037" i="1"/>
  <c r="H2039" i="1" l="1"/>
  <c r="M2038" i="1"/>
  <c r="R2038" i="1" s="1"/>
  <c r="S2039" i="1"/>
  <c r="Q2038" i="1"/>
  <c r="P2038" i="1"/>
  <c r="T2118" i="1"/>
  <c r="H2040" i="1" l="1"/>
  <c r="M2039" i="1"/>
  <c r="R2039" i="1" s="1"/>
  <c r="P2039" i="1"/>
  <c r="T2119" i="1"/>
  <c r="Q2039" i="1"/>
  <c r="S2040" i="1"/>
  <c r="H2041" i="1" l="1"/>
  <c r="M2040" i="1"/>
  <c r="R2040" i="1" s="1"/>
  <c r="Q2040" i="1"/>
  <c r="S2041" i="1"/>
  <c r="T2120" i="1"/>
  <c r="P2040" i="1"/>
  <c r="H2042" i="1" l="1"/>
  <c r="M2041" i="1"/>
  <c r="R2041" i="1" s="1"/>
  <c r="P2041" i="1"/>
  <c r="T2121" i="1"/>
  <c r="S2042" i="1"/>
  <c r="Q2041" i="1"/>
  <c r="H2043" i="1" l="1"/>
  <c r="M2042" i="1"/>
  <c r="R2042" i="1" s="1"/>
  <c r="S2043" i="1"/>
  <c r="T2122" i="1"/>
  <c r="Q2042" i="1"/>
  <c r="P2042" i="1"/>
  <c r="H2044" i="1" l="1"/>
  <c r="M2043" i="1"/>
  <c r="R2043" i="1" s="1"/>
  <c r="Q2043" i="1"/>
  <c r="P2043" i="1"/>
  <c r="T2123" i="1"/>
  <c r="S2044" i="1"/>
  <c r="H2045" i="1" l="1"/>
  <c r="M2044" i="1"/>
  <c r="R2044" i="1" s="1"/>
  <c r="T2124" i="1"/>
  <c r="S2045" i="1"/>
  <c r="P2044" i="1"/>
  <c r="Q2044" i="1"/>
  <c r="H2046" i="1" l="1"/>
  <c r="M2045" i="1"/>
  <c r="R2045" i="1" s="1"/>
  <c r="P2045" i="1"/>
  <c r="Q2045" i="1"/>
  <c r="S2046" i="1"/>
  <c r="T2125" i="1"/>
  <c r="H2047" i="1" l="1"/>
  <c r="M2046" i="1"/>
  <c r="R2046" i="1" s="1"/>
  <c r="S2047" i="1"/>
  <c r="T2126" i="1"/>
  <c r="Q2046" i="1"/>
  <c r="P2046" i="1"/>
  <c r="H2048" i="1" l="1"/>
  <c r="M2047" i="1"/>
  <c r="R2047" i="1" s="1"/>
  <c r="P2047" i="1"/>
  <c r="Q2047" i="1"/>
  <c r="T2127" i="1"/>
  <c r="S2048" i="1"/>
  <c r="H2049" i="1" l="1"/>
  <c r="M2048" i="1"/>
  <c r="R2048" i="1" s="1"/>
  <c r="S2049" i="1"/>
  <c r="T2128" i="1"/>
  <c r="Q2048" i="1"/>
  <c r="P2048" i="1"/>
  <c r="H2050" i="1" l="1"/>
  <c r="M2049" i="1"/>
  <c r="R2049" i="1" s="1"/>
  <c r="Q2049" i="1"/>
  <c r="P2049" i="1"/>
  <c r="T2129" i="1"/>
  <c r="S2050" i="1"/>
  <c r="H2051" i="1" l="1"/>
  <c r="M2050" i="1"/>
  <c r="R2050" i="1" s="1"/>
  <c r="T2130" i="1"/>
  <c r="S2051" i="1"/>
  <c r="P2050" i="1"/>
  <c r="Q2050" i="1"/>
  <c r="H2052" i="1" l="1"/>
  <c r="M2051" i="1"/>
  <c r="R2051" i="1" s="1"/>
  <c r="P2051" i="1"/>
  <c r="Q2051" i="1"/>
  <c r="S2052" i="1"/>
  <c r="T2131" i="1"/>
  <c r="H2053" i="1" l="1"/>
  <c r="M2052" i="1"/>
  <c r="R2052" i="1" s="1"/>
  <c r="S2053" i="1"/>
  <c r="T2132" i="1"/>
  <c r="Q2052" i="1"/>
  <c r="P2052" i="1"/>
  <c r="H2054" i="1" l="1"/>
  <c r="M2053" i="1"/>
  <c r="R2053" i="1" s="1"/>
  <c r="Q2053" i="1"/>
  <c r="P2053" i="1"/>
  <c r="T2133" i="1"/>
  <c r="S2054" i="1"/>
  <c r="H2055" i="1" l="1"/>
  <c r="M2054" i="1"/>
  <c r="R2054" i="1" s="1"/>
  <c r="T2134" i="1"/>
  <c r="S2055" i="1"/>
  <c r="P2054" i="1"/>
  <c r="Q2054" i="1"/>
  <c r="H2056" i="1" l="1"/>
  <c r="M2055" i="1"/>
  <c r="R2055" i="1" s="1"/>
  <c r="P2055" i="1"/>
  <c r="Q2055" i="1"/>
  <c r="S2056" i="1"/>
  <c r="T2135" i="1"/>
  <c r="H2057" i="1" l="1"/>
  <c r="M2056" i="1"/>
  <c r="R2056" i="1" s="1"/>
  <c r="S2057" i="1"/>
  <c r="T2136" i="1"/>
  <c r="Q2056" i="1"/>
  <c r="P2056" i="1"/>
  <c r="H2058" i="1" l="1"/>
  <c r="M2057" i="1"/>
  <c r="R2057" i="1" s="1"/>
  <c r="Q2057" i="1"/>
  <c r="P2057" i="1"/>
  <c r="T2137" i="1"/>
  <c r="S2058" i="1"/>
  <c r="H2059" i="1" l="1"/>
  <c r="M2058" i="1"/>
  <c r="R2058" i="1" s="1"/>
  <c r="T2138" i="1"/>
  <c r="S2059" i="1"/>
  <c r="P2058" i="1"/>
  <c r="Q2058" i="1"/>
  <c r="H2060" i="1" l="1"/>
  <c r="M2059" i="1"/>
  <c r="R2059" i="1" s="1"/>
  <c r="P2059" i="1"/>
  <c r="Q2059" i="1"/>
  <c r="S2060" i="1"/>
  <c r="T2139" i="1"/>
  <c r="H2061" i="1" l="1"/>
  <c r="M2060" i="1"/>
  <c r="R2060" i="1" s="1"/>
  <c r="S2061" i="1"/>
  <c r="T2140" i="1"/>
  <c r="Q2060" i="1"/>
  <c r="P2060" i="1"/>
  <c r="H2062" i="1" l="1"/>
  <c r="M2061" i="1"/>
  <c r="R2061" i="1" s="1"/>
  <c r="P2061" i="1"/>
  <c r="Q2061" i="1"/>
  <c r="T2141" i="1"/>
  <c r="S2062" i="1"/>
  <c r="H2063" i="1" l="1"/>
  <c r="M2062" i="1"/>
  <c r="R2062" i="1" s="1"/>
  <c r="S2063" i="1"/>
  <c r="T2142" i="1"/>
  <c r="Q2062" i="1"/>
  <c r="P2062" i="1"/>
  <c r="H2064" i="1" l="1"/>
  <c r="M2063" i="1"/>
  <c r="R2063" i="1" s="1"/>
  <c r="Q2063" i="1"/>
  <c r="P2063" i="1"/>
  <c r="T2143" i="1"/>
  <c r="S2064" i="1"/>
  <c r="H2065" i="1" l="1"/>
  <c r="M2064" i="1"/>
  <c r="R2064" i="1" s="1"/>
  <c r="T2144" i="1"/>
  <c r="S2065" i="1"/>
  <c r="P2064" i="1"/>
  <c r="Q2064" i="1"/>
  <c r="H2066" i="1" l="1"/>
  <c r="M2065" i="1"/>
  <c r="R2065" i="1" s="1"/>
  <c r="P2065" i="1"/>
  <c r="Q2065" i="1"/>
  <c r="S2066" i="1"/>
  <c r="T2145" i="1"/>
  <c r="H2067" i="1" l="1"/>
  <c r="M2066" i="1"/>
  <c r="R2066" i="1" s="1"/>
  <c r="T2146" i="1"/>
  <c r="S2067" i="1"/>
  <c r="Q2066" i="1"/>
  <c r="P2066" i="1"/>
  <c r="H2068" i="1" l="1"/>
  <c r="M2067" i="1"/>
  <c r="R2067" i="1" s="1"/>
  <c r="Q2067" i="1"/>
  <c r="P2067" i="1"/>
  <c r="S2068" i="1"/>
  <c r="T2147" i="1"/>
  <c r="H2069" i="1" l="1"/>
  <c r="M2068" i="1"/>
  <c r="R2068" i="1" s="1"/>
  <c r="S2069" i="1"/>
  <c r="T2148" i="1"/>
  <c r="P2068" i="1"/>
  <c r="Q2068" i="1"/>
  <c r="H2070" i="1" l="1"/>
  <c r="M2069" i="1"/>
  <c r="R2069" i="1" s="1"/>
  <c r="P2069" i="1"/>
  <c r="Q2069" i="1"/>
  <c r="T2149" i="1"/>
  <c r="S2070" i="1"/>
  <c r="H2071" i="1" l="1"/>
  <c r="M2070" i="1"/>
  <c r="R2070" i="1" s="1"/>
  <c r="T2150" i="1"/>
  <c r="S2071" i="1"/>
  <c r="Q2070" i="1"/>
  <c r="P2070" i="1"/>
  <c r="H2072" i="1" l="1"/>
  <c r="M2071" i="1"/>
  <c r="R2071" i="1" s="1"/>
  <c r="Q2071" i="1"/>
  <c r="P2071" i="1"/>
  <c r="S2072" i="1"/>
  <c r="T2151" i="1"/>
  <c r="H2073" i="1" l="1"/>
  <c r="M2072" i="1"/>
  <c r="R2072" i="1" s="1"/>
  <c r="S2073" i="1"/>
  <c r="T2152" i="1"/>
  <c r="P2072" i="1"/>
  <c r="Q2072" i="1"/>
  <c r="H2074" i="1" l="1"/>
  <c r="M2073" i="1"/>
  <c r="R2073" i="1" s="1"/>
  <c r="P2073" i="1"/>
  <c r="Q2073" i="1"/>
  <c r="T2153" i="1"/>
  <c r="S2074" i="1"/>
  <c r="H2075" i="1" l="1"/>
  <c r="M2074" i="1"/>
  <c r="R2074" i="1" s="1"/>
  <c r="S2075" i="1"/>
  <c r="T2154" i="1"/>
  <c r="Q2074" i="1"/>
  <c r="P2074" i="1"/>
  <c r="H2076" i="1" l="1"/>
  <c r="M2075" i="1"/>
  <c r="R2075" i="1" s="1"/>
  <c r="Q2075" i="1"/>
  <c r="P2075" i="1"/>
  <c r="T2155" i="1"/>
  <c r="S2076" i="1"/>
  <c r="H2077" i="1" l="1"/>
  <c r="M2076" i="1"/>
  <c r="R2076" i="1" s="1"/>
  <c r="T2156" i="1"/>
  <c r="S2077" i="1"/>
  <c r="P2076" i="1"/>
  <c r="Q2076" i="1"/>
  <c r="H2078" i="1" l="1"/>
  <c r="M2077" i="1"/>
  <c r="R2077" i="1" s="1"/>
  <c r="Q2077" i="1"/>
  <c r="S2078" i="1"/>
  <c r="P2077" i="1"/>
  <c r="T2157" i="1"/>
  <c r="H2079" i="1" l="1"/>
  <c r="M2078" i="1"/>
  <c r="R2078" i="1" s="1"/>
  <c r="P2078" i="1"/>
  <c r="T2158" i="1"/>
  <c r="S2079" i="1"/>
  <c r="Q2078" i="1"/>
  <c r="H2080" i="1" l="1"/>
  <c r="M2079" i="1"/>
  <c r="R2079" i="1" s="1"/>
  <c r="S2080" i="1"/>
  <c r="Q2079" i="1"/>
  <c r="T2159" i="1"/>
  <c r="P2079" i="1"/>
  <c r="H2081" i="1" l="1"/>
  <c r="M2080" i="1"/>
  <c r="R2080" i="1" s="1"/>
  <c r="T2160" i="1"/>
  <c r="P2080" i="1"/>
  <c r="Q2080" i="1"/>
  <c r="S2081" i="1"/>
  <c r="H2082" i="1" l="1"/>
  <c r="M2081" i="1"/>
  <c r="R2081" i="1" s="1"/>
  <c r="S2082" i="1"/>
  <c r="Q2081" i="1"/>
  <c r="P2081" i="1"/>
  <c r="T2161" i="1"/>
  <c r="H2083" i="1" l="1"/>
  <c r="M2082" i="1"/>
  <c r="R2082" i="1" s="1"/>
  <c r="P2082" i="1"/>
  <c r="T2162" i="1"/>
  <c r="Q2082" i="1"/>
  <c r="S2083" i="1"/>
  <c r="H2084" i="1" l="1"/>
  <c r="M2083" i="1"/>
  <c r="R2083" i="1" s="1"/>
  <c r="Q2083" i="1"/>
  <c r="S2084" i="1"/>
  <c r="T2163" i="1"/>
  <c r="P2083" i="1"/>
  <c r="H2085" i="1" l="1"/>
  <c r="M2084" i="1"/>
  <c r="R2084" i="1" s="1"/>
  <c r="T2164" i="1"/>
  <c r="P2084" i="1"/>
  <c r="S2085" i="1"/>
  <c r="Q2084" i="1"/>
  <c r="H2086" i="1" l="1"/>
  <c r="M2085" i="1"/>
  <c r="R2085" i="1" s="1"/>
  <c r="S2086" i="1"/>
  <c r="Q2085" i="1"/>
  <c r="P2085" i="1"/>
  <c r="T2165" i="1"/>
  <c r="H2087" i="1" l="1"/>
  <c r="M2086" i="1"/>
  <c r="R2086" i="1" s="1"/>
  <c r="P2086" i="1"/>
  <c r="T2166" i="1"/>
  <c r="Q2086" i="1"/>
  <c r="S2087" i="1"/>
  <c r="H2088" i="1" l="1"/>
  <c r="M2087" i="1"/>
  <c r="R2087" i="1" s="1"/>
  <c r="Q2087" i="1"/>
  <c r="S2088" i="1"/>
  <c r="T2167" i="1"/>
  <c r="P2087" i="1"/>
  <c r="H2089" i="1" l="1"/>
  <c r="M2088" i="1"/>
  <c r="R2088" i="1" s="1"/>
  <c r="T2168" i="1"/>
  <c r="P2088" i="1"/>
  <c r="S2089" i="1"/>
  <c r="Q2088" i="1"/>
  <c r="H2090" i="1" l="1"/>
  <c r="M2089" i="1"/>
  <c r="R2089" i="1" s="1"/>
  <c r="Q2089" i="1"/>
  <c r="S2090" i="1"/>
  <c r="P2089" i="1"/>
  <c r="T2169" i="1"/>
  <c r="H2091" i="1" l="1"/>
  <c r="M2090" i="1"/>
  <c r="R2090" i="1" s="1"/>
  <c r="P2090" i="1"/>
  <c r="T2170" i="1"/>
  <c r="S2091" i="1"/>
  <c r="Q2090" i="1"/>
  <c r="H2092" i="1" l="1"/>
  <c r="M2091" i="1"/>
  <c r="R2091" i="1" s="1"/>
  <c r="S2092" i="1"/>
  <c r="Q2091" i="1"/>
  <c r="T2171" i="1"/>
  <c r="P2091" i="1"/>
  <c r="H2093" i="1" l="1"/>
  <c r="M2092" i="1"/>
  <c r="R2092" i="1" s="1"/>
  <c r="T2172" i="1"/>
  <c r="P2092" i="1"/>
  <c r="Q2092" i="1"/>
  <c r="S2093" i="1"/>
  <c r="H2094" i="1" l="1"/>
  <c r="M2093" i="1"/>
  <c r="R2093" i="1" s="1"/>
  <c r="Q2093" i="1"/>
  <c r="S2094" i="1"/>
  <c r="P2093" i="1"/>
  <c r="T2173" i="1"/>
  <c r="H2095" i="1" l="1"/>
  <c r="M2094" i="1"/>
  <c r="R2094" i="1" s="1"/>
  <c r="P2094" i="1"/>
  <c r="T2174" i="1"/>
  <c r="S2095" i="1"/>
  <c r="Q2094" i="1"/>
  <c r="H2096" i="1" l="1"/>
  <c r="M2095" i="1"/>
  <c r="R2095" i="1" s="1"/>
  <c r="S2096" i="1"/>
  <c r="Q2095" i="1"/>
  <c r="T2175" i="1"/>
  <c r="P2095" i="1"/>
  <c r="H2097" i="1" l="1"/>
  <c r="M2096" i="1"/>
  <c r="R2096" i="1" s="1"/>
  <c r="T2176" i="1"/>
  <c r="P2096" i="1"/>
  <c r="Q2096" i="1"/>
  <c r="S2097" i="1"/>
  <c r="H2098" i="1" l="1"/>
  <c r="M2097" i="1"/>
  <c r="R2097" i="1" s="1"/>
  <c r="S2098" i="1"/>
  <c r="Q2097" i="1"/>
  <c r="P2097" i="1"/>
  <c r="T2177" i="1"/>
  <c r="H2099" i="1" l="1"/>
  <c r="M2098" i="1"/>
  <c r="R2098" i="1" s="1"/>
  <c r="T2178" i="1"/>
  <c r="P2098" i="1"/>
  <c r="Q2098" i="1"/>
  <c r="S2099" i="1"/>
  <c r="H2100" i="1" l="1"/>
  <c r="M2099" i="1"/>
  <c r="R2099" i="1" s="1"/>
  <c r="Q2099" i="1"/>
  <c r="S2100" i="1"/>
  <c r="P2099" i="1"/>
  <c r="T2179" i="1"/>
  <c r="H2101" i="1" l="1"/>
  <c r="M2100" i="1"/>
  <c r="R2100" i="1" s="1"/>
  <c r="P2100" i="1"/>
  <c r="T2180" i="1"/>
  <c r="S2101" i="1"/>
  <c r="Q2100" i="1"/>
  <c r="H2102" i="1" l="1"/>
  <c r="M2101" i="1"/>
  <c r="R2101" i="1" s="1"/>
  <c r="S2102" i="1"/>
  <c r="Q2101" i="1"/>
  <c r="T2181" i="1"/>
  <c r="P2101" i="1"/>
  <c r="H2103" i="1" l="1"/>
  <c r="M2102" i="1"/>
  <c r="R2102" i="1" s="1"/>
  <c r="T2182" i="1"/>
  <c r="P2102" i="1"/>
  <c r="Q2102" i="1"/>
  <c r="S2103" i="1"/>
  <c r="H2104" i="1" l="1"/>
  <c r="M2103" i="1"/>
  <c r="R2103" i="1" s="1"/>
  <c r="S2104" i="1"/>
  <c r="Q2103" i="1"/>
  <c r="P2103" i="1"/>
  <c r="T2183" i="1"/>
  <c r="H2105" i="1" l="1"/>
  <c r="M2104" i="1"/>
  <c r="R2104" i="1" s="1"/>
  <c r="P2104" i="1"/>
  <c r="T2184" i="1"/>
  <c r="Q2104" i="1"/>
  <c r="S2105" i="1"/>
  <c r="H2106" i="1" l="1"/>
  <c r="M2105" i="1"/>
  <c r="R2105" i="1" s="1"/>
  <c r="Q2105" i="1"/>
  <c r="S2106" i="1"/>
  <c r="T2185" i="1"/>
  <c r="P2105" i="1"/>
  <c r="H2107" i="1" l="1"/>
  <c r="M2106" i="1"/>
  <c r="R2106" i="1" s="1"/>
  <c r="T2186" i="1"/>
  <c r="P2106" i="1"/>
  <c r="S2107" i="1"/>
  <c r="Q2106" i="1"/>
  <c r="H2108" i="1" l="1"/>
  <c r="M2107" i="1"/>
  <c r="R2107" i="1" s="1"/>
  <c r="S2108" i="1"/>
  <c r="Q2107" i="1"/>
  <c r="P2107" i="1"/>
  <c r="T2187" i="1"/>
  <c r="H2109" i="1" l="1"/>
  <c r="M2108" i="1"/>
  <c r="R2108" i="1" s="1"/>
  <c r="P2108" i="1"/>
  <c r="T2188" i="1"/>
  <c r="Q2108" i="1"/>
  <c r="S2109" i="1"/>
  <c r="H2110" i="1" l="1"/>
  <c r="M2109" i="1"/>
  <c r="R2109" i="1" s="1"/>
  <c r="Q2109" i="1"/>
  <c r="S2110" i="1"/>
  <c r="T2189" i="1"/>
  <c r="P2109" i="1"/>
  <c r="H2111" i="1" l="1"/>
  <c r="M2110" i="1"/>
  <c r="R2110" i="1" s="1"/>
  <c r="P2110" i="1"/>
  <c r="T2190" i="1"/>
  <c r="S2111" i="1"/>
  <c r="Q2110" i="1"/>
  <c r="H2112" i="1" l="1"/>
  <c r="M2111" i="1"/>
  <c r="R2111" i="1" s="1"/>
  <c r="Q2111" i="1"/>
  <c r="S2112" i="1"/>
  <c r="T2191" i="1"/>
  <c r="P2111" i="1"/>
  <c r="H2113" i="1" l="1"/>
  <c r="M2112" i="1"/>
  <c r="R2112" i="1" s="1"/>
  <c r="T2192" i="1"/>
  <c r="P2112" i="1"/>
  <c r="S2113" i="1"/>
  <c r="Q2112" i="1"/>
  <c r="H2114" i="1" l="1"/>
  <c r="M2113" i="1"/>
  <c r="R2113" i="1" s="1"/>
  <c r="S2114" i="1"/>
  <c r="Q2113" i="1"/>
  <c r="P2113" i="1"/>
  <c r="T2193" i="1"/>
  <c r="H2115" i="1" l="1"/>
  <c r="M2114" i="1"/>
  <c r="R2114" i="1" s="1"/>
  <c r="P2114" i="1"/>
  <c r="T2194" i="1"/>
  <c r="Q2114" i="1"/>
  <c r="S2115" i="1"/>
  <c r="H2116" i="1" l="1"/>
  <c r="M2115" i="1"/>
  <c r="R2115" i="1" s="1"/>
  <c r="Q2115" i="1"/>
  <c r="S2116" i="1"/>
  <c r="T2195" i="1"/>
  <c r="P2115" i="1"/>
  <c r="H2117" i="1" l="1"/>
  <c r="M2116" i="1"/>
  <c r="R2116" i="1" s="1"/>
  <c r="T2196" i="1"/>
  <c r="P2116" i="1"/>
  <c r="S2117" i="1"/>
  <c r="Q2116" i="1"/>
  <c r="H2118" i="1" l="1"/>
  <c r="M2117" i="1"/>
  <c r="R2117" i="1" s="1"/>
  <c r="S2118" i="1"/>
  <c r="Q2117" i="1"/>
  <c r="P2117" i="1"/>
  <c r="T2197" i="1"/>
  <c r="H2119" i="1" l="1"/>
  <c r="M2118" i="1"/>
  <c r="R2118" i="1" s="1"/>
  <c r="P2118" i="1"/>
  <c r="T2198" i="1"/>
  <c r="Q2118" i="1"/>
  <c r="S2119" i="1"/>
  <c r="H2120" i="1" l="1"/>
  <c r="M2119" i="1"/>
  <c r="R2119" i="1" s="1"/>
  <c r="Q2119" i="1"/>
  <c r="S2120" i="1"/>
  <c r="T2199" i="1"/>
  <c r="P2119" i="1"/>
  <c r="H2121" i="1" l="1"/>
  <c r="M2120" i="1"/>
  <c r="R2120" i="1" s="1"/>
  <c r="T2200" i="1"/>
  <c r="P2120" i="1"/>
  <c r="S2121" i="1"/>
  <c r="Q2120" i="1"/>
  <c r="H2122" i="1" l="1"/>
  <c r="M2121" i="1"/>
  <c r="R2121" i="1" s="1"/>
  <c r="S2122" i="1"/>
  <c r="Q2121" i="1"/>
  <c r="P2121" i="1"/>
  <c r="T2201" i="1"/>
  <c r="H2123" i="1" l="1"/>
  <c r="M2122" i="1"/>
  <c r="R2122" i="1" s="1"/>
  <c r="P2122" i="1"/>
  <c r="T2202" i="1"/>
  <c r="Q2122" i="1"/>
  <c r="S2123" i="1"/>
  <c r="H2124" i="1" l="1"/>
  <c r="M2123" i="1"/>
  <c r="R2123" i="1" s="1"/>
  <c r="S2124" i="1"/>
  <c r="Q2123" i="1"/>
  <c r="T2203" i="1"/>
  <c r="P2123" i="1"/>
  <c r="H2125" i="1" l="1"/>
  <c r="M2124" i="1"/>
  <c r="R2124" i="1" s="1"/>
  <c r="T2204" i="1"/>
  <c r="P2124" i="1"/>
  <c r="Q2124" i="1"/>
  <c r="S2125" i="1"/>
  <c r="H2126" i="1" l="1"/>
  <c r="M2125" i="1"/>
  <c r="R2125" i="1" s="1"/>
  <c r="Q2125" i="1"/>
  <c r="S2126" i="1"/>
  <c r="P2125" i="1"/>
  <c r="T2205" i="1"/>
  <c r="H2127" i="1" l="1"/>
  <c r="M2126" i="1"/>
  <c r="R2126" i="1" s="1"/>
  <c r="P2126" i="1"/>
  <c r="T2206" i="1"/>
  <c r="S2127" i="1"/>
  <c r="Q2126" i="1"/>
  <c r="H2128" i="1" l="1"/>
  <c r="M2127" i="1"/>
  <c r="R2127" i="1" s="1"/>
  <c r="S2128" i="1"/>
  <c r="Q2127" i="1"/>
  <c r="T2207" i="1"/>
  <c r="P2127" i="1"/>
  <c r="H2129" i="1" l="1"/>
  <c r="M2128" i="1"/>
  <c r="R2128" i="1" s="1"/>
  <c r="T2208" i="1"/>
  <c r="P2128" i="1"/>
  <c r="Q2128" i="1"/>
  <c r="S2129" i="1"/>
  <c r="H2130" i="1" l="1"/>
  <c r="M2129" i="1"/>
  <c r="R2129" i="1" s="1"/>
  <c r="Q2129" i="1"/>
  <c r="S2130" i="1"/>
  <c r="P2129" i="1"/>
  <c r="T2209" i="1"/>
  <c r="H2131" i="1" l="1"/>
  <c r="M2130" i="1"/>
  <c r="R2130" i="1" s="1"/>
  <c r="P2130" i="1"/>
  <c r="T2210" i="1"/>
  <c r="S2131" i="1"/>
  <c r="Q2130" i="1"/>
  <c r="H2132" i="1" l="1"/>
  <c r="M2131" i="1"/>
  <c r="R2131" i="1" s="1"/>
  <c r="Q2131" i="1"/>
  <c r="S2132" i="1"/>
  <c r="T2211" i="1"/>
  <c r="P2131" i="1"/>
  <c r="H2133" i="1" l="1"/>
  <c r="M2132" i="1"/>
  <c r="R2132" i="1" s="1"/>
  <c r="T2212" i="1"/>
  <c r="P2132" i="1"/>
  <c r="S2133" i="1"/>
  <c r="Q2132" i="1"/>
  <c r="H2134" i="1" l="1"/>
  <c r="M2133" i="1"/>
  <c r="R2133" i="1" s="1"/>
  <c r="S2134" i="1"/>
  <c r="Q2133" i="1"/>
  <c r="P2133" i="1"/>
  <c r="T2213" i="1"/>
  <c r="H2135" i="1" l="1"/>
  <c r="M2134" i="1"/>
  <c r="R2134" i="1" s="1"/>
  <c r="P2134" i="1"/>
  <c r="T2214" i="1"/>
  <c r="Q2134" i="1"/>
  <c r="S2135" i="1"/>
  <c r="H2136" i="1" l="1"/>
  <c r="M2135" i="1"/>
  <c r="R2135" i="1" s="1"/>
  <c r="Q2135" i="1"/>
  <c r="S2136" i="1"/>
  <c r="T2215" i="1"/>
  <c r="P2135" i="1"/>
  <c r="H2137" i="1" l="1"/>
  <c r="M2136" i="1"/>
  <c r="R2136" i="1" s="1"/>
  <c r="T2216" i="1"/>
  <c r="P2136" i="1"/>
  <c r="S2137" i="1"/>
  <c r="Q2136" i="1"/>
  <c r="H2138" i="1" l="1"/>
  <c r="M2137" i="1"/>
  <c r="R2137" i="1" s="1"/>
  <c r="Q2137" i="1"/>
  <c r="S2138" i="1"/>
  <c r="P2137" i="1"/>
  <c r="T2217" i="1"/>
  <c r="H2139" i="1" l="1"/>
  <c r="M2138" i="1"/>
  <c r="R2138" i="1" s="1"/>
  <c r="P2138" i="1"/>
  <c r="T2218" i="1"/>
  <c r="S2139" i="1"/>
  <c r="Q2138" i="1"/>
  <c r="H2140" i="1" l="1"/>
  <c r="M2139" i="1"/>
  <c r="R2139" i="1" s="1"/>
  <c r="S2140" i="1"/>
  <c r="Q2139" i="1"/>
  <c r="T2219" i="1"/>
  <c r="P2139" i="1"/>
  <c r="H2141" i="1" l="1"/>
  <c r="M2140" i="1"/>
  <c r="R2140" i="1" s="1"/>
  <c r="P2140" i="1"/>
  <c r="Q2140" i="1"/>
  <c r="T2220" i="1"/>
  <c r="S2141" i="1"/>
  <c r="H2142" i="1" l="1"/>
  <c r="M2141" i="1"/>
  <c r="R2141" i="1" s="1"/>
  <c r="T2221" i="1"/>
  <c r="S2142" i="1"/>
  <c r="Q2141" i="1"/>
  <c r="P2141" i="1"/>
  <c r="H2143" i="1" l="1"/>
  <c r="M2142" i="1"/>
  <c r="R2142" i="1" s="1"/>
  <c r="P2142" i="1"/>
  <c r="Q2142" i="1"/>
  <c r="S2143" i="1"/>
  <c r="T2222" i="1"/>
  <c r="H2144" i="1" l="1"/>
  <c r="M2143" i="1"/>
  <c r="R2143" i="1" s="1"/>
  <c r="T2223" i="1"/>
  <c r="S2144" i="1"/>
  <c r="Q2143" i="1"/>
  <c r="P2143" i="1"/>
  <c r="H2145" i="1" l="1"/>
  <c r="M2144" i="1"/>
  <c r="R2144" i="1" s="1"/>
  <c r="P2144" i="1"/>
  <c r="S2145" i="1"/>
  <c r="Q2144" i="1"/>
  <c r="T2224" i="1"/>
  <c r="H2146" i="1" l="1"/>
  <c r="M2145" i="1"/>
  <c r="R2145" i="1" s="1"/>
  <c r="Q2145" i="1"/>
  <c r="T2225" i="1"/>
  <c r="S2146" i="1"/>
  <c r="P2145" i="1"/>
  <c r="H2147" i="1" l="1"/>
  <c r="M2146" i="1"/>
  <c r="R2146" i="1" s="1"/>
  <c r="P2146" i="1"/>
  <c r="S2147" i="1"/>
  <c r="T2226" i="1"/>
  <c r="Q2146" i="1"/>
  <c r="H2148" i="1" l="1"/>
  <c r="M2147" i="1"/>
  <c r="R2147" i="1" s="1"/>
  <c r="T2227" i="1"/>
  <c r="Q2147" i="1"/>
  <c r="S2148" i="1"/>
  <c r="P2147" i="1"/>
  <c r="H2149" i="1" l="1"/>
  <c r="M2148" i="1"/>
  <c r="R2148" i="1" s="1"/>
  <c r="S2149" i="1"/>
  <c r="P2148" i="1"/>
  <c r="Q2148" i="1"/>
  <c r="T2228" i="1"/>
  <c r="H2150" i="1" l="1"/>
  <c r="M2149" i="1"/>
  <c r="R2149" i="1" s="1"/>
  <c r="Q2149" i="1"/>
  <c r="T2229" i="1"/>
  <c r="P2149" i="1"/>
  <c r="S2150" i="1"/>
  <c r="H2151" i="1" l="1"/>
  <c r="M2150" i="1"/>
  <c r="R2150" i="1" s="1"/>
  <c r="P2150" i="1"/>
  <c r="S2151" i="1"/>
  <c r="T2230" i="1"/>
  <c r="Q2150" i="1"/>
  <c r="H2152" i="1" l="1"/>
  <c r="M2151" i="1"/>
  <c r="R2151" i="1" s="1"/>
  <c r="T2231" i="1"/>
  <c r="Q2151" i="1"/>
  <c r="S2152" i="1"/>
  <c r="P2151" i="1"/>
  <c r="H2153" i="1" l="1"/>
  <c r="M2152" i="1"/>
  <c r="R2152" i="1" s="1"/>
  <c r="P2152" i="1"/>
  <c r="S2153" i="1"/>
  <c r="Q2152" i="1"/>
  <c r="T2232" i="1"/>
  <c r="H2154" i="1" l="1"/>
  <c r="M2153" i="1"/>
  <c r="R2153" i="1" s="1"/>
  <c r="Q2153" i="1"/>
  <c r="T2233" i="1"/>
  <c r="S2154" i="1"/>
  <c r="P2153" i="1"/>
  <c r="H2155" i="1" l="1"/>
  <c r="M2154" i="1"/>
  <c r="R2154" i="1" s="1"/>
  <c r="S2155" i="1"/>
  <c r="P2154" i="1"/>
  <c r="T2234" i="1"/>
  <c r="Q2154" i="1"/>
  <c r="H2156" i="1" l="1"/>
  <c r="M2155" i="1"/>
  <c r="R2155" i="1" s="1"/>
  <c r="Q2155" i="1"/>
  <c r="T2235" i="1"/>
  <c r="P2155" i="1"/>
  <c r="S2156" i="1"/>
  <c r="H2157" i="1" l="1"/>
  <c r="M2156" i="1"/>
  <c r="R2156" i="1" s="1"/>
  <c r="P2156" i="1"/>
  <c r="S2157" i="1"/>
  <c r="T2236" i="1"/>
  <c r="Q2156" i="1"/>
  <c r="H2158" i="1" l="1"/>
  <c r="M2157" i="1"/>
  <c r="R2157" i="1" s="1"/>
  <c r="T2237" i="1"/>
  <c r="Q2157" i="1"/>
  <c r="S2158" i="1"/>
  <c r="P2157" i="1"/>
  <c r="H2159" i="1" l="1"/>
  <c r="M2158" i="1"/>
  <c r="R2158" i="1" s="1"/>
  <c r="S2159" i="1"/>
  <c r="P2158" i="1"/>
  <c r="Q2158" i="1"/>
  <c r="T2238" i="1"/>
  <c r="H2160" i="1" l="1"/>
  <c r="M2159" i="1"/>
  <c r="R2159" i="1" s="1"/>
  <c r="Q2159" i="1"/>
  <c r="T2239" i="1"/>
  <c r="P2159" i="1"/>
  <c r="S2160" i="1"/>
  <c r="H2161" i="1" l="1"/>
  <c r="M2160" i="1"/>
  <c r="R2160" i="1" s="1"/>
  <c r="P2160" i="1"/>
  <c r="S2161" i="1"/>
  <c r="T2240" i="1"/>
  <c r="Q2160" i="1"/>
  <c r="H2162" i="1" l="1"/>
  <c r="M2161" i="1"/>
  <c r="R2161" i="1" s="1"/>
  <c r="T2241" i="1"/>
  <c r="Q2161" i="1"/>
  <c r="S2162" i="1"/>
  <c r="P2161" i="1"/>
  <c r="H2163" i="1" l="1"/>
  <c r="M2162" i="1"/>
  <c r="R2162" i="1" s="1"/>
  <c r="P2162" i="1"/>
  <c r="S2163" i="1"/>
  <c r="Q2162" i="1"/>
  <c r="T2242" i="1"/>
  <c r="H2164" i="1" l="1"/>
  <c r="M2163" i="1"/>
  <c r="R2163" i="1" s="1"/>
  <c r="Q2163" i="1"/>
  <c r="T2243" i="1"/>
  <c r="S2164" i="1"/>
  <c r="P2163" i="1"/>
  <c r="H2165" i="1" l="1"/>
  <c r="M2164" i="1"/>
  <c r="R2164" i="1" s="1"/>
  <c r="S2165" i="1"/>
  <c r="P2164" i="1"/>
  <c r="T2244" i="1"/>
  <c r="Q2164" i="1"/>
  <c r="H2166" i="1" l="1"/>
  <c r="M2165" i="1"/>
  <c r="R2165" i="1" s="1"/>
  <c r="T2245" i="1"/>
  <c r="Q2165" i="1"/>
  <c r="P2165" i="1"/>
  <c r="S2166" i="1"/>
  <c r="H2167" i="1" l="1"/>
  <c r="M2166" i="1"/>
  <c r="R2166" i="1" s="1"/>
  <c r="P2166" i="1"/>
  <c r="S2167" i="1"/>
  <c r="Q2166" i="1"/>
  <c r="T2246" i="1"/>
  <c r="H2168" i="1" l="1"/>
  <c r="M2167" i="1"/>
  <c r="R2167" i="1" s="1"/>
  <c r="Q2167" i="1"/>
  <c r="T2247" i="1"/>
  <c r="S2168" i="1"/>
  <c r="P2167" i="1"/>
  <c r="H2169" i="1" l="1"/>
  <c r="M2168" i="1"/>
  <c r="R2168" i="1" s="1"/>
  <c r="S2169" i="1"/>
  <c r="P2168" i="1"/>
  <c r="T2248" i="1"/>
  <c r="Q2168" i="1"/>
  <c r="H2170" i="1" l="1"/>
  <c r="M2169" i="1"/>
  <c r="R2169" i="1" s="1"/>
  <c r="T2249" i="1"/>
  <c r="Q2169" i="1"/>
  <c r="P2169" i="1"/>
  <c r="S2170" i="1"/>
  <c r="H2171" i="1" l="1"/>
  <c r="M2170" i="1"/>
  <c r="R2170" i="1" s="1"/>
  <c r="P2170" i="1"/>
  <c r="S2171" i="1"/>
  <c r="Q2170" i="1"/>
  <c r="T2250" i="1"/>
  <c r="H2172" i="1" l="1"/>
  <c r="M2171" i="1"/>
  <c r="R2171" i="1" s="1"/>
  <c r="Q2171" i="1"/>
  <c r="T2251" i="1"/>
  <c r="S2172" i="1"/>
  <c r="P2171" i="1"/>
  <c r="H2173" i="1" l="1"/>
  <c r="M2172" i="1"/>
  <c r="R2172" i="1" s="1"/>
  <c r="S2173" i="1"/>
  <c r="P2172" i="1"/>
  <c r="T2252" i="1"/>
  <c r="Q2172" i="1"/>
  <c r="H2174" i="1" l="1"/>
  <c r="M2173" i="1"/>
  <c r="R2173" i="1" s="1"/>
  <c r="T2253" i="1"/>
  <c r="Q2173" i="1"/>
  <c r="P2173" i="1"/>
  <c r="S2174" i="1"/>
  <c r="H2175" i="1" l="1"/>
  <c r="M2174" i="1"/>
  <c r="R2174" i="1" s="1"/>
  <c r="P2174" i="1"/>
  <c r="S2175" i="1"/>
  <c r="Q2174" i="1"/>
  <c r="T2254" i="1"/>
  <c r="H2176" i="1" l="1"/>
  <c r="M2175" i="1"/>
  <c r="R2175" i="1" s="1"/>
  <c r="Q2175" i="1"/>
  <c r="T2255" i="1"/>
  <c r="S2176" i="1"/>
  <c r="P2175" i="1"/>
  <c r="H2177" i="1" l="1"/>
  <c r="M2176" i="1"/>
  <c r="R2176" i="1" s="1"/>
  <c r="S2177" i="1"/>
  <c r="P2176" i="1"/>
  <c r="T2256" i="1"/>
  <c r="Q2176" i="1"/>
  <c r="H2178" i="1" l="1"/>
  <c r="M2177" i="1"/>
  <c r="R2177" i="1" s="1"/>
  <c r="Q2177" i="1"/>
  <c r="T2257" i="1"/>
  <c r="P2177" i="1"/>
  <c r="S2178" i="1"/>
  <c r="H2179" i="1" l="1"/>
  <c r="M2178" i="1"/>
  <c r="R2178" i="1" s="1"/>
  <c r="P2178" i="1"/>
  <c r="S2179" i="1"/>
  <c r="T2258" i="1"/>
  <c r="Q2178" i="1"/>
  <c r="H2180" i="1" l="1"/>
  <c r="M2179" i="1"/>
  <c r="R2179" i="1" s="1"/>
  <c r="Q2179" i="1"/>
  <c r="T2259" i="1"/>
  <c r="S2180" i="1"/>
  <c r="P2179" i="1"/>
  <c r="H2181" i="1" l="1"/>
  <c r="M2180" i="1"/>
  <c r="R2180" i="1" s="1"/>
  <c r="S2181" i="1"/>
  <c r="P2180" i="1"/>
  <c r="T2260" i="1"/>
  <c r="Q2180" i="1"/>
  <c r="H2182" i="1" l="1"/>
  <c r="M2181" i="1"/>
  <c r="R2181" i="1" s="1"/>
  <c r="T2261" i="1"/>
  <c r="Q2181" i="1"/>
  <c r="P2181" i="1"/>
  <c r="S2182" i="1"/>
  <c r="H2183" i="1" l="1"/>
  <c r="M2182" i="1"/>
  <c r="R2182" i="1" s="1"/>
  <c r="Q2182" i="1"/>
  <c r="S2183" i="1"/>
  <c r="P2182" i="1"/>
  <c r="T2262" i="1"/>
  <c r="H2184" i="1" l="1"/>
  <c r="M2183" i="1"/>
  <c r="R2183" i="1" s="1"/>
  <c r="S2184" i="1"/>
  <c r="T2263" i="1"/>
  <c r="P2183" i="1"/>
  <c r="Q2183" i="1"/>
  <c r="H2185" i="1" l="1"/>
  <c r="M2184" i="1"/>
  <c r="R2184" i="1" s="1"/>
  <c r="P2184" i="1"/>
  <c r="Q2184" i="1"/>
  <c r="T2264" i="1"/>
  <c r="S2185" i="1"/>
  <c r="H2186" i="1" l="1"/>
  <c r="M2185" i="1"/>
  <c r="R2185" i="1" s="1"/>
  <c r="S2186" i="1"/>
  <c r="T2265" i="1"/>
  <c r="Q2185" i="1"/>
  <c r="P2185" i="1"/>
  <c r="H2187" i="1" l="1"/>
  <c r="M2186" i="1"/>
  <c r="R2186" i="1" s="1"/>
  <c r="Q2186" i="1"/>
  <c r="P2186" i="1"/>
  <c r="T2266" i="1"/>
  <c r="S2187" i="1"/>
  <c r="H2188" i="1" l="1"/>
  <c r="M2187" i="1"/>
  <c r="R2187" i="1" s="1"/>
  <c r="T2267" i="1"/>
  <c r="S2188" i="1"/>
  <c r="P2187" i="1"/>
  <c r="Q2187" i="1"/>
  <c r="H2189" i="1" l="1"/>
  <c r="M2188" i="1"/>
  <c r="R2188" i="1" s="1"/>
  <c r="P2188" i="1"/>
  <c r="Q2188" i="1"/>
  <c r="S2189" i="1"/>
  <c r="T2268" i="1"/>
  <c r="H2190" i="1" l="1"/>
  <c r="M2189" i="1"/>
  <c r="R2189" i="1" s="1"/>
  <c r="S2190" i="1"/>
  <c r="T2269" i="1"/>
  <c r="Q2189" i="1"/>
  <c r="P2189" i="1"/>
  <c r="H2191" i="1" l="1"/>
  <c r="M2190" i="1"/>
  <c r="R2190" i="1" s="1"/>
  <c r="Q2190" i="1"/>
  <c r="P2190" i="1"/>
  <c r="T2270" i="1"/>
  <c r="S2191" i="1"/>
  <c r="H2192" i="1" l="1"/>
  <c r="M2191" i="1"/>
  <c r="R2191" i="1" s="1"/>
  <c r="T2271" i="1"/>
  <c r="S2192" i="1"/>
  <c r="P2191" i="1"/>
  <c r="Q2191" i="1"/>
  <c r="H2193" i="1" l="1"/>
  <c r="M2192" i="1"/>
  <c r="R2192" i="1" s="1"/>
  <c r="Q2192" i="1"/>
  <c r="P2192" i="1"/>
  <c r="S2193" i="1"/>
  <c r="T2272" i="1"/>
  <c r="H2194" i="1" l="1"/>
  <c r="M2193" i="1"/>
  <c r="R2193" i="1" s="1"/>
  <c r="S2194" i="1"/>
  <c r="T2273" i="1"/>
  <c r="P2193" i="1"/>
  <c r="Q2193" i="1"/>
  <c r="H2195" i="1" l="1"/>
  <c r="M2194" i="1"/>
  <c r="R2194" i="1" s="1"/>
  <c r="P2194" i="1"/>
  <c r="Q2194" i="1"/>
  <c r="T2274" i="1"/>
  <c r="S2195" i="1"/>
  <c r="H2196" i="1" l="1"/>
  <c r="M2195" i="1"/>
  <c r="R2195" i="1" s="1"/>
  <c r="S2196" i="1"/>
  <c r="T2275" i="1"/>
  <c r="Q2195" i="1"/>
  <c r="P2195" i="1"/>
  <c r="H2197" i="1" l="1"/>
  <c r="M2196" i="1"/>
  <c r="R2196" i="1" s="1"/>
  <c r="Q2196" i="1"/>
  <c r="P2196" i="1"/>
  <c r="T2276" i="1"/>
  <c r="S2197" i="1"/>
  <c r="H2198" i="1" l="1"/>
  <c r="M2197" i="1"/>
  <c r="R2197" i="1" s="1"/>
  <c r="S2198" i="1"/>
  <c r="T2277" i="1"/>
  <c r="P2197" i="1"/>
  <c r="Q2197" i="1"/>
  <c r="H2199" i="1" l="1"/>
  <c r="M2198" i="1"/>
  <c r="R2198" i="1" s="1"/>
  <c r="P2198" i="1"/>
  <c r="Q2198" i="1"/>
  <c r="T2278" i="1"/>
  <c r="S2199" i="1"/>
  <c r="H2200" i="1" l="1"/>
  <c r="M2199" i="1"/>
  <c r="R2199" i="1" s="1"/>
  <c r="S2200" i="1"/>
  <c r="T2279" i="1"/>
  <c r="Q2199" i="1"/>
  <c r="P2199" i="1"/>
  <c r="H2201" i="1" l="1"/>
  <c r="M2200" i="1"/>
  <c r="R2200" i="1" s="1"/>
  <c r="Q2200" i="1"/>
  <c r="P2200" i="1"/>
  <c r="T2280" i="1"/>
  <c r="S2201" i="1"/>
  <c r="H2202" i="1" l="1"/>
  <c r="M2201" i="1"/>
  <c r="R2201" i="1" s="1"/>
  <c r="T2281" i="1"/>
  <c r="S2202" i="1"/>
  <c r="P2201" i="1"/>
  <c r="Q2201" i="1"/>
  <c r="H2203" i="1" l="1"/>
  <c r="M2202" i="1"/>
  <c r="R2202" i="1" s="1"/>
  <c r="P2202" i="1"/>
  <c r="Q2202" i="1"/>
  <c r="S2203" i="1"/>
  <c r="T2282" i="1"/>
  <c r="H2204" i="1" l="1"/>
  <c r="M2203" i="1"/>
  <c r="R2203" i="1" s="1"/>
  <c r="S2204" i="1"/>
  <c r="T2283" i="1"/>
  <c r="Q2203" i="1"/>
  <c r="P2203" i="1"/>
  <c r="H2205" i="1" l="1"/>
  <c r="M2204" i="1"/>
  <c r="R2204" i="1" s="1"/>
  <c r="Q2204" i="1"/>
  <c r="P2204" i="1"/>
  <c r="T2284" i="1"/>
  <c r="S2205" i="1"/>
  <c r="H2206" i="1" l="1"/>
  <c r="M2205" i="1"/>
  <c r="R2205" i="1" s="1"/>
  <c r="T2285" i="1"/>
  <c r="S2206" i="1"/>
  <c r="P2205" i="1"/>
  <c r="Q2205" i="1"/>
  <c r="H2207" i="1" l="1"/>
  <c r="M2206" i="1"/>
  <c r="R2206" i="1" s="1"/>
  <c r="P2206" i="1"/>
  <c r="Q2206" i="1"/>
  <c r="S2207" i="1"/>
  <c r="T2286" i="1"/>
  <c r="H2208" i="1" l="1"/>
  <c r="M2207" i="1"/>
  <c r="R2207" i="1" s="1"/>
  <c r="S2208" i="1"/>
  <c r="Q2207" i="1"/>
  <c r="T2287" i="1"/>
  <c r="P2207" i="1"/>
  <c r="H2209" i="1" l="1"/>
  <c r="M2208" i="1"/>
  <c r="R2208" i="1" s="1"/>
  <c r="T2288" i="1"/>
  <c r="P2208" i="1"/>
  <c r="Q2208" i="1"/>
  <c r="S2209" i="1"/>
  <c r="H2210" i="1" l="1"/>
  <c r="M2209" i="1"/>
  <c r="R2209" i="1" s="1"/>
  <c r="P2209" i="1"/>
  <c r="Q2209" i="1"/>
  <c r="S2210" i="1"/>
  <c r="T2289" i="1"/>
  <c r="H2211" i="1" l="1"/>
  <c r="M2210" i="1"/>
  <c r="R2210" i="1" s="1"/>
  <c r="T2290" i="1"/>
  <c r="S2211" i="1"/>
  <c r="Q2210" i="1"/>
  <c r="P2210" i="1"/>
  <c r="H2212" i="1" l="1"/>
  <c r="M2211" i="1"/>
  <c r="R2211" i="1" s="1"/>
  <c r="Q2211" i="1"/>
  <c r="P2211" i="1"/>
  <c r="S2212" i="1"/>
  <c r="T2291" i="1"/>
  <c r="H2213" i="1" l="1"/>
  <c r="M2212" i="1"/>
  <c r="R2212" i="1" s="1"/>
  <c r="S2213" i="1"/>
  <c r="P2212" i="1"/>
  <c r="T2292" i="1"/>
  <c r="Q2212" i="1"/>
  <c r="H2214" i="1" l="1"/>
  <c r="M2213" i="1"/>
  <c r="R2213" i="1" s="1"/>
  <c r="T2293" i="1"/>
  <c r="Q2213" i="1"/>
  <c r="P2213" i="1"/>
  <c r="S2214" i="1"/>
  <c r="H2215" i="1" l="1"/>
  <c r="M2214" i="1"/>
  <c r="R2214" i="1" s="1"/>
  <c r="P2214" i="1"/>
  <c r="S2215" i="1"/>
  <c r="Q2214" i="1"/>
  <c r="T2294" i="1"/>
  <c r="H2216" i="1" l="1"/>
  <c r="M2215" i="1"/>
  <c r="R2215" i="1" s="1"/>
  <c r="Q2215" i="1"/>
  <c r="T2295" i="1"/>
  <c r="S2216" i="1"/>
  <c r="P2215" i="1"/>
  <c r="H2217" i="1" l="1"/>
  <c r="M2216" i="1"/>
  <c r="R2216" i="1" s="1"/>
  <c r="S2217" i="1"/>
  <c r="P2216" i="1"/>
  <c r="T2296" i="1"/>
  <c r="Q2216" i="1"/>
  <c r="H2218" i="1" l="1"/>
  <c r="M2217" i="1"/>
  <c r="R2217" i="1" s="1"/>
  <c r="T2297" i="1"/>
  <c r="Q2217" i="1"/>
  <c r="P2217" i="1"/>
  <c r="S2218" i="1"/>
  <c r="H2219" i="1" l="1"/>
  <c r="M2218" i="1"/>
  <c r="R2218" i="1" s="1"/>
  <c r="P2218" i="1"/>
  <c r="S2219" i="1"/>
  <c r="Q2218" i="1"/>
  <c r="T2298" i="1"/>
  <c r="H2220" i="1" l="1"/>
  <c r="M2219" i="1"/>
  <c r="R2219" i="1" s="1"/>
  <c r="T2299" i="1"/>
  <c r="Q2219" i="1"/>
  <c r="S2220" i="1"/>
  <c r="P2219" i="1"/>
  <c r="H2221" i="1" l="1"/>
  <c r="M2220" i="1"/>
  <c r="R2220" i="1" s="1"/>
  <c r="S2221" i="1"/>
  <c r="P2220" i="1"/>
  <c r="Q2220" i="1"/>
  <c r="T2300" i="1"/>
  <c r="H2222" i="1" l="1"/>
  <c r="M2221" i="1"/>
  <c r="R2221" i="1" s="1"/>
  <c r="Q2221" i="1"/>
  <c r="T2301" i="1"/>
  <c r="P2221" i="1"/>
  <c r="S2222" i="1"/>
  <c r="H2223" i="1" l="1"/>
  <c r="M2222" i="1"/>
  <c r="R2222" i="1" s="1"/>
  <c r="P2222" i="1"/>
  <c r="S2223" i="1"/>
  <c r="T2302" i="1"/>
  <c r="Q2222" i="1"/>
  <c r="H2224" i="1" l="1"/>
  <c r="M2223" i="1"/>
  <c r="R2223" i="1" s="1"/>
  <c r="T2303" i="1"/>
  <c r="Q2223" i="1"/>
  <c r="S2224" i="1"/>
  <c r="P2223" i="1"/>
  <c r="H2225" i="1" l="1"/>
  <c r="M2224" i="1"/>
  <c r="R2224" i="1" s="1"/>
  <c r="S2225" i="1"/>
  <c r="P2224" i="1"/>
  <c r="Q2224" i="1"/>
  <c r="T2304" i="1"/>
  <c r="H2226" i="1" l="1"/>
  <c r="M2225" i="1"/>
  <c r="R2225" i="1" s="1"/>
  <c r="Q2225" i="1"/>
  <c r="T2305" i="1"/>
  <c r="P2225" i="1"/>
  <c r="S2226" i="1"/>
  <c r="H2227" i="1" l="1"/>
  <c r="M2226" i="1"/>
  <c r="R2226" i="1" s="1"/>
  <c r="P2226" i="1"/>
  <c r="S2227" i="1"/>
  <c r="T2306" i="1"/>
  <c r="Q2226" i="1"/>
  <c r="H2228" i="1" l="1"/>
  <c r="M2227" i="1"/>
  <c r="R2227" i="1" s="1"/>
  <c r="T2307" i="1"/>
  <c r="Q2227" i="1"/>
  <c r="S2228" i="1"/>
  <c r="P2227" i="1"/>
  <c r="H2229" i="1" l="1"/>
  <c r="M2228" i="1"/>
  <c r="R2228" i="1" s="1"/>
  <c r="S2229" i="1"/>
  <c r="P2228" i="1"/>
  <c r="Q2228" i="1"/>
  <c r="T2308" i="1"/>
  <c r="H2230" i="1" l="1"/>
  <c r="M2229" i="1"/>
  <c r="R2229" i="1" s="1"/>
  <c r="Q2229" i="1"/>
  <c r="T2309" i="1"/>
  <c r="P2229" i="1"/>
  <c r="S2230" i="1"/>
  <c r="H2231" i="1" l="1"/>
  <c r="M2230" i="1"/>
  <c r="R2230" i="1" s="1"/>
  <c r="P2230" i="1"/>
  <c r="S2231" i="1"/>
  <c r="T2310" i="1"/>
  <c r="Q2230" i="1"/>
  <c r="H2232" i="1" l="1"/>
  <c r="M2231" i="1"/>
  <c r="R2231" i="1" s="1"/>
  <c r="T2311" i="1"/>
  <c r="Q2231" i="1"/>
  <c r="S2232" i="1"/>
  <c r="P2231" i="1"/>
  <c r="H2233" i="1" l="1"/>
  <c r="M2232" i="1"/>
  <c r="R2232" i="1" s="1"/>
  <c r="S2233" i="1"/>
  <c r="P2232" i="1"/>
  <c r="Q2232" i="1"/>
  <c r="T2312" i="1"/>
  <c r="H2234" i="1" l="1"/>
  <c r="M2233" i="1"/>
  <c r="R2233" i="1" s="1"/>
  <c r="Q2233" i="1"/>
  <c r="T2313" i="1"/>
  <c r="P2233" i="1"/>
  <c r="S2234" i="1"/>
  <c r="H2235" i="1" l="1"/>
  <c r="M2234" i="1"/>
  <c r="R2234" i="1" s="1"/>
  <c r="P2234" i="1"/>
  <c r="S2235" i="1"/>
  <c r="T2314" i="1"/>
  <c r="Q2234" i="1"/>
  <c r="H2236" i="1" l="1"/>
  <c r="M2235" i="1"/>
  <c r="R2235" i="1" s="1"/>
  <c r="T2315" i="1"/>
  <c r="Q2235" i="1"/>
  <c r="S2236" i="1"/>
  <c r="P2235" i="1"/>
  <c r="H2237" i="1" l="1"/>
  <c r="M2236" i="1"/>
  <c r="R2236" i="1" s="1"/>
  <c r="S2237" i="1"/>
  <c r="P2236" i="1"/>
  <c r="Q2236" i="1"/>
  <c r="T2316" i="1"/>
  <c r="H2238" i="1" l="1"/>
  <c r="M2237" i="1"/>
  <c r="R2237" i="1" s="1"/>
  <c r="Q2237" i="1"/>
  <c r="T2317" i="1"/>
  <c r="P2237" i="1"/>
  <c r="S2238" i="1"/>
  <c r="H2239" i="1" l="1"/>
  <c r="M2238" i="1"/>
  <c r="R2238" i="1" s="1"/>
  <c r="S2239" i="1"/>
  <c r="P2238" i="1"/>
  <c r="T2318" i="1"/>
  <c r="Q2238" i="1"/>
  <c r="H2240" i="1" l="1"/>
  <c r="M2239" i="1"/>
  <c r="R2239" i="1" s="1"/>
  <c r="T2319" i="1"/>
  <c r="Q2239" i="1"/>
  <c r="P2239" i="1"/>
  <c r="S2240" i="1"/>
  <c r="H2241" i="1" l="1"/>
  <c r="M2240" i="1"/>
  <c r="R2240" i="1" s="1"/>
  <c r="P2240" i="1"/>
  <c r="S2241" i="1"/>
  <c r="Q2240" i="1"/>
  <c r="T2320" i="1"/>
  <c r="H2242" i="1" l="1"/>
  <c r="M2241" i="1"/>
  <c r="R2241" i="1" s="1"/>
  <c r="Q2241" i="1"/>
  <c r="T2321" i="1"/>
  <c r="S2242" i="1"/>
  <c r="P2241" i="1"/>
  <c r="H2243" i="1" l="1"/>
  <c r="M2242" i="1"/>
  <c r="R2242" i="1" s="1"/>
  <c r="S2243" i="1"/>
  <c r="P2242" i="1"/>
  <c r="T2322" i="1"/>
  <c r="Q2242" i="1"/>
  <c r="H2244" i="1" l="1"/>
  <c r="M2243" i="1"/>
  <c r="R2243" i="1" s="1"/>
  <c r="T2323" i="1"/>
  <c r="Q2243" i="1"/>
  <c r="P2243" i="1"/>
  <c r="S2244" i="1"/>
  <c r="H2245" i="1" l="1"/>
  <c r="M2244" i="1"/>
  <c r="R2244" i="1" s="1"/>
  <c r="P2244" i="1"/>
  <c r="S2245" i="1"/>
  <c r="Q2244" i="1"/>
  <c r="T2324" i="1"/>
  <c r="H2246" i="1" l="1"/>
  <c r="M2245" i="1"/>
  <c r="R2245" i="1" s="1"/>
  <c r="T2325" i="1"/>
  <c r="Q2245" i="1"/>
  <c r="S2246" i="1"/>
  <c r="P2245" i="1"/>
  <c r="H2247" i="1" l="1"/>
  <c r="M2246" i="1"/>
  <c r="R2246" i="1" s="1"/>
  <c r="S2247" i="1"/>
  <c r="P2246" i="1"/>
  <c r="Q2246" i="1"/>
  <c r="T2326" i="1"/>
  <c r="H2248" i="1" l="1"/>
  <c r="M2247" i="1"/>
  <c r="R2247" i="1" s="1"/>
  <c r="Q2247" i="1"/>
  <c r="T2327" i="1"/>
  <c r="P2247" i="1"/>
  <c r="S2248" i="1"/>
  <c r="H2249" i="1" l="1"/>
  <c r="M2248" i="1"/>
  <c r="R2248" i="1" s="1"/>
  <c r="P2248" i="1"/>
  <c r="S2249" i="1"/>
  <c r="T2328" i="1"/>
  <c r="Q2248" i="1"/>
  <c r="H2250" i="1" l="1"/>
  <c r="M2249" i="1"/>
  <c r="R2249" i="1" s="1"/>
  <c r="T2329" i="1"/>
  <c r="Q2249" i="1"/>
  <c r="S2250" i="1"/>
  <c r="P2249" i="1"/>
  <c r="H2251" i="1" l="1"/>
  <c r="M2250" i="1"/>
  <c r="R2250" i="1" s="1"/>
  <c r="S2251" i="1"/>
  <c r="P2250" i="1"/>
  <c r="Q2250" i="1"/>
  <c r="T2330" i="1"/>
  <c r="H2252" i="1" l="1"/>
  <c r="M2251" i="1"/>
  <c r="R2251" i="1" s="1"/>
  <c r="Q2251" i="1"/>
  <c r="T2331" i="1"/>
  <c r="P2251" i="1"/>
  <c r="S2252" i="1"/>
  <c r="H2253" i="1" l="1"/>
  <c r="M2252" i="1"/>
  <c r="R2252" i="1" s="1"/>
  <c r="P2252" i="1"/>
  <c r="S2253" i="1"/>
  <c r="T2332" i="1"/>
  <c r="Q2252" i="1"/>
  <c r="H2254" i="1" l="1"/>
  <c r="M2253" i="1"/>
  <c r="R2253" i="1" s="1"/>
  <c r="T2333" i="1"/>
  <c r="Q2253" i="1"/>
  <c r="S2254" i="1"/>
  <c r="P2253" i="1"/>
  <c r="H2255" i="1" l="1"/>
  <c r="M2254" i="1"/>
  <c r="R2254" i="1" s="1"/>
  <c r="P2254" i="1"/>
  <c r="S2255" i="1"/>
  <c r="Q2254" i="1"/>
  <c r="T2334" i="1"/>
  <c r="H2256" i="1" l="1"/>
  <c r="M2255" i="1"/>
  <c r="R2255" i="1" s="1"/>
  <c r="Q2255" i="1"/>
  <c r="T2335" i="1"/>
  <c r="S2256" i="1"/>
  <c r="P2255" i="1"/>
  <c r="H2257" i="1" l="1"/>
  <c r="M2256" i="1"/>
  <c r="R2256" i="1" s="1"/>
  <c r="S2257" i="1"/>
  <c r="P2256" i="1"/>
  <c r="T2336" i="1"/>
  <c r="Q2256" i="1"/>
  <c r="H2258" i="1" l="1"/>
  <c r="M2257" i="1"/>
  <c r="R2257" i="1" s="1"/>
  <c r="T2337" i="1"/>
  <c r="Q2257" i="1"/>
  <c r="P2257" i="1"/>
  <c r="S2258" i="1"/>
  <c r="H2259" i="1" l="1"/>
  <c r="M2258" i="1"/>
  <c r="R2258" i="1" s="1"/>
  <c r="S2259" i="1"/>
  <c r="P2258" i="1"/>
  <c r="Q2258" i="1"/>
  <c r="T2338" i="1"/>
  <c r="H2260" i="1" l="1"/>
  <c r="M2259" i="1"/>
  <c r="R2259" i="1" s="1"/>
  <c r="Q2259" i="1"/>
  <c r="T2339" i="1"/>
  <c r="P2259" i="1"/>
  <c r="S2260" i="1"/>
  <c r="H2261" i="1" l="1"/>
  <c r="M2260" i="1"/>
  <c r="R2260" i="1" s="1"/>
  <c r="P2260" i="1"/>
  <c r="S2261" i="1"/>
  <c r="T2340" i="1"/>
  <c r="Q2260" i="1"/>
  <c r="H2262" i="1" l="1"/>
  <c r="M2261" i="1"/>
  <c r="R2261" i="1" s="1"/>
  <c r="Q2261" i="1"/>
  <c r="T2341" i="1"/>
  <c r="S2262" i="1"/>
  <c r="P2261" i="1"/>
  <c r="H2263" i="1" l="1"/>
  <c r="M2262" i="1"/>
  <c r="R2262" i="1" s="1"/>
  <c r="S2263" i="1"/>
  <c r="P2262" i="1"/>
  <c r="T2342" i="1"/>
  <c r="Q2262" i="1"/>
  <c r="H2264" i="1" l="1"/>
  <c r="M2263" i="1"/>
  <c r="R2263" i="1" s="1"/>
  <c r="T2343" i="1"/>
  <c r="Q2263" i="1"/>
  <c r="P2263" i="1"/>
  <c r="S2264" i="1"/>
  <c r="H2265" i="1" l="1"/>
  <c r="M2264" i="1"/>
  <c r="R2264" i="1" s="1"/>
  <c r="S2265" i="1"/>
  <c r="P2264" i="1"/>
  <c r="Q2264" i="1"/>
  <c r="T2344" i="1"/>
  <c r="H2266" i="1" l="1"/>
  <c r="M2265" i="1"/>
  <c r="R2265" i="1" s="1"/>
  <c r="Q2265" i="1"/>
  <c r="T2345" i="1"/>
  <c r="P2265" i="1"/>
  <c r="S2266" i="1"/>
  <c r="H2267" i="1" l="1"/>
  <c r="M2266" i="1"/>
  <c r="R2266" i="1" s="1"/>
  <c r="P2266" i="1"/>
  <c r="S2267" i="1"/>
  <c r="T2346" i="1"/>
  <c r="Q2266" i="1"/>
  <c r="H2268" i="1" l="1"/>
  <c r="M2267" i="1"/>
  <c r="R2267" i="1" s="1"/>
  <c r="T2347" i="1"/>
  <c r="Q2267" i="1"/>
  <c r="S2268" i="1"/>
  <c r="P2267" i="1"/>
  <c r="H2269" i="1" l="1"/>
  <c r="M2268" i="1"/>
  <c r="R2268" i="1" s="1"/>
  <c r="S2269" i="1"/>
  <c r="P2268" i="1"/>
  <c r="Q2268" i="1"/>
  <c r="T2348" i="1"/>
  <c r="H2270" i="1" l="1"/>
  <c r="M2269" i="1"/>
  <c r="R2269" i="1" s="1"/>
  <c r="T2349" i="1"/>
  <c r="Q2269" i="1"/>
  <c r="P2269" i="1"/>
  <c r="S2270" i="1"/>
  <c r="H2271" i="1" l="1"/>
  <c r="M2270" i="1"/>
  <c r="R2270" i="1" s="1"/>
  <c r="P2270" i="1"/>
  <c r="S2271" i="1"/>
  <c r="Q2270" i="1"/>
  <c r="T2350" i="1"/>
  <c r="H2272" i="1" l="1"/>
  <c r="M2271" i="1"/>
  <c r="R2271" i="1" s="1"/>
  <c r="Q2271" i="1"/>
  <c r="T2351" i="1"/>
  <c r="S2272" i="1"/>
  <c r="P2271" i="1"/>
  <c r="H2273" i="1" l="1"/>
  <c r="M2272" i="1"/>
  <c r="R2272" i="1" s="1"/>
  <c r="S2273" i="1"/>
  <c r="P2272" i="1"/>
  <c r="T2352" i="1"/>
  <c r="Q2272" i="1"/>
  <c r="H2274" i="1" l="1"/>
  <c r="M2273" i="1"/>
  <c r="R2273" i="1" s="1"/>
  <c r="T2353" i="1"/>
  <c r="Q2273" i="1"/>
  <c r="P2273" i="1"/>
  <c r="S2274" i="1"/>
  <c r="H2275" i="1" l="1"/>
  <c r="M2274" i="1"/>
  <c r="R2274" i="1" s="1"/>
  <c r="P2274" i="1"/>
  <c r="S2275" i="1"/>
  <c r="Q2274" i="1"/>
  <c r="T2354" i="1"/>
  <c r="H2276" i="1" l="1"/>
  <c r="M2275" i="1"/>
  <c r="R2275" i="1" s="1"/>
  <c r="Q2275" i="1"/>
  <c r="T2355" i="1"/>
  <c r="S2276" i="1"/>
  <c r="P2275" i="1"/>
  <c r="H2277" i="1" l="1"/>
  <c r="M2276" i="1"/>
  <c r="R2276" i="1" s="1"/>
  <c r="S2277" i="1"/>
  <c r="P2276" i="1"/>
  <c r="T2356" i="1"/>
  <c r="Q2276" i="1"/>
  <c r="H2278" i="1" l="1"/>
  <c r="M2277" i="1"/>
  <c r="R2277" i="1" s="1"/>
  <c r="T2357" i="1"/>
  <c r="Q2277" i="1"/>
  <c r="P2277" i="1"/>
  <c r="S2278" i="1"/>
  <c r="H2279" i="1" l="1"/>
  <c r="M2278" i="1"/>
  <c r="R2278" i="1" s="1"/>
  <c r="P2278" i="1"/>
  <c r="S2279" i="1"/>
  <c r="Q2278" i="1"/>
  <c r="T2358" i="1"/>
  <c r="H2280" i="1" l="1"/>
  <c r="M2279" i="1"/>
  <c r="R2279" i="1" s="1"/>
  <c r="Q2279" i="1"/>
  <c r="T2359" i="1"/>
  <c r="S2280" i="1"/>
  <c r="P2279" i="1"/>
  <c r="H2281" i="1" l="1"/>
  <c r="M2280" i="1"/>
  <c r="R2280" i="1" s="1"/>
  <c r="S2281" i="1"/>
  <c r="P2280" i="1"/>
  <c r="T2360" i="1"/>
  <c r="Q2280" i="1"/>
  <c r="H2282" i="1" l="1"/>
  <c r="M2281" i="1"/>
  <c r="R2281" i="1" s="1"/>
  <c r="Q2281" i="1"/>
  <c r="T2361" i="1"/>
  <c r="P2281" i="1"/>
  <c r="S2282" i="1"/>
  <c r="H2283" i="1" l="1"/>
  <c r="M2282" i="1"/>
  <c r="R2282" i="1" s="1"/>
  <c r="P2282" i="1"/>
  <c r="S2283" i="1"/>
  <c r="T2362" i="1"/>
  <c r="Q2282" i="1"/>
  <c r="H2284" i="1" l="1"/>
  <c r="M2283" i="1"/>
  <c r="R2283" i="1" s="1"/>
  <c r="T2363" i="1"/>
  <c r="Q2283" i="1"/>
  <c r="S2284" i="1"/>
  <c r="P2283" i="1"/>
  <c r="H2285" i="1" l="1"/>
  <c r="M2284" i="1"/>
  <c r="R2284" i="1" s="1"/>
  <c r="P2284" i="1"/>
  <c r="S2285" i="1"/>
  <c r="Q2284" i="1"/>
  <c r="T2364" i="1"/>
  <c r="H2286" i="1" l="1"/>
  <c r="M2285" i="1"/>
  <c r="R2285" i="1" s="1"/>
  <c r="Q2285" i="1"/>
  <c r="S2286" i="1"/>
  <c r="T2365" i="1"/>
  <c r="P2285" i="1"/>
  <c r="H2287" i="1" l="1"/>
  <c r="M2286" i="1"/>
  <c r="R2286" i="1" s="1"/>
  <c r="T2366" i="1"/>
  <c r="P2286" i="1"/>
  <c r="S2287" i="1"/>
  <c r="Q2286" i="1"/>
  <c r="H2288" i="1" l="1"/>
  <c r="M2287" i="1"/>
  <c r="R2287" i="1" s="1"/>
  <c r="Q2287" i="1"/>
  <c r="S2288" i="1"/>
  <c r="P2287" i="1"/>
  <c r="T2367" i="1"/>
  <c r="H2289" i="1" l="1"/>
  <c r="M2288" i="1"/>
  <c r="R2288" i="1" s="1"/>
  <c r="P2288" i="1"/>
  <c r="T2368" i="1"/>
  <c r="S2289" i="1"/>
  <c r="Q2288" i="1"/>
  <c r="H2290" i="1" l="1"/>
  <c r="M2289" i="1"/>
  <c r="R2289" i="1" s="1"/>
  <c r="S2290" i="1"/>
  <c r="Q2289" i="1"/>
  <c r="T2369" i="1"/>
  <c r="P2289" i="1"/>
  <c r="H2291" i="1" l="1"/>
  <c r="M2290" i="1"/>
  <c r="R2290" i="1" s="1"/>
  <c r="T2370" i="1"/>
  <c r="P2290" i="1"/>
  <c r="Q2290" i="1"/>
  <c r="S2291" i="1"/>
  <c r="H2292" i="1" l="1"/>
  <c r="M2291" i="1"/>
  <c r="R2291" i="1" s="1"/>
  <c r="Q2291" i="1"/>
  <c r="S2292" i="1"/>
  <c r="P2291" i="1"/>
  <c r="T2371" i="1"/>
  <c r="H2293" i="1" l="1"/>
  <c r="M2292" i="1"/>
  <c r="R2292" i="1" s="1"/>
  <c r="P2292" i="1"/>
  <c r="T2372" i="1"/>
  <c r="S2293" i="1"/>
  <c r="Q2292" i="1"/>
  <c r="H2294" i="1" l="1"/>
  <c r="M2293" i="1"/>
  <c r="R2293" i="1" s="1"/>
  <c r="S2294" i="1"/>
  <c r="Q2293" i="1"/>
  <c r="T2373" i="1"/>
  <c r="P2293" i="1"/>
  <c r="H2295" i="1" l="1"/>
  <c r="M2294" i="1"/>
  <c r="R2294" i="1" s="1"/>
  <c r="T2374" i="1"/>
  <c r="P2294" i="1"/>
  <c r="Q2294" i="1"/>
  <c r="S2295" i="1"/>
  <c r="H2296" i="1" l="1"/>
  <c r="M2295" i="1"/>
  <c r="R2295" i="1" s="1"/>
  <c r="Q2295" i="1"/>
  <c r="S2296" i="1"/>
  <c r="P2295" i="1"/>
  <c r="T2375" i="1"/>
  <c r="H2297" i="1" l="1"/>
  <c r="M2296" i="1"/>
  <c r="R2296" i="1" s="1"/>
  <c r="T2376" i="1"/>
  <c r="P2296" i="1"/>
  <c r="S2297" i="1"/>
  <c r="Q2296" i="1"/>
  <c r="H2298" i="1" l="1"/>
  <c r="M2297" i="1"/>
  <c r="R2297" i="1" s="1"/>
  <c r="S2298" i="1"/>
  <c r="Q2297" i="1"/>
  <c r="P2297" i="1"/>
  <c r="T2377" i="1"/>
  <c r="H2299" i="1" l="1"/>
  <c r="M2298" i="1"/>
  <c r="R2298" i="1" s="1"/>
  <c r="P2298" i="1"/>
  <c r="T2378" i="1"/>
  <c r="Q2298" i="1"/>
  <c r="S2299" i="1"/>
  <c r="H2300" i="1" l="1"/>
  <c r="M2299" i="1"/>
  <c r="R2299" i="1" s="1"/>
  <c r="S2300" i="1"/>
  <c r="Q2299" i="1"/>
  <c r="T2379" i="1"/>
  <c r="P2299" i="1"/>
  <c r="H2301" i="1" l="1"/>
  <c r="M2300" i="1"/>
  <c r="R2300" i="1" s="1"/>
  <c r="T2380" i="1"/>
  <c r="P2300" i="1"/>
  <c r="Q2300" i="1"/>
  <c r="S2301" i="1"/>
  <c r="H2302" i="1" l="1"/>
  <c r="M2301" i="1"/>
  <c r="R2301" i="1" s="1"/>
  <c r="Q2301" i="1"/>
  <c r="S2302" i="1"/>
  <c r="P2301" i="1"/>
  <c r="T2381" i="1"/>
  <c r="H2303" i="1" l="1"/>
  <c r="M2302" i="1"/>
  <c r="R2302" i="1" s="1"/>
  <c r="P2302" i="1"/>
  <c r="T2382" i="1"/>
  <c r="S2303" i="1"/>
  <c r="Q2302" i="1"/>
  <c r="H2304" i="1" l="1"/>
  <c r="M2303" i="1"/>
  <c r="R2303" i="1" s="1"/>
  <c r="S2304" i="1"/>
  <c r="Q2303" i="1"/>
  <c r="T2383" i="1"/>
  <c r="P2303" i="1"/>
  <c r="H2305" i="1" l="1"/>
  <c r="M2304" i="1"/>
  <c r="R2304" i="1" s="1"/>
  <c r="T2384" i="1"/>
  <c r="P2304" i="1"/>
  <c r="Q2304" i="1"/>
  <c r="S2305" i="1"/>
  <c r="H2306" i="1" l="1"/>
  <c r="M2305" i="1"/>
  <c r="R2305" i="1" s="1"/>
  <c r="S2306" i="1"/>
  <c r="Q2305" i="1"/>
  <c r="P2305" i="1"/>
  <c r="T2385" i="1"/>
  <c r="H2307" i="1" l="1"/>
  <c r="M2306" i="1"/>
  <c r="R2306" i="1" s="1"/>
  <c r="P2306" i="1"/>
  <c r="T2386" i="1"/>
  <c r="Q2306" i="1"/>
  <c r="S2307" i="1"/>
  <c r="H2308" i="1" l="1"/>
  <c r="M2307" i="1"/>
  <c r="R2307" i="1" s="1"/>
  <c r="S2308" i="1"/>
  <c r="Q2307" i="1"/>
  <c r="T2387" i="1"/>
  <c r="P2307" i="1"/>
  <c r="H2309" i="1" l="1"/>
  <c r="M2308" i="1"/>
  <c r="R2308" i="1" s="1"/>
  <c r="T2388" i="1"/>
  <c r="P2308" i="1"/>
  <c r="Q2308" i="1"/>
  <c r="S2309" i="1"/>
  <c r="H2310" i="1" l="1"/>
  <c r="M2309" i="1"/>
  <c r="R2309" i="1" s="1"/>
  <c r="Q2309" i="1"/>
  <c r="S2310" i="1"/>
  <c r="P2309" i="1"/>
  <c r="T2389" i="1"/>
  <c r="H2311" i="1" l="1"/>
  <c r="M2310" i="1"/>
  <c r="R2310" i="1" s="1"/>
  <c r="P2310" i="1"/>
  <c r="T2390" i="1"/>
  <c r="S2311" i="1"/>
  <c r="Q2310" i="1"/>
  <c r="H2312" i="1" l="1"/>
  <c r="M2311" i="1"/>
  <c r="R2311" i="1" s="1"/>
  <c r="Q2311" i="1"/>
  <c r="S2312" i="1"/>
  <c r="T2391" i="1"/>
  <c r="P2311" i="1"/>
  <c r="H2313" i="1" l="1"/>
  <c r="M2312" i="1"/>
  <c r="R2312" i="1" s="1"/>
  <c r="P2312" i="1"/>
  <c r="T2392" i="1"/>
  <c r="S2313" i="1"/>
  <c r="Q2312" i="1"/>
  <c r="H2314" i="1" l="1"/>
  <c r="M2313" i="1"/>
  <c r="R2313" i="1" s="1"/>
  <c r="S2314" i="1"/>
  <c r="Q2313" i="1"/>
  <c r="T2393" i="1"/>
  <c r="P2313" i="1"/>
  <c r="H2315" i="1" l="1"/>
  <c r="M2314" i="1"/>
  <c r="R2314" i="1" s="1"/>
  <c r="T2394" i="1"/>
  <c r="P2314" i="1"/>
  <c r="Q2314" i="1"/>
  <c r="S2315" i="1"/>
  <c r="H2316" i="1" l="1"/>
  <c r="M2315" i="1"/>
  <c r="R2315" i="1" s="1"/>
  <c r="Q2315" i="1"/>
  <c r="S2316" i="1"/>
  <c r="P2315" i="1"/>
  <c r="T2395" i="1"/>
  <c r="H2317" i="1" l="1"/>
  <c r="M2316" i="1"/>
  <c r="R2316" i="1" s="1"/>
  <c r="P2316" i="1"/>
  <c r="T2396" i="1"/>
  <c r="S2317" i="1"/>
  <c r="Q2316" i="1"/>
  <c r="H2318" i="1" l="1"/>
  <c r="M2317" i="1"/>
  <c r="R2317" i="1" s="1"/>
  <c r="S2318" i="1"/>
  <c r="Q2317" i="1"/>
  <c r="T2397" i="1"/>
  <c r="P2317" i="1"/>
  <c r="H2319" i="1" l="1"/>
  <c r="M2318" i="1"/>
  <c r="R2318" i="1" s="1"/>
  <c r="T2398" i="1"/>
  <c r="P2318" i="1"/>
  <c r="Q2318" i="1"/>
  <c r="S2319" i="1"/>
  <c r="H2320" i="1" l="1"/>
  <c r="M2319" i="1"/>
  <c r="R2319" i="1" s="1"/>
  <c r="Q2319" i="1"/>
  <c r="S2320" i="1"/>
  <c r="P2319" i="1"/>
  <c r="T2399" i="1"/>
  <c r="H2321" i="1" l="1"/>
  <c r="M2320" i="1"/>
  <c r="R2320" i="1" s="1"/>
  <c r="P2320" i="1"/>
  <c r="T2400" i="1"/>
  <c r="S2321" i="1"/>
  <c r="Q2320" i="1"/>
  <c r="H2322" i="1" l="1"/>
  <c r="M2321" i="1"/>
  <c r="R2321" i="1" s="1"/>
  <c r="Q2321" i="1"/>
  <c r="S2322" i="1"/>
  <c r="T2401" i="1"/>
  <c r="P2321" i="1"/>
  <c r="H2323" i="1" l="1"/>
  <c r="M2322" i="1"/>
  <c r="R2322" i="1" s="1"/>
  <c r="T2402" i="1"/>
  <c r="P2322" i="1"/>
  <c r="S2323" i="1"/>
  <c r="Q2322" i="1"/>
  <c r="H2324" i="1" l="1"/>
  <c r="M2323" i="1"/>
  <c r="R2323" i="1" s="1"/>
  <c r="S2324" i="1"/>
  <c r="Q2323" i="1"/>
  <c r="P2323" i="1"/>
  <c r="T2403" i="1"/>
  <c r="H2325" i="1" l="1"/>
  <c r="M2324" i="1"/>
  <c r="R2324" i="1" s="1"/>
  <c r="P2324" i="1"/>
  <c r="T2404" i="1"/>
  <c r="Q2324" i="1"/>
  <c r="S2325" i="1"/>
  <c r="H2326" i="1" l="1"/>
  <c r="M2325" i="1"/>
  <c r="R2325" i="1" s="1"/>
  <c r="S2326" i="1"/>
  <c r="Q2325" i="1"/>
  <c r="T2405" i="1"/>
  <c r="P2325" i="1"/>
  <c r="H2327" i="1" l="1"/>
  <c r="M2326" i="1"/>
  <c r="R2326" i="1" s="1"/>
  <c r="T2406" i="1"/>
  <c r="P2326" i="1"/>
  <c r="Q2326" i="1"/>
  <c r="S2327" i="1"/>
  <c r="H2328" i="1" l="1"/>
  <c r="M2327" i="1"/>
  <c r="R2327" i="1" s="1"/>
  <c r="Q2327" i="1"/>
  <c r="S2328" i="1"/>
  <c r="P2327" i="1"/>
  <c r="T2407" i="1"/>
  <c r="H2329" i="1" l="1"/>
  <c r="M2328" i="1"/>
  <c r="R2328" i="1" s="1"/>
  <c r="P2328" i="1"/>
  <c r="T2408" i="1"/>
  <c r="S2329" i="1"/>
  <c r="Q2328" i="1"/>
  <c r="H2330" i="1" l="1"/>
  <c r="M2329" i="1"/>
  <c r="R2329" i="1" s="1"/>
  <c r="S2330" i="1"/>
  <c r="Q2329" i="1"/>
  <c r="T2409" i="1"/>
  <c r="P2329" i="1"/>
  <c r="H2331" i="1" l="1"/>
  <c r="M2330" i="1"/>
  <c r="R2330" i="1" s="1"/>
  <c r="T2410" i="1"/>
  <c r="P2330" i="1"/>
  <c r="Q2330" i="1"/>
  <c r="S2331" i="1"/>
  <c r="H2332" i="1" l="1"/>
  <c r="M2331" i="1"/>
  <c r="R2331" i="1" s="1"/>
  <c r="Q2331" i="1"/>
  <c r="S2332" i="1"/>
  <c r="P2331" i="1"/>
  <c r="T2411" i="1"/>
  <c r="H2333" i="1" l="1"/>
  <c r="M2332" i="1"/>
  <c r="R2332" i="1" s="1"/>
  <c r="P2332" i="1"/>
  <c r="T2412" i="1"/>
  <c r="S2333" i="1"/>
  <c r="Q2332" i="1"/>
  <c r="H2334" i="1" l="1"/>
  <c r="M2333" i="1"/>
  <c r="R2333" i="1" s="1"/>
  <c r="S2334" i="1"/>
  <c r="Q2333" i="1"/>
  <c r="T2413" i="1"/>
  <c r="P2333" i="1"/>
  <c r="H2335" i="1" l="1"/>
  <c r="M2334" i="1"/>
  <c r="R2334" i="1" s="1"/>
  <c r="P2334" i="1"/>
  <c r="T2414" i="1"/>
  <c r="Q2334" i="1"/>
  <c r="S2335" i="1"/>
  <c r="H2336" i="1" l="1"/>
  <c r="M2335" i="1"/>
  <c r="R2335" i="1" s="1"/>
  <c r="Q2335" i="1"/>
  <c r="S2336" i="1"/>
  <c r="T2415" i="1"/>
  <c r="P2335" i="1"/>
  <c r="H2337" i="1" l="1"/>
  <c r="M2336" i="1"/>
  <c r="R2336" i="1" s="1"/>
  <c r="T2416" i="1"/>
  <c r="P2336" i="1"/>
  <c r="S2337" i="1"/>
  <c r="Q2336" i="1"/>
  <c r="H2338" i="1" l="1"/>
  <c r="M2337" i="1"/>
  <c r="R2337" i="1" s="1"/>
  <c r="Q2337" i="1"/>
  <c r="S2338" i="1"/>
  <c r="P2337" i="1"/>
  <c r="T2417" i="1"/>
  <c r="H2339" i="1" l="1"/>
  <c r="M2338" i="1"/>
  <c r="R2338" i="1" s="1"/>
  <c r="P2338" i="1"/>
  <c r="T2418" i="1"/>
  <c r="S2339" i="1"/>
  <c r="Q2338" i="1"/>
  <c r="H2340" i="1" l="1"/>
  <c r="M2339" i="1"/>
  <c r="R2339" i="1" s="1"/>
  <c r="S2340" i="1"/>
  <c r="Q2339" i="1"/>
  <c r="T2419" i="1"/>
  <c r="P2339" i="1"/>
  <c r="H2341" i="1" l="1"/>
  <c r="M2340" i="1"/>
  <c r="R2340" i="1" s="1"/>
  <c r="P2340" i="1"/>
  <c r="T2420" i="1"/>
  <c r="Q2340" i="1"/>
  <c r="S2341" i="1"/>
  <c r="H2342" i="1" l="1"/>
  <c r="M2341" i="1"/>
  <c r="R2341" i="1" s="1"/>
  <c r="S2342" i="1"/>
  <c r="Q2341" i="1"/>
  <c r="T2421" i="1"/>
  <c r="P2341" i="1"/>
  <c r="H2343" i="1" l="1"/>
  <c r="M2342" i="1"/>
  <c r="R2342" i="1" s="1"/>
  <c r="P2342" i="1"/>
  <c r="T2422" i="1"/>
  <c r="Q2342" i="1"/>
  <c r="S2343" i="1"/>
  <c r="H2344" i="1" l="1"/>
  <c r="M2343" i="1"/>
  <c r="R2343" i="1" s="1"/>
  <c r="S2344" i="1"/>
  <c r="Q2343" i="1"/>
  <c r="T2423" i="1"/>
  <c r="P2343" i="1"/>
  <c r="H2345" i="1" l="1"/>
  <c r="M2344" i="1"/>
  <c r="R2344" i="1" s="1"/>
  <c r="T2424" i="1"/>
  <c r="P2344" i="1"/>
  <c r="Q2344" i="1"/>
  <c r="S2345" i="1"/>
  <c r="H2346" i="1" l="1"/>
  <c r="M2345" i="1"/>
  <c r="R2345" i="1" s="1"/>
  <c r="Q2345" i="1"/>
  <c r="S2346" i="1"/>
  <c r="P2345" i="1"/>
  <c r="T2425" i="1"/>
  <c r="H2347" i="1" l="1"/>
  <c r="M2346" i="1"/>
  <c r="R2346" i="1" s="1"/>
  <c r="P2346" i="1"/>
  <c r="T2426" i="1"/>
  <c r="S2347" i="1"/>
  <c r="Q2346" i="1"/>
  <c r="H2348" i="1" l="1"/>
  <c r="M2347" i="1"/>
  <c r="R2347" i="1" s="1"/>
  <c r="S2348" i="1"/>
  <c r="Q2347" i="1"/>
  <c r="T2427" i="1"/>
  <c r="P2347" i="1"/>
  <c r="H2349" i="1" l="1"/>
  <c r="M2348" i="1"/>
  <c r="R2348" i="1" s="1"/>
  <c r="P2348" i="1"/>
  <c r="T2428" i="1"/>
  <c r="Q2348" i="1"/>
  <c r="S2349" i="1"/>
  <c r="H2350" i="1" l="1"/>
  <c r="M2349" i="1"/>
  <c r="R2349" i="1" s="1"/>
  <c r="Q2349" i="1"/>
  <c r="S2350" i="1"/>
  <c r="T2429" i="1"/>
  <c r="P2349" i="1"/>
  <c r="H2351" i="1" l="1"/>
  <c r="M2350" i="1"/>
  <c r="R2350" i="1" s="1"/>
  <c r="T2430" i="1"/>
  <c r="P2350" i="1"/>
  <c r="S2351" i="1"/>
  <c r="Q2350" i="1"/>
  <c r="H2352" i="1" l="1"/>
  <c r="M2351" i="1"/>
  <c r="R2351" i="1" s="1"/>
  <c r="Q2351" i="1"/>
  <c r="S2352" i="1"/>
  <c r="P2351" i="1"/>
  <c r="T2431" i="1"/>
  <c r="H2353" i="1" l="1"/>
  <c r="M2352" i="1"/>
  <c r="R2352" i="1" s="1"/>
  <c r="P2352" i="1"/>
  <c r="T2432" i="1"/>
  <c r="S2353" i="1"/>
  <c r="Q2352" i="1"/>
  <c r="H2354" i="1" l="1"/>
  <c r="M2353" i="1"/>
  <c r="R2353" i="1" s="1"/>
  <c r="S2354" i="1"/>
  <c r="Q2353" i="1"/>
  <c r="T2433" i="1"/>
  <c r="P2353" i="1"/>
  <c r="H2355" i="1" l="1"/>
  <c r="M2354" i="1"/>
  <c r="R2354" i="1" s="1"/>
  <c r="P2354" i="1"/>
  <c r="T2434" i="1"/>
  <c r="Q2354" i="1"/>
  <c r="S2355" i="1"/>
  <c r="H2356" i="1" l="1"/>
  <c r="M2355" i="1"/>
  <c r="R2355" i="1" s="1"/>
  <c r="Q2355" i="1"/>
  <c r="S2356" i="1"/>
  <c r="T2435" i="1"/>
  <c r="P2355" i="1"/>
  <c r="H2357" i="1" l="1"/>
  <c r="M2356" i="1"/>
  <c r="R2356" i="1" s="1"/>
  <c r="P2356" i="1"/>
  <c r="S2357" i="1"/>
  <c r="T2436" i="1"/>
  <c r="Q2356" i="1"/>
  <c r="H2358" i="1" l="1"/>
  <c r="M2357" i="1"/>
  <c r="R2357" i="1" s="1"/>
  <c r="T2437" i="1"/>
  <c r="Q2357" i="1"/>
  <c r="S2358" i="1"/>
  <c r="P2357" i="1"/>
  <c r="H2359" i="1" l="1"/>
  <c r="M2358" i="1"/>
  <c r="R2358" i="1" s="1"/>
  <c r="S2359" i="1"/>
  <c r="P2358" i="1"/>
  <c r="Q2358" i="1"/>
  <c r="T2438" i="1"/>
  <c r="H2360" i="1" l="1"/>
  <c r="M2359" i="1"/>
  <c r="R2359" i="1" s="1"/>
  <c r="Q2359" i="1"/>
  <c r="T2439" i="1"/>
  <c r="P2359" i="1"/>
  <c r="S2360" i="1"/>
  <c r="H2361" i="1" l="1"/>
  <c r="M2360" i="1"/>
  <c r="R2360" i="1" s="1"/>
  <c r="P2360" i="1"/>
  <c r="S2361" i="1"/>
  <c r="T2440" i="1"/>
  <c r="Q2360" i="1"/>
  <c r="H2362" i="1" l="1"/>
  <c r="M2361" i="1"/>
  <c r="R2361" i="1" s="1"/>
  <c r="T2441" i="1"/>
  <c r="Q2361" i="1"/>
  <c r="S2362" i="1"/>
  <c r="P2361" i="1"/>
  <c r="H2363" i="1" l="1"/>
  <c r="M2362" i="1"/>
  <c r="R2362" i="1" s="1"/>
  <c r="S2363" i="1"/>
  <c r="P2362" i="1"/>
  <c r="Q2362" i="1"/>
  <c r="T2442" i="1"/>
  <c r="H2364" i="1" l="1"/>
  <c r="M2363" i="1"/>
  <c r="R2363" i="1" s="1"/>
  <c r="Q2363" i="1"/>
  <c r="T2443" i="1"/>
  <c r="P2363" i="1"/>
  <c r="S2364" i="1"/>
  <c r="H2365" i="1" l="1"/>
  <c r="M2364" i="1"/>
  <c r="R2364" i="1" s="1"/>
  <c r="P2364" i="1"/>
  <c r="S2365" i="1"/>
  <c r="T2444" i="1"/>
  <c r="Q2364" i="1"/>
  <c r="H2366" i="1" l="1"/>
  <c r="M2365" i="1"/>
  <c r="R2365" i="1" s="1"/>
  <c r="T2445" i="1"/>
  <c r="Q2365" i="1"/>
  <c r="S2366" i="1"/>
  <c r="P2365" i="1"/>
  <c r="H2367" i="1" l="1"/>
  <c r="M2366" i="1"/>
  <c r="R2366" i="1" s="1"/>
  <c r="S2367" i="1"/>
  <c r="P2366" i="1"/>
  <c r="Q2366" i="1"/>
  <c r="T2446" i="1"/>
  <c r="H2368" i="1" l="1"/>
  <c r="M2367" i="1"/>
  <c r="R2367" i="1" s="1"/>
  <c r="Q2367" i="1"/>
  <c r="T2447" i="1"/>
  <c r="P2367" i="1"/>
  <c r="S2368" i="1"/>
  <c r="H2369" i="1" l="1"/>
  <c r="M2368" i="1"/>
  <c r="R2368" i="1" s="1"/>
  <c r="P2368" i="1"/>
  <c r="S2369" i="1"/>
  <c r="T2448" i="1"/>
  <c r="Q2368" i="1"/>
  <c r="H2370" i="1" l="1"/>
  <c r="M2369" i="1"/>
  <c r="R2369" i="1" s="1"/>
  <c r="Q2369" i="1"/>
  <c r="T2449" i="1"/>
  <c r="S2370" i="1"/>
  <c r="P2369" i="1"/>
  <c r="H2371" i="1" l="1"/>
  <c r="M2370" i="1"/>
  <c r="R2370" i="1" s="1"/>
  <c r="S2371" i="1"/>
  <c r="P2370" i="1"/>
  <c r="T2450" i="1"/>
  <c r="Q2370" i="1"/>
  <c r="H2372" i="1" l="1"/>
  <c r="M2371" i="1"/>
  <c r="R2371" i="1" s="1"/>
  <c r="T2451" i="1"/>
  <c r="Q2371" i="1"/>
  <c r="P2371" i="1"/>
  <c r="S2372" i="1"/>
  <c r="H2373" i="1" l="1"/>
  <c r="M2372" i="1"/>
  <c r="R2372" i="1" s="1"/>
  <c r="P2372" i="1"/>
  <c r="S2373" i="1"/>
  <c r="Q2372" i="1"/>
  <c r="T2452" i="1"/>
  <c r="H2374" i="1" l="1"/>
  <c r="M2373" i="1"/>
  <c r="R2373" i="1" s="1"/>
  <c r="Q2373" i="1"/>
  <c r="T2453" i="1"/>
  <c r="S2374" i="1"/>
  <c r="P2373" i="1"/>
  <c r="H2375" i="1" l="1"/>
  <c r="M2374" i="1"/>
  <c r="R2374" i="1" s="1"/>
  <c r="S2375" i="1"/>
  <c r="P2374" i="1"/>
  <c r="T2454" i="1"/>
  <c r="Q2374" i="1"/>
  <c r="H2376" i="1" l="1"/>
  <c r="M2375" i="1"/>
  <c r="R2375" i="1" s="1"/>
  <c r="T2455" i="1"/>
  <c r="Q2375" i="1"/>
  <c r="P2375" i="1"/>
  <c r="S2376" i="1"/>
  <c r="H2377" i="1" l="1"/>
  <c r="M2376" i="1"/>
  <c r="R2376" i="1" s="1"/>
  <c r="P2376" i="1"/>
  <c r="S2377" i="1"/>
  <c r="Q2376" i="1"/>
  <c r="T2456" i="1"/>
  <c r="H2378" i="1" l="1"/>
  <c r="M2377" i="1"/>
  <c r="R2377" i="1" s="1"/>
  <c r="Q2377" i="1"/>
  <c r="T2457" i="1"/>
  <c r="S2378" i="1"/>
  <c r="P2377" i="1"/>
  <c r="H2379" i="1" l="1"/>
  <c r="M2378" i="1"/>
  <c r="R2378" i="1" s="1"/>
  <c r="S2379" i="1"/>
  <c r="P2378" i="1"/>
  <c r="T2458" i="1"/>
  <c r="Q2378" i="1"/>
  <c r="H2380" i="1" l="1"/>
  <c r="M2379" i="1"/>
  <c r="R2379" i="1" s="1"/>
  <c r="T2459" i="1"/>
  <c r="Q2379" i="1"/>
  <c r="P2379" i="1"/>
  <c r="S2380" i="1"/>
  <c r="H2381" i="1" l="1"/>
  <c r="M2380" i="1"/>
  <c r="R2380" i="1" s="1"/>
  <c r="P2380" i="1"/>
  <c r="S2381" i="1"/>
  <c r="Q2380" i="1"/>
  <c r="T2460" i="1"/>
  <c r="H2382" i="1" l="1"/>
  <c r="M2381" i="1"/>
  <c r="R2381" i="1" s="1"/>
  <c r="Q2381" i="1"/>
  <c r="T2461" i="1"/>
  <c r="S2382" i="1"/>
  <c r="P2381" i="1"/>
  <c r="H2383" i="1" l="1"/>
  <c r="M2382" i="1"/>
  <c r="R2382" i="1" s="1"/>
  <c r="S2383" i="1"/>
  <c r="P2382" i="1"/>
  <c r="T2462" i="1"/>
  <c r="Q2382" i="1"/>
  <c r="H2384" i="1" l="1"/>
  <c r="M2383" i="1"/>
  <c r="R2383" i="1" s="1"/>
  <c r="T2463" i="1"/>
  <c r="Q2383" i="1"/>
  <c r="P2383" i="1"/>
  <c r="S2384" i="1"/>
  <c r="H2385" i="1" l="1"/>
  <c r="M2384" i="1"/>
  <c r="R2384" i="1" s="1"/>
  <c r="P2384" i="1"/>
  <c r="S2385" i="1"/>
  <c r="Q2384" i="1"/>
  <c r="T2464" i="1"/>
  <c r="H2386" i="1" l="1"/>
  <c r="M2385" i="1"/>
  <c r="R2385" i="1" s="1"/>
  <c r="Q2385" i="1"/>
  <c r="T2465" i="1"/>
  <c r="S2386" i="1"/>
  <c r="P2385" i="1"/>
  <c r="H2387" i="1" l="1"/>
  <c r="M2386" i="1"/>
  <c r="R2386" i="1" s="1"/>
  <c r="S2387" i="1"/>
  <c r="P2386" i="1"/>
  <c r="T2466" i="1"/>
  <c r="Q2386" i="1"/>
  <c r="H2388" i="1" l="1"/>
  <c r="M2387" i="1"/>
  <c r="R2387" i="1" s="1"/>
  <c r="T2467" i="1"/>
  <c r="Q2387" i="1"/>
  <c r="P2387" i="1"/>
  <c r="S2388" i="1"/>
  <c r="H2389" i="1" l="1"/>
  <c r="M2388" i="1"/>
  <c r="R2388" i="1" s="1"/>
  <c r="P2388" i="1"/>
  <c r="S2389" i="1"/>
  <c r="Q2388" i="1"/>
  <c r="T2468" i="1"/>
  <c r="H2390" i="1" l="1"/>
  <c r="M2389" i="1"/>
  <c r="R2389" i="1" s="1"/>
  <c r="T2469" i="1"/>
  <c r="Q2389" i="1"/>
  <c r="S2390" i="1"/>
  <c r="P2389" i="1"/>
  <c r="H2391" i="1" l="1"/>
  <c r="M2390" i="1"/>
  <c r="R2390" i="1" s="1"/>
  <c r="S2391" i="1"/>
  <c r="P2390" i="1"/>
  <c r="Q2390" i="1"/>
  <c r="T2470" i="1"/>
  <c r="H2392" i="1" l="1"/>
  <c r="M2391" i="1"/>
  <c r="R2391" i="1" s="1"/>
  <c r="Q2391" i="1"/>
  <c r="T2471" i="1"/>
  <c r="P2391" i="1"/>
  <c r="S2392" i="1"/>
  <c r="H2393" i="1" l="1"/>
  <c r="M2392" i="1"/>
  <c r="R2392" i="1" s="1"/>
  <c r="P2392" i="1"/>
  <c r="S2393" i="1"/>
  <c r="T2472" i="1"/>
  <c r="Q2392" i="1"/>
  <c r="H2394" i="1" l="1"/>
  <c r="M2393" i="1"/>
  <c r="R2393" i="1" s="1"/>
  <c r="T2473" i="1"/>
  <c r="Q2393" i="1"/>
  <c r="S2394" i="1"/>
  <c r="P2393" i="1"/>
  <c r="H2395" i="1" l="1"/>
  <c r="M2394" i="1"/>
  <c r="R2394" i="1" s="1"/>
  <c r="S2395" i="1"/>
  <c r="P2394" i="1"/>
  <c r="Q2394" i="1"/>
  <c r="T2474" i="1"/>
  <c r="H2396" i="1" l="1"/>
  <c r="M2395" i="1"/>
  <c r="R2395" i="1" s="1"/>
  <c r="Q2395" i="1"/>
  <c r="T2475" i="1"/>
  <c r="P2395" i="1"/>
  <c r="S2396" i="1"/>
  <c r="H2397" i="1" l="1"/>
  <c r="M2396" i="1"/>
  <c r="R2396" i="1" s="1"/>
  <c r="S2397" i="1"/>
  <c r="P2396" i="1"/>
  <c r="T2476" i="1"/>
  <c r="Q2396" i="1"/>
  <c r="H2398" i="1" l="1"/>
  <c r="M2397" i="1"/>
  <c r="R2397" i="1" s="1"/>
  <c r="T2477" i="1"/>
  <c r="Q2397" i="1"/>
  <c r="P2397" i="1"/>
  <c r="S2398" i="1"/>
  <c r="H2399" i="1" l="1"/>
  <c r="M2398" i="1"/>
  <c r="R2398" i="1" s="1"/>
  <c r="S2399" i="1"/>
  <c r="P2398" i="1"/>
  <c r="Q2398" i="1"/>
  <c r="T2478" i="1"/>
  <c r="H2400" i="1" l="1"/>
  <c r="M2399" i="1"/>
  <c r="R2399" i="1" s="1"/>
  <c r="Q2399" i="1"/>
  <c r="T2479" i="1"/>
  <c r="P2399" i="1"/>
  <c r="S2400" i="1"/>
  <c r="H2401" i="1" l="1"/>
  <c r="M2400" i="1"/>
  <c r="R2400" i="1" s="1"/>
  <c r="P2400" i="1"/>
  <c r="S2401" i="1"/>
  <c r="T2480" i="1"/>
  <c r="Q2400" i="1"/>
  <c r="H2402" i="1" l="1"/>
  <c r="M2401" i="1"/>
  <c r="R2401" i="1" s="1"/>
  <c r="T2481" i="1"/>
  <c r="Q2401" i="1"/>
  <c r="S2402" i="1"/>
  <c r="P2401" i="1"/>
  <c r="H2403" i="1" l="1"/>
  <c r="M2402" i="1"/>
  <c r="R2402" i="1" s="1"/>
  <c r="P2402" i="1"/>
  <c r="S2403" i="1"/>
  <c r="Q2402" i="1"/>
  <c r="T2482" i="1"/>
  <c r="H2404" i="1" l="1"/>
  <c r="M2403" i="1"/>
  <c r="R2403" i="1" s="1"/>
  <c r="Q2403" i="1"/>
  <c r="T2483" i="1"/>
  <c r="S2404" i="1"/>
  <c r="P2403" i="1"/>
  <c r="H2405" i="1" l="1"/>
  <c r="M2404" i="1"/>
  <c r="R2404" i="1" s="1"/>
  <c r="S2405" i="1"/>
  <c r="P2404" i="1"/>
  <c r="T2484" i="1"/>
  <c r="Q2404" i="1"/>
  <c r="H2406" i="1" l="1"/>
  <c r="M2405" i="1"/>
  <c r="R2405" i="1" s="1"/>
  <c r="T2485" i="1"/>
  <c r="Q2405" i="1"/>
  <c r="P2405" i="1"/>
  <c r="S2406" i="1"/>
  <c r="H2407" i="1" l="1"/>
  <c r="M2406" i="1"/>
  <c r="R2406" i="1" s="1"/>
  <c r="Q2406" i="1"/>
  <c r="S2407" i="1"/>
  <c r="P2406" i="1"/>
  <c r="T2486" i="1"/>
  <c r="H2408" i="1" l="1"/>
  <c r="M2407" i="1"/>
  <c r="R2407" i="1" s="1"/>
  <c r="T2487" i="1"/>
  <c r="P2407" i="1"/>
  <c r="S2408" i="1"/>
  <c r="Q2407" i="1"/>
  <c r="H2409" i="1" l="1"/>
  <c r="M2408" i="1"/>
  <c r="R2408" i="1" s="1"/>
  <c r="Q2408" i="1"/>
  <c r="S2409" i="1"/>
  <c r="P2408" i="1"/>
  <c r="T2488" i="1"/>
  <c r="H2410" i="1" l="1"/>
  <c r="M2409" i="1"/>
  <c r="R2409" i="1" s="1"/>
  <c r="T2489" i="1"/>
  <c r="P2409" i="1"/>
  <c r="S2410" i="1"/>
  <c r="Q2409" i="1"/>
  <c r="H2411" i="1" l="1"/>
  <c r="M2410" i="1"/>
  <c r="R2410" i="1" s="1"/>
  <c r="S2411" i="1"/>
  <c r="Q2410" i="1"/>
  <c r="P2410" i="1"/>
  <c r="T2490" i="1"/>
  <c r="H2412" i="1" l="1"/>
  <c r="M2411" i="1"/>
  <c r="R2411" i="1" s="1"/>
  <c r="P2411" i="1"/>
  <c r="T2491" i="1"/>
  <c r="Q2411" i="1"/>
  <c r="S2412" i="1"/>
  <c r="H2413" i="1" l="1"/>
  <c r="M2412" i="1"/>
  <c r="R2412" i="1" s="1"/>
  <c r="Q2412" i="1"/>
  <c r="S2413" i="1"/>
  <c r="T2492" i="1"/>
  <c r="P2412" i="1"/>
  <c r="H2414" i="1" l="1"/>
  <c r="M2413" i="1"/>
  <c r="R2413" i="1" s="1"/>
  <c r="T2493" i="1"/>
  <c r="P2413" i="1"/>
  <c r="S2414" i="1"/>
  <c r="Q2413" i="1"/>
  <c r="H2415" i="1" l="1"/>
  <c r="M2414" i="1"/>
  <c r="R2414" i="1" s="1"/>
  <c r="Q2414" i="1"/>
  <c r="S2415" i="1"/>
  <c r="P2414" i="1"/>
  <c r="T2494" i="1"/>
  <c r="H2416" i="1" l="1"/>
  <c r="M2415" i="1"/>
  <c r="R2415" i="1" s="1"/>
  <c r="P2415" i="1"/>
  <c r="T2495" i="1"/>
  <c r="S2416" i="1"/>
  <c r="Q2415" i="1"/>
  <c r="H2417" i="1" l="1"/>
  <c r="M2416" i="1"/>
  <c r="R2416" i="1" s="1"/>
  <c r="S2417" i="1"/>
  <c r="Q2416" i="1"/>
  <c r="T2496" i="1"/>
  <c r="P2416" i="1"/>
  <c r="H2418" i="1" l="1"/>
  <c r="M2417" i="1"/>
  <c r="R2417" i="1" s="1"/>
  <c r="T2497" i="1"/>
  <c r="P2417" i="1"/>
  <c r="Q2417" i="1"/>
  <c r="S2418" i="1"/>
  <c r="H2419" i="1" l="1"/>
  <c r="M2418" i="1"/>
  <c r="R2418" i="1" s="1"/>
  <c r="S2419" i="1"/>
  <c r="Q2418" i="1"/>
  <c r="P2418" i="1"/>
  <c r="T2498" i="1"/>
  <c r="H2420" i="1" l="1"/>
  <c r="M2419" i="1"/>
  <c r="R2419" i="1" s="1"/>
  <c r="P2419" i="1"/>
  <c r="T2499" i="1"/>
  <c r="Q2419" i="1"/>
  <c r="S2420" i="1"/>
  <c r="H2421" i="1" l="1"/>
  <c r="M2420" i="1"/>
  <c r="R2420" i="1" s="1"/>
  <c r="Q2420" i="1"/>
  <c r="S2421" i="1"/>
  <c r="T2500" i="1"/>
  <c r="P2420" i="1"/>
  <c r="H2422" i="1" l="1"/>
  <c r="M2421" i="1"/>
  <c r="R2421" i="1" s="1"/>
  <c r="T2501" i="1"/>
  <c r="P2421" i="1"/>
  <c r="S2422" i="1"/>
  <c r="Q2421" i="1"/>
  <c r="H2423" i="1" l="1"/>
  <c r="M2422" i="1"/>
  <c r="R2422" i="1" s="1"/>
  <c r="S2423" i="1"/>
  <c r="Q2422" i="1"/>
  <c r="P2422" i="1"/>
  <c r="T2502" i="1"/>
  <c r="H2424" i="1" l="1"/>
  <c r="M2423" i="1"/>
  <c r="R2423" i="1" s="1"/>
  <c r="T2503" i="1"/>
  <c r="P2423" i="1"/>
  <c r="Q2423" i="1"/>
  <c r="S2424" i="1"/>
  <c r="H2425" i="1" l="1"/>
  <c r="M2424" i="1"/>
  <c r="R2424" i="1" s="1"/>
  <c r="Q2424" i="1"/>
  <c r="S2425" i="1"/>
  <c r="P2424" i="1"/>
  <c r="T2504" i="1"/>
  <c r="H2426" i="1" l="1"/>
  <c r="M2425" i="1"/>
  <c r="R2425" i="1" s="1"/>
  <c r="P2425" i="1"/>
  <c r="T2505" i="1"/>
  <c r="S2426" i="1"/>
  <c r="Q2425" i="1"/>
  <c r="H2427" i="1" l="1"/>
  <c r="M2426" i="1"/>
  <c r="R2426" i="1" s="1"/>
  <c r="S2427" i="1"/>
  <c r="Q2426" i="1"/>
  <c r="T2506" i="1"/>
  <c r="P2426" i="1"/>
  <c r="H2428" i="1" l="1"/>
  <c r="M2427" i="1"/>
  <c r="R2427" i="1" s="1"/>
  <c r="T2507" i="1"/>
  <c r="P2427" i="1"/>
  <c r="Q2427" i="1"/>
  <c r="S2428" i="1"/>
  <c r="H2429" i="1" l="1"/>
  <c r="M2428" i="1"/>
  <c r="R2428" i="1" s="1"/>
  <c r="Q2428" i="1"/>
  <c r="S2429" i="1"/>
  <c r="P2428" i="1"/>
  <c r="T2508" i="1"/>
  <c r="H2430" i="1" l="1"/>
  <c r="M2429" i="1"/>
  <c r="R2429" i="1" s="1"/>
  <c r="P2429" i="1"/>
  <c r="T2509" i="1"/>
  <c r="S2430" i="1"/>
  <c r="Q2429" i="1"/>
  <c r="H2431" i="1" l="1"/>
  <c r="M2430" i="1"/>
  <c r="R2430" i="1" s="1"/>
  <c r="S2431" i="1"/>
  <c r="Q2430" i="1"/>
  <c r="T2510" i="1"/>
  <c r="P2430" i="1"/>
  <c r="H2432" i="1" l="1"/>
  <c r="M2431" i="1"/>
  <c r="R2431" i="1" s="1"/>
  <c r="T2511" i="1"/>
  <c r="P2431" i="1"/>
  <c r="Q2431" i="1"/>
  <c r="S2432" i="1"/>
  <c r="H2433" i="1" l="1"/>
  <c r="M2432" i="1"/>
  <c r="R2432" i="1" s="1"/>
  <c r="Q2432" i="1"/>
  <c r="S2433" i="1"/>
  <c r="P2432" i="1"/>
  <c r="T2512" i="1"/>
  <c r="H2434" i="1" l="1"/>
  <c r="M2433" i="1"/>
  <c r="R2433" i="1" s="1"/>
  <c r="P2433" i="1"/>
  <c r="T2513" i="1"/>
  <c r="S2434" i="1"/>
  <c r="Q2433" i="1"/>
  <c r="H2435" i="1" l="1"/>
  <c r="M2434" i="1"/>
  <c r="R2434" i="1" s="1"/>
  <c r="S2435" i="1"/>
  <c r="Q2434" i="1"/>
  <c r="T2514" i="1"/>
  <c r="P2434" i="1"/>
  <c r="H2436" i="1" l="1"/>
  <c r="M2435" i="1"/>
  <c r="R2435" i="1" s="1"/>
  <c r="T2515" i="1"/>
  <c r="P2435" i="1"/>
  <c r="Q2435" i="1"/>
  <c r="S2436" i="1"/>
  <c r="H2437" i="1" l="1"/>
  <c r="M2436" i="1"/>
  <c r="R2436" i="1" s="1"/>
  <c r="S2437" i="1"/>
  <c r="Q2436" i="1"/>
  <c r="P2436" i="1"/>
  <c r="T2516" i="1"/>
  <c r="H2438" i="1" l="1"/>
  <c r="M2437" i="1"/>
  <c r="R2437" i="1" s="1"/>
  <c r="P2437" i="1"/>
  <c r="T2517" i="1"/>
  <c r="Q2437" i="1"/>
  <c r="S2438" i="1"/>
  <c r="H2439" i="1" l="1"/>
  <c r="M2438" i="1"/>
  <c r="R2438" i="1" s="1"/>
  <c r="Q2438" i="1"/>
  <c r="S2439" i="1"/>
  <c r="T2518" i="1"/>
  <c r="P2438" i="1"/>
  <c r="H2440" i="1" l="1"/>
  <c r="M2439" i="1"/>
  <c r="R2439" i="1" s="1"/>
  <c r="T2519" i="1"/>
  <c r="P2439" i="1"/>
  <c r="S2440" i="1"/>
  <c r="Q2439" i="1"/>
  <c r="H2441" i="1" l="1"/>
  <c r="M2440" i="1"/>
  <c r="R2440" i="1" s="1"/>
  <c r="S2441" i="1"/>
  <c r="Q2440" i="1"/>
  <c r="P2440" i="1"/>
  <c r="T2520" i="1"/>
  <c r="H2442" i="1" l="1"/>
  <c r="M2441" i="1"/>
  <c r="R2441" i="1" s="1"/>
  <c r="P2441" i="1"/>
  <c r="T2521" i="1"/>
  <c r="Q2441" i="1"/>
  <c r="S2442" i="1"/>
  <c r="H2443" i="1" l="1"/>
  <c r="M2442" i="1"/>
  <c r="R2442" i="1" s="1"/>
  <c r="Q2442" i="1"/>
  <c r="S2443" i="1"/>
  <c r="T2522" i="1"/>
  <c r="P2442" i="1"/>
  <c r="H2444" i="1" l="1"/>
  <c r="M2443" i="1"/>
  <c r="R2443" i="1" s="1"/>
  <c r="T2523" i="1"/>
  <c r="P2443" i="1"/>
  <c r="S2444" i="1"/>
  <c r="Q2443" i="1"/>
  <c r="H2445" i="1" l="1"/>
  <c r="M2444" i="1"/>
  <c r="R2444" i="1" s="1"/>
  <c r="S2445" i="1"/>
  <c r="Q2444" i="1"/>
  <c r="P2444" i="1"/>
  <c r="T2524" i="1"/>
  <c r="H2446" i="1" l="1"/>
  <c r="M2445" i="1"/>
  <c r="R2445" i="1" s="1"/>
  <c r="P2445" i="1"/>
  <c r="T2525" i="1"/>
  <c r="Q2445" i="1"/>
  <c r="S2446" i="1"/>
  <c r="H2447" i="1" l="1"/>
  <c r="M2446" i="1"/>
  <c r="R2446" i="1" s="1"/>
  <c r="S2447" i="1"/>
  <c r="Q2446" i="1"/>
  <c r="T2526" i="1"/>
  <c r="P2446" i="1"/>
  <c r="H2448" i="1" l="1"/>
  <c r="M2447" i="1"/>
  <c r="R2447" i="1" s="1"/>
  <c r="T2527" i="1"/>
  <c r="P2447" i="1"/>
  <c r="Q2447" i="1"/>
  <c r="S2448" i="1"/>
  <c r="H2449" i="1" l="1"/>
  <c r="M2448" i="1"/>
  <c r="R2448" i="1" s="1"/>
  <c r="Q2448" i="1"/>
  <c r="S2449" i="1"/>
  <c r="P2448" i="1"/>
  <c r="T2528" i="1"/>
  <c r="H2450" i="1" l="1"/>
  <c r="M2449" i="1"/>
  <c r="R2449" i="1" s="1"/>
  <c r="P2449" i="1"/>
  <c r="T2529" i="1"/>
  <c r="S2450" i="1"/>
  <c r="Q2449" i="1"/>
  <c r="H2451" i="1" l="1"/>
  <c r="M2450" i="1"/>
  <c r="R2450" i="1" s="1"/>
  <c r="S2451" i="1"/>
  <c r="Q2450" i="1"/>
  <c r="T2530" i="1"/>
  <c r="P2450" i="1"/>
  <c r="H2452" i="1" l="1"/>
  <c r="M2451" i="1"/>
  <c r="R2451" i="1" s="1"/>
  <c r="T2531" i="1"/>
  <c r="P2451" i="1"/>
  <c r="Q2451" i="1"/>
  <c r="S2452" i="1"/>
  <c r="H2453" i="1" l="1"/>
  <c r="M2452" i="1"/>
  <c r="R2452" i="1" s="1"/>
  <c r="Q2452" i="1"/>
  <c r="S2453" i="1"/>
  <c r="P2452" i="1"/>
  <c r="T2532" i="1"/>
  <c r="H2454" i="1" l="1"/>
  <c r="M2453" i="1"/>
  <c r="R2453" i="1" s="1"/>
  <c r="T2533" i="1"/>
  <c r="P2453" i="1"/>
  <c r="S2454" i="1"/>
  <c r="Q2453" i="1"/>
  <c r="H2455" i="1" l="1"/>
  <c r="M2454" i="1"/>
  <c r="R2454" i="1" s="1"/>
  <c r="Q2454" i="1"/>
  <c r="S2455" i="1"/>
  <c r="P2454" i="1"/>
  <c r="T2534" i="1"/>
  <c r="H2456" i="1" l="1"/>
  <c r="M2455" i="1"/>
  <c r="R2455" i="1" s="1"/>
  <c r="P2455" i="1"/>
  <c r="T2535" i="1"/>
  <c r="S2456" i="1"/>
  <c r="Q2455" i="1"/>
  <c r="H2457" i="1" l="1"/>
  <c r="M2456" i="1"/>
  <c r="R2456" i="1" s="1"/>
  <c r="S2457" i="1"/>
  <c r="Q2456" i="1"/>
  <c r="T2536" i="1"/>
  <c r="P2456" i="1"/>
  <c r="H2458" i="1" l="1"/>
  <c r="M2457" i="1"/>
  <c r="R2457" i="1" s="1"/>
  <c r="T2537" i="1"/>
  <c r="P2457" i="1"/>
  <c r="Q2457" i="1"/>
  <c r="S2458" i="1"/>
  <c r="H2459" i="1" l="1"/>
  <c r="M2458" i="1"/>
  <c r="R2458" i="1" s="1"/>
  <c r="Q2458" i="1"/>
  <c r="S2459" i="1"/>
  <c r="P2458" i="1"/>
  <c r="T2538" i="1"/>
  <c r="H2460" i="1" l="1"/>
  <c r="M2459" i="1"/>
  <c r="R2459" i="1" s="1"/>
  <c r="P2459" i="1"/>
  <c r="T2539" i="1"/>
  <c r="S2460" i="1"/>
  <c r="Q2459" i="1"/>
  <c r="H2461" i="1" l="1"/>
  <c r="M2460" i="1"/>
  <c r="R2460" i="1" s="1"/>
  <c r="S2461" i="1"/>
  <c r="Q2460" i="1"/>
  <c r="T2540" i="1"/>
  <c r="P2460" i="1"/>
  <c r="H2462" i="1" l="1"/>
  <c r="M2461" i="1"/>
  <c r="R2461" i="1" s="1"/>
  <c r="T2541" i="1"/>
  <c r="P2461" i="1"/>
  <c r="Q2461" i="1"/>
  <c r="S2462" i="1"/>
  <c r="H2463" i="1" l="1"/>
  <c r="M2462" i="1"/>
  <c r="R2462" i="1" s="1"/>
  <c r="Q2462" i="1"/>
  <c r="S2463" i="1"/>
  <c r="P2462" i="1"/>
  <c r="T2542" i="1"/>
  <c r="H2464" i="1" l="1"/>
  <c r="M2463" i="1"/>
  <c r="R2463" i="1" s="1"/>
  <c r="P2463" i="1"/>
  <c r="T2543" i="1"/>
  <c r="S2464" i="1"/>
  <c r="Q2463" i="1"/>
  <c r="H2465" i="1" l="1"/>
  <c r="M2464" i="1"/>
  <c r="R2464" i="1" s="1"/>
  <c r="S2465" i="1"/>
  <c r="Q2464" i="1"/>
  <c r="T2544" i="1"/>
  <c r="P2464" i="1"/>
  <c r="H2466" i="1" l="1"/>
  <c r="M2465" i="1"/>
  <c r="R2465" i="1" s="1"/>
  <c r="T2545" i="1"/>
  <c r="P2465" i="1"/>
  <c r="Q2465" i="1"/>
  <c r="S2466" i="1"/>
  <c r="H2467" i="1" l="1"/>
  <c r="M2466" i="1"/>
  <c r="R2466" i="1" s="1"/>
  <c r="Q2466" i="1"/>
  <c r="S2467" i="1"/>
  <c r="P2466" i="1"/>
  <c r="T2546" i="1"/>
  <c r="H2468" i="1" l="1"/>
  <c r="M2467" i="1"/>
  <c r="R2467" i="1" s="1"/>
  <c r="P2467" i="1"/>
  <c r="T2547" i="1"/>
  <c r="S2468" i="1"/>
  <c r="Q2467" i="1"/>
  <c r="H2469" i="1" l="1"/>
  <c r="M2468" i="1"/>
  <c r="R2468" i="1" s="1"/>
  <c r="S2469" i="1"/>
  <c r="Q2468" i="1"/>
  <c r="T2548" i="1"/>
  <c r="P2468" i="1"/>
  <c r="H2470" i="1" l="1"/>
  <c r="M2469" i="1"/>
  <c r="R2469" i="1" s="1"/>
  <c r="T2549" i="1"/>
  <c r="P2469" i="1"/>
  <c r="Q2469" i="1"/>
  <c r="S2470" i="1"/>
  <c r="H2471" i="1" l="1"/>
  <c r="M2470" i="1"/>
  <c r="R2470" i="1" s="1"/>
  <c r="Q2470" i="1"/>
  <c r="S2471" i="1"/>
  <c r="P2470" i="1"/>
  <c r="T2550" i="1"/>
  <c r="H2472" i="1" l="1"/>
  <c r="M2471" i="1"/>
  <c r="R2471" i="1" s="1"/>
  <c r="P2471" i="1"/>
  <c r="T2551" i="1"/>
  <c r="S2472" i="1"/>
  <c r="Q2471" i="1"/>
  <c r="H2473" i="1" l="1"/>
  <c r="M2472" i="1"/>
  <c r="R2472" i="1" s="1"/>
  <c r="S2473" i="1"/>
  <c r="Q2472" i="1"/>
  <c r="T2552" i="1"/>
  <c r="P2472" i="1"/>
  <c r="H2474" i="1" l="1"/>
  <c r="M2473" i="1"/>
  <c r="R2473" i="1" s="1"/>
  <c r="T2553" i="1"/>
  <c r="P2473" i="1"/>
  <c r="Q2473" i="1"/>
  <c r="S2474" i="1"/>
  <c r="H2475" i="1" l="1"/>
  <c r="M2474" i="1"/>
  <c r="R2474" i="1" s="1"/>
  <c r="Q2474" i="1"/>
  <c r="S2475" i="1"/>
  <c r="P2474" i="1"/>
  <c r="T2554" i="1"/>
  <c r="H2476" i="1" l="1"/>
  <c r="M2475" i="1"/>
  <c r="R2475" i="1" s="1"/>
  <c r="P2475" i="1"/>
  <c r="T2555" i="1"/>
  <c r="S2476" i="1"/>
  <c r="Q2475" i="1"/>
  <c r="H2477" i="1" l="1"/>
  <c r="M2476" i="1"/>
  <c r="R2476" i="1" s="1"/>
  <c r="S2477" i="1"/>
  <c r="Q2476" i="1"/>
  <c r="T2556" i="1"/>
  <c r="P2476" i="1"/>
  <c r="H2478" i="1" l="1"/>
  <c r="M2477" i="1"/>
  <c r="R2477" i="1" s="1"/>
  <c r="T2557" i="1"/>
  <c r="P2477" i="1"/>
  <c r="Q2477" i="1"/>
  <c r="S2478" i="1"/>
  <c r="H2479" i="1" l="1"/>
  <c r="M2478" i="1"/>
  <c r="R2478" i="1" s="1"/>
  <c r="S2479" i="1"/>
  <c r="Q2478" i="1"/>
  <c r="P2478" i="1"/>
  <c r="T2558" i="1"/>
  <c r="H2480" i="1" l="1"/>
  <c r="M2479" i="1"/>
  <c r="R2479" i="1" s="1"/>
  <c r="P2479" i="1"/>
  <c r="T2559" i="1"/>
  <c r="Q2479" i="1"/>
  <c r="S2480" i="1"/>
  <c r="H2481" i="1" l="1"/>
  <c r="M2480" i="1"/>
  <c r="R2480" i="1" s="1"/>
  <c r="Q2480" i="1"/>
  <c r="S2481" i="1"/>
  <c r="T2560" i="1"/>
  <c r="P2480" i="1"/>
  <c r="H2482" i="1" l="1"/>
  <c r="M2481" i="1"/>
  <c r="R2481" i="1" s="1"/>
  <c r="T2561" i="1"/>
  <c r="P2481" i="1"/>
  <c r="S2482" i="1"/>
  <c r="Q2481" i="1"/>
  <c r="H2483" i="1" l="1"/>
  <c r="M2482" i="1"/>
  <c r="R2482" i="1" s="1"/>
  <c r="S2483" i="1"/>
  <c r="Q2482" i="1"/>
  <c r="P2482" i="1"/>
  <c r="T2562" i="1"/>
  <c r="H2484" i="1" l="1"/>
  <c r="M2483" i="1"/>
  <c r="R2483" i="1" s="1"/>
  <c r="P2483" i="1"/>
  <c r="T2563" i="1"/>
  <c r="Q2483" i="1"/>
  <c r="S2484" i="1"/>
  <c r="H2485" i="1" l="1"/>
  <c r="M2484" i="1"/>
  <c r="R2484" i="1" s="1"/>
  <c r="Q2484" i="1"/>
  <c r="S2485" i="1"/>
  <c r="T2564" i="1"/>
  <c r="P2484" i="1"/>
  <c r="H2486" i="1" l="1"/>
  <c r="M2485" i="1"/>
  <c r="R2485" i="1" s="1"/>
  <c r="T2565" i="1"/>
  <c r="P2485" i="1"/>
  <c r="S2486" i="1"/>
  <c r="Q2485" i="1"/>
  <c r="H2487" i="1" l="1"/>
  <c r="M2486" i="1"/>
  <c r="R2486" i="1" s="1"/>
  <c r="S2487" i="1"/>
  <c r="Q2486" i="1"/>
  <c r="P2486" i="1"/>
  <c r="T2566" i="1"/>
  <c r="H2488" i="1" l="1"/>
  <c r="M2487" i="1"/>
  <c r="R2487" i="1" s="1"/>
  <c r="P2487" i="1"/>
  <c r="T2567" i="1"/>
  <c r="Q2487" i="1"/>
  <c r="S2488" i="1"/>
  <c r="H2489" i="1" l="1"/>
  <c r="M2488" i="1"/>
  <c r="R2488" i="1" s="1"/>
  <c r="Q2488" i="1"/>
  <c r="S2489" i="1"/>
  <c r="T2568" i="1"/>
  <c r="P2488" i="1"/>
  <c r="H2490" i="1" l="1"/>
  <c r="M2489" i="1"/>
  <c r="R2489" i="1" s="1"/>
  <c r="T2569" i="1"/>
  <c r="P2489" i="1"/>
  <c r="S2490" i="1"/>
  <c r="Q2489" i="1"/>
  <c r="H2491" i="1" l="1"/>
  <c r="M2490" i="1"/>
  <c r="R2490" i="1" s="1"/>
  <c r="S2491" i="1"/>
  <c r="Q2490" i="1"/>
  <c r="P2490" i="1"/>
  <c r="T2570" i="1"/>
  <c r="H2492" i="1" l="1"/>
  <c r="M2491" i="1"/>
  <c r="R2491" i="1" s="1"/>
  <c r="P2491" i="1"/>
  <c r="T2571" i="1"/>
  <c r="Q2491" i="1"/>
  <c r="S2492" i="1"/>
  <c r="H2493" i="1" l="1"/>
  <c r="M2492" i="1"/>
  <c r="R2492" i="1" s="1"/>
  <c r="Q2492" i="1"/>
  <c r="S2493" i="1"/>
  <c r="T2572" i="1"/>
  <c r="P2492" i="1"/>
  <c r="H2494" i="1" l="1"/>
  <c r="M2493" i="1"/>
  <c r="R2493" i="1" s="1"/>
  <c r="T2573" i="1"/>
  <c r="P2493" i="1"/>
  <c r="S2494" i="1"/>
  <c r="Q2493" i="1"/>
  <c r="H2495" i="1" l="1"/>
  <c r="M2494" i="1"/>
  <c r="R2494" i="1" s="1"/>
  <c r="S2495" i="1"/>
  <c r="Q2494" i="1"/>
  <c r="P2494" i="1"/>
  <c r="T2574" i="1"/>
  <c r="H2496" i="1" l="1"/>
  <c r="M2495" i="1"/>
  <c r="R2495" i="1" s="1"/>
  <c r="P2495" i="1"/>
  <c r="T2575" i="1"/>
  <c r="Q2495" i="1"/>
  <c r="S2496" i="1"/>
  <c r="H2497" i="1" l="1"/>
  <c r="M2496" i="1"/>
  <c r="R2496" i="1" s="1"/>
  <c r="Q2496" i="1"/>
  <c r="S2497" i="1"/>
  <c r="T2576" i="1"/>
  <c r="P2496" i="1"/>
  <c r="H2498" i="1" l="1"/>
  <c r="M2497" i="1"/>
  <c r="R2497" i="1" s="1"/>
  <c r="T2577" i="1"/>
  <c r="P2497" i="1"/>
  <c r="S2498" i="1"/>
  <c r="Q2497" i="1"/>
  <c r="H2499" i="1" l="1"/>
  <c r="M2498" i="1"/>
  <c r="R2498" i="1" s="1"/>
  <c r="Q2498" i="1"/>
  <c r="S2499" i="1"/>
  <c r="P2498" i="1"/>
  <c r="T2578" i="1"/>
  <c r="H2500" i="1" l="1"/>
  <c r="M2499" i="1"/>
  <c r="R2499" i="1" s="1"/>
  <c r="P2499" i="1"/>
  <c r="T2579" i="1"/>
  <c r="S2500" i="1"/>
  <c r="Q2499" i="1"/>
  <c r="H2501" i="1" l="1"/>
  <c r="M2500" i="1"/>
  <c r="R2500" i="1" s="1"/>
  <c r="S2501" i="1"/>
  <c r="Q2500" i="1"/>
  <c r="T2580" i="1"/>
  <c r="P2500" i="1"/>
  <c r="H2502" i="1" l="1"/>
  <c r="M2501" i="1"/>
  <c r="R2501" i="1" s="1"/>
  <c r="T2581" i="1"/>
  <c r="P2501" i="1"/>
  <c r="Q2501" i="1"/>
  <c r="S2502" i="1"/>
  <c r="H2503" i="1" l="1"/>
  <c r="M2502" i="1"/>
  <c r="R2502" i="1" s="1"/>
  <c r="Q2502" i="1"/>
  <c r="S2503" i="1"/>
  <c r="P2502" i="1"/>
  <c r="T2582" i="1"/>
  <c r="H2504" i="1" l="1"/>
  <c r="M2503" i="1"/>
  <c r="R2503" i="1" s="1"/>
  <c r="P2503" i="1"/>
  <c r="T2583" i="1"/>
  <c r="S2504" i="1"/>
  <c r="Q2503" i="1"/>
  <c r="H2505" i="1" l="1"/>
  <c r="M2504" i="1"/>
  <c r="R2504" i="1" s="1"/>
  <c r="S2505" i="1"/>
  <c r="T2584" i="1"/>
  <c r="Q2504" i="1"/>
  <c r="P2504" i="1"/>
  <c r="H2506" i="1" l="1"/>
  <c r="M2505" i="1"/>
  <c r="R2505" i="1" s="1"/>
  <c r="Q2505" i="1"/>
  <c r="P2505" i="1"/>
  <c r="T2585" i="1"/>
  <c r="S2506" i="1"/>
  <c r="H2507" i="1" l="1"/>
  <c r="M2506" i="1"/>
  <c r="R2506" i="1" s="1"/>
  <c r="S2507" i="1"/>
  <c r="T2586" i="1"/>
  <c r="P2506" i="1"/>
  <c r="Q2506" i="1"/>
  <c r="H2508" i="1" l="1"/>
  <c r="M2507" i="1"/>
  <c r="R2507" i="1" s="1"/>
  <c r="P2507" i="1"/>
  <c r="Q2507" i="1"/>
  <c r="T2587" i="1"/>
  <c r="S2508" i="1"/>
  <c r="H2509" i="1" l="1"/>
  <c r="M2508" i="1"/>
  <c r="R2508" i="1" s="1"/>
  <c r="S2509" i="1"/>
  <c r="T2588" i="1"/>
  <c r="Q2508" i="1"/>
  <c r="P2508" i="1"/>
  <c r="H2510" i="1" l="1"/>
  <c r="M2509" i="1"/>
  <c r="R2509" i="1" s="1"/>
  <c r="Q2509" i="1"/>
  <c r="P2509" i="1"/>
  <c r="T2589" i="1"/>
  <c r="S2510" i="1"/>
  <c r="H2511" i="1" l="1"/>
  <c r="M2510" i="1"/>
  <c r="R2510" i="1" s="1"/>
  <c r="S2511" i="1"/>
  <c r="T2590" i="1"/>
  <c r="P2510" i="1"/>
  <c r="Q2510" i="1"/>
  <c r="H2512" i="1" l="1"/>
  <c r="M2511" i="1"/>
  <c r="R2511" i="1" s="1"/>
  <c r="P2511" i="1"/>
  <c r="Q2511" i="1"/>
  <c r="T2591" i="1"/>
  <c r="S2512" i="1"/>
  <c r="H2513" i="1" l="1"/>
  <c r="M2512" i="1"/>
  <c r="R2512" i="1" s="1"/>
  <c r="T2592" i="1"/>
  <c r="S2513" i="1"/>
  <c r="Q2512" i="1"/>
  <c r="P2512" i="1"/>
  <c r="H2514" i="1" l="1"/>
  <c r="M2513" i="1"/>
  <c r="R2513" i="1" s="1"/>
  <c r="Q2513" i="1"/>
  <c r="P2513" i="1"/>
  <c r="S2514" i="1"/>
  <c r="T2593" i="1"/>
  <c r="H2515" i="1" l="1"/>
  <c r="M2514" i="1"/>
  <c r="R2514" i="1" s="1"/>
  <c r="S2515" i="1"/>
  <c r="T2594" i="1"/>
  <c r="P2514" i="1"/>
  <c r="Q2514" i="1"/>
  <c r="H2516" i="1" l="1"/>
  <c r="M2515" i="1"/>
  <c r="R2515" i="1" s="1"/>
  <c r="P2515" i="1"/>
  <c r="Q2515" i="1"/>
  <c r="T2595" i="1"/>
  <c r="S2516" i="1"/>
  <c r="H2517" i="1" l="1"/>
  <c r="M2516" i="1"/>
  <c r="R2516" i="1" s="1"/>
  <c r="T2596" i="1"/>
  <c r="S2517" i="1"/>
  <c r="Q2516" i="1"/>
  <c r="P2516" i="1"/>
  <c r="H2518" i="1" l="1"/>
  <c r="M2517" i="1"/>
  <c r="R2517" i="1" s="1"/>
  <c r="Q2517" i="1"/>
  <c r="P2517" i="1"/>
  <c r="S2518" i="1"/>
  <c r="T2597" i="1"/>
  <c r="H2519" i="1" l="1"/>
  <c r="M2518" i="1"/>
  <c r="R2518" i="1" s="1"/>
  <c r="S2519" i="1"/>
  <c r="T2598" i="1"/>
  <c r="P2518" i="1"/>
  <c r="Q2518" i="1"/>
  <c r="H2520" i="1" l="1"/>
  <c r="M2519" i="1"/>
  <c r="R2519" i="1" s="1"/>
  <c r="P2519" i="1"/>
  <c r="Q2519" i="1"/>
  <c r="T2599" i="1"/>
  <c r="S2520" i="1"/>
  <c r="H2521" i="1" l="1"/>
  <c r="M2520" i="1"/>
  <c r="R2520" i="1" s="1"/>
  <c r="T2600" i="1"/>
  <c r="S2521" i="1"/>
  <c r="Q2520" i="1"/>
  <c r="P2520" i="1"/>
  <c r="H2522" i="1" l="1"/>
  <c r="M2521" i="1"/>
  <c r="R2521" i="1" s="1"/>
  <c r="Q2521" i="1"/>
  <c r="P2521" i="1"/>
  <c r="S2522" i="1"/>
  <c r="T2601" i="1"/>
  <c r="H2523" i="1" l="1"/>
  <c r="M2522" i="1"/>
  <c r="R2522" i="1" s="1"/>
  <c r="S2523" i="1"/>
  <c r="T2602" i="1"/>
  <c r="P2522" i="1"/>
  <c r="Q2522" i="1"/>
  <c r="H2524" i="1" l="1"/>
  <c r="M2523" i="1"/>
  <c r="R2523" i="1" s="1"/>
  <c r="P2523" i="1"/>
  <c r="Q2523" i="1"/>
  <c r="T2603" i="1"/>
  <c r="S2524" i="1"/>
  <c r="H2525" i="1" l="1"/>
  <c r="M2524" i="1"/>
  <c r="R2524" i="1" s="1"/>
  <c r="T2604" i="1"/>
  <c r="S2525" i="1"/>
  <c r="Q2524" i="1"/>
  <c r="P2524" i="1"/>
  <c r="H2526" i="1" l="1"/>
  <c r="M2525" i="1"/>
  <c r="R2525" i="1" s="1"/>
  <c r="Q2525" i="1"/>
  <c r="P2525" i="1"/>
  <c r="S2526" i="1"/>
  <c r="T2605" i="1"/>
  <c r="H2527" i="1" l="1"/>
  <c r="M2526" i="1"/>
  <c r="R2526" i="1" s="1"/>
  <c r="S2527" i="1"/>
  <c r="T2606" i="1"/>
  <c r="P2526" i="1"/>
  <c r="Q2526" i="1"/>
  <c r="H2528" i="1" l="1"/>
  <c r="M2527" i="1"/>
  <c r="R2527" i="1" s="1"/>
  <c r="P2527" i="1"/>
  <c r="Q2527" i="1"/>
  <c r="T2607" i="1"/>
  <c r="S2528" i="1"/>
  <c r="H2529" i="1" l="1"/>
  <c r="M2528" i="1"/>
  <c r="R2528" i="1" s="1"/>
  <c r="T2608" i="1"/>
  <c r="S2529" i="1"/>
  <c r="Q2528" i="1"/>
  <c r="P2528" i="1"/>
  <c r="H2530" i="1" l="1"/>
  <c r="M2529" i="1"/>
  <c r="R2529" i="1" s="1"/>
  <c r="P2529" i="1"/>
  <c r="Q2529" i="1"/>
  <c r="S2530" i="1"/>
  <c r="T2609" i="1"/>
  <c r="H2531" i="1" l="1"/>
  <c r="M2530" i="1"/>
  <c r="R2530" i="1" s="1"/>
  <c r="S2531" i="1"/>
  <c r="T2610" i="1"/>
  <c r="Q2530" i="1"/>
  <c r="P2530" i="1"/>
  <c r="H2532" i="1" l="1"/>
  <c r="M2531" i="1"/>
  <c r="R2531" i="1" s="1"/>
  <c r="Q2531" i="1"/>
  <c r="P2531" i="1"/>
  <c r="T2611" i="1"/>
  <c r="S2532" i="1"/>
  <c r="H2533" i="1" l="1"/>
  <c r="M2532" i="1"/>
  <c r="R2532" i="1" s="1"/>
  <c r="T2612" i="1"/>
  <c r="S2533" i="1"/>
  <c r="P2532" i="1"/>
  <c r="Q2532" i="1"/>
  <c r="H2534" i="1" l="1"/>
  <c r="M2533" i="1"/>
  <c r="R2533" i="1" s="1"/>
  <c r="P2533" i="1"/>
  <c r="Q2533" i="1"/>
  <c r="S2534" i="1"/>
  <c r="T2613" i="1"/>
  <c r="H2535" i="1" l="1"/>
  <c r="M2534" i="1"/>
  <c r="R2534" i="1" s="1"/>
  <c r="S2535" i="1"/>
  <c r="T2614" i="1"/>
  <c r="Q2534" i="1"/>
  <c r="P2534" i="1"/>
  <c r="H2536" i="1" l="1"/>
  <c r="M2535" i="1"/>
  <c r="R2535" i="1" s="1"/>
  <c r="Q2535" i="1"/>
  <c r="P2535" i="1"/>
  <c r="T2615" i="1"/>
  <c r="S2536" i="1"/>
  <c r="H2537" i="1" l="1"/>
  <c r="M2536" i="1"/>
  <c r="R2536" i="1" s="1"/>
  <c r="T2616" i="1"/>
  <c r="S2537" i="1"/>
  <c r="P2536" i="1"/>
  <c r="Q2536" i="1"/>
  <c r="H2538" i="1" l="1"/>
  <c r="M2537" i="1"/>
  <c r="R2537" i="1" s="1"/>
  <c r="P2537" i="1"/>
  <c r="Q2537" i="1"/>
  <c r="S2538" i="1"/>
  <c r="T2617" i="1"/>
  <c r="H2539" i="1" l="1"/>
  <c r="M2538" i="1"/>
  <c r="R2538" i="1" s="1"/>
  <c r="S2539" i="1"/>
  <c r="T2618" i="1"/>
  <c r="Q2538" i="1"/>
  <c r="P2538" i="1"/>
  <c r="H2540" i="1" l="1"/>
  <c r="M2539" i="1"/>
  <c r="R2539" i="1" s="1"/>
  <c r="Q2539" i="1"/>
  <c r="P2539" i="1"/>
  <c r="T2619" i="1"/>
  <c r="S2540" i="1"/>
  <c r="H2541" i="1" l="1"/>
  <c r="M2540" i="1"/>
  <c r="R2540" i="1" s="1"/>
  <c r="T2620" i="1"/>
  <c r="S2541" i="1"/>
  <c r="P2540" i="1"/>
  <c r="Q2540" i="1"/>
  <c r="H2542" i="1" l="1"/>
  <c r="M2541" i="1"/>
  <c r="R2541" i="1" s="1"/>
  <c r="P2541" i="1"/>
  <c r="Q2541" i="1"/>
  <c r="S2542" i="1"/>
  <c r="T2621" i="1"/>
  <c r="H2543" i="1" l="1"/>
  <c r="M2542" i="1"/>
  <c r="R2542" i="1" s="1"/>
  <c r="S2543" i="1"/>
  <c r="T2622" i="1"/>
  <c r="Q2542" i="1"/>
  <c r="P2542" i="1"/>
  <c r="H2544" i="1" l="1"/>
  <c r="M2543" i="1"/>
  <c r="R2543" i="1" s="1"/>
  <c r="Q2543" i="1"/>
  <c r="P2543" i="1"/>
  <c r="T2623" i="1"/>
  <c r="S2544" i="1"/>
  <c r="H2545" i="1" l="1"/>
  <c r="M2544" i="1"/>
  <c r="R2544" i="1" s="1"/>
  <c r="T2624" i="1"/>
  <c r="S2545" i="1"/>
  <c r="P2544" i="1"/>
  <c r="Q2544" i="1"/>
  <c r="H2546" i="1" l="1"/>
  <c r="M2545" i="1"/>
  <c r="R2545" i="1" s="1"/>
  <c r="Q2545" i="1"/>
  <c r="P2545" i="1"/>
  <c r="S2546" i="1"/>
  <c r="T2625" i="1"/>
  <c r="H2547" i="1" l="1"/>
  <c r="M2546" i="1"/>
  <c r="R2546" i="1" s="1"/>
  <c r="S2547" i="1"/>
  <c r="T2626" i="1"/>
  <c r="P2546" i="1"/>
  <c r="Q2546" i="1"/>
  <c r="H2548" i="1" l="1"/>
  <c r="M2547" i="1"/>
  <c r="R2547" i="1" s="1"/>
  <c r="P2547" i="1"/>
  <c r="Q2547" i="1"/>
  <c r="T2627" i="1"/>
  <c r="S2548" i="1"/>
  <c r="H2549" i="1" l="1"/>
  <c r="M2548" i="1"/>
  <c r="R2548" i="1" s="1"/>
  <c r="T2628" i="1"/>
  <c r="S2549" i="1"/>
  <c r="Q2548" i="1"/>
  <c r="P2548" i="1"/>
  <c r="H2550" i="1" l="1"/>
  <c r="M2549" i="1"/>
  <c r="R2549" i="1" s="1"/>
  <c r="Q2549" i="1"/>
  <c r="P2549" i="1"/>
  <c r="S2550" i="1"/>
  <c r="T2629" i="1"/>
  <c r="H2551" i="1" l="1"/>
  <c r="M2550" i="1"/>
  <c r="R2550" i="1" s="1"/>
  <c r="S2551" i="1"/>
  <c r="T2630" i="1"/>
  <c r="P2550" i="1"/>
  <c r="Q2550" i="1"/>
  <c r="H2552" i="1" l="1"/>
  <c r="M2551" i="1"/>
  <c r="R2551" i="1" s="1"/>
  <c r="P2551" i="1"/>
  <c r="Q2551" i="1"/>
  <c r="T2631" i="1"/>
  <c r="S2552" i="1"/>
  <c r="H2553" i="1" l="1"/>
  <c r="M2552" i="1"/>
  <c r="R2552" i="1" s="1"/>
  <c r="T2632" i="1"/>
  <c r="Q2552" i="1"/>
  <c r="S2553" i="1"/>
  <c r="P2552" i="1"/>
  <c r="H2554" i="1" l="1"/>
  <c r="M2553" i="1"/>
  <c r="R2553" i="1" s="1"/>
  <c r="S2554" i="1"/>
  <c r="P2553" i="1"/>
  <c r="Q2553" i="1"/>
  <c r="T2633" i="1"/>
  <c r="H2555" i="1" l="1"/>
  <c r="M2554" i="1"/>
  <c r="R2554" i="1" s="1"/>
  <c r="Q2554" i="1"/>
  <c r="T2634" i="1"/>
  <c r="P2554" i="1"/>
  <c r="S2555" i="1"/>
  <c r="H2556" i="1" l="1"/>
  <c r="M2555" i="1"/>
  <c r="R2555" i="1" s="1"/>
  <c r="P2555" i="1"/>
  <c r="S2556" i="1"/>
  <c r="T2635" i="1"/>
  <c r="Q2555" i="1"/>
  <c r="H2557" i="1" l="1"/>
  <c r="M2556" i="1"/>
  <c r="R2556" i="1" s="1"/>
  <c r="T2636" i="1"/>
  <c r="S2557" i="1"/>
  <c r="Q2556" i="1"/>
  <c r="P2556" i="1"/>
  <c r="H2558" i="1" l="1"/>
  <c r="M2557" i="1"/>
  <c r="R2557" i="1" s="1"/>
  <c r="Q2557" i="1"/>
  <c r="P2557" i="1"/>
  <c r="S2558" i="1"/>
  <c r="T2637" i="1"/>
  <c r="H2559" i="1" l="1"/>
  <c r="M2558" i="1"/>
  <c r="R2558" i="1" s="1"/>
  <c r="S2559" i="1"/>
  <c r="T2638" i="1"/>
  <c r="P2558" i="1"/>
  <c r="Q2558" i="1"/>
  <c r="H2560" i="1" l="1"/>
  <c r="M2559" i="1"/>
  <c r="R2559" i="1" s="1"/>
  <c r="P2559" i="1"/>
  <c r="Q2559" i="1"/>
  <c r="T2639" i="1"/>
  <c r="S2560" i="1"/>
  <c r="H2561" i="1" l="1"/>
  <c r="M2560" i="1"/>
  <c r="R2560" i="1" s="1"/>
  <c r="T2640" i="1"/>
  <c r="S2561" i="1"/>
  <c r="Q2560" i="1"/>
  <c r="P2560" i="1"/>
  <c r="H2562" i="1" l="1"/>
  <c r="M2561" i="1"/>
  <c r="R2561" i="1" s="1"/>
  <c r="Q2561" i="1"/>
  <c r="P2561" i="1"/>
  <c r="S2562" i="1"/>
  <c r="T2641" i="1"/>
  <c r="H2563" i="1" l="1"/>
  <c r="M2562" i="1"/>
  <c r="R2562" i="1" s="1"/>
  <c r="S2563" i="1"/>
  <c r="T2642" i="1"/>
  <c r="P2562" i="1"/>
  <c r="Q2562" i="1"/>
  <c r="H2564" i="1" l="1"/>
  <c r="M2563" i="1"/>
  <c r="R2563" i="1" s="1"/>
  <c r="P2563" i="1"/>
  <c r="Q2563" i="1"/>
  <c r="T2643" i="1"/>
  <c r="S2564" i="1"/>
  <c r="H2565" i="1" l="1"/>
  <c r="M2564" i="1"/>
  <c r="R2564" i="1" s="1"/>
  <c r="T2644" i="1"/>
  <c r="S2565" i="1"/>
  <c r="Q2564" i="1"/>
  <c r="P2564" i="1"/>
  <c r="H2566" i="1" l="1"/>
  <c r="M2565" i="1"/>
  <c r="R2565" i="1" s="1"/>
  <c r="P2565" i="1"/>
  <c r="Q2565" i="1"/>
  <c r="S2566" i="1"/>
  <c r="T2645" i="1"/>
  <c r="H2567" i="1" l="1"/>
  <c r="M2566" i="1"/>
  <c r="R2566" i="1" s="1"/>
  <c r="S2567" i="1"/>
  <c r="T2646" i="1"/>
  <c r="Q2566" i="1"/>
  <c r="P2566" i="1"/>
  <c r="H2568" i="1" l="1"/>
  <c r="M2567" i="1"/>
  <c r="R2567" i="1" s="1"/>
  <c r="Q2567" i="1"/>
  <c r="P2567" i="1"/>
  <c r="T2647" i="1"/>
  <c r="S2568" i="1"/>
  <c r="H2569" i="1" l="1"/>
  <c r="M2568" i="1"/>
  <c r="R2568" i="1" s="1"/>
  <c r="T2648" i="1"/>
  <c r="S2569" i="1"/>
  <c r="P2568" i="1"/>
  <c r="Q2568" i="1"/>
  <c r="H2570" i="1" l="1"/>
  <c r="M2569" i="1"/>
  <c r="R2569" i="1" s="1"/>
  <c r="P2569" i="1"/>
  <c r="Q2569" i="1"/>
  <c r="S2570" i="1"/>
  <c r="T2649" i="1"/>
  <c r="H2571" i="1" l="1"/>
  <c r="M2570" i="1"/>
  <c r="R2570" i="1" s="1"/>
  <c r="S2571" i="1"/>
  <c r="T2650" i="1"/>
  <c r="Q2570" i="1"/>
  <c r="P2570" i="1"/>
  <c r="H2572" i="1" l="1"/>
  <c r="M2571" i="1"/>
  <c r="R2571" i="1" s="1"/>
  <c r="Q2571" i="1"/>
  <c r="P2571" i="1"/>
  <c r="T2651" i="1"/>
  <c r="S2572" i="1"/>
  <c r="H2573" i="1" l="1"/>
  <c r="M2572" i="1"/>
  <c r="R2572" i="1" s="1"/>
  <c r="T2652" i="1"/>
  <c r="S2573" i="1"/>
  <c r="P2572" i="1"/>
  <c r="Q2572" i="1"/>
  <c r="H2574" i="1" l="1"/>
  <c r="M2573" i="1"/>
  <c r="R2573" i="1" s="1"/>
  <c r="P2573" i="1"/>
  <c r="Q2573" i="1"/>
  <c r="S2574" i="1"/>
  <c r="T2653" i="1"/>
  <c r="H2575" i="1" l="1"/>
  <c r="M2574" i="1"/>
  <c r="R2574" i="1" s="1"/>
  <c r="S2575" i="1"/>
  <c r="T2654" i="1"/>
  <c r="Q2574" i="1"/>
  <c r="P2574" i="1"/>
  <c r="H2576" i="1" l="1"/>
  <c r="M2575" i="1"/>
  <c r="R2575" i="1" s="1"/>
  <c r="P2575" i="1"/>
  <c r="Q2575" i="1"/>
  <c r="T2655" i="1"/>
  <c r="S2576" i="1"/>
  <c r="H2577" i="1" l="1"/>
  <c r="M2576" i="1"/>
  <c r="R2576" i="1" s="1"/>
  <c r="T2656" i="1"/>
  <c r="S2577" i="1"/>
  <c r="Q2576" i="1"/>
  <c r="P2576" i="1"/>
  <c r="H2578" i="1" l="1"/>
  <c r="M2577" i="1"/>
  <c r="R2577" i="1" s="1"/>
  <c r="Q2577" i="1"/>
  <c r="P2577" i="1"/>
  <c r="S2578" i="1"/>
  <c r="T2657" i="1"/>
  <c r="H2579" i="1" l="1"/>
  <c r="M2578" i="1"/>
  <c r="R2578" i="1" s="1"/>
  <c r="S2579" i="1"/>
  <c r="T2658" i="1"/>
  <c r="P2578" i="1"/>
  <c r="Q2578" i="1"/>
  <c r="H2580" i="1" l="1"/>
  <c r="M2579" i="1"/>
  <c r="R2579" i="1" s="1"/>
  <c r="P2579" i="1"/>
  <c r="Q2579" i="1"/>
  <c r="T2659" i="1"/>
  <c r="S2580" i="1"/>
  <c r="H2581" i="1" l="1"/>
  <c r="M2580" i="1"/>
  <c r="R2580" i="1" s="1"/>
  <c r="T2660" i="1"/>
  <c r="S2581" i="1"/>
  <c r="Q2580" i="1"/>
  <c r="P2580" i="1"/>
  <c r="H2582" i="1" l="1"/>
  <c r="M2581" i="1"/>
  <c r="R2581" i="1" s="1"/>
  <c r="Q2581" i="1"/>
  <c r="P2581" i="1"/>
  <c r="S2582" i="1"/>
  <c r="T2661" i="1"/>
  <c r="H2583" i="1" l="1"/>
  <c r="M2582" i="1"/>
  <c r="R2582" i="1" s="1"/>
  <c r="S2583" i="1"/>
  <c r="T2662" i="1"/>
  <c r="P2582" i="1"/>
  <c r="Q2582" i="1"/>
  <c r="H2584" i="1" l="1"/>
  <c r="M2583" i="1"/>
  <c r="R2583" i="1" s="1"/>
  <c r="Q2583" i="1"/>
  <c r="P2583" i="1"/>
  <c r="T2663" i="1"/>
  <c r="S2584" i="1"/>
  <c r="H2585" i="1" l="1"/>
  <c r="M2584" i="1"/>
  <c r="R2584" i="1" s="1"/>
  <c r="T2664" i="1"/>
  <c r="S2585" i="1"/>
  <c r="P2584" i="1"/>
  <c r="Q2584" i="1"/>
  <c r="H2586" i="1" l="1"/>
  <c r="M2585" i="1"/>
  <c r="R2585" i="1" s="1"/>
  <c r="P2585" i="1"/>
  <c r="Q2585" i="1"/>
  <c r="S2586" i="1"/>
  <c r="T2665" i="1"/>
  <c r="H2587" i="1" l="1"/>
  <c r="M2586" i="1"/>
  <c r="R2586" i="1" s="1"/>
  <c r="S2587" i="1"/>
  <c r="T2666" i="1"/>
  <c r="Q2586" i="1"/>
  <c r="P2586" i="1"/>
  <c r="H2588" i="1" l="1"/>
  <c r="M2587" i="1"/>
  <c r="R2587" i="1" s="1"/>
  <c r="Q2587" i="1"/>
  <c r="P2587" i="1"/>
  <c r="T2667" i="1"/>
  <c r="S2588" i="1"/>
  <c r="H2589" i="1" l="1"/>
  <c r="M2588" i="1"/>
  <c r="R2588" i="1" s="1"/>
  <c r="T2668" i="1"/>
  <c r="S2589" i="1"/>
  <c r="P2588" i="1"/>
  <c r="Q2588" i="1"/>
  <c r="H2590" i="1" l="1"/>
  <c r="M2589" i="1"/>
  <c r="R2589" i="1" s="1"/>
  <c r="P2589" i="1"/>
  <c r="Q2589" i="1"/>
  <c r="S2590" i="1"/>
  <c r="T2669" i="1"/>
  <c r="H2591" i="1" l="1"/>
  <c r="M2590" i="1"/>
  <c r="R2590" i="1" s="1"/>
  <c r="S2591" i="1"/>
  <c r="T2670" i="1"/>
  <c r="Q2590" i="1"/>
  <c r="P2590" i="1"/>
  <c r="H2592" i="1" l="1"/>
  <c r="M2591" i="1"/>
  <c r="R2591" i="1" s="1"/>
  <c r="Q2591" i="1"/>
  <c r="P2591" i="1"/>
  <c r="T2671" i="1"/>
  <c r="S2592" i="1"/>
  <c r="H2593" i="1" l="1"/>
  <c r="M2592" i="1"/>
  <c r="R2592" i="1" s="1"/>
  <c r="T2672" i="1"/>
  <c r="S2593" i="1"/>
  <c r="P2592" i="1"/>
  <c r="Q2592" i="1"/>
  <c r="H2594" i="1" l="1"/>
  <c r="M2593" i="1"/>
  <c r="R2593" i="1" s="1"/>
  <c r="Q2593" i="1"/>
  <c r="P2593" i="1"/>
  <c r="S2594" i="1"/>
  <c r="T2673" i="1"/>
  <c r="H2595" i="1" l="1"/>
  <c r="M2594" i="1"/>
  <c r="R2594" i="1" s="1"/>
  <c r="S2595" i="1"/>
  <c r="T2674" i="1"/>
  <c r="P2594" i="1"/>
  <c r="Q2594" i="1"/>
  <c r="H2596" i="1" l="1"/>
  <c r="M2595" i="1"/>
  <c r="R2595" i="1" s="1"/>
  <c r="Q2595" i="1"/>
  <c r="P2595" i="1"/>
  <c r="T2675" i="1"/>
  <c r="S2596" i="1"/>
  <c r="H2597" i="1" l="1"/>
  <c r="M2596" i="1"/>
  <c r="R2596" i="1" s="1"/>
  <c r="T2676" i="1"/>
  <c r="S2597" i="1"/>
  <c r="P2596" i="1"/>
  <c r="Q2596" i="1"/>
  <c r="H2598" i="1" l="1"/>
  <c r="M2597" i="1"/>
  <c r="R2597" i="1" s="1"/>
  <c r="P2597" i="1"/>
  <c r="Q2597" i="1"/>
  <c r="S2598" i="1"/>
  <c r="T2677" i="1"/>
  <c r="H2599" i="1" l="1"/>
  <c r="M2598" i="1"/>
  <c r="R2598" i="1" s="1"/>
  <c r="S2599" i="1"/>
  <c r="T2678" i="1"/>
  <c r="Q2598" i="1"/>
  <c r="P2598" i="1"/>
  <c r="H2600" i="1" l="1"/>
  <c r="M2599" i="1"/>
  <c r="R2599" i="1" s="1"/>
  <c r="Q2599" i="1"/>
  <c r="P2599" i="1"/>
  <c r="T2679" i="1"/>
  <c r="S2600" i="1"/>
  <c r="H2601" i="1" l="1"/>
  <c r="M2600" i="1"/>
  <c r="R2600" i="1" s="1"/>
  <c r="T2680" i="1"/>
  <c r="S2601" i="1"/>
  <c r="P2600" i="1"/>
  <c r="Q2600" i="1"/>
  <c r="H2602" i="1" l="1"/>
  <c r="M2601" i="1"/>
  <c r="R2601" i="1" s="1"/>
  <c r="P2601" i="1"/>
  <c r="Q2601" i="1"/>
  <c r="S2602" i="1"/>
  <c r="T2681" i="1"/>
  <c r="H2603" i="1" l="1"/>
  <c r="M2602" i="1"/>
  <c r="R2602" i="1" s="1"/>
  <c r="S2603" i="1"/>
  <c r="T2682" i="1"/>
  <c r="Q2602" i="1"/>
  <c r="P2602" i="1"/>
  <c r="H2604" i="1" l="1"/>
  <c r="M2603" i="1"/>
  <c r="R2603" i="1" s="1"/>
  <c r="P2603" i="1"/>
  <c r="Q2603" i="1"/>
  <c r="T2683" i="1"/>
  <c r="S2604" i="1"/>
  <c r="H2605" i="1" l="1"/>
  <c r="M2604" i="1"/>
  <c r="R2604" i="1" s="1"/>
  <c r="T2684" i="1"/>
  <c r="S2605" i="1"/>
  <c r="Q2604" i="1"/>
  <c r="P2604" i="1"/>
  <c r="H2606" i="1" l="1"/>
  <c r="M2605" i="1"/>
  <c r="R2605" i="1" s="1"/>
  <c r="Q2605" i="1"/>
  <c r="P2605" i="1"/>
  <c r="S2606" i="1"/>
  <c r="T2685" i="1"/>
  <c r="H2607" i="1" l="1"/>
  <c r="M2606" i="1"/>
  <c r="R2606" i="1" s="1"/>
  <c r="S2607" i="1"/>
  <c r="T2686" i="1"/>
  <c r="P2606" i="1"/>
  <c r="Q2606" i="1"/>
  <c r="H2608" i="1" l="1"/>
  <c r="M2607" i="1"/>
  <c r="R2607" i="1" s="1"/>
  <c r="P2607" i="1"/>
  <c r="Q2607" i="1"/>
  <c r="T2687" i="1"/>
  <c r="S2608" i="1"/>
  <c r="H2609" i="1" l="1"/>
  <c r="M2608" i="1"/>
  <c r="R2608" i="1" s="1"/>
  <c r="T2688" i="1"/>
  <c r="S2609" i="1"/>
  <c r="Q2608" i="1"/>
  <c r="P2608" i="1"/>
  <c r="H2610" i="1" l="1"/>
  <c r="M2609" i="1"/>
  <c r="R2609" i="1" s="1"/>
  <c r="P2609" i="1"/>
  <c r="Q2609" i="1"/>
  <c r="S2610" i="1"/>
  <c r="T2689" i="1"/>
  <c r="H2611" i="1" l="1"/>
  <c r="M2610" i="1"/>
  <c r="R2610" i="1" s="1"/>
  <c r="S2611" i="1"/>
  <c r="T2690" i="1"/>
  <c r="Q2610" i="1"/>
  <c r="P2610" i="1"/>
  <c r="H2612" i="1" l="1"/>
  <c r="M2611" i="1"/>
  <c r="R2611" i="1" s="1"/>
  <c r="Q2611" i="1"/>
  <c r="P2611" i="1"/>
  <c r="T2691" i="1"/>
  <c r="S2612" i="1"/>
  <c r="H2613" i="1" l="1"/>
  <c r="M2612" i="1"/>
  <c r="R2612" i="1" s="1"/>
  <c r="T2692" i="1"/>
  <c r="S2613" i="1"/>
  <c r="P2612" i="1"/>
  <c r="Q2612" i="1"/>
  <c r="H2614" i="1" l="1"/>
  <c r="M2613" i="1"/>
  <c r="R2613" i="1" s="1"/>
  <c r="P2613" i="1"/>
  <c r="Q2613" i="1"/>
  <c r="S2614" i="1"/>
  <c r="T2693" i="1"/>
  <c r="H2615" i="1" l="1"/>
  <c r="M2614" i="1"/>
  <c r="R2614" i="1" s="1"/>
  <c r="S2615" i="1"/>
  <c r="T2694" i="1"/>
  <c r="Q2614" i="1"/>
  <c r="P2614" i="1"/>
  <c r="H2616" i="1" l="1"/>
  <c r="M2615" i="1"/>
  <c r="R2615" i="1" s="1"/>
  <c r="Q2615" i="1"/>
  <c r="P2615" i="1"/>
  <c r="T2695" i="1"/>
  <c r="S2616" i="1"/>
  <c r="H2617" i="1" l="1"/>
  <c r="M2616" i="1"/>
  <c r="R2616" i="1" s="1"/>
  <c r="T2696" i="1"/>
  <c r="S2617" i="1"/>
  <c r="P2616" i="1"/>
  <c r="Q2616" i="1"/>
  <c r="H2618" i="1" l="1"/>
  <c r="M2617" i="1"/>
  <c r="R2617" i="1" s="1"/>
  <c r="P2617" i="1"/>
  <c r="Q2617" i="1"/>
  <c r="S2618" i="1"/>
  <c r="T2697" i="1"/>
  <c r="H2619" i="1" l="1"/>
  <c r="M2618" i="1"/>
  <c r="R2618" i="1" s="1"/>
  <c r="S2619" i="1"/>
  <c r="T2698" i="1"/>
  <c r="Q2618" i="1"/>
  <c r="P2618" i="1"/>
  <c r="H2620" i="1" l="1"/>
  <c r="M2619" i="1"/>
  <c r="R2619" i="1" s="1"/>
  <c r="Q2619" i="1"/>
  <c r="P2619" i="1"/>
  <c r="T2699" i="1"/>
  <c r="S2620" i="1"/>
  <c r="H2621" i="1" l="1"/>
  <c r="M2620" i="1"/>
  <c r="R2620" i="1" s="1"/>
  <c r="T2700" i="1"/>
  <c r="S2621" i="1"/>
  <c r="P2620" i="1"/>
  <c r="Q2620" i="1"/>
  <c r="H2622" i="1" l="1"/>
  <c r="M2621" i="1"/>
  <c r="R2621" i="1" s="1"/>
  <c r="P2621" i="1"/>
  <c r="Q2621" i="1"/>
  <c r="S2622" i="1"/>
  <c r="T2701" i="1"/>
  <c r="H2623" i="1" l="1"/>
  <c r="M2622" i="1"/>
  <c r="R2622" i="1" s="1"/>
  <c r="S2623" i="1"/>
  <c r="T2702" i="1"/>
  <c r="Q2622" i="1"/>
  <c r="P2622" i="1"/>
  <c r="H2624" i="1" l="1"/>
  <c r="M2623" i="1"/>
  <c r="R2623" i="1" s="1"/>
  <c r="Q2623" i="1"/>
  <c r="P2623" i="1"/>
  <c r="T2703" i="1"/>
  <c r="S2624" i="1"/>
  <c r="H2625" i="1" l="1"/>
  <c r="M2624" i="1"/>
  <c r="R2624" i="1" s="1"/>
  <c r="T2704" i="1"/>
  <c r="S2625" i="1"/>
  <c r="P2624" i="1"/>
  <c r="Q2624" i="1"/>
  <c r="H2626" i="1" l="1"/>
  <c r="M2625" i="1"/>
  <c r="R2625" i="1" s="1"/>
  <c r="Q2625" i="1"/>
  <c r="P2625" i="1"/>
  <c r="S2626" i="1"/>
  <c r="T2705" i="1"/>
  <c r="H2627" i="1" l="1"/>
  <c r="M2626" i="1"/>
  <c r="R2626" i="1" s="1"/>
  <c r="S2627" i="1"/>
  <c r="T2706" i="1"/>
  <c r="P2626" i="1"/>
  <c r="Q2626" i="1"/>
  <c r="H2628" i="1" l="1"/>
  <c r="M2627" i="1"/>
  <c r="R2627" i="1" s="1"/>
  <c r="Q2627" i="1"/>
  <c r="P2627" i="1"/>
  <c r="T2707" i="1"/>
  <c r="S2628" i="1"/>
  <c r="H2629" i="1" l="1"/>
  <c r="M2628" i="1"/>
  <c r="R2628" i="1" s="1"/>
  <c r="S2629" i="1"/>
  <c r="T2708" i="1"/>
  <c r="P2628" i="1"/>
  <c r="Q2628" i="1"/>
  <c r="H2630" i="1" l="1"/>
  <c r="M2629" i="1"/>
  <c r="R2629" i="1" s="1"/>
  <c r="P2629" i="1"/>
  <c r="Q2629" i="1"/>
  <c r="T2709" i="1"/>
  <c r="S2630" i="1"/>
  <c r="H2631" i="1" l="1"/>
  <c r="M2630" i="1"/>
  <c r="R2630" i="1" s="1"/>
  <c r="T2710" i="1"/>
  <c r="S2631" i="1"/>
  <c r="Q2630" i="1"/>
  <c r="P2630" i="1"/>
  <c r="H2632" i="1" l="1"/>
  <c r="M2631" i="1"/>
  <c r="R2631" i="1" s="1"/>
  <c r="Q2631" i="1"/>
  <c r="P2631" i="1"/>
  <c r="S2632" i="1"/>
  <c r="T2711" i="1"/>
  <c r="H2633" i="1" l="1"/>
  <c r="M2632" i="1"/>
  <c r="R2632" i="1" s="1"/>
  <c r="S2633" i="1"/>
  <c r="T2712" i="1"/>
  <c r="P2632" i="1"/>
  <c r="Q2632" i="1"/>
  <c r="H2634" i="1" l="1"/>
  <c r="M2633" i="1"/>
  <c r="R2633" i="1" s="1"/>
  <c r="P2633" i="1"/>
  <c r="Q2633" i="1"/>
  <c r="T2713" i="1"/>
  <c r="S2634" i="1"/>
  <c r="H2635" i="1" l="1"/>
  <c r="M2634" i="1"/>
  <c r="R2634" i="1" s="1"/>
  <c r="T2714" i="1"/>
  <c r="S2635" i="1"/>
  <c r="Q2634" i="1"/>
  <c r="P2634" i="1"/>
  <c r="H2636" i="1" l="1"/>
  <c r="M2635" i="1"/>
  <c r="R2635" i="1" s="1"/>
  <c r="Q2635" i="1"/>
  <c r="P2635" i="1"/>
  <c r="S2636" i="1"/>
  <c r="T2715" i="1"/>
  <c r="H2637" i="1" l="1"/>
  <c r="M2636" i="1"/>
  <c r="R2636" i="1" s="1"/>
  <c r="T2716" i="1"/>
  <c r="S2637" i="1"/>
  <c r="P2636" i="1"/>
  <c r="Q2636" i="1"/>
  <c r="H2638" i="1" l="1"/>
  <c r="M2637" i="1"/>
  <c r="R2637" i="1" s="1"/>
  <c r="P2637" i="1"/>
  <c r="Q2637" i="1"/>
  <c r="S2638" i="1"/>
  <c r="T2717" i="1"/>
  <c r="H2639" i="1" l="1"/>
  <c r="M2638" i="1"/>
  <c r="R2638" i="1" s="1"/>
  <c r="S2639" i="1"/>
  <c r="T2718" i="1"/>
  <c r="Q2638" i="1"/>
  <c r="P2638" i="1"/>
  <c r="H2640" i="1" l="1"/>
  <c r="M2639" i="1"/>
  <c r="R2639" i="1" s="1"/>
  <c r="P2639" i="1"/>
  <c r="Q2639" i="1"/>
  <c r="T2719" i="1"/>
  <c r="S2640" i="1"/>
  <c r="H2641" i="1" l="1"/>
  <c r="M2640" i="1"/>
  <c r="R2640" i="1" s="1"/>
  <c r="S2641" i="1"/>
  <c r="T2720" i="1"/>
  <c r="Q2640" i="1"/>
  <c r="P2640" i="1"/>
  <c r="H2642" i="1" l="1"/>
  <c r="M2641" i="1"/>
  <c r="R2641" i="1" s="1"/>
  <c r="P2641" i="1"/>
  <c r="Q2641" i="1"/>
  <c r="T2721" i="1"/>
  <c r="S2642" i="1"/>
  <c r="H2643" i="1" l="1"/>
  <c r="M2642" i="1"/>
  <c r="R2642" i="1" s="1"/>
  <c r="T2722" i="1"/>
  <c r="S2643" i="1"/>
  <c r="Q2642" i="1"/>
  <c r="P2642" i="1"/>
  <c r="H2644" i="1" l="1"/>
  <c r="M2643" i="1"/>
  <c r="R2643" i="1" s="1"/>
  <c r="Q2643" i="1"/>
  <c r="P2643" i="1"/>
  <c r="S2644" i="1"/>
  <c r="T2723" i="1"/>
  <c r="H2645" i="1" l="1"/>
  <c r="M2644" i="1"/>
  <c r="R2644" i="1" s="1"/>
  <c r="T2724" i="1"/>
  <c r="S2645" i="1"/>
  <c r="P2644" i="1"/>
  <c r="Q2644" i="1"/>
  <c r="H2646" i="1" l="1"/>
  <c r="M2645" i="1"/>
  <c r="R2645" i="1" s="1"/>
  <c r="P2645" i="1"/>
  <c r="Q2645" i="1"/>
  <c r="S2646" i="1"/>
  <c r="T2725" i="1"/>
  <c r="H2647" i="1" l="1"/>
  <c r="M2646" i="1"/>
  <c r="R2646" i="1" s="1"/>
  <c r="S2647" i="1"/>
  <c r="Q2646" i="1"/>
  <c r="T2726" i="1"/>
  <c r="P2646" i="1"/>
  <c r="H2648" i="1" l="1"/>
  <c r="M2647" i="1"/>
  <c r="R2647" i="1" s="1"/>
  <c r="T2727" i="1"/>
  <c r="P2647" i="1"/>
  <c r="Q2647" i="1"/>
  <c r="S2648" i="1"/>
  <c r="H2649" i="1" l="1"/>
  <c r="M2648" i="1"/>
  <c r="R2648" i="1" s="1"/>
  <c r="Q2648" i="1"/>
  <c r="S2649" i="1"/>
  <c r="P2648" i="1"/>
  <c r="T2728" i="1"/>
  <c r="H2650" i="1" l="1"/>
  <c r="M2649" i="1"/>
  <c r="R2649" i="1" s="1"/>
  <c r="P2649" i="1"/>
  <c r="T2729" i="1"/>
  <c r="S2650" i="1"/>
  <c r="Q2649" i="1"/>
  <c r="H2651" i="1" l="1"/>
  <c r="M2650" i="1"/>
  <c r="R2650" i="1" s="1"/>
  <c r="S2651" i="1"/>
  <c r="Q2650" i="1"/>
  <c r="T2730" i="1"/>
  <c r="P2650" i="1"/>
  <c r="H2652" i="1" l="1"/>
  <c r="M2651" i="1"/>
  <c r="R2651" i="1" s="1"/>
  <c r="T2731" i="1"/>
  <c r="P2651" i="1"/>
  <c r="Q2651" i="1"/>
  <c r="S2652" i="1"/>
  <c r="H2653" i="1" l="1"/>
  <c r="M2652" i="1"/>
  <c r="R2652" i="1" s="1"/>
  <c r="Q2652" i="1"/>
  <c r="S2653" i="1"/>
  <c r="P2652" i="1"/>
  <c r="T2732" i="1"/>
  <c r="H2654" i="1" l="1"/>
  <c r="M2653" i="1"/>
  <c r="R2653" i="1" s="1"/>
  <c r="P2653" i="1"/>
  <c r="T2733" i="1"/>
  <c r="S2654" i="1"/>
  <c r="Q2653" i="1"/>
  <c r="H2655" i="1" l="1"/>
  <c r="M2654" i="1"/>
  <c r="R2654" i="1" s="1"/>
  <c r="S2655" i="1"/>
  <c r="Q2654" i="1"/>
  <c r="T2734" i="1"/>
  <c r="P2654" i="1"/>
  <c r="H2656" i="1" l="1"/>
  <c r="M2655" i="1"/>
  <c r="R2655" i="1" s="1"/>
  <c r="T2735" i="1"/>
  <c r="P2655" i="1"/>
  <c r="Q2655" i="1"/>
  <c r="S2656" i="1"/>
  <c r="H2657" i="1" l="1"/>
  <c r="M2656" i="1"/>
  <c r="R2656" i="1" s="1"/>
  <c r="Q2656" i="1"/>
  <c r="S2657" i="1"/>
  <c r="P2656" i="1"/>
  <c r="T2736" i="1"/>
  <c r="H2658" i="1" l="1"/>
  <c r="M2657" i="1"/>
  <c r="R2657" i="1" s="1"/>
  <c r="T2737" i="1"/>
  <c r="P2657" i="1"/>
  <c r="S2658" i="1"/>
  <c r="Q2657" i="1"/>
  <c r="H2659" i="1" l="1"/>
  <c r="M2658" i="1"/>
  <c r="R2658" i="1" s="1"/>
  <c r="S2659" i="1"/>
  <c r="Q2658" i="1"/>
  <c r="P2658" i="1"/>
  <c r="T2738" i="1"/>
  <c r="H2660" i="1" l="1"/>
  <c r="M2659" i="1"/>
  <c r="R2659" i="1" s="1"/>
  <c r="P2659" i="1"/>
  <c r="T2739" i="1"/>
  <c r="Q2659" i="1"/>
  <c r="S2660" i="1"/>
  <c r="H2661" i="1" l="1"/>
  <c r="M2660" i="1"/>
  <c r="R2660" i="1" s="1"/>
  <c r="Q2660" i="1"/>
  <c r="S2661" i="1"/>
  <c r="T2740" i="1"/>
  <c r="P2660" i="1"/>
  <c r="H2662" i="1" l="1"/>
  <c r="M2661" i="1"/>
  <c r="R2661" i="1" s="1"/>
  <c r="T2741" i="1"/>
  <c r="P2661" i="1"/>
  <c r="S2662" i="1"/>
  <c r="Q2661" i="1"/>
  <c r="H2663" i="1" l="1"/>
  <c r="M2662" i="1"/>
  <c r="R2662" i="1" s="1"/>
  <c r="S2663" i="1"/>
  <c r="Q2662" i="1"/>
  <c r="P2662" i="1"/>
  <c r="T2742" i="1"/>
  <c r="H2664" i="1" l="1"/>
  <c r="M2663" i="1"/>
  <c r="R2663" i="1" s="1"/>
  <c r="P2663" i="1"/>
  <c r="T2743" i="1"/>
  <c r="Q2663" i="1"/>
  <c r="S2664" i="1"/>
  <c r="H2665" i="1" l="1"/>
  <c r="M2664" i="1"/>
  <c r="R2664" i="1" s="1"/>
  <c r="Q2664" i="1"/>
  <c r="S2665" i="1"/>
  <c r="T2744" i="1"/>
  <c r="P2664" i="1"/>
  <c r="H2666" i="1" l="1"/>
  <c r="M2665" i="1"/>
  <c r="R2665" i="1" s="1"/>
  <c r="T2745" i="1"/>
  <c r="P2665" i="1"/>
  <c r="S2666" i="1"/>
  <c r="Q2665" i="1"/>
  <c r="H2667" i="1" l="1"/>
  <c r="M2666" i="1"/>
  <c r="R2666" i="1" s="1"/>
  <c r="S2667" i="1"/>
  <c r="Q2666" i="1"/>
  <c r="P2666" i="1"/>
  <c r="T2746" i="1"/>
  <c r="H2668" i="1" l="1"/>
  <c r="M2667" i="1"/>
  <c r="R2667" i="1" s="1"/>
  <c r="P2667" i="1"/>
  <c r="T2747" i="1"/>
  <c r="Q2667" i="1"/>
  <c r="S2668" i="1"/>
  <c r="H2669" i="1" l="1"/>
  <c r="M2668" i="1"/>
  <c r="R2668" i="1" s="1"/>
  <c r="Q2668" i="1"/>
  <c r="S2669" i="1"/>
  <c r="T2748" i="1"/>
  <c r="P2668" i="1"/>
  <c r="H2670" i="1" l="1"/>
  <c r="M2669" i="1"/>
  <c r="R2669" i="1" s="1"/>
  <c r="T2749" i="1"/>
  <c r="P2669" i="1"/>
  <c r="S2670" i="1"/>
  <c r="Q2669" i="1"/>
  <c r="H2671" i="1" l="1"/>
  <c r="M2670" i="1"/>
  <c r="R2670" i="1" s="1"/>
  <c r="S2671" i="1"/>
  <c r="Q2670" i="1"/>
  <c r="P2670" i="1"/>
  <c r="T2750" i="1"/>
  <c r="H2672" i="1" l="1"/>
  <c r="M2671" i="1"/>
  <c r="R2671" i="1" s="1"/>
  <c r="P2671" i="1"/>
  <c r="T2751" i="1"/>
  <c r="Q2671" i="1"/>
  <c r="S2672" i="1"/>
  <c r="H2673" i="1" l="1"/>
  <c r="M2672" i="1"/>
  <c r="R2672" i="1" s="1"/>
  <c r="Q2672" i="1"/>
  <c r="S2673" i="1"/>
  <c r="T2752" i="1"/>
  <c r="P2672" i="1"/>
  <c r="H2674" i="1" l="1"/>
  <c r="M2673" i="1"/>
  <c r="R2673" i="1" s="1"/>
  <c r="T2753" i="1"/>
  <c r="P2673" i="1"/>
  <c r="S2674" i="1"/>
  <c r="Q2673" i="1"/>
  <c r="H2675" i="1" l="1"/>
  <c r="M2674" i="1"/>
  <c r="R2674" i="1" s="1"/>
  <c r="S2675" i="1"/>
  <c r="Q2674" i="1"/>
  <c r="P2674" i="1"/>
  <c r="T2754" i="1"/>
  <c r="H2676" i="1" l="1"/>
  <c r="M2675" i="1"/>
  <c r="R2675" i="1" s="1"/>
  <c r="P2675" i="1"/>
  <c r="T2755" i="1"/>
  <c r="Q2675" i="1"/>
  <c r="S2676" i="1"/>
  <c r="H2677" i="1" l="1"/>
  <c r="M2676" i="1"/>
  <c r="R2676" i="1" s="1"/>
  <c r="Q2676" i="1"/>
  <c r="S2677" i="1"/>
  <c r="T2756" i="1"/>
  <c r="P2676" i="1"/>
  <c r="H2678" i="1" l="1"/>
  <c r="M2677" i="1"/>
  <c r="R2677" i="1" s="1"/>
  <c r="T2757" i="1"/>
  <c r="P2677" i="1"/>
  <c r="S2678" i="1"/>
  <c r="Q2677" i="1"/>
  <c r="H2679" i="1" l="1"/>
  <c r="M2678" i="1"/>
  <c r="R2678" i="1" s="1"/>
  <c r="Q2678" i="1"/>
  <c r="S2679" i="1"/>
  <c r="P2678" i="1"/>
  <c r="T2758" i="1"/>
  <c r="H2680" i="1" l="1"/>
  <c r="M2679" i="1"/>
  <c r="R2679" i="1" s="1"/>
  <c r="P2679" i="1"/>
  <c r="T2759" i="1"/>
  <c r="S2680" i="1"/>
  <c r="Q2679" i="1"/>
  <c r="H2681" i="1" l="1"/>
  <c r="M2680" i="1"/>
  <c r="R2680" i="1" s="1"/>
  <c r="S2681" i="1"/>
  <c r="Q2680" i="1"/>
  <c r="T2760" i="1"/>
  <c r="P2680" i="1"/>
  <c r="H2682" i="1" l="1"/>
  <c r="M2681" i="1"/>
  <c r="R2681" i="1" s="1"/>
  <c r="T2761" i="1"/>
  <c r="P2681" i="1"/>
  <c r="Q2681" i="1"/>
  <c r="S2682" i="1"/>
  <c r="H2683" i="1" l="1"/>
  <c r="M2682" i="1"/>
  <c r="R2682" i="1" s="1"/>
  <c r="S2683" i="1"/>
  <c r="Q2682" i="1"/>
  <c r="P2682" i="1"/>
  <c r="T2762" i="1"/>
  <c r="H2684" i="1" l="1"/>
  <c r="M2683" i="1"/>
  <c r="R2683" i="1" s="1"/>
  <c r="P2683" i="1"/>
  <c r="T2763" i="1"/>
  <c r="Q2683" i="1"/>
  <c r="S2684" i="1"/>
  <c r="H2685" i="1" l="1"/>
  <c r="M2684" i="1"/>
  <c r="R2684" i="1" s="1"/>
  <c r="Q2684" i="1"/>
  <c r="S2685" i="1"/>
  <c r="T2764" i="1"/>
  <c r="P2684" i="1"/>
  <c r="H2686" i="1" l="1"/>
  <c r="M2685" i="1"/>
  <c r="R2685" i="1" s="1"/>
  <c r="T2765" i="1"/>
  <c r="P2685" i="1"/>
  <c r="S2686" i="1"/>
  <c r="Q2685" i="1"/>
  <c r="H2687" i="1" l="1"/>
  <c r="M2686" i="1"/>
  <c r="R2686" i="1" s="1"/>
  <c r="S2687" i="1"/>
  <c r="Q2686" i="1"/>
  <c r="P2686" i="1"/>
  <c r="T2766" i="1"/>
  <c r="H2688" i="1" l="1"/>
  <c r="M2687" i="1"/>
  <c r="R2687" i="1" s="1"/>
  <c r="T2767" i="1"/>
  <c r="P2687" i="1"/>
  <c r="Q2687" i="1"/>
  <c r="S2688" i="1"/>
  <c r="H2689" i="1" l="1"/>
  <c r="M2688" i="1"/>
  <c r="R2688" i="1" s="1"/>
  <c r="Q2688" i="1"/>
  <c r="S2689" i="1"/>
  <c r="P2688" i="1"/>
  <c r="T2768" i="1"/>
  <c r="H2690" i="1" l="1"/>
  <c r="M2689" i="1"/>
  <c r="R2689" i="1" s="1"/>
  <c r="T2769" i="1"/>
  <c r="P2689" i="1"/>
  <c r="S2690" i="1"/>
  <c r="Q2689" i="1"/>
  <c r="H2691" i="1" l="1"/>
  <c r="M2690" i="1"/>
  <c r="R2690" i="1" s="1"/>
  <c r="S2691" i="1"/>
  <c r="Q2690" i="1"/>
  <c r="P2690" i="1"/>
  <c r="T2770" i="1"/>
  <c r="H2692" i="1" l="1"/>
  <c r="M2691" i="1"/>
  <c r="R2691" i="1" s="1"/>
  <c r="P2691" i="1"/>
  <c r="T2771" i="1"/>
  <c r="Q2691" i="1"/>
  <c r="S2692" i="1"/>
  <c r="H2693" i="1" l="1"/>
  <c r="M2692" i="1"/>
  <c r="R2692" i="1" s="1"/>
  <c r="Q2692" i="1"/>
  <c r="S2693" i="1"/>
  <c r="T2772" i="1"/>
  <c r="P2692" i="1"/>
  <c r="H2694" i="1" l="1"/>
  <c r="M2693" i="1"/>
  <c r="R2693" i="1" s="1"/>
  <c r="T2773" i="1"/>
  <c r="P2693" i="1"/>
  <c r="S2694" i="1"/>
  <c r="Q2693" i="1"/>
  <c r="H2695" i="1" l="1"/>
  <c r="M2694" i="1"/>
  <c r="R2694" i="1" s="1"/>
  <c r="S2695" i="1"/>
  <c r="Q2694" i="1"/>
  <c r="P2694" i="1"/>
  <c r="T2774" i="1"/>
  <c r="H2696" i="1" l="1"/>
  <c r="M2695" i="1"/>
  <c r="R2695" i="1" s="1"/>
  <c r="P2695" i="1"/>
  <c r="T2775" i="1"/>
  <c r="Q2695" i="1"/>
  <c r="S2696" i="1"/>
  <c r="H2697" i="1" l="1"/>
  <c r="M2696" i="1"/>
  <c r="R2696" i="1" s="1"/>
  <c r="Q2696" i="1"/>
  <c r="S2697" i="1"/>
  <c r="T2776" i="1"/>
  <c r="P2696" i="1"/>
  <c r="H2698" i="1" l="1"/>
  <c r="M2697" i="1"/>
  <c r="R2697" i="1" s="1"/>
  <c r="T2777" i="1"/>
  <c r="P2697" i="1"/>
  <c r="S2698" i="1"/>
  <c r="Q2697" i="1"/>
  <c r="H2699" i="1" l="1"/>
  <c r="M2698" i="1"/>
  <c r="R2698" i="1" s="1"/>
  <c r="S2699" i="1"/>
  <c r="Q2698" i="1"/>
  <c r="P2698" i="1"/>
  <c r="T2778" i="1"/>
  <c r="H2700" i="1" l="1"/>
  <c r="M2699" i="1"/>
  <c r="R2699" i="1" s="1"/>
  <c r="P2699" i="1"/>
  <c r="T2779" i="1"/>
  <c r="Q2699" i="1"/>
  <c r="S2700" i="1"/>
  <c r="H2701" i="1" l="1"/>
  <c r="M2700" i="1"/>
  <c r="R2700" i="1" s="1"/>
  <c r="Q2700" i="1"/>
  <c r="S2701" i="1"/>
  <c r="T2780" i="1"/>
  <c r="P2700" i="1"/>
  <c r="H2702" i="1" l="1"/>
  <c r="M2701" i="1"/>
  <c r="R2701" i="1" s="1"/>
  <c r="T2781" i="1"/>
  <c r="S2702" i="1"/>
  <c r="P2701" i="1"/>
  <c r="Q2701" i="1"/>
  <c r="H2703" i="1" l="1"/>
  <c r="M2702" i="1"/>
  <c r="R2702" i="1" s="1"/>
  <c r="P2702" i="1"/>
  <c r="Q2702" i="1"/>
  <c r="S2703" i="1"/>
  <c r="T2782" i="1"/>
  <c r="H2704" i="1" l="1"/>
  <c r="M2703" i="1"/>
  <c r="R2703" i="1" s="1"/>
  <c r="S2704" i="1"/>
  <c r="T2783" i="1"/>
  <c r="Q2703" i="1"/>
  <c r="P2703" i="1"/>
  <c r="H2705" i="1" l="1"/>
  <c r="M2704" i="1"/>
  <c r="R2704" i="1" s="1"/>
  <c r="Q2704" i="1"/>
  <c r="P2704" i="1"/>
  <c r="T2784" i="1"/>
  <c r="S2705" i="1"/>
  <c r="H2706" i="1" l="1"/>
  <c r="M2705" i="1"/>
  <c r="R2705" i="1" s="1"/>
  <c r="T2785" i="1"/>
  <c r="S2706" i="1"/>
  <c r="P2705" i="1"/>
  <c r="Q2705" i="1"/>
  <c r="H2707" i="1" l="1"/>
  <c r="M2706" i="1"/>
  <c r="R2706" i="1" s="1"/>
  <c r="P2706" i="1"/>
  <c r="Q2706" i="1"/>
  <c r="S2707" i="1"/>
  <c r="T2786" i="1"/>
  <c r="H2708" i="1" l="1"/>
  <c r="M2707" i="1"/>
  <c r="R2707" i="1" s="1"/>
  <c r="S2708" i="1"/>
  <c r="T2787" i="1"/>
  <c r="Q2707" i="1"/>
  <c r="P2707" i="1"/>
  <c r="H2709" i="1" l="1"/>
  <c r="M2708" i="1"/>
  <c r="R2708" i="1" s="1"/>
  <c r="Q2708" i="1"/>
  <c r="P2708" i="1"/>
  <c r="T2788" i="1"/>
  <c r="S2709" i="1"/>
  <c r="H2710" i="1" l="1"/>
  <c r="M2709" i="1"/>
  <c r="R2709" i="1" s="1"/>
  <c r="T2789" i="1"/>
  <c r="S2710" i="1"/>
  <c r="P2709" i="1"/>
  <c r="Q2709" i="1"/>
  <c r="H2711" i="1" l="1"/>
  <c r="M2710" i="1"/>
  <c r="R2710" i="1" s="1"/>
  <c r="P2710" i="1"/>
  <c r="Q2710" i="1"/>
  <c r="S2711" i="1"/>
  <c r="T2790" i="1"/>
  <c r="H2712" i="1" l="1"/>
  <c r="M2711" i="1"/>
  <c r="R2711" i="1" s="1"/>
  <c r="T2791" i="1"/>
  <c r="S2712" i="1"/>
  <c r="Q2711" i="1"/>
  <c r="P2711" i="1"/>
  <c r="H2713" i="1" l="1"/>
  <c r="M2712" i="1"/>
  <c r="R2712" i="1" s="1"/>
  <c r="Q2712" i="1"/>
  <c r="P2712" i="1"/>
  <c r="S2713" i="1"/>
  <c r="T2792" i="1"/>
  <c r="H2714" i="1" l="1"/>
  <c r="M2713" i="1"/>
  <c r="R2713" i="1" s="1"/>
  <c r="S2714" i="1"/>
  <c r="T2793" i="1"/>
  <c r="P2713" i="1"/>
  <c r="Q2713" i="1"/>
  <c r="H2715" i="1" l="1"/>
  <c r="M2714" i="1"/>
  <c r="R2714" i="1" s="1"/>
  <c r="Q2714" i="1"/>
  <c r="P2714" i="1"/>
  <c r="T2794" i="1"/>
  <c r="S2715" i="1"/>
  <c r="H2716" i="1" l="1"/>
  <c r="M2715" i="1"/>
  <c r="R2715" i="1" s="1"/>
  <c r="T2795" i="1"/>
  <c r="S2716" i="1"/>
  <c r="P2715" i="1"/>
  <c r="Q2715" i="1"/>
  <c r="H2717" i="1" l="1"/>
  <c r="M2716" i="1"/>
  <c r="R2716" i="1" s="1"/>
  <c r="P2716" i="1"/>
  <c r="Q2716" i="1"/>
  <c r="S2717" i="1"/>
  <c r="T2796" i="1"/>
  <c r="H2718" i="1" l="1"/>
  <c r="M2717" i="1"/>
  <c r="R2717" i="1" s="1"/>
  <c r="S2718" i="1"/>
  <c r="T2797" i="1"/>
  <c r="Q2717" i="1"/>
  <c r="P2717" i="1"/>
  <c r="H2719" i="1" l="1"/>
  <c r="M2718" i="1"/>
  <c r="R2718" i="1" s="1"/>
  <c r="Q2718" i="1"/>
  <c r="P2718" i="1"/>
  <c r="T2798" i="1"/>
  <c r="S2719" i="1"/>
  <c r="H2720" i="1" l="1"/>
  <c r="M2719" i="1"/>
  <c r="R2719" i="1" s="1"/>
  <c r="T2799" i="1"/>
  <c r="S2720" i="1"/>
  <c r="P2719" i="1"/>
  <c r="Q2719" i="1"/>
  <c r="H2721" i="1" l="1"/>
  <c r="M2720" i="1"/>
  <c r="R2720" i="1" s="1"/>
  <c r="Q2720" i="1"/>
  <c r="P2720" i="1"/>
  <c r="S2721" i="1"/>
  <c r="T2800" i="1"/>
  <c r="H2722" i="1" l="1"/>
  <c r="M2721" i="1"/>
  <c r="R2721" i="1" s="1"/>
  <c r="S2722" i="1"/>
  <c r="T2801" i="1"/>
  <c r="P2721" i="1"/>
  <c r="Q2721" i="1"/>
  <c r="H2723" i="1" l="1"/>
  <c r="M2722" i="1"/>
  <c r="R2722" i="1" s="1"/>
  <c r="P2722" i="1"/>
  <c r="Q2722" i="1"/>
  <c r="T2802" i="1"/>
  <c r="S2723" i="1"/>
  <c r="H2724" i="1" l="1"/>
  <c r="M2723" i="1"/>
  <c r="R2723" i="1" s="1"/>
  <c r="T2803" i="1"/>
  <c r="S2724" i="1"/>
  <c r="Q2723" i="1"/>
  <c r="P2723" i="1"/>
  <c r="H2725" i="1" l="1"/>
  <c r="M2724" i="1"/>
  <c r="R2724" i="1" s="1"/>
  <c r="Q2724" i="1"/>
  <c r="P2724" i="1"/>
  <c r="S2725" i="1"/>
  <c r="T2804" i="1"/>
  <c r="H2726" i="1" l="1"/>
  <c r="M2725" i="1"/>
  <c r="R2725" i="1" s="1"/>
  <c r="S2726" i="1"/>
  <c r="T2805" i="1"/>
  <c r="P2725" i="1"/>
  <c r="Q2725" i="1"/>
  <c r="H2727" i="1" l="1"/>
  <c r="M2726" i="1"/>
  <c r="R2726" i="1" s="1"/>
  <c r="P2726" i="1"/>
  <c r="Q2726" i="1"/>
  <c r="T2806" i="1"/>
  <c r="S2727" i="1"/>
  <c r="H2728" i="1" l="1"/>
  <c r="M2727" i="1"/>
  <c r="R2727" i="1" s="1"/>
  <c r="T2807" i="1"/>
  <c r="S2728" i="1"/>
  <c r="Q2727" i="1"/>
  <c r="P2727" i="1"/>
  <c r="H2729" i="1" l="1"/>
  <c r="M2728" i="1"/>
  <c r="R2728" i="1" s="1"/>
  <c r="Q2728" i="1"/>
  <c r="P2728" i="1"/>
  <c r="S2729" i="1"/>
  <c r="T2808" i="1"/>
  <c r="H2730" i="1" l="1"/>
  <c r="M2729" i="1"/>
  <c r="R2729" i="1" s="1"/>
  <c r="S2730" i="1"/>
  <c r="T2809" i="1"/>
  <c r="P2729" i="1"/>
  <c r="Q2729" i="1"/>
  <c r="H2731" i="1" l="1"/>
  <c r="M2730" i="1"/>
  <c r="R2730" i="1" s="1"/>
  <c r="P2730" i="1"/>
  <c r="Q2730" i="1"/>
  <c r="T2810" i="1"/>
  <c r="S2731" i="1"/>
  <c r="H2732" i="1" l="1"/>
  <c r="M2731" i="1"/>
  <c r="R2731" i="1" s="1"/>
  <c r="T2811" i="1"/>
  <c r="S2732" i="1"/>
  <c r="Q2731" i="1"/>
  <c r="P2731" i="1"/>
  <c r="H2733" i="1" l="1"/>
  <c r="M2732" i="1"/>
  <c r="R2732" i="1" s="1"/>
  <c r="Q2732" i="1"/>
  <c r="P2732" i="1"/>
  <c r="S2733" i="1"/>
  <c r="T2812" i="1"/>
  <c r="H2734" i="1" l="1"/>
  <c r="M2733" i="1"/>
  <c r="R2733" i="1" s="1"/>
  <c r="T2813" i="1"/>
  <c r="S2734" i="1"/>
  <c r="P2733" i="1"/>
  <c r="Q2733" i="1"/>
  <c r="H2735" i="1" l="1"/>
  <c r="M2734" i="1"/>
  <c r="R2734" i="1" s="1"/>
  <c r="P2734" i="1"/>
  <c r="Q2734" i="1"/>
  <c r="S2735" i="1"/>
  <c r="T2814" i="1"/>
  <c r="H2736" i="1" l="1"/>
  <c r="M2735" i="1"/>
  <c r="R2735" i="1" s="1"/>
  <c r="S2736" i="1"/>
  <c r="Q2735" i="1"/>
  <c r="T2815" i="1"/>
  <c r="P2735" i="1"/>
  <c r="H2737" i="1" l="1"/>
  <c r="M2736" i="1"/>
  <c r="R2736" i="1" s="1"/>
  <c r="T2816" i="1"/>
  <c r="P2736" i="1"/>
  <c r="Q2736" i="1"/>
  <c r="S2737" i="1"/>
  <c r="H2738" i="1" l="1"/>
  <c r="M2737" i="1"/>
  <c r="R2737" i="1" s="1"/>
  <c r="S2738" i="1"/>
  <c r="Q2737" i="1"/>
  <c r="P2737" i="1"/>
  <c r="T2817" i="1"/>
  <c r="H2739" i="1" l="1"/>
  <c r="M2738" i="1"/>
  <c r="R2738" i="1" s="1"/>
  <c r="P2738" i="1"/>
  <c r="T2818" i="1"/>
  <c r="Q2738" i="1"/>
  <c r="S2739" i="1"/>
  <c r="H2740" i="1" l="1"/>
  <c r="M2739" i="1"/>
  <c r="R2739" i="1" s="1"/>
  <c r="Q2739" i="1"/>
  <c r="S2740" i="1"/>
  <c r="T2819" i="1"/>
  <c r="P2739" i="1"/>
  <c r="H2741" i="1" l="1"/>
  <c r="M2740" i="1"/>
  <c r="R2740" i="1" s="1"/>
  <c r="T2820" i="1"/>
  <c r="P2740" i="1"/>
  <c r="S2741" i="1"/>
  <c r="Q2740" i="1"/>
  <c r="H2742" i="1" l="1"/>
  <c r="M2741" i="1"/>
  <c r="R2741" i="1" s="1"/>
  <c r="S2742" i="1"/>
  <c r="Q2741" i="1"/>
  <c r="P2741" i="1"/>
  <c r="T2821" i="1"/>
  <c r="H2743" i="1" l="1"/>
  <c r="M2742" i="1"/>
  <c r="R2742" i="1" s="1"/>
  <c r="P2742" i="1"/>
  <c r="T2822" i="1"/>
  <c r="Q2742" i="1"/>
  <c r="S2743" i="1"/>
  <c r="H2744" i="1" l="1"/>
  <c r="M2743" i="1"/>
  <c r="R2743" i="1" s="1"/>
  <c r="Q2743" i="1"/>
  <c r="S2744" i="1"/>
  <c r="T2823" i="1"/>
  <c r="P2743" i="1"/>
  <c r="H2745" i="1" l="1"/>
  <c r="M2744" i="1"/>
  <c r="R2744" i="1" s="1"/>
  <c r="T2824" i="1"/>
  <c r="P2744" i="1"/>
  <c r="S2745" i="1"/>
  <c r="Q2744" i="1"/>
  <c r="H2746" i="1" l="1"/>
  <c r="M2745" i="1"/>
  <c r="R2745" i="1" s="1"/>
  <c r="S2746" i="1"/>
  <c r="Q2745" i="1"/>
  <c r="P2745" i="1"/>
  <c r="T2825" i="1"/>
  <c r="H2747" i="1" l="1"/>
  <c r="M2746" i="1"/>
  <c r="R2746" i="1" s="1"/>
  <c r="P2746" i="1"/>
  <c r="T2826" i="1"/>
  <c r="Q2746" i="1"/>
  <c r="S2747" i="1"/>
  <c r="H2748" i="1" l="1"/>
  <c r="M2747" i="1"/>
  <c r="R2747" i="1" s="1"/>
  <c r="Q2747" i="1"/>
  <c r="S2748" i="1"/>
  <c r="T2827" i="1"/>
  <c r="P2747" i="1"/>
  <c r="H2749" i="1" l="1"/>
  <c r="M2748" i="1"/>
  <c r="R2748" i="1" s="1"/>
  <c r="T2828" i="1"/>
  <c r="P2748" i="1"/>
  <c r="S2749" i="1"/>
  <c r="Q2748" i="1"/>
  <c r="H2750" i="1" l="1"/>
  <c r="M2749" i="1"/>
  <c r="R2749" i="1" s="1"/>
  <c r="S2750" i="1"/>
  <c r="Q2749" i="1"/>
  <c r="P2749" i="1"/>
  <c r="T2829" i="1"/>
  <c r="H2751" i="1" l="1"/>
  <c r="M2750" i="1"/>
  <c r="R2750" i="1" s="1"/>
  <c r="P2750" i="1"/>
  <c r="T2830" i="1"/>
  <c r="Q2750" i="1"/>
  <c r="S2751" i="1"/>
  <c r="H2752" i="1" l="1"/>
  <c r="M2751" i="1"/>
  <c r="R2751" i="1" s="1"/>
  <c r="Q2751" i="1"/>
  <c r="S2752" i="1"/>
  <c r="T2831" i="1"/>
  <c r="P2751" i="1"/>
  <c r="H2753" i="1" l="1"/>
  <c r="M2752" i="1"/>
  <c r="R2752" i="1" s="1"/>
  <c r="T2832" i="1"/>
  <c r="P2752" i="1"/>
  <c r="S2753" i="1"/>
  <c r="Q2752" i="1"/>
  <c r="H2754" i="1" l="1"/>
  <c r="M2753" i="1"/>
  <c r="R2753" i="1" s="1"/>
  <c r="Q2753" i="1"/>
  <c r="S2754" i="1"/>
  <c r="P2753" i="1"/>
  <c r="T2833" i="1"/>
  <c r="H2755" i="1" l="1"/>
  <c r="M2754" i="1"/>
  <c r="R2754" i="1" s="1"/>
  <c r="P2754" i="1"/>
  <c r="T2834" i="1"/>
  <c r="S2755" i="1"/>
  <c r="Q2754" i="1"/>
  <c r="H2756" i="1" l="1"/>
  <c r="M2755" i="1"/>
  <c r="R2755" i="1" s="1"/>
  <c r="S2756" i="1"/>
  <c r="Q2755" i="1"/>
  <c r="T2835" i="1"/>
  <c r="P2755" i="1"/>
  <c r="H2757" i="1" l="1"/>
  <c r="M2756" i="1"/>
  <c r="R2756" i="1" s="1"/>
  <c r="T2836" i="1"/>
  <c r="P2756" i="1"/>
  <c r="Q2756" i="1"/>
  <c r="S2757" i="1"/>
  <c r="H2758" i="1" l="1"/>
  <c r="M2757" i="1"/>
  <c r="R2757" i="1" s="1"/>
  <c r="Q2757" i="1"/>
  <c r="S2758" i="1"/>
  <c r="P2757" i="1"/>
  <c r="T2837" i="1"/>
  <c r="H2759" i="1" l="1"/>
  <c r="M2758" i="1"/>
  <c r="R2758" i="1" s="1"/>
  <c r="P2758" i="1"/>
  <c r="T2838" i="1"/>
  <c r="S2759" i="1"/>
  <c r="Q2758" i="1"/>
  <c r="H2760" i="1" l="1"/>
  <c r="M2759" i="1"/>
  <c r="R2759" i="1" s="1"/>
  <c r="S2760" i="1"/>
  <c r="Q2759" i="1"/>
  <c r="T2839" i="1"/>
  <c r="P2759" i="1"/>
  <c r="H2761" i="1" l="1"/>
  <c r="M2760" i="1"/>
  <c r="R2760" i="1" s="1"/>
  <c r="T2840" i="1"/>
  <c r="P2760" i="1"/>
  <c r="Q2760" i="1"/>
  <c r="S2761" i="1"/>
  <c r="H2762" i="1" l="1"/>
  <c r="M2761" i="1"/>
  <c r="R2761" i="1" s="1"/>
  <c r="Q2761" i="1"/>
  <c r="S2762" i="1"/>
  <c r="P2761" i="1"/>
  <c r="T2841" i="1"/>
  <c r="H2763" i="1" l="1"/>
  <c r="M2762" i="1"/>
  <c r="R2762" i="1" s="1"/>
  <c r="P2762" i="1"/>
  <c r="S2763" i="1"/>
  <c r="T2842" i="1"/>
  <c r="Q2762" i="1"/>
  <c r="H2764" i="1" l="1"/>
  <c r="M2763" i="1"/>
  <c r="R2763" i="1" s="1"/>
  <c r="T2843" i="1"/>
  <c r="Q2763" i="1"/>
  <c r="S2764" i="1"/>
  <c r="P2763" i="1"/>
  <c r="H2765" i="1" l="1"/>
  <c r="M2764" i="1"/>
  <c r="R2764" i="1" s="1"/>
  <c r="S2765" i="1"/>
  <c r="P2764" i="1"/>
  <c r="Q2764" i="1"/>
  <c r="T2844" i="1"/>
  <c r="H2766" i="1" l="1"/>
  <c r="M2765" i="1"/>
  <c r="R2765" i="1" s="1"/>
  <c r="Q2765" i="1"/>
  <c r="T2845" i="1"/>
  <c r="P2765" i="1"/>
  <c r="S2766" i="1"/>
  <c r="H2767" i="1" l="1"/>
  <c r="M2766" i="1"/>
  <c r="R2766" i="1" s="1"/>
  <c r="P2766" i="1"/>
  <c r="S2767" i="1"/>
  <c r="T2846" i="1"/>
  <c r="Q2766" i="1"/>
  <c r="H2768" i="1" l="1"/>
  <c r="M2767" i="1"/>
  <c r="R2767" i="1" s="1"/>
  <c r="T2847" i="1"/>
  <c r="Q2767" i="1"/>
  <c r="S2768" i="1"/>
  <c r="P2767" i="1"/>
  <c r="H2769" i="1" l="1"/>
  <c r="M2768" i="1"/>
  <c r="R2768" i="1" s="1"/>
  <c r="S2769" i="1"/>
  <c r="P2768" i="1"/>
  <c r="Q2768" i="1"/>
  <c r="T2848" i="1"/>
  <c r="H2770" i="1" l="1"/>
  <c r="M2769" i="1"/>
  <c r="R2769" i="1" s="1"/>
  <c r="Q2769" i="1"/>
  <c r="T2849" i="1"/>
  <c r="P2769" i="1"/>
  <c r="S2770" i="1"/>
  <c r="H2771" i="1" l="1"/>
  <c r="M2770" i="1"/>
  <c r="R2770" i="1" s="1"/>
  <c r="P2770" i="1"/>
  <c r="S2771" i="1"/>
  <c r="T2850" i="1"/>
  <c r="Q2770" i="1"/>
  <c r="H2772" i="1" l="1"/>
  <c r="M2771" i="1"/>
  <c r="R2771" i="1" s="1"/>
  <c r="T2851" i="1"/>
  <c r="Q2771" i="1"/>
  <c r="S2772" i="1"/>
  <c r="P2771" i="1"/>
  <c r="H2773" i="1" l="1"/>
  <c r="M2772" i="1"/>
  <c r="R2772" i="1" s="1"/>
  <c r="S2773" i="1"/>
  <c r="P2772" i="1"/>
  <c r="Q2772" i="1"/>
  <c r="T2852" i="1"/>
  <c r="H2774" i="1" l="1"/>
  <c r="M2773" i="1"/>
  <c r="R2773" i="1" s="1"/>
  <c r="Q2773" i="1"/>
  <c r="T2853" i="1"/>
  <c r="P2773" i="1"/>
  <c r="S2774" i="1"/>
  <c r="H2775" i="1" l="1"/>
  <c r="M2774" i="1"/>
  <c r="R2774" i="1" s="1"/>
  <c r="P2774" i="1"/>
  <c r="S2775" i="1"/>
  <c r="T2854" i="1"/>
  <c r="Q2774" i="1"/>
  <c r="H2776" i="1" l="1"/>
  <c r="M2775" i="1"/>
  <c r="R2775" i="1" s="1"/>
  <c r="T2855" i="1"/>
  <c r="Q2775" i="1"/>
  <c r="S2776" i="1"/>
  <c r="P2775" i="1"/>
  <c r="H2777" i="1" l="1"/>
  <c r="M2776" i="1"/>
  <c r="R2776" i="1" s="1"/>
  <c r="S2777" i="1"/>
  <c r="P2776" i="1"/>
  <c r="Q2776" i="1"/>
  <c r="T2856" i="1"/>
  <c r="H2778" i="1" l="1"/>
  <c r="M2777" i="1"/>
  <c r="R2777" i="1" s="1"/>
  <c r="Q2777" i="1"/>
  <c r="T2857" i="1"/>
  <c r="P2777" i="1"/>
  <c r="S2778" i="1"/>
  <c r="H2779" i="1" l="1"/>
  <c r="M2778" i="1"/>
  <c r="R2778" i="1" s="1"/>
  <c r="P2778" i="1"/>
  <c r="S2779" i="1"/>
  <c r="T2858" i="1"/>
  <c r="Q2778" i="1"/>
  <c r="H2780" i="1" l="1"/>
  <c r="M2779" i="1"/>
  <c r="R2779" i="1" s="1"/>
  <c r="T2859" i="1"/>
  <c r="Q2779" i="1"/>
  <c r="S2780" i="1"/>
  <c r="P2779" i="1"/>
  <c r="H2781" i="1" l="1"/>
  <c r="M2780" i="1"/>
  <c r="R2780" i="1" s="1"/>
  <c r="P2780" i="1"/>
  <c r="Q2780" i="1"/>
  <c r="S2781" i="1"/>
  <c r="T2860" i="1"/>
  <c r="H2782" i="1" l="1"/>
  <c r="M2781" i="1"/>
  <c r="R2781" i="1" s="1"/>
  <c r="T2861" i="1"/>
  <c r="S2782" i="1"/>
  <c r="Q2781" i="1"/>
  <c r="P2781" i="1"/>
  <c r="H2783" i="1" l="1"/>
  <c r="M2782" i="1"/>
  <c r="R2782" i="1" s="1"/>
  <c r="Q2782" i="1"/>
  <c r="P2782" i="1"/>
  <c r="S2783" i="1"/>
  <c r="T2862" i="1"/>
  <c r="H2784" i="1" l="1"/>
  <c r="M2783" i="1"/>
  <c r="R2783" i="1" s="1"/>
  <c r="S2784" i="1"/>
  <c r="T2863" i="1"/>
  <c r="P2783" i="1"/>
  <c r="Q2783" i="1"/>
  <c r="H2785" i="1" l="1"/>
  <c r="M2784" i="1"/>
  <c r="R2784" i="1" s="1"/>
  <c r="P2784" i="1"/>
  <c r="Q2784" i="1"/>
  <c r="T2864" i="1"/>
  <c r="S2785" i="1"/>
  <c r="H2786" i="1" l="1"/>
  <c r="M2785" i="1"/>
  <c r="R2785" i="1" s="1"/>
  <c r="T2865" i="1"/>
  <c r="Q2785" i="1"/>
  <c r="S2786" i="1"/>
  <c r="P2785" i="1"/>
  <c r="H2787" i="1" l="1"/>
  <c r="M2786" i="1"/>
  <c r="R2786" i="1" s="1"/>
  <c r="S2787" i="1"/>
  <c r="P2786" i="1"/>
  <c r="Q2786" i="1"/>
  <c r="T2866" i="1"/>
  <c r="H2788" i="1" l="1"/>
  <c r="M2787" i="1"/>
  <c r="R2787" i="1" s="1"/>
  <c r="Q2787" i="1"/>
  <c r="T2867" i="1"/>
  <c r="P2787" i="1"/>
  <c r="S2788" i="1"/>
  <c r="H2789" i="1" l="1"/>
  <c r="M2788" i="1"/>
  <c r="R2788" i="1" s="1"/>
  <c r="P2788" i="1"/>
  <c r="S2789" i="1"/>
  <c r="T2868" i="1"/>
  <c r="Q2788" i="1"/>
  <c r="H2790" i="1" l="1"/>
  <c r="M2789" i="1"/>
  <c r="R2789" i="1" s="1"/>
  <c r="T2869" i="1"/>
  <c r="Q2789" i="1"/>
  <c r="S2790" i="1"/>
  <c r="P2789" i="1"/>
  <c r="H2791" i="1" l="1"/>
  <c r="M2790" i="1"/>
  <c r="R2790" i="1" s="1"/>
  <c r="S2791" i="1"/>
  <c r="P2790" i="1"/>
  <c r="Q2790" i="1"/>
  <c r="T2870" i="1"/>
  <c r="H2792" i="1" l="1"/>
  <c r="M2791" i="1"/>
  <c r="R2791" i="1" s="1"/>
  <c r="Q2791" i="1"/>
  <c r="T2871" i="1"/>
  <c r="P2791" i="1"/>
  <c r="S2792" i="1"/>
  <c r="H2793" i="1" l="1"/>
  <c r="M2792" i="1"/>
  <c r="R2792" i="1" s="1"/>
  <c r="P2792" i="1"/>
  <c r="T2872" i="1"/>
  <c r="S2793" i="1"/>
  <c r="Q2792" i="1"/>
  <c r="H2794" i="1" l="1"/>
  <c r="M2793" i="1"/>
  <c r="R2793" i="1" s="1"/>
  <c r="S2794" i="1"/>
  <c r="Q2793" i="1"/>
  <c r="T2873" i="1"/>
  <c r="P2793" i="1"/>
  <c r="H2795" i="1" l="1"/>
  <c r="M2794" i="1"/>
  <c r="R2794" i="1" s="1"/>
  <c r="T2874" i="1"/>
  <c r="P2794" i="1"/>
  <c r="Q2794" i="1"/>
  <c r="S2795" i="1"/>
  <c r="H2796" i="1" l="1"/>
  <c r="M2795" i="1"/>
  <c r="R2795" i="1" s="1"/>
  <c r="Q2795" i="1"/>
  <c r="S2796" i="1"/>
  <c r="P2795" i="1"/>
  <c r="T2875" i="1"/>
  <c r="H2797" i="1" l="1"/>
  <c r="M2796" i="1"/>
  <c r="R2796" i="1" s="1"/>
  <c r="P2796" i="1"/>
  <c r="T2876" i="1"/>
  <c r="S2797" i="1"/>
  <c r="Q2796" i="1"/>
  <c r="H2798" i="1" l="1"/>
  <c r="M2797" i="1"/>
  <c r="R2797" i="1" s="1"/>
  <c r="S2798" i="1"/>
  <c r="Q2797" i="1"/>
  <c r="T2877" i="1"/>
  <c r="P2797" i="1"/>
  <c r="H2799" i="1" l="1"/>
  <c r="M2798" i="1"/>
  <c r="R2798" i="1" s="1"/>
  <c r="T2878" i="1"/>
  <c r="Q2798" i="1"/>
  <c r="P2798" i="1"/>
  <c r="S2799" i="1"/>
  <c r="H2800" i="1" l="1"/>
  <c r="M2799" i="1"/>
  <c r="R2799" i="1" s="1"/>
  <c r="P2799" i="1"/>
  <c r="Q2799" i="1"/>
  <c r="S2800" i="1"/>
  <c r="T2879" i="1"/>
  <c r="H2801" i="1" l="1"/>
  <c r="M2800" i="1"/>
  <c r="R2800" i="1" s="1"/>
  <c r="S2801" i="1"/>
  <c r="T2880" i="1"/>
  <c r="Q2800" i="1"/>
  <c r="P2800" i="1"/>
  <c r="H2802" i="1" l="1"/>
  <c r="M2801" i="1"/>
  <c r="R2801" i="1" s="1"/>
  <c r="Q2801" i="1"/>
  <c r="T2881" i="1"/>
  <c r="P2801" i="1"/>
  <c r="S2802" i="1"/>
  <c r="H2803" i="1" l="1"/>
  <c r="M2802" i="1"/>
  <c r="R2802" i="1" s="1"/>
  <c r="P2802" i="1"/>
  <c r="T2882" i="1"/>
  <c r="S2803" i="1"/>
  <c r="Q2802" i="1"/>
  <c r="H2804" i="1" l="1"/>
  <c r="M2803" i="1"/>
  <c r="R2803" i="1" s="1"/>
  <c r="S2804" i="1"/>
  <c r="T2883" i="1"/>
  <c r="Q2803" i="1"/>
  <c r="P2803" i="1"/>
  <c r="H2805" i="1" l="1"/>
  <c r="M2804" i="1"/>
  <c r="R2804" i="1" s="1"/>
  <c r="Q2804" i="1"/>
  <c r="P2804" i="1"/>
  <c r="T2884" i="1"/>
  <c r="S2805" i="1"/>
  <c r="H2806" i="1" l="1"/>
  <c r="M2805" i="1"/>
  <c r="R2805" i="1" s="1"/>
  <c r="T2885" i="1"/>
  <c r="S2806" i="1"/>
  <c r="P2805" i="1"/>
  <c r="Q2805" i="1"/>
  <c r="H2807" i="1" l="1"/>
  <c r="M2806" i="1"/>
  <c r="R2806" i="1" s="1"/>
  <c r="P2806" i="1"/>
  <c r="Q2806" i="1"/>
  <c r="S2807" i="1"/>
  <c r="T2886" i="1"/>
  <c r="H2808" i="1" l="1"/>
  <c r="M2807" i="1"/>
  <c r="R2807" i="1" s="1"/>
  <c r="Q2807" i="1"/>
  <c r="T2887" i="1"/>
  <c r="S2808" i="1"/>
  <c r="P2807" i="1"/>
  <c r="H2809" i="1" l="1"/>
  <c r="M2808" i="1"/>
  <c r="R2808" i="1" s="1"/>
  <c r="P2808" i="1"/>
  <c r="S2809" i="1"/>
  <c r="T2888" i="1"/>
  <c r="Q2808" i="1"/>
  <c r="H2810" i="1" l="1"/>
  <c r="M2809" i="1"/>
  <c r="R2809" i="1" s="1"/>
  <c r="Q2809" i="1"/>
  <c r="T2889" i="1"/>
  <c r="S2810" i="1"/>
  <c r="P2809" i="1"/>
  <c r="H2811" i="1" l="1"/>
  <c r="M2810" i="1"/>
  <c r="R2810" i="1" s="1"/>
  <c r="S2811" i="1"/>
  <c r="P2810" i="1"/>
  <c r="T2890" i="1"/>
  <c r="Q2810" i="1"/>
  <c r="H2812" i="1" l="1"/>
  <c r="M2811" i="1"/>
  <c r="R2811" i="1" s="1"/>
  <c r="T2891" i="1"/>
  <c r="P2811" i="1"/>
  <c r="Q2811" i="1"/>
  <c r="S2812" i="1"/>
  <c r="H2813" i="1" l="1"/>
  <c r="M2812" i="1"/>
  <c r="R2812" i="1" s="1"/>
  <c r="Q2812" i="1"/>
  <c r="P2812" i="1"/>
  <c r="S2813" i="1"/>
  <c r="T2892" i="1"/>
  <c r="H2814" i="1" l="1"/>
  <c r="M2813" i="1"/>
  <c r="R2813" i="1" s="1"/>
  <c r="S2814" i="1"/>
  <c r="P2813" i="1"/>
  <c r="T2893" i="1"/>
  <c r="Q2813" i="1"/>
  <c r="H2815" i="1" l="1"/>
  <c r="M2814" i="1"/>
  <c r="R2814" i="1" s="1"/>
  <c r="T2894" i="1"/>
  <c r="P2814" i="1"/>
  <c r="Q2814" i="1"/>
  <c r="S2815" i="1"/>
  <c r="H2816" i="1" l="1"/>
  <c r="M2815" i="1"/>
  <c r="R2815" i="1" s="1"/>
  <c r="Q2815" i="1"/>
  <c r="S2816" i="1"/>
  <c r="P2815" i="1"/>
  <c r="T2895" i="1"/>
  <c r="H2817" i="1" l="1"/>
  <c r="M2816" i="1"/>
  <c r="R2816" i="1" s="1"/>
  <c r="P2816" i="1"/>
  <c r="T2896" i="1"/>
  <c r="S2817" i="1"/>
  <c r="Q2816" i="1"/>
  <c r="H2818" i="1" l="1"/>
  <c r="M2817" i="1"/>
  <c r="R2817" i="1" s="1"/>
  <c r="S2818" i="1"/>
  <c r="Q2817" i="1"/>
  <c r="T2897" i="1"/>
  <c r="P2817" i="1"/>
  <c r="H2819" i="1" l="1"/>
  <c r="M2818" i="1"/>
  <c r="R2818" i="1" s="1"/>
  <c r="T2898" i="1"/>
  <c r="P2818" i="1"/>
  <c r="Q2818" i="1"/>
  <c r="S2819" i="1"/>
  <c r="H2820" i="1" l="1"/>
  <c r="M2819" i="1"/>
  <c r="R2819" i="1" s="1"/>
  <c r="Q2819" i="1"/>
  <c r="S2820" i="1"/>
  <c r="P2819" i="1"/>
  <c r="T2899" i="1"/>
  <c r="H2821" i="1" l="1"/>
  <c r="M2820" i="1"/>
  <c r="R2820" i="1" s="1"/>
  <c r="P2820" i="1"/>
  <c r="T2900" i="1"/>
  <c r="S2821" i="1"/>
  <c r="Q2820" i="1"/>
  <c r="H2822" i="1" l="1"/>
  <c r="M2821" i="1"/>
  <c r="R2821" i="1" s="1"/>
  <c r="S2822" i="1"/>
  <c r="Q2821" i="1"/>
  <c r="T2901" i="1"/>
  <c r="P2821" i="1"/>
  <c r="H2823" i="1" l="1"/>
  <c r="M2822" i="1"/>
  <c r="R2822" i="1" s="1"/>
  <c r="T2902" i="1"/>
  <c r="P2822" i="1"/>
  <c r="Q2822" i="1"/>
  <c r="S2823" i="1"/>
  <c r="H2824" i="1" l="1"/>
  <c r="M2823" i="1"/>
  <c r="R2823" i="1" s="1"/>
  <c r="Q2823" i="1"/>
  <c r="S2824" i="1"/>
  <c r="P2823" i="1"/>
  <c r="T2903" i="1"/>
  <c r="H2825" i="1" l="1"/>
  <c r="M2824" i="1"/>
  <c r="R2824" i="1" s="1"/>
  <c r="P2824" i="1"/>
  <c r="S2825" i="1"/>
  <c r="T2904" i="1"/>
  <c r="Q2824" i="1"/>
  <c r="H2826" i="1" l="1"/>
  <c r="M2825" i="1"/>
  <c r="R2825" i="1" s="1"/>
  <c r="T2905" i="1"/>
  <c r="S2826" i="1"/>
  <c r="Q2825" i="1"/>
  <c r="P2825" i="1"/>
  <c r="H2827" i="1" l="1"/>
  <c r="M2826" i="1"/>
  <c r="R2826" i="1" s="1"/>
  <c r="P2826" i="1"/>
  <c r="S2827" i="1"/>
  <c r="Q2826" i="1"/>
  <c r="T2906" i="1"/>
  <c r="H2828" i="1" l="1"/>
  <c r="M2827" i="1"/>
  <c r="R2827" i="1" s="1"/>
  <c r="Q2827" i="1"/>
  <c r="T2907" i="1"/>
  <c r="S2828" i="1"/>
  <c r="P2827" i="1"/>
  <c r="H2829" i="1" l="1"/>
  <c r="M2828" i="1"/>
  <c r="R2828" i="1" s="1"/>
  <c r="S2829" i="1"/>
  <c r="P2828" i="1"/>
  <c r="T2908" i="1"/>
  <c r="Q2828" i="1"/>
  <c r="H2830" i="1" l="1"/>
  <c r="M2829" i="1"/>
  <c r="R2829" i="1" s="1"/>
  <c r="T2909" i="1"/>
  <c r="Q2829" i="1"/>
  <c r="P2829" i="1"/>
  <c r="S2830" i="1"/>
  <c r="H2831" i="1" l="1"/>
  <c r="M2830" i="1"/>
  <c r="R2830" i="1" s="1"/>
  <c r="P2830" i="1"/>
  <c r="S2831" i="1"/>
  <c r="Q2830" i="1"/>
  <c r="T2910" i="1"/>
  <c r="H2832" i="1" l="1"/>
  <c r="M2831" i="1"/>
  <c r="R2831" i="1" s="1"/>
  <c r="Q2831" i="1"/>
  <c r="T2911" i="1"/>
  <c r="S2832" i="1"/>
  <c r="P2831" i="1"/>
  <c r="H2833" i="1" l="1"/>
  <c r="M2832" i="1"/>
  <c r="R2832" i="1" s="1"/>
  <c r="T2912" i="1"/>
  <c r="S2833" i="1"/>
  <c r="P2832" i="1"/>
  <c r="Q2832" i="1"/>
  <c r="H2834" i="1" l="1"/>
  <c r="M2833" i="1"/>
  <c r="R2833" i="1" s="1"/>
  <c r="Q2833" i="1"/>
  <c r="P2833" i="1"/>
  <c r="S2834" i="1"/>
  <c r="T2913" i="1"/>
  <c r="H2835" i="1" l="1"/>
  <c r="M2834" i="1"/>
  <c r="R2834" i="1" s="1"/>
  <c r="S2835" i="1"/>
  <c r="T2914" i="1"/>
  <c r="P2834" i="1"/>
  <c r="Q2834" i="1"/>
  <c r="H2836" i="1" l="1"/>
  <c r="M2835" i="1"/>
  <c r="R2835" i="1" s="1"/>
  <c r="Q2835" i="1"/>
  <c r="T2915" i="1"/>
  <c r="P2835" i="1"/>
  <c r="S2836" i="1"/>
  <c r="H2837" i="1" l="1"/>
  <c r="M2836" i="1"/>
  <c r="R2836" i="1" s="1"/>
  <c r="P2836" i="1"/>
  <c r="S2837" i="1"/>
  <c r="T2916" i="1"/>
  <c r="Q2836" i="1"/>
  <c r="H2838" i="1" l="1"/>
  <c r="M2837" i="1"/>
  <c r="R2837" i="1" s="1"/>
  <c r="T2917" i="1"/>
  <c r="Q2837" i="1"/>
  <c r="S2838" i="1"/>
  <c r="P2837" i="1"/>
  <c r="H2839" i="1" l="1"/>
  <c r="M2838" i="1"/>
  <c r="R2838" i="1" s="1"/>
  <c r="S2839" i="1"/>
  <c r="P2838" i="1"/>
  <c r="Q2838" i="1"/>
  <c r="T2918" i="1"/>
  <c r="H2840" i="1" l="1"/>
  <c r="M2839" i="1"/>
  <c r="R2839" i="1" s="1"/>
  <c r="Q2839" i="1"/>
  <c r="T2919" i="1"/>
  <c r="P2839" i="1"/>
  <c r="S2840" i="1"/>
  <c r="H2841" i="1" l="1"/>
  <c r="M2840" i="1"/>
  <c r="R2840" i="1" s="1"/>
  <c r="P2840" i="1"/>
  <c r="S2841" i="1"/>
  <c r="T2920" i="1"/>
  <c r="Q2840" i="1"/>
  <c r="H2842" i="1" l="1"/>
  <c r="M2841" i="1"/>
  <c r="R2841" i="1" s="1"/>
  <c r="T2921" i="1"/>
  <c r="Q2841" i="1"/>
  <c r="S2842" i="1"/>
  <c r="P2841" i="1"/>
  <c r="H2843" i="1" l="1"/>
  <c r="M2842" i="1"/>
  <c r="R2842" i="1" s="1"/>
  <c r="S2843" i="1"/>
  <c r="P2842" i="1"/>
  <c r="Q2842" i="1"/>
  <c r="T2922" i="1"/>
  <c r="H2844" i="1" l="1"/>
  <c r="M2843" i="1"/>
  <c r="R2843" i="1" s="1"/>
  <c r="Q2843" i="1"/>
  <c r="P2843" i="1"/>
  <c r="T2923" i="1"/>
  <c r="S2844" i="1"/>
  <c r="H2845" i="1" l="1"/>
  <c r="M2844" i="1"/>
  <c r="R2844" i="1" s="1"/>
  <c r="S2845" i="1"/>
  <c r="P2844" i="1"/>
  <c r="T2924" i="1"/>
  <c r="Q2844" i="1"/>
  <c r="H2846" i="1" l="1"/>
  <c r="M2845" i="1"/>
  <c r="R2845" i="1" s="1"/>
  <c r="T2925" i="1"/>
  <c r="Q2845" i="1"/>
  <c r="P2845" i="1"/>
  <c r="S2846" i="1"/>
  <c r="H2847" i="1" l="1"/>
  <c r="M2846" i="1"/>
  <c r="R2846" i="1" s="1"/>
  <c r="P2846" i="1"/>
  <c r="S2847" i="1"/>
  <c r="Q2846" i="1"/>
  <c r="T2926" i="1"/>
  <c r="H2848" i="1" l="1"/>
  <c r="M2847" i="1"/>
  <c r="R2847" i="1" s="1"/>
  <c r="Q2847" i="1"/>
  <c r="T2927" i="1"/>
  <c r="S2848" i="1"/>
  <c r="P2847" i="1"/>
  <c r="H2849" i="1" l="1"/>
  <c r="M2848" i="1"/>
  <c r="R2848" i="1" s="1"/>
  <c r="S2849" i="1"/>
  <c r="P2848" i="1"/>
  <c r="T2928" i="1"/>
  <c r="Q2848" i="1"/>
  <c r="H2850" i="1" l="1"/>
  <c r="M2849" i="1"/>
  <c r="R2849" i="1" s="1"/>
  <c r="T2929" i="1"/>
  <c r="Q2849" i="1"/>
  <c r="P2849" i="1"/>
  <c r="S2850" i="1"/>
  <c r="H2851" i="1" l="1"/>
  <c r="M2850" i="1"/>
  <c r="R2850" i="1" s="1"/>
  <c r="S2851" i="1"/>
  <c r="P2850" i="1"/>
  <c r="Q2850" i="1"/>
  <c r="T2930" i="1"/>
  <c r="H2852" i="1" l="1"/>
  <c r="M2851" i="1"/>
  <c r="R2851" i="1" s="1"/>
  <c r="Q2851" i="1"/>
  <c r="T2931" i="1"/>
  <c r="P2851" i="1"/>
  <c r="S2852" i="1"/>
  <c r="H2853" i="1" l="1"/>
  <c r="M2852" i="1"/>
  <c r="R2852" i="1" s="1"/>
  <c r="P2852" i="1"/>
  <c r="S2853" i="1"/>
  <c r="T2932" i="1"/>
  <c r="Q2852" i="1"/>
  <c r="H2854" i="1" l="1"/>
  <c r="M2853" i="1"/>
  <c r="R2853" i="1" s="1"/>
  <c r="S2854" i="1"/>
  <c r="T2933" i="1"/>
  <c r="Q2853" i="1"/>
  <c r="P2853" i="1"/>
  <c r="H2855" i="1" l="1"/>
  <c r="M2854" i="1"/>
  <c r="R2854" i="1" s="1"/>
  <c r="Q2854" i="1"/>
  <c r="P2854" i="1"/>
  <c r="T2934" i="1"/>
  <c r="S2855" i="1"/>
  <c r="H2856" i="1" l="1"/>
  <c r="M2855" i="1"/>
  <c r="R2855" i="1" s="1"/>
  <c r="T2935" i="1"/>
  <c r="S2856" i="1"/>
  <c r="P2855" i="1"/>
  <c r="Q2855" i="1"/>
  <c r="H2857" i="1" l="1"/>
  <c r="M2856" i="1"/>
  <c r="R2856" i="1" s="1"/>
  <c r="S2857" i="1"/>
  <c r="Q2856" i="1"/>
  <c r="P2856" i="1"/>
  <c r="T2936" i="1"/>
  <c r="H2858" i="1" l="1"/>
  <c r="M2857" i="1"/>
  <c r="R2857" i="1" s="1"/>
  <c r="P2857" i="1"/>
  <c r="T2937" i="1"/>
  <c r="Q2857" i="1"/>
  <c r="S2858" i="1"/>
  <c r="H2859" i="1" l="1"/>
  <c r="M2858" i="1"/>
  <c r="R2858" i="1" s="1"/>
  <c r="Q2858" i="1"/>
  <c r="S2859" i="1"/>
  <c r="T2938" i="1"/>
  <c r="P2858" i="1"/>
  <c r="H2860" i="1" l="1"/>
  <c r="M2859" i="1"/>
  <c r="R2859" i="1" s="1"/>
  <c r="T2939" i="1"/>
  <c r="P2859" i="1"/>
  <c r="S2860" i="1"/>
  <c r="Q2859" i="1"/>
  <c r="H2861" i="1" l="1"/>
  <c r="M2860" i="1"/>
  <c r="R2860" i="1" s="1"/>
  <c r="S2861" i="1"/>
  <c r="Q2860" i="1"/>
  <c r="P2860" i="1"/>
  <c r="T2940" i="1"/>
  <c r="H2862" i="1" l="1"/>
  <c r="M2861" i="1"/>
  <c r="R2861" i="1" s="1"/>
  <c r="P2861" i="1"/>
  <c r="T2941" i="1"/>
  <c r="Q2861" i="1"/>
  <c r="S2862" i="1"/>
  <c r="H2863" i="1" l="1"/>
  <c r="M2862" i="1"/>
  <c r="R2862" i="1" s="1"/>
  <c r="S2863" i="1"/>
  <c r="Q2862" i="1"/>
  <c r="T2942" i="1"/>
  <c r="P2862" i="1"/>
  <c r="H2864" i="1" l="1"/>
  <c r="M2863" i="1"/>
  <c r="R2863" i="1" s="1"/>
  <c r="T2943" i="1"/>
  <c r="Q2863" i="1"/>
  <c r="P2863" i="1"/>
  <c r="S2864" i="1"/>
  <c r="H2865" i="1" l="1"/>
  <c r="M2864" i="1"/>
  <c r="R2864" i="1" s="1"/>
  <c r="P2864" i="1"/>
  <c r="Q2864" i="1"/>
  <c r="S2865" i="1"/>
  <c r="T2944" i="1"/>
  <c r="H2866" i="1" l="1"/>
  <c r="M2865" i="1"/>
  <c r="R2865" i="1" s="1"/>
  <c r="S2866" i="1"/>
  <c r="T2945" i="1"/>
  <c r="Q2865" i="1"/>
  <c r="P2865" i="1"/>
  <c r="H2867" i="1" l="1"/>
  <c r="M2866" i="1"/>
  <c r="R2866" i="1" s="1"/>
  <c r="P2866" i="1"/>
  <c r="Q2866" i="1"/>
  <c r="T2946" i="1"/>
  <c r="S2867" i="1"/>
  <c r="H2868" i="1" l="1"/>
  <c r="M2867" i="1"/>
  <c r="R2867" i="1" s="1"/>
  <c r="T2947" i="1"/>
  <c r="S2868" i="1"/>
  <c r="Q2867" i="1"/>
  <c r="P2867" i="1"/>
  <c r="H2869" i="1" l="1"/>
  <c r="M2868" i="1"/>
  <c r="R2868" i="1" s="1"/>
  <c r="S2869" i="1"/>
  <c r="Q2868" i="1"/>
  <c r="P2868" i="1"/>
  <c r="T2948" i="1"/>
  <c r="H2870" i="1" l="1"/>
  <c r="M2869" i="1"/>
  <c r="R2869" i="1" s="1"/>
  <c r="P2869" i="1"/>
  <c r="T2949" i="1"/>
  <c r="Q2869" i="1"/>
  <c r="S2870" i="1"/>
  <c r="H2871" i="1" l="1"/>
  <c r="M2870" i="1"/>
  <c r="R2870" i="1" s="1"/>
  <c r="Q2870" i="1"/>
  <c r="S2871" i="1"/>
  <c r="T2950" i="1"/>
  <c r="P2870" i="1"/>
  <c r="H2872" i="1" l="1"/>
  <c r="M2871" i="1"/>
  <c r="R2871" i="1" s="1"/>
  <c r="T2951" i="1"/>
  <c r="P2871" i="1"/>
  <c r="S2872" i="1"/>
  <c r="Q2871" i="1"/>
  <c r="H2873" i="1" l="1"/>
  <c r="M2872" i="1"/>
  <c r="R2872" i="1" s="1"/>
  <c r="S2873" i="1"/>
  <c r="Q2872" i="1"/>
  <c r="P2872" i="1"/>
  <c r="T2952" i="1"/>
  <c r="H2874" i="1" l="1"/>
  <c r="M2873" i="1"/>
  <c r="R2873" i="1" s="1"/>
  <c r="P2873" i="1"/>
  <c r="T2953" i="1"/>
  <c r="Q2873" i="1"/>
  <c r="S2874" i="1"/>
  <c r="H2875" i="1" l="1"/>
  <c r="M2874" i="1"/>
  <c r="R2874" i="1" s="1"/>
  <c r="Q2874" i="1"/>
  <c r="S2875" i="1"/>
  <c r="T2954" i="1"/>
  <c r="P2874" i="1"/>
  <c r="H2876" i="1" l="1"/>
  <c r="M2875" i="1"/>
  <c r="R2875" i="1" s="1"/>
  <c r="T2955" i="1"/>
  <c r="S2876" i="1"/>
  <c r="P2875" i="1"/>
  <c r="Q2875" i="1"/>
  <c r="H2877" i="1" l="1"/>
  <c r="M2876" i="1"/>
  <c r="R2876" i="1" s="1"/>
  <c r="Q2876" i="1"/>
  <c r="S2877" i="1"/>
  <c r="P2876" i="1"/>
  <c r="T2956" i="1"/>
  <c r="H2878" i="1" l="1"/>
  <c r="M2877" i="1"/>
  <c r="R2877" i="1" s="1"/>
  <c r="P2877" i="1"/>
  <c r="T2957" i="1"/>
  <c r="S2878" i="1"/>
  <c r="Q2877" i="1"/>
  <c r="H2879" i="1" l="1"/>
  <c r="M2878" i="1"/>
  <c r="R2878" i="1" s="1"/>
  <c r="S2879" i="1"/>
  <c r="Q2878" i="1"/>
  <c r="T2958" i="1"/>
  <c r="P2878" i="1"/>
  <c r="H2880" i="1" l="1"/>
  <c r="M2879" i="1"/>
  <c r="R2879" i="1" s="1"/>
  <c r="T2959" i="1"/>
  <c r="P2879" i="1"/>
  <c r="Q2879" i="1"/>
  <c r="S2880" i="1"/>
  <c r="H2881" i="1" l="1"/>
  <c r="M2880" i="1"/>
  <c r="R2880" i="1" s="1"/>
  <c r="S2881" i="1"/>
  <c r="Q2880" i="1"/>
  <c r="P2880" i="1"/>
  <c r="T2960" i="1"/>
  <c r="H2882" i="1" l="1"/>
  <c r="M2881" i="1"/>
  <c r="R2881" i="1" s="1"/>
  <c r="P2881" i="1"/>
  <c r="T2961" i="1"/>
  <c r="Q2881" i="1"/>
  <c r="S2882" i="1"/>
  <c r="H2883" i="1" l="1"/>
  <c r="M2882" i="1"/>
  <c r="R2882" i="1" s="1"/>
  <c r="Q2882" i="1"/>
  <c r="T2962" i="1"/>
  <c r="S2883" i="1"/>
  <c r="P2882" i="1"/>
  <c r="H2884" i="1" l="1"/>
  <c r="M2883" i="1"/>
  <c r="R2883" i="1" s="1"/>
  <c r="S2884" i="1"/>
  <c r="P2883" i="1"/>
  <c r="T2963" i="1"/>
  <c r="Q2883" i="1"/>
  <c r="H2885" i="1" l="1"/>
  <c r="M2884" i="1"/>
  <c r="R2884" i="1" s="1"/>
  <c r="T2964" i="1"/>
  <c r="P2884" i="1"/>
  <c r="Q2884" i="1"/>
  <c r="S2885" i="1"/>
  <c r="H2886" i="1" l="1"/>
  <c r="M2885" i="1"/>
  <c r="R2885" i="1" s="1"/>
  <c r="S2886" i="1"/>
  <c r="P2885" i="1"/>
  <c r="Q2885" i="1"/>
  <c r="T2965" i="1"/>
  <c r="H2887" i="1" l="1"/>
  <c r="M2886" i="1"/>
  <c r="R2886" i="1" s="1"/>
  <c r="Q2886" i="1"/>
  <c r="P2886" i="1"/>
  <c r="T2966" i="1"/>
  <c r="S2887" i="1"/>
  <c r="H2888" i="1" l="1"/>
  <c r="M2887" i="1"/>
  <c r="R2887" i="1" s="1"/>
  <c r="T2967" i="1"/>
  <c r="S2888" i="1"/>
  <c r="P2887" i="1"/>
  <c r="Q2887" i="1"/>
  <c r="H2889" i="1" l="1"/>
  <c r="M2888" i="1"/>
  <c r="R2888" i="1" s="1"/>
  <c r="P2888" i="1"/>
  <c r="Q2888" i="1"/>
  <c r="S2889" i="1"/>
  <c r="T2968" i="1"/>
  <c r="H2890" i="1" l="1"/>
  <c r="M2889" i="1"/>
  <c r="R2889" i="1" s="1"/>
  <c r="S2890" i="1"/>
  <c r="T2969" i="1"/>
  <c r="Q2889" i="1"/>
  <c r="P2889" i="1"/>
  <c r="H2891" i="1" l="1"/>
  <c r="M2890" i="1"/>
  <c r="R2890" i="1" s="1"/>
  <c r="Q2890" i="1"/>
  <c r="P2890" i="1"/>
  <c r="T2970" i="1"/>
  <c r="S2891" i="1"/>
  <c r="H2892" i="1" l="1"/>
  <c r="M2891" i="1"/>
  <c r="R2891" i="1" s="1"/>
  <c r="T2971" i="1"/>
  <c r="S2892" i="1"/>
  <c r="P2891" i="1"/>
  <c r="Q2891" i="1"/>
  <c r="H2893" i="1" l="1"/>
  <c r="M2892" i="1"/>
  <c r="R2892" i="1" s="1"/>
  <c r="P2892" i="1"/>
  <c r="Q2892" i="1"/>
  <c r="S2893" i="1"/>
  <c r="T2972" i="1"/>
  <c r="H2894" i="1" l="1"/>
  <c r="M2893" i="1"/>
  <c r="R2893" i="1" s="1"/>
  <c r="S2894" i="1"/>
  <c r="T2973" i="1"/>
  <c r="Q2893" i="1"/>
  <c r="P2893" i="1"/>
  <c r="H2895" i="1" l="1"/>
  <c r="M2894" i="1"/>
  <c r="R2894" i="1" s="1"/>
  <c r="T2974" i="1"/>
  <c r="P2894" i="1"/>
  <c r="Q2894" i="1"/>
  <c r="S2895" i="1"/>
  <c r="H2896" i="1" l="1"/>
  <c r="M2895" i="1"/>
  <c r="R2895" i="1" s="1"/>
  <c r="Q2895" i="1"/>
  <c r="S2896" i="1"/>
  <c r="P2895" i="1"/>
  <c r="T2975" i="1"/>
  <c r="H2897" i="1" l="1"/>
  <c r="M2896" i="1"/>
  <c r="R2896" i="1" s="1"/>
  <c r="P2896" i="1"/>
  <c r="T2976" i="1"/>
  <c r="S2897" i="1"/>
  <c r="Q2896" i="1"/>
  <c r="H2898" i="1" l="1"/>
  <c r="M2897" i="1"/>
  <c r="R2897" i="1" s="1"/>
  <c r="S2898" i="1"/>
  <c r="Q2897" i="1"/>
  <c r="T2977" i="1"/>
  <c r="P2897" i="1"/>
  <c r="H2899" i="1" l="1"/>
  <c r="M2898" i="1"/>
  <c r="R2898" i="1" s="1"/>
  <c r="T2978" i="1"/>
  <c r="P2898" i="1"/>
  <c r="Q2898" i="1"/>
  <c r="S2899" i="1"/>
  <c r="H2900" i="1" l="1"/>
  <c r="M2899" i="1"/>
  <c r="R2899" i="1" s="1"/>
  <c r="S2900" i="1"/>
  <c r="Q2899" i="1"/>
  <c r="P2899" i="1"/>
  <c r="T2979" i="1"/>
  <c r="H2901" i="1" l="1"/>
  <c r="M2900" i="1"/>
  <c r="R2900" i="1" s="1"/>
  <c r="P2900" i="1"/>
  <c r="T2980" i="1"/>
  <c r="Q2900" i="1"/>
  <c r="S2901" i="1"/>
  <c r="H2902" i="1" l="1"/>
  <c r="M2901" i="1"/>
  <c r="R2901" i="1" s="1"/>
  <c r="Q2901" i="1"/>
  <c r="S2902" i="1"/>
  <c r="T2981" i="1"/>
  <c r="P2901" i="1"/>
  <c r="H2903" i="1" l="1"/>
  <c r="M2902" i="1"/>
  <c r="R2902" i="1" s="1"/>
  <c r="T2982" i="1"/>
  <c r="P2902" i="1"/>
  <c r="S2903" i="1"/>
  <c r="Q2902" i="1"/>
  <c r="H2904" i="1" l="1"/>
  <c r="M2903" i="1"/>
  <c r="R2903" i="1" s="1"/>
  <c r="S2904" i="1"/>
  <c r="Q2903" i="1"/>
  <c r="P2903" i="1"/>
  <c r="T2983" i="1"/>
  <c r="H2905" i="1" l="1"/>
  <c r="M2904" i="1"/>
  <c r="R2904" i="1" s="1"/>
  <c r="P2904" i="1"/>
  <c r="T2984" i="1"/>
  <c r="Q2904" i="1"/>
  <c r="S2905" i="1"/>
  <c r="H2906" i="1" l="1"/>
  <c r="M2905" i="1"/>
  <c r="R2905" i="1" s="1"/>
  <c r="Q2905" i="1"/>
  <c r="S2906" i="1"/>
  <c r="T2985" i="1"/>
  <c r="P2905" i="1"/>
  <c r="H2907" i="1" l="1"/>
  <c r="M2906" i="1"/>
  <c r="R2906" i="1" s="1"/>
  <c r="T2986" i="1"/>
  <c r="P2906" i="1"/>
  <c r="S2907" i="1"/>
  <c r="Q2906" i="1"/>
  <c r="H2908" i="1" l="1"/>
  <c r="M2907" i="1"/>
  <c r="R2907" i="1" s="1"/>
  <c r="S2908" i="1"/>
  <c r="Q2907" i="1"/>
  <c r="P2907" i="1"/>
  <c r="T2987" i="1"/>
  <c r="H2909" i="1" l="1"/>
  <c r="M2908" i="1"/>
  <c r="R2908" i="1" s="1"/>
  <c r="P2908" i="1"/>
  <c r="T2988" i="1"/>
  <c r="Q2908" i="1"/>
  <c r="S2909" i="1"/>
  <c r="H2910" i="1" l="1"/>
  <c r="M2909" i="1"/>
  <c r="R2909" i="1" s="1"/>
  <c r="Q2909" i="1"/>
  <c r="S2910" i="1"/>
  <c r="T2989" i="1"/>
  <c r="P2909" i="1"/>
  <c r="H2911" i="1" l="1"/>
  <c r="M2910" i="1"/>
  <c r="R2910" i="1" s="1"/>
  <c r="T2990" i="1"/>
  <c r="P2910" i="1"/>
  <c r="S2911" i="1"/>
  <c r="Q2910" i="1"/>
  <c r="H2912" i="1" l="1"/>
  <c r="M2911" i="1"/>
  <c r="R2911" i="1" s="1"/>
  <c r="S2912" i="1"/>
  <c r="Q2911" i="1"/>
  <c r="P2911" i="1"/>
  <c r="T2991" i="1"/>
  <c r="H2913" i="1" l="1"/>
  <c r="M2912" i="1"/>
  <c r="R2912" i="1" s="1"/>
  <c r="P2912" i="1"/>
  <c r="T2992" i="1"/>
  <c r="Q2912" i="1"/>
  <c r="S2913" i="1"/>
  <c r="H2914" i="1" l="1"/>
  <c r="M2913" i="1"/>
  <c r="R2913" i="1" s="1"/>
  <c r="Q2913" i="1"/>
  <c r="S2914" i="1"/>
  <c r="T2993" i="1"/>
  <c r="P2913" i="1"/>
  <c r="H2915" i="1" l="1"/>
  <c r="M2914" i="1"/>
  <c r="R2914" i="1" s="1"/>
  <c r="T2994" i="1"/>
  <c r="P2914" i="1"/>
  <c r="S2915" i="1"/>
  <c r="Q2914" i="1"/>
  <c r="H2916" i="1" l="1"/>
  <c r="M2915" i="1"/>
  <c r="R2915" i="1" s="1"/>
  <c r="S2916" i="1"/>
  <c r="P2915" i="1"/>
  <c r="Q2915" i="1"/>
  <c r="T2995" i="1"/>
  <c r="H2917" i="1" l="1"/>
  <c r="M2916" i="1"/>
  <c r="R2916" i="1" s="1"/>
  <c r="Q2916" i="1"/>
  <c r="T2996" i="1"/>
  <c r="P2916" i="1"/>
  <c r="S2917" i="1"/>
  <c r="H2918" i="1" l="1"/>
  <c r="M2917" i="1"/>
  <c r="R2917" i="1" s="1"/>
  <c r="P2917" i="1"/>
  <c r="S2918" i="1"/>
  <c r="T2997" i="1"/>
  <c r="Q2917" i="1"/>
  <c r="H2919" i="1" l="1"/>
  <c r="M2918" i="1"/>
  <c r="R2918" i="1" s="1"/>
  <c r="T2998" i="1"/>
  <c r="Q2918" i="1"/>
  <c r="S2919" i="1"/>
  <c r="P2918" i="1"/>
  <c r="H2920" i="1" l="1"/>
  <c r="M2919" i="1"/>
  <c r="R2919" i="1" s="1"/>
  <c r="S2920" i="1"/>
  <c r="Q2919" i="1"/>
  <c r="P2919" i="1"/>
  <c r="T2999" i="1"/>
  <c r="H2921" i="1" l="1"/>
  <c r="M2920" i="1"/>
  <c r="R2920" i="1" s="1"/>
  <c r="P2920" i="1"/>
  <c r="T3000" i="1"/>
  <c r="Q2920" i="1"/>
  <c r="S2921" i="1"/>
  <c r="H2922" i="1" l="1"/>
  <c r="M2921" i="1"/>
  <c r="R2921" i="1" s="1"/>
  <c r="Q2921" i="1"/>
  <c r="S2922" i="1"/>
  <c r="T3001" i="1"/>
  <c r="P2921" i="1"/>
  <c r="H2923" i="1" l="1"/>
  <c r="M2922" i="1"/>
  <c r="R2922" i="1" s="1"/>
  <c r="T3002" i="1"/>
  <c r="P2922" i="1"/>
  <c r="S2923" i="1"/>
  <c r="Q2922" i="1"/>
  <c r="H2924" i="1" l="1"/>
  <c r="M2923" i="1"/>
  <c r="R2923" i="1" s="1"/>
  <c r="S2924" i="1"/>
  <c r="Q2923" i="1"/>
  <c r="P2923" i="1"/>
  <c r="T3003" i="1"/>
  <c r="H2925" i="1" l="1"/>
  <c r="M2924" i="1"/>
  <c r="R2924" i="1" s="1"/>
  <c r="P2924" i="1"/>
  <c r="T3004" i="1"/>
  <c r="Q2924" i="1"/>
  <c r="S2925" i="1"/>
  <c r="H2926" i="1" l="1"/>
  <c r="M2925" i="1"/>
  <c r="R2925" i="1" s="1"/>
  <c r="Q2925" i="1"/>
  <c r="S2926" i="1"/>
  <c r="T3005" i="1"/>
  <c r="P2925" i="1"/>
  <c r="H2927" i="1" l="1"/>
  <c r="M2926" i="1"/>
  <c r="R2926" i="1" s="1"/>
  <c r="T3006" i="1"/>
  <c r="P2926" i="1"/>
  <c r="S2927" i="1"/>
  <c r="Q2926" i="1"/>
  <c r="H2928" i="1" l="1"/>
  <c r="M2927" i="1"/>
  <c r="R2927" i="1" s="1"/>
  <c r="Q2927" i="1"/>
  <c r="S2928" i="1"/>
  <c r="P2927" i="1"/>
  <c r="T3007" i="1"/>
  <c r="H2929" i="1" l="1"/>
  <c r="M2928" i="1"/>
  <c r="R2928" i="1" s="1"/>
  <c r="S2929" i="1"/>
  <c r="T3008" i="1"/>
  <c r="P2928" i="1"/>
  <c r="Q2928" i="1"/>
  <c r="H2930" i="1" l="1"/>
  <c r="M2929" i="1"/>
  <c r="R2929" i="1" s="1"/>
  <c r="P2929" i="1"/>
  <c r="Q2929" i="1"/>
  <c r="T3009" i="1"/>
  <c r="S2930" i="1"/>
  <c r="H2931" i="1" l="1"/>
  <c r="M2930" i="1"/>
  <c r="R2930" i="1" s="1"/>
  <c r="T3010" i="1"/>
  <c r="Q2930" i="1"/>
  <c r="S2931" i="1"/>
  <c r="P2930" i="1"/>
  <c r="H2932" i="1" l="1"/>
  <c r="M2931" i="1"/>
  <c r="R2931" i="1" s="1"/>
  <c r="P2931" i="1"/>
  <c r="Q2931" i="1"/>
  <c r="S2932" i="1"/>
  <c r="T3011" i="1"/>
  <c r="H2933" i="1" l="1"/>
  <c r="M2932" i="1"/>
  <c r="R2932" i="1" s="1"/>
  <c r="S2933" i="1"/>
  <c r="T3012" i="1"/>
  <c r="Q2932" i="1"/>
  <c r="P2932" i="1"/>
  <c r="H2934" i="1" l="1"/>
  <c r="M2933" i="1"/>
  <c r="R2933" i="1" s="1"/>
  <c r="Q2933" i="1"/>
  <c r="P2933" i="1"/>
  <c r="T3013" i="1"/>
  <c r="S2934" i="1"/>
  <c r="H2935" i="1" l="1"/>
  <c r="M2934" i="1"/>
  <c r="R2934" i="1" s="1"/>
  <c r="T3014" i="1"/>
  <c r="S2935" i="1"/>
  <c r="P2934" i="1"/>
  <c r="Q2934" i="1"/>
  <c r="H2936" i="1" l="1"/>
  <c r="M2935" i="1"/>
  <c r="R2935" i="1" s="1"/>
  <c r="P2935" i="1"/>
  <c r="Q2935" i="1"/>
  <c r="S2936" i="1"/>
  <c r="T3015" i="1"/>
  <c r="H2937" i="1" l="1"/>
  <c r="M2936" i="1"/>
  <c r="R2936" i="1" s="1"/>
  <c r="S2937" i="1"/>
  <c r="T3016" i="1"/>
  <c r="Q2936" i="1"/>
  <c r="P2936" i="1"/>
  <c r="H2938" i="1" l="1"/>
  <c r="M2937" i="1"/>
  <c r="R2937" i="1" s="1"/>
  <c r="P2937" i="1"/>
  <c r="Q2937" i="1"/>
  <c r="T3017" i="1"/>
  <c r="S2938" i="1"/>
  <c r="H2939" i="1" l="1"/>
  <c r="M2938" i="1"/>
  <c r="R2938" i="1" s="1"/>
  <c r="T3018" i="1"/>
  <c r="S2939" i="1"/>
  <c r="Q2938" i="1"/>
  <c r="P2938" i="1"/>
  <c r="H2940" i="1" l="1"/>
  <c r="M2939" i="1"/>
  <c r="R2939" i="1" s="1"/>
  <c r="Q2939" i="1"/>
  <c r="P2939" i="1"/>
  <c r="S2940" i="1"/>
  <c r="T3019" i="1"/>
  <c r="H2941" i="1" l="1"/>
  <c r="M2940" i="1"/>
  <c r="R2940" i="1" s="1"/>
  <c r="S2941" i="1"/>
  <c r="T3020" i="1"/>
  <c r="P2940" i="1"/>
  <c r="Q2940" i="1"/>
  <c r="H2942" i="1" l="1"/>
  <c r="M2941" i="1"/>
  <c r="R2941" i="1" s="1"/>
  <c r="P2941" i="1"/>
  <c r="Q2941" i="1"/>
  <c r="T3021" i="1"/>
  <c r="S2942" i="1"/>
  <c r="H2943" i="1" l="1"/>
  <c r="M2942" i="1"/>
  <c r="R2942" i="1" s="1"/>
  <c r="T3022" i="1"/>
  <c r="S2943" i="1"/>
  <c r="Q2942" i="1"/>
  <c r="P2942" i="1"/>
  <c r="H2944" i="1" l="1"/>
  <c r="M2943" i="1"/>
  <c r="R2943" i="1" s="1"/>
  <c r="Q2943" i="1"/>
  <c r="P2943" i="1"/>
  <c r="S2944" i="1"/>
  <c r="T3023" i="1"/>
  <c r="H2945" i="1" l="1"/>
  <c r="M2944" i="1"/>
  <c r="R2944" i="1" s="1"/>
  <c r="S2945" i="1"/>
  <c r="T3024" i="1"/>
  <c r="P2944" i="1"/>
  <c r="Q2944" i="1"/>
  <c r="H2946" i="1" l="1"/>
  <c r="M2945" i="1"/>
  <c r="R2945" i="1" s="1"/>
  <c r="P2945" i="1"/>
  <c r="T3025" i="1"/>
  <c r="Q2945" i="1"/>
  <c r="S2946" i="1"/>
  <c r="H2947" i="1" l="1"/>
  <c r="M2946" i="1"/>
  <c r="R2946" i="1" s="1"/>
  <c r="Q2946" i="1"/>
  <c r="S2947" i="1"/>
  <c r="T3026" i="1"/>
  <c r="P2946" i="1"/>
  <c r="H2948" i="1" l="1"/>
  <c r="M2947" i="1"/>
  <c r="R2947" i="1" s="1"/>
  <c r="T3027" i="1"/>
  <c r="S2948" i="1"/>
  <c r="P2947" i="1"/>
  <c r="Q2947" i="1"/>
  <c r="H2949" i="1" l="1"/>
  <c r="M2948" i="1"/>
  <c r="R2948" i="1" s="1"/>
  <c r="P2948" i="1"/>
  <c r="S2949" i="1"/>
  <c r="Q2948" i="1"/>
  <c r="T3028" i="1"/>
  <c r="H2950" i="1" l="1"/>
  <c r="M2949" i="1"/>
  <c r="R2949" i="1" s="1"/>
  <c r="Q2949" i="1"/>
  <c r="T3029" i="1"/>
  <c r="S2950" i="1"/>
  <c r="P2949" i="1"/>
  <c r="H2951" i="1" l="1"/>
  <c r="M2950" i="1"/>
  <c r="R2950" i="1" s="1"/>
  <c r="S2951" i="1"/>
  <c r="P2950" i="1"/>
  <c r="T3030" i="1"/>
  <c r="Q2950" i="1"/>
  <c r="H2952" i="1" l="1"/>
  <c r="M2951" i="1"/>
  <c r="R2951" i="1" s="1"/>
  <c r="T3031" i="1"/>
  <c r="Q2951" i="1"/>
  <c r="P2951" i="1"/>
  <c r="S2952" i="1"/>
  <c r="H2953" i="1" l="1"/>
  <c r="M2952" i="1"/>
  <c r="R2952" i="1" s="1"/>
  <c r="P2952" i="1"/>
  <c r="S2953" i="1"/>
  <c r="Q2952" i="1"/>
  <c r="T3032" i="1"/>
  <c r="H2954" i="1" l="1"/>
  <c r="M2953" i="1"/>
  <c r="R2953" i="1" s="1"/>
  <c r="Q2953" i="1"/>
  <c r="T3033" i="1"/>
  <c r="S2954" i="1"/>
  <c r="P2953" i="1"/>
  <c r="H2955" i="1" l="1"/>
  <c r="M2954" i="1"/>
  <c r="R2954" i="1" s="1"/>
  <c r="S2955" i="1"/>
  <c r="P2954" i="1"/>
  <c r="T3034" i="1"/>
  <c r="Q2954" i="1"/>
  <c r="H2956" i="1" l="1"/>
  <c r="M2955" i="1"/>
  <c r="R2955" i="1" s="1"/>
  <c r="T3035" i="1"/>
  <c r="Q2955" i="1"/>
  <c r="P2955" i="1"/>
  <c r="S2956" i="1"/>
  <c r="H2957" i="1" l="1"/>
  <c r="M2956" i="1"/>
  <c r="R2956" i="1" s="1"/>
  <c r="P2956" i="1"/>
  <c r="S2957" i="1"/>
  <c r="Q2956" i="1"/>
  <c r="T3036" i="1"/>
  <c r="H2958" i="1" l="1"/>
  <c r="M2957" i="1"/>
  <c r="R2957" i="1" s="1"/>
  <c r="Q2957" i="1"/>
  <c r="T3037" i="1"/>
  <c r="S2958" i="1"/>
  <c r="P2957" i="1"/>
  <c r="H2959" i="1" l="1"/>
  <c r="M2958" i="1"/>
  <c r="R2958" i="1" s="1"/>
  <c r="S2959" i="1"/>
  <c r="P2958" i="1"/>
  <c r="T3038" i="1"/>
  <c r="Q2958" i="1"/>
  <c r="H2960" i="1" l="1"/>
  <c r="M2959" i="1"/>
  <c r="R2959" i="1" s="1"/>
  <c r="T3039" i="1"/>
  <c r="Q2959" i="1"/>
  <c r="P2959" i="1"/>
  <c r="S2960" i="1"/>
  <c r="H2961" i="1" l="1"/>
  <c r="M2960" i="1"/>
  <c r="R2960" i="1" s="1"/>
  <c r="P2960" i="1"/>
  <c r="S2961" i="1"/>
  <c r="Q2960" i="1"/>
  <c r="T3040" i="1"/>
  <c r="H2962" i="1" l="1"/>
  <c r="M2961" i="1"/>
  <c r="R2961" i="1" s="1"/>
  <c r="S2962" i="1"/>
  <c r="Q2961" i="1"/>
  <c r="T3041" i="1"/>
  <c r="P2961" i="1"/>
  <c r="H2963" i="1" l="1"/>
  <c r="M2962" i="1"/>
  <c r="R2962" i="1" s="1"/>
  <c r="T3042" i="1"/>
  <c r="P2962" i="1"/>
  <c r="Q2962" i="1"/>
  <c r="S2963" i="1"/>
  <c r="H2964" i="1" l="1"/>
  <c r="M2963" i="1"/>
  <c r="R2963" i="1" s="1"/>
  <c r="Q2963" i="1"/>
  <c r="S2964" i="1"/>
  <c r="P2963" i="1"/>
  <c r="T3043" i="1"/>
  <c r="H2965" i="1" l="1"/>
  <c r="M2964" i="1"/>
  <c r="R2964" i="1" s="1"/>
  <c r="P2964" i="1"/>
  <c r="T3044" i="1"/>
  <c r="S2965" i="1"/>
  <c r="Q2964" i="1"/>
  <c r="H2966" i="1" l="1"/>
  <c r="M2965" i="1"/>
  <c r="R2965" i="1" s="1"/>
  <c r="S2966" i="1"/>
  <c r="Q2965" i="1"/>
  <c r="T3045" i="1"/>
  <c r="P2965" i="1"/>
  <c r="H2967" i="1" l="1"/>
  <c r="M2966" i="1"/>
  <c r="R2966" i="1" s="1"/>
  <c r="T3046" i="1"/>
  <c r="P2966" i="1"/>
  <c r="Q2966" i="1"/>
  <c r="S2967" i="1"/>
  <c r="H2968" i="1" l="1"/>
  <c r="M2967" i="1"/>
  <c r="R2967" i="1" s="1"/>
  <c r="Q2967" i="1"/>
  <c r="S2968" i="1"/>
  <c r="P2967" i="1"/>
  <c r="T3047" i="1"/>
  <c r="H2969" i="1" l="1"/>
  <c r="M2968" i="1"/>
  <c r="R2968" i="1" s="1"/>
  <c r="P2968" i="1"/>
  <c r="T3048" i="1"/>
  <c r="S2969" i="1"/>
  <c r="Q2968" i="1"/>
  <c r="H2970" i="1" l="1"/>
  <c r="M2969" i="1"/>
  <c r="R2969" i="1" s="1"/>
  <c r="S2970" i="1"/>
  <c r="Q2969" i="1"/>
  <c r="T3049" i="1"/>
  <c r="P2969" i="1"/>
  <c r="H2971" i="1" l="1"/>
  <c r="M2970" i="1"/>
  <c r="R2970" i="1" s="1"/>
  <c r="T3050" i="1"/>
  <c r="P2970" i="1"/>
  <c r="Q2970" i="1"/>
  <c r="S2971" i="1"/>
  <c r="H2972" i="1" l="1"/>
  <c r="M2971" i="1"/>
  <c r="R2971" i="1" s="1"/>
  <c r="Q2971" i="1"/>
  <c r="S2972" i="1"/>
  <c r="P2971" i="1"/>
  <c r="T3051" i="1"/>
  <c r="H2973" i="1" l="1"/>
  <c r="M2972" i="1"/>
  <c r="R2972" i="1" s="1"/>
  <c r="P2972" i="1"/>
  <c r="T3052" i="1"/>
  <c r="S2973" i="1"/>
  <c r="Q2972" i="1"/>
  <c r="H2974" i="1" l="1"/>
  <c r="M2973" i="1"/>
  <c r="R2973" i="1" s="1"/>
  <c r="S2974" i="1"/>
  <c r="T3053" i="1"/>
  <c r="Q2973" i="1"/>
  <c r="P2973" i="1"/>
  <c r="H2975" i="1" l="1"/>
  <c r="M2974" i="1"/>
  <c r="R2974" i="1" s="1"/>
  <c r="Q2974" i="1"/>
  <c r="P2974" i="1"/>
  <c r="T3054" i="1"/>
  <c r="S2975" i="1"/>
  <c r="H2976" i="1" l="1"/>
  <c r="M2975" i="1"/>
  <c r="R2975" i="1" s="1"/>
  <c r="T3055" i="1"/>
  <c r="S2976" i="1"/>
  <c r="P2975" i="1"/>
  <c r="Q2975" i="1"/>
  <c r="H2977" i="1" l="1"/>
  <c r="M2976" i="1"/>
  <c r="R2976" i="1" s="1"/>
  <c r="P2976" i="1"/>
  <c r="Q2976" i="1"/>
  <c r="S2977" i="1"/>
  <c r="T3056" i="1"/>
  <c r="H2978" i="1" l="1"/>
  <c r="M2977" i="1"/>
  <c r="R2977" i="1" s="1"/>
  <c r="S2978" i="1"/>
  <c r="T3057" i="1"/>
  <c r="Q2977" i="1"/>
  <c r="P2977" i="1"/>
  <c r="H2979" i="1" l="1"/>
  <c r="M2978" i="1"/>
  <c r="R2978" i="1" s="1"/>
  <c r="Q2978" i="1"/>
  <c r="P2978" i="1"/>
  <c r="T3058" i="1"/>
  <c r="S2979" i="1"/>
  <c r="H2980" i="1" l="1"/>
  <c r="M2979" i="1"/>
  <c r="R2979" i="1" s="1"/>
  <c r="T3059" i="1"/>
  <c r="P2979" i="1"/>
  <c r="S2980" i="1"/>
  <c r="Q2979" i="1"/>
  <c r="H2981" i="1" l="1"/>
  <c r="M2980" i="1"/>
  <c r="R2980" i="1" s="1"/>
  <c r="S2981" i="1"/>
  <c r="P2980" i="1"/>
  <c r="Q2980" i="1"/>
  <c r="T3060" i="1"/>
  <c r="H2982" i="1" l="1"/>
  <c r="M2981" i="1"/>
  <c r="R2981" i="1" s="1"/>
  <c r="Q2981" i="1"/>
  <c r="P2981" i="1"/>
  <c r="T3061" i="1"/>
  <c r="S2982" i="1"/>
  <c r="H2983" i="1" l="1"/>
  <c r="M2982" i="1"/>
  <c r="R2982" i="1" s="1"/>
  <c r="T3062" i="1"/>
  <c r="P2982" i="1"/>
  <c r="S2983" i="1"/>
  <c r="Q2982" i="1"/>
  <c r="H2984" i="1" l="1"/>
  <c r="M2983" i="1"/>
  <c r="R2983" i="1" s="1"/>
  <c r="S2984" i="1"/>
  <c r="Q2983" i="1"/>
  <c r="P2983" i="1"/>
  <c r="T3063" i="1"/>
  <c r="H2985" i="1" l="1"/>
  <c r="M2984" i="1"/>
  <c r="R2984" i="1" s="1"/>
  <c r="P2984" i="1"/>
  <c r="T3064" i="1"/>
  <c r="Q2984" i="1"/>
  <c r="S2985" i="1"/>
  <c r="H2986" i="1" l="1"/>
  <c r="M2985" i="1"/>
  <c r="R2985" i="1" s="1"/>
  <c r="Q2985" i="1"/>
  <c r="S2986" i="1"/>
  <c r="T3065" i="1"/>
  <c r="P2985" i="1"/>
  <c r="H2987" i="1" l="1"/>
  <c r="M2986" i="1"/>
  <c r="R2986" i="1" s="1"/>
  <c r="T3066" i="1"/>
  <c r="P2986" i="1"/>
  <c r="S2987" i="1"/>
  <c r="Q2986" i="1"/>
  <c r="H2988" i="1" l="1"/>
  <c r="M2987" i="1"/>
  <c r="R2987" i="1" s="1"/>
  <c r="S2988" i="1"/>
  <c r="Q2987" i="1"/>
  <c r="P2987" i="1"/>
  <c r="T3067" i="1"/>
  <c r="H2989" i="1" l="1"/>
  <c r="M2988" i="1"/>
  <c r="R2988" i="1" s="1"/>
  <c r="P2988" i="1"/>
  <c r="T3068" i="1"/>
  <c r="Q2988" i="1"/>
  <c r="S2989" i="1"/>
  <c r="H2990" i="1" l="1"/>
  <c r="M2989" i="1"/>
  <c r="R2989" i="1" s="1"/>
  <c r="Q2989" i="1"/>
  <c r="S2990" i="1"/>
  <c r="T3069" i="1"/>
  <c r="P2989" i="1"/>
  <c r="H2991" i="1" l="1"/>
  <c r="M2990" i="1"/>
  <c r="R2990" i="1" s="1"/>
  <c r="T3070" i="1"/>
  <c r="P2990" i="1"/>
  <c r="S2991" i="1"/>
  <c r="Q2990" i="1"/>
  <c r="H2992" i="1" l="1"/>
  <c r="M2991" i="1"/>
  <c r="R2991" i="1" s="1"/>
  <c r="S2992" i="1"/>
  <c r="Q2991" i="1"/>
  <c r="P2991" i="1"/>
  <c r="T3071" i="1"/>
  <c r="H2993" i="1" l="1"/>
  <c r="M2992" i="1"/>
  <c r="R2992" i="1" s="1"/>
  <c r="P2992" i="1"/>
  <c r="T3072" i="1"/>
  <c r="Q2992" i="1"/>
  <c r="S2993" i="1"/>
  <c r="H2994" i="1" l="1"/>
  <c r="M2993" i="1"/>
  <c r="R2993" i="1" s="1"/>
  <c r="Q2993" i="1"/>
  <c r="T3073" i="1"/>
  <c r="S2994" i="1"/>
  <c r="P2993" i="1"/>
  <c r="H2995" i="1" l="1"/>
  <c r="M2994" i="1"/>
  <c r="R2994" i="1" s="1"/>
  <c r="S2995" i="1"/>
  <c r="P2994" i="1"/>
  <c r="T3074" i="1"/>
  <c r="Q2994" i="1"/>
  <c r="H2996" i="1" l="1"/>
  <c r="M2995" i="1"/>
  <c r="R2995" i="1" s="1"/>
  <c r="T3075" i="1"/>
  <c r="Q2995" i="1"/>
  <c r="P2995" i="1"/>
  <c r="S2996" i="1"/>
  <c r="H2997" i="1" l="1"/>
  <c r="M2996" i="1"/>
  <c r="R2996" i="1" s="1"/>
  <c r="P2996" i="1"/>
  <c r="Q2996" i="1"/>
  <c r="S2997" i="1"/>
  <c r="T3076" i="1"/>
  <c r="H2998" i="1" l="1"/>
  <c r="M2997" i="1"/>
  <c r="R2997" i="1" s="1"/>
  <c r="S2998" i="1"/>
  <c r="T3077" i="1"/>
  <c r="Q2997" i="1"/>
  <c r="P2997" i="1"/>
  <c r="H2999" i="1" l="1"/>
  <c r="M2998" i="1"/>
  <c r="R2998" i="1" s="1"/>
  <c r="P2998" i="1"/>
  <c r="Q2998" i="1"/>
  <c r="T3078" i="1"/>
  <c r="S2999" i="1"/>
  <c r="H3000" i="1" l="1"/>
  <c r="M2999" i="1"/>
  <c r="R2999" i="1" s="1"/>
  <c r="T3079" i="1"/>
  <c r="Q2999" i="1"/>
  <c r="S3000" i="1"/>
  <c r="P2999" i="1"/>
  <c r="H3001" i="1" l="1"/>
  <c r="M3000" i="1"/>
  <c r="R3000" i="1" s="1"/>
  <c r="S3001" i="1"/>
  <c r="P3000" i="1"/>
  <c r="Q3000" i="1"/>
  <c r="T3080" i="1"/>
  <c r="H3002" i="1" l="1"/>
  <c r="M3001" i="1"/>
  <c r="R3001" i="1" s="1"/>
  <c r="Q3001" i="1"/>
  <c r="T3081" i="1"/>
  <c r="P3001" i="1"/>
  <c r="S3002" i="1"/>
  <c r="H3003" i="1" l="1"/>
  <c r="M3002" i="1"/>
  <c r="R3002" i="1" s="1"/>
  <c r="P3002" i="1"/>
  <c r="S3003" i="1"/>
  <c r="T3082" i="1"/>
  <c r="Q3002" i="1"/>
  <c r="H3004" i="1" l="1"/>
  <c r="M3003" i="1"/>
  <c r="R3003" i="1" s="1"/>
  <c r="T3083" i="1"/>
  <c r="Q3003" i="1"/>
  <c r="S3004" i="1"/>
  <c r="P3003" i="1"/>
  <c r="H3005" i="1" l="1"/>
  <c r="M3004" i="1"/>
  <c r="R3004" i="1" s="1"/>
  <c r="S3005" i="1"/>
  <c r="P3004" i="1"/>
  <c r="Q3004" i="1"/>
  <c r="T3084" i="1"/>
  <c r="H3006" i="1" l="1"/>
  <c r="M3005" i="1"/>
  <c r="R3005" i="1" s="1"/>
  <c r="Q3005" i="1"/>
  <c r="T3085" i="1"/>
  <c r="P3005" i="1"/>
  <c r="S3006" i="1"/>
  <c r="H3007" i="1" l="1"/>
  <c r="M3006" i="1"/>
  <c r="R3006" i="1" s="1"/>
  <c r="P3006" i="1"/>
  <c r="S3007" i="1"/>
  <c r="T3086" i="1"/>
  <c r="Q3006" i="1"/>
  <c r="H3008" i="1" l="1"/>
  <c r="M3007" i="1"/>
  <c r="R3007" i="1" s="1"/>
  <c r="T3087" i="1"/>
  <c r="Q3007" i="1"/>
  <c r="S3008" i="1"/>
  <c r="P3007" i="1"/>
  <c r="H3009" i="1" l="1"/>
  <c r="M3008" i="1"/>
  <c r="R3008" i="1" s="1"/>
  <c r="S3009" i="1"/>
  <c r="P3008" i="1"/>
  <c r="Q3008" i="1"/>
  <c r="T3088" i="1"/>
  <c r="H3010" i="1" l="1"/>
  <c r="M3009" i="1"/>
  <c r="R3009" i="1" s="1"/>
  <c r="Q3009" i="1"/>
  <c r="T3089" i="1"/>
  <c r="P3009" i="1"/>
  <c r="S3010" i="1"/>
  <c r="H3011" i="1" l="1"/>
  <c r="M3010" i="1"/>
  <c r="R3010" i="1" s="1"/>
  <c r="P3010" i="1"/>
  <c r="S3011" i="1"/>
  <c r="T3090" i="1"/>
  <c r="Q3010" i="1"/>
  <c r="H3012" i="1" l="1"/>
  <c r="M3011" i="1"/>
  <c r="R3011" i="1" s="1"/>
  <c r="T3091" i="1"/>
  <c r="Q3011" i="1"/>
  <c r="S3012" i="1"/>
  <c r="P3011" i="1"/>
  <c r="H3013" i="1" l="1"/>
  <c r="M3012" i="1"/>
  <c r="R3012" i="1" s="1"/>
  <c r="S3013" i="1"/>
  <c r="Q3012" i="1"/>
  <c r="P3012" i="1"/>
  <c r="T3092" i="1"/>
  <c r="H3014" i="1" l="1"/>
  <c r="M3013" i="1"/>
  <c r="R3013" i="1" s="1"/>
  <c r="P3013" i="1"/>
  <c r="T3093" i="1"/>
  <c r="Q3013" i="1"/>
  <c r="S3014" i="1"/>
  <c r="H3015" i="1" l="1"/>
  <c r="M3014" i="1"/>
  <c r="R3014" i="1" s="1"/>
  <c r="T3094" i="1"/>
  <c r="Q3014" i="1"/>
  <c r="S3015" i="1"/>
  <c r="P3014" i="1"/>
  <c r="H3016" i="1" l="1"/>
  <c r="M3015" i="1"/>
  <c r="R3015" i="1" s="1"/>
  <c r="S3016" i="1"/>
  <c r="P3015" i="1"/>
  <c r="Q3015" i="1"/>
  <c r="T3095" i="1"/>
  <c r="H3017" i="1" l="1"/>
  <c r="M3016" i="1"/>
  <c r="R3016" i="1" s="1"/>
  <c r="Q3016" i="1"/>
  <c r="T3096" i="1"/>
  <c r="P3016" i="1"/>
  <c r="S3017" i="1"/>
  <c r="H3018" i="1" l="1"/>
  <c r="M3017" i="1"/>
  <c r="R3017" i="1" s="1"/>
  <c r="P3017" i="1"/>
  <c r="S3018" i="1"/>
  <c r="T3097" i="1"/>
  <c r="Q3017" i="1"/>
  <c r="H3019" i="1" l="1"/>
  <c r="M3018" i="1"/>
  <c r="R3018" i="1" s="1"/>
  <c r="Q3018" i="1"/>
  <c r="T3098" i="1"/>
  <c r="S3019" i="1"/>
  <c r="P3018" i="1"/>
  <c r="H3020" i="1" l="1"/>
  <c r="M3019" i="1"/>
  <c r="R3019" i="1" s="1"/>
  <c r="P3019" i="1"/>
  <c r="S3020" i="1"/>
  <c r="T3099" i="1"/>
  <c r="Q3019" i="1"/>
  <c r="H3021" i="1" l="1"/>
  <c r="M3020" i="1"/>
  <c r="R3020" i="1" s="1"/>
  <c r="Q3020" i="1"/>
  <c r="T3100" i="1"/>
  <c r="S3021" i="1"/>
  <c r="P3020" i="1"/>
  <c r="H3022" i="1" l="1"/>
  <c r="M3021" i="1"/>
  <c r="R3021" i="1" s="1"/>
  <c r="S3022" i="1"/>
  <c r="P3021" i="1"/>
  <c r="T3101" i="1"/>
  <c r="Q3021" i="1"/>
  <c r="H3023" i="1" l="1"/>
  <c r="M3022" i="1"/>
  <c r="R3022" i="1" s="1"/>
  <c r="T3102" i="1"/>
  <c r="Q3022" i="1"/>
  <c r="P3022" i="1"/>
  <c r="S3023" i="1"/>
  <c r="H3024" i="1" l="1"/>
  <c r="M3023" i="1"/>
  <c r="R3023" i="1" s="1"/>
  <c r="P3023" i="1"/>
  <c r="S3024" i="1"/>
  <c r="Q3023" i="1"/>
  <c r="T3103" i="1"/>
  <c r="H3025" i="1" l="1"/>
  <c r="M3024" i="1"/>
  <c r="R3024" i="1" s="1"/>
  <c r="Q3024" i="1"/>
  <c r="T3104" i="1"/>
  <c r="S3025" i="1"/>
  <c r="P3024" i="1"/>
  <c r="H3026" i="1" l="1"/>
  <c r="M3025" i="1"/>
  <c r="R3025" i="1" s="1"/>
  <c r="S3026" i="1"/>
  <c r="P3025" i="1"/>
  <c r="T3105" i="1"/>
  <c r="Q3025" i="1"/>
  <c r="H3027" i="1" l="1"/>
  <c r="M3026" i="1"/>
  <c r="R3026" i="1" s="1"/>
  <c r="Q3026" i="1"/>
  <c r="T3106" i="1"/>
  <c r="P3026" i="1"/>
  <c r="S3027" i="1"/>
  <c r="H3028" i="1" l="1"/>
  <c r="M3027" i="1"/>
  <c r="R3027" i="1" s="1"/>
  <c r="S3028" i="1"/>
  <c r="P3027" i="1"/>
  <c r="T3107" i="1"/>
  <c r="Q3027" i="1"/>
  <c r="H3029" i="1" l="1"/>
  <c r="M3028" i="1"/>
  <c r="R3028" i="1" s="1"/>
  <c r="T3108" i="1"/>
  <c r="Q3028" i="1"/>
  <c r="P3028" i="1"/>
  <c r="S3029" i="1"/>
  <c r="H3030" i="1" l="1"/>
  <c r="M3029" i="1"/>
  <c r="R3029" i="1" s="1"/>
  <c r="P3029" i="1"/>
  <c r="S3030" i="1"/>
  <c r="Q3029" i="1"/>
  <c r="T3109" i="1"/>
  <c r="H3031" i="1" l="1"/>
  <c r="M3030" i="1"/>
  <c r="R3030" i="1" s="1"/>
  <c r="Q3030" i="1"/>
  <c r="T3110" i="1"/>
  <c r="S3031" i="1"/>
  <c r="P3030" i="1"/>
  <c r="H3032" i="1" l="1"/>
  <c r="M3031" i="1"/>
  <c r="R3031" i="1" s="1"/>
  <c r="S3032" i="1"/>
  <c r="T3111" i="1"/>
  <c r="P3031" i="1"/>
  <c r="Q3031" i="1"/>
  <c r="H3033" i="1" l="1"/>
  <c r="M3032" i="1"/>
  <c r="R3032" i="1" s="1"/>
  <c r="P3032" i="1"/>
  <c r="T3112" i="1"/>
  <c r="Q3032" i="1"/>
  <c r="S3033" i="1"/>
  <c r="H3034" i="1" l="1"/>
  <c r="M3033" i="1"/>
  <c r="R3033" i="1" s="1"/>
  <c r="Q3033" i="1"/>
  <c r="S3034" i="1"/>
  <c r="T3113" i="1"/>
  <c r="P3033" i="1"/>
  <c r="H3035" i="1" l="1"/>
  <c r="M3034" i="1"/>
  <c r="R3034" i="1" s="1"/>
  <c r="T3114" i="1"/>
  <c r="P3034" i="1"/>
  <c r="S3035" i="1"/>
  <c r="Q3034" i="1"/>
  <c r="H3036" i="1" l="1"/>
  <c r="M3035" i="1"/>
  <c r="R3035" i="1" s="1"/>
  <c r="S3036" i="1"/>
  <c r="Q3035" i="1"/>
  <c r="P3035" i="1"/>
  <c r="T3115" i="1"/>
  <c r="H3037" i="1" l="1"/>
  <c r="M3036" i="1"/>
  <c r="R3036" i="1" s="1"/>
  <c r="P3036" i="1"/>
  <c r="T3116" i="1"/>
  <c r="Q3036" i="1"/>
  <c r="S3037" i="1"/>
  <c r="H3038" i="1" l="1"/>
  <c r="M3037" i="1"/>
  <c r="R3037" i="1" s="1"/>
  <c r="Q3037" i="1"/>
  <c r="S3038" i="1"/>
  <c r="T3117" i="1"/>
  <c r="P3037" i="1"/>
  <c r="H3039" i="1" l="1"/>
  <c r="M3038" i="1"/>
  <c r="R3038" i="1" s="1"/>
  <c r="T3118" i="1"/>
  <c r="P3038" i="1"/>
  <c r="S3039" i="1"/>
  <c r="Q3038" i="1"/>
  <c r="H3040" i="1" l="1"/>
  <c r="M3039" i="1"/>
  <c r="R3039" i="1" s="1"/>
  <c r="Q3039" i="1"/>
  <c r="P3039" i="1"/>
  <c r="S3040" i="1"/>
  <c r="T3119" i="1"/>
  <c r="H3041" i="1" l="1"/>
  <c r="M3040" i="1"/>
  <c r="R3040" i="1" s="1"/>
  <c r="S3041" i="1"/>
  <c r="P3040" i="1"/>
  <c r="T3120" i="1"/>
  <c r="Q3040" i="1"/>
  <c r="H3042" i="1" l="1"/>
  <c r="M3041" i="1"/>
  <c r="R3041" i="1" s="1"/>
  <c r="T3121" i="1"/>
  <c r="P3041" i="1"/>
  <c r="Q3041" i="1"/>
  <c r="S3042" i="1"/>
  <c r="H3043" i="1" l="1"/>
  <c r="M3042" i="1"/>
  <c r="R3042" i="1" s="1"/>
  <c r="Q3042" i="1"/>
  <c r="P3042" i="1"/>
  <c r="S3043" i="1"/>
  <c r="T3122" i="1"/>
  <c r="H3044" i="1" l="1"/>
  <c r="M3043" i="1"/>
  <c r="R3043" i="1" s="1"/>
  <c r="S3044" i="1"/>
  <c r="T3123" i="1"/>
  <c r="P3043" i="1"/>
  <c r="Q3043" i="1"/>
  <c r="H3045" i="1" l="1"/>
  <c r="M3044" i="1"/>
  <c r="R3044" i="1" s="1"/>
  <c r="P3044" i="1"/>
  <c r="Q3044" i="1"/>
  <c r="T3124" i="1"/>
  <c r="S3045" i="1"/>
  <c r="H3046" i="1" l="1"/>
  <c r="M3045" i="1"/>
  <c r="R3045" i="1" s="1"/>
  <c r="S3046" i="1"/>
  <c r="T3125" i="1"/>
  <c r="Q3045" i="1"/>
  <c r="P3045" i="1"/>
  <c r="H3047" i="1" l="1"/>
  <c r="M3046" i="1"/>
  <c r="R3046" i="1" s="1"/>
  <c r="Q3046" i="1"/>
  <c r="P3046" i="1"/>
  <c r="T3126" i="1"/>
  <c r="S3047" i="1"/>
  <c r="H3048" i="1" l="1"/>
  <c r="M3047" i="1"/>
  <c r="R3047" i="1" s="1"/>
  <c r="T3127" i="1"/>
  <c r="S3048" i="1"/>
  <c r="P3047" i="1"/>
  <c r="Q3047" i="1"/>
  <c r="H3049" i="1" l="1"/>
  <c r="M3048" i="1"/>
  <c r="R3048" i="1" s="1"/>
  <c r="P3048" i="1"/>
  <c r="Q3048" i="1"/>
  <c r="S3049" i="1"/>
  <c r="T3128" i="1"/>
  <c r="H3050" i="1" l="1"/>
  <c r="M3049" i="1"/>
  <c r="R3049" i="1" s="1"/>
  <c r="S3050" i="1"/>
  <c r="T3129" i="1"/>
  <c r="Q3049" i="1"/>
  <c r="P3049" i="1"/>
  <c r="H3051" i="1" l="1"/>
  <c r="M3050" i="1"/>
  <c r="R3050" i="1" s="1"/>
  <c r="Q3050" i="1"/>
  <c r="P3050" i="1"/>
  <c r="T3130" i="1"/>
  <c r="S3051" i="1"/>
  <c r="H3052" i="1" l="1"/>
  <c r="M3051" i="1"/>
  <c r="R3051" i="1" s="1"/>
  <c r="T3131" i="1"/>
  <c r="P3051" i="1"/>
  <c r="S3052" i="1"/>
  <c r="Q3051" i="1"/>
  <c r="H3053" i="1" l="1"/>
  <c r="M3052" i="1"/>
  <c r="R3052" i="1" s="1"/>
  <c r="S3053" i="1"/>
  <c r="P3052" i="1"/>
  <c r="Q3052" i="1"/>
  <c r="T3132" i="1"/>
  <c r="H3054" i="1" l="1"/>
  <c r="M3053" i="1"/>
  <c r="R3053" i="1" s="1"/>
  <c r="Q3053" i="1"/>
  <c r="T3133" i="1"/>
  <c r="P3053" i="1"/>
  <c r="S3054" i="1"/>
  <c r="H3055" i="1" l="1"/>
  <c r="M3054" i="1"/>
  <c r="R3054" i="1" s="1"/>
  <c r="P3054" i="1"/>
  <c r="S3055" i="1"/>
  <c r="T3134" i="1"/>
  <c r="Q3054" i="1"/>
  <c r="H3056" i="1" l="1"/>
  <c r="M3055" i="1"/>
  <c r="R3055" i="1" s="1"/>
  <c r="T3135" i="1"/>
  <c r="Q3055" i="1"/>
  <c r="S3056" i="1"/>
  <c r="P3055" i="1"/>
  <c r="H3057" i="1" l="1"/>
  <c r="M3056" i="1"/>
  <c r="R3056" i="1" s="1"/>
  <c r="S3057" i="1"/>
  <c r="P3056" i="1"/>
  <c r="Q3056" i="1"/>
  <c r="T3136" i="1"/>
  <c r="H3058" i="1" l="1"/>
  <c r="M3057" i="1"/>
  <c r="R3057" i="1" s="1"/>
  <c r="Q3057" i="1"/>
  <c r="T3137" i="1"/>
  <c r="P3057" i="1"/>
  <c r="S3058" i="1"/>
  <c r="H3059" i="1" l="1"/>
  <c r="M3058" i="1"/>
  <c r="R3058" i="1" s="1"/>
  <c r="P3058" i="1"/>
  <c r="S3059" i="1"/>
  <c r="T3138" i="1"/>
  <c r="Q3058" i="1"/>
  <c r="H3060" i="1" l="1"/>
  <c r="M3059" i="1"/>
  <c r="R3059" i="1" s="1"/>
  <c r="S3060" i="1"/>
  <c r="T3139" i="1"/>
  <c r="Q3059" i="1"/>
  <c r="P3059" i="1"/>
  <c r="H3061" i="1" l="1"/>
  <c r="M3060" i="1"/>
  <c r="R3060" i="1" s="1"/>
  <c r="Q3060" i="1"/>
  <c r="P3060" i="1"/>
  <c r="T3140" i="1"/>
  <c r="S3061" i="1"/>
  <c r="H3062" i="1" l="1"/>
  <c r="M3061" i="1"/>
  <c r="R3061" i="1" s="1"/>
  <c r="T3141" i="1"/>
  <c r="S3062" i="1"/>
  <c r="P3061" i="1"/>
  <c r="Q3061" i="1"/>
  <c r="H3063" i="1" l="1"/>
  <c r="M3062" i="1"/>
  <c r="R3062" i="1" s="1"/>
  <c r="P3062" i="1"/>
  <c r="Q3062" i="1"/>
  <c r="S3063" i="1"/>
  <c r="T3142" i="1"/>
  <c r="H3064" i="1" l="1"/>
  <c r="M3063" i="1"/>
  <c r="R3063" i="1" s="1"/>
  <c r="S3064" i="1"/>
  <c r="T3143" i="1"/>
  <c r="Q3063" i="1"/>
  <c r="P3063" i="1"/>
  <c r="H3065" i="1" l="1"/>
  <c r="M3064" i="1"/>
  <c r="R3064" i="1" s="1"/>
  <c r="Q3064" i="1"/>
  <c r="P3064" i="1"/>
  <c r="T3144" i="1"/>
  <c r="S3065" i="1"/>
  <c r="H3066" i="1" l="1"/>
  <c r="M3065" i="1"/>
  <c r="R3065" i="1" s="1"/>
  <c r="T3145" i="1"/>
  <c r="S3066" i="1"/>
  <c r="P3065" i="1"/>
  <c r="Q3065" i="1"/>
  <c r="H3067" i="1" l="1"/>
  <c r="M3066" i="1"/>
  <c r="R3066" i="1" s="1"/>
  <c r="Q3066" i="1"/>
  <c r="P3066" i="1"/>
  <c r="S3067" i="1"/>
  <c r="T3146" i="1"/>
  <c r="H3068" i="1" l="1"/>
  <c r="M3067" i="1"/>
  <c r="R3067" i="1" s="1"/>
  <c r="S3068" i="1"/>
  <c r="T3147" i="1"/>
  <c r="P3067" i="1"/>
  <c r="Q3067" i="1"/>
  <c r="H3069" i="1" l="1"/>
  <c r="M3068" i="1"/>
  <c r="R3068" i="1" s="1"/>
  <c r="P3068" i="1"/>
  <c r="Q3068" i="1"/>
  <c r="T3148" i="1"/>
  <c r="S3069" i="1"/>
  <c r="H3070" i="1" l="1"/>
  <c r="M3069" i="1"/>
  <c r="R3069" i="1" s="1"/>
  <c r="T3149" i="1"/>
  <c r="S3070" i="1"/>
  <c r="Q3069" i="1"/>
  <c r="P3069" i="1"/>
  <c r="H3071" i="1" l="1"/>
  <c r="M3070" i="1"/>
  <c r="R3070" i="1" s="1"/>
  <c r="Q3070" i="1"/>
  <c r="P3070" i="1"/>
  <c r="S3071" i="1"/>
  <c r="T3150" i="1"/>
  <c r="H3072" i="1" l="1"/>
  <c r="M3071" i="1"/>
  <c r="R3071" i="1" s="1"/>
  <c r="T3151" i="1"/>
  <c r="S3072" i="1"/>
  <c r="P3071" i="1"/>
  <c r="Q3071" i="1"/>
  <c r="H3073" i="1" l="1"/>
  <c r="M3072" i="1"/>
  <c r="R3072" i="1" s="1"/>
  <c r="P3072" i="1"/>
  <c r="Q3072" i="1"/>
  <c r="S3073" i="1"/>
  <c r="T3152" i="1"/>
  <c r="H3074" i="1" l="1"/>
  <c r="M3073" i="1"/>
  <c r="R3073" i="1" s="1"/>
  <c r="T3153" i="1"/>
  <c r="S3074" i="1"/>
  <c r="Q3073" i="1"/>
  <c r="P3073" i="1"/>
  <c r="H3075" i="1" l="1"/>
  <c r="M3074" i="1"/>
  <c r="R3074" i="1" s="1"/>
  <c r="Q3074" i="1"/>
  <c r="P3074" i="1"/>
  <c r="S3075" i="1"/>
  <c r="T3154" i="1"/>
  <c r="H3076" i="1" l="1"/>
  <c r="M3075" i="1"/>
  <c r="R3075" i="1" s="1"/>
  <c r="S3076" i="1"/>
  <c r="T3155" i="1"/>
  <c r="P3075" i="1"/>
  <c r="Q3075" i="1"/>
  <c r="H3077" i="1" l="1"/>
  <c r="M3076" i="1"/>
  <c r="R3076" i="1" s="1"/>
  <c r="P3076" i="1"/>
  <c r="Q3076" i="1"/>
  <c r="T3156" i="1"/>
  <c r="S3077" i="1"/>
  <c r="H3078" i="1" l="1"/>
  <c r="M3077" i="1"/>
  <c r="R3077" i="1" s="1"/>
  <c r="T3157" i="1"/>
  <c r="S3078" i="1"/>
  <c r="Q3077" i="1"/>
  <c r="P3077" i="1"/>
  <c r="H3079" i="1" l="1"/>
  <c r="M3078" i="1"/>
  <c r="R3078" i="1" s="1"/>
  <c r="Q3078" i="1"/>
  <c r="P3078" i="1"/>
  <c r="S3079" i="1"/>
  <c r="T3158" i="1"/>
  <c r="H3080" i="1" l="1"/>
  <c r="M3079" i="1"/>
  <c r="R3079" i="1" s="1"/>
  <c r="S3080" i="1"/>
  <c r="T3159" i="1"/>
  <c r="P3079" i="1"/>
  <c r="Q3079" i="1"/>
  <c r="H3081" i="1" l="1"/>
  <c r="M3080" i="1"/>
  <c r="R3080" i="1" s="1"/>
  <c r="P3080" i="1"/>
  <c r="Q3080" i="1"/>
  <c r="T3160" i="1"/>
  <c r="S3081" i="1"/>
  <c r="H3082" i="1" l="1"/>
  <c r="M3081" i="1"/>
  <c r="R3081" i="1" s="1"/>
  <c r="T3161" i="1"/>
  <c r="S3082" i="1"/>
  <c r="Q3081" i="1"/>
  <c r="P3081" i="1"/>
  <c r="H3083" i="1" l="1"/>
  <c r="M3082" i="1"/>
  <c r="R3082" i="1" s="1"/>
  <c r="Q3082" i="1"/>
  <c r="P3082" i="1"/>
  <c r="S3083" i="1"/>
  <c r="T3162" i="1"/>
  <c r="H3084" i="1" l="1"/>
  <c r="M3083" i="1"/>
  <c r="R3083" i="1" s="1"/>
  <c r="S3084" i="1"/>
  <c r="T3163" i="1"/>
  <c r="P3083" i="1"/>
  <c r="Q3083" i="1"/>
  <c r="H3085" i="1" l="1"/>
  <c r="M3084" i="1"/>
  <c r="R3084" i="1" s="1"/>
  <c r="P3084" i="1"/>
  <c r="Q3084" i="1"/>
  <c r="T3164" i="1"/>
  <c r="S3085" i="1"/>
  <c r="H3086" i="1" l="1"/>
  <c r="M3085" i="1"/>
  <c r="R3085" i="1" s="1"/>
  <c r="S3086" i="1"/>
  <c r="Q3085" i="1"/>
  <c r="P3085" i="1"/>
  <c r="H3087" i="1" l="1"/>
  <c r="M3086" i="1"/>
  <c r="R3086" i="1" s="1"/>
  <c r="Q3086" i="1"/>
  <c r="P3086" i="1"/>
  <c r="S3087" i="1"/>
  <c r="H3088" i="1" l="1"/>
  <c r="M3087" i="1"/>
  <c r="R3087" i="1" s="1"/>
  <c r="S3088" i="1"/>
  <c r="P3087" i="1"/>
  <c r="Q3087" i="1"/>
  <c r="H3089" i="1" l="1"/>
  <c r="M3088" i="1"/>
  <c r="R3088" i="1" s="1"/>
  <c r="P3088" i="1"/>
  <c r="Q3088" i="1"/>
  <c r="S3089" i="1"/>
  <c r="H3090" i="1" l="1"/>
  <c r="M3089" i="1"/>
  <c r="R3089" i="1" s="1"/>
  <c r="S3090" i="1"/>
  <c r="Q3089" i="1"/>
  <c r="P3089" i="1"/>
  <c r="H3091" i="1" l="1"/>
  <c r="M3090" i="1"/>
  <c r="R3090" i="1" s="1"/>
  <c r="P3090" i="1"/>
  <c r="Q3090" i="1"/>
  <c r="S3091" i="1"/>
  <c r="H3092" i="1" l="1"/>
  <c r="M3091" i="1"/>
  <c r="R3091" i="1" s="1"/>
  <c r="S3092" i="1"/>
  <c r="Q3091" i="1"/>
  <c r="P3091" i="1"/>
  <c r="H3093" i="1" l="1"/>
  <c r="M3092" i="1"/>
  <c r="R3092" i="1" s="1"/>
  <c r="Q3092" i="1"/>
  <c r="P3092" i="1"/>
  <c r="S3093" i="1"/>
  <c r="H3094" i="1" l="1"/>
  <c r="M3093" i="1"/>
  <c r="R3093" i="1" s="1"/>
  <c r="S3094" i="1"/>
  <c r="P3093" i="1"/>
  <c r="Q3093" i="1"/>
  <c r="H3095" i="1" l="1"/>
  <c r="M3094" i="1"/>
  <c r="R3094" i="1" s="1"/>
  <c r="P3094" i="1"/>
  <c r="Q3094" i="1"/>
  <c r="S3095" i="1"/>
  <c r="H3096" i="1" l="1"/>
  <c r="M3095" i="1"/>
  <c r="R3095" i="1" s="1"/>
  <c r="S3096" i="1"/>
  <c r="Q3095" i="1"/>
  <c r="P3095" i="1"/>
  <c r="H3097" i="1" l="1"/>
  <c r="M3096" i="1"/>
  <c r="R3096" i="1" s="1"/>
  <c r="Q3096" i="1"/>
  <c r="P3096" i="1"/>
  <c r="S3097" i="1"/>
  <c r="H3098" i="1" l="1"/>
  <c r="M3097" i="1"/>
  <c r="R3097" i="1" s="1"/>
  <c r="S3098" i="1"/>
  <c r="P3097" i="1"/>
  <c r="Q3097" i="1"/>
  <c r="H3099" i="1" l="1"/>
  <c r="M3098" i="1"/>
  <c r="R3098" i="1" s="1"/>
  <c r="Q3098" i="1"/>
  <c r="P3098" i="1"/>
  <c r="S3099" i="1"/>
  <c r="H3100" i="1" l="1"/>
  <c r="M3099" i="1"/>
  <c r="R3099" i="1" s="1"/>
  <c r="P3099" i="1"/>
  <c r="Q3099" i="1"/>
  <c r="S3100" i="1"/>
  <c r="H3101" i="1" l="1"/>
  <c r="M3100" i="1"/>
  <c r="R3100" i="1" s="1"/>
  <c r="S3101" i="1"/>
  <c r="Q3100" i="1"/>
  <c r="P3100" i="1"/>
  <c r="H3102" i="1" l="1"/>
  <c r="M3101" i="1"/>
  <c r="R3101" i="1" s="1"/>
  <c r="P3101" i="1"/>
  <c r="Q3101" i="1"/>
  <c r="S3102" i="1"/>
  <c r="H3103" i="1" l="1"/>
  <c r="M3102" i="1"/>
  <c r="R3102" i="1" s="1"/>
  <c r="Q3102" i="1"/>
  <c r="S3103" i="1"/>
  <c r="P3102" i="1"/>
  <c r="H3104" i="1" l="1"/>
  <c r="M3103" i="1"/>
  <c r="R3103" i="1" s="1"/>
  <c r="S3104" i="1"/>
  <c r="P3103" i="1"/>
  <c r="Q3103" i="1"/>
  <c r="H3105" i="1" l="1"/>
  <c r="M3104" i="1"/>
  <c r="R3104" i="1" s="1"/>
  <c r="Q3104" i="1"/>
  <c r="P3104" i="1"/>
  <c r="S3105" i="1"/>
  <c r="H3106" i="1" l="1"/>
  <c r="M3105" i="1"/>
  <c r="R3105" i="1" s="1"/>
  <c r="S3106" i="1"/>
  <c r="P3105" i="1"/>
  <c r="Q3105" i="1"/>
  <c r="H3107" i="1" l="1"/>
  <c r="M3106" i="1"/>
  <c r="R3106" i="1" s="1"/>
  <c r="Q3106" i="1"/>
  <c r="P3106" i="1"/>
  <c r="S3107" i="1"/>
  <c r="H3108" i="1" l="1"/>
  <c r="M3107" i="1"/>
  <c r="R3107" i="1" s="1"/>
  <c r="P3107" i="1"/>
  <c r="S3108" i="1"/>
  <c r="Q3107" i="1"/>
  <c r="H3109" i="1" l="1"/>
  <c r="M3108" i="1"/>
  <c r="R3108" i="1" s="1"/>
  <c r="S3109" i="1"/>
  <c r="Q3108" i="1"/>
  <c r="P3108" i="1"/>
  <c r="H3110" i="1" l="1"/>
  <c r="M3109" i="1"/>
  <c r="R3109" i="1" s="1"/>
  <c r="P3109" i="1"/>
  <c r="Q3109" i="1"/>
  <c r="S3110" i="1"/>
  <c r="H3111" i="1" l="1"/>
  <c r="M3110" i="1"/>
  <c r="R3110" i="1" s="1"/>
  <c r="S3111" i="1"/>
  <c r="Q3110" i="1"/>
  <c r="P3110" i="1"/>
  <c r="H3112" i="1" l="1"/>
  <c r="M3111" i="1"/>
  <c r="R3111" i="1" s="1"/>
  <c r="P3111" i="1"/>
  <c r="Q3111" i="1"/>
  <c r="S3112" i="1"/>
  <c r="H3113" i="1" l="1"/>
  <c r="M3112" i="1"/>
  <c r="R3112" i="1" s="1"/>
  <c r="Q3112" i="1"/>
  <c r="S3113" i="1"/>
  <c r="P3112" i="1"/>
  <c r="H3114" i="1" l="1"/>
  <c r="M3113" i="1"/>
  <c r="R3113" i="1" s="1"/>
  <c r="S3114" i="1"/>
  <c r="P3113" i="1"/>
  <c r="Q3113" i="1"/>
  <c r="H3115" i="1" l="1"/>
  <c r="M3114" i="1"/>
  <c r="R3114" i="1" s="1"/>
  <c r="Q3114" i="1"/>
  <c r="P3114" i="1"/>
  <c r="S3115" i="1"/>
  <c r="H3116" i="1" l="1"/>
  <c r="M3115" i="1"/>
  <c r="R3115" i="1" s="1"/>
  <c r="P3115" i="1"/>
  <c r="S3116" i="1"/>
  <c r="Q3115" i="1"/>
  <c r="H3117" i="1" l="1"/>
  <c r="M3116" i="1"/>
  <c r="R3116" i="1" s="1"/>
  <c r="Q3116" i="1"/>
  <c r="S3117" i="1"/>
  <c r="P3116" i="1"/>
  <c r="H3118" i="1" l="1"/>
  <c r="M3117" i="1"/>
  <c r="R3117" i="1" s="1"/>
  <c r="P3117" i="1"/>
  <c r="S3118" i="1"/>
  <c r="Q3117" i="1"/>
  <c r="H3119" i="1" l="1"/>
  <c r="M3118" i="1"/>
  <c r="R3118" i="1" s="1"/>
  <c r="S3119" i="1"/>
  <c r="Q3118" i="1"/>
  <c r="P3118" i="1"/>
  <c r="H3120" i="1" l="1"/>
  <c r="M3119" i="1"/>
  <c r="R3119" i="1" s="1"/>
  <c r="P3119" i="1"/>
  <c r="Q3119" i="1"/>
  <c r="S3120" i="1"/>
  <c r="H3121" i="1" l="1"/>
  <c r="M3120" i="1"/>
  <c r="R3120" i="1" s="1"/>
  <c r="Q3120" i="1"/>
  <c r="S3121" i="1"/>
  <c r="P3120" i="1"/>
  <c r="H3122" i="1" l="1"/>
  <c r="M3121" i="1"/>
  <c r="R3121" i="1" s="1"/>
  <c r="P3121" i="1"/>
  <c r="S3122" i="1"/>
  <c r="Q3121" i="1"/>
  <c r="H3123" i="1" l="1"/>
  <c r="M3122" i="1"/>
  <c r="R3122" i="1" s="1"/>
  <c r="S3123" i="1"/>
  <c r="Q3122" i="1"/>
  <c r="P3122" i="1"/>
  <c r="H3124" i="1" l="1"/>
  <c r="M3123" i="1"/>
  <c r="R3123" i="1" s="1"/>
  <c r="P3123" i="1"/>
  <c r="Q3123" i="1"/>
  <c r="S3124" i="1"/>
  <c r="H3125" i="1" l="1"/>
  <c r="M3124" i="1"/>
  <c r="R3124" i="1" s="1"/>
  <c r="Q3124" i="1"/>
  <c r="S3125" i="1"/>
  <c r="P3124" i="1"/>
  <c r="H3126" i="1" l="1"/>
  <c r="M3125" i="1"/>
  <c r="R3125" i="1" s="1"/>
  <c r="P3125" i="1"/>
  <c r="S3126" i="1"/>
  <c r="Q3125" i="1"/>
  <c r="H3127" i="1" l="1"/>
  <c r="M3126" i="1"/>
  <c r="R3126" i="1" s="1"/>
  <c r="S3127" i="1"/>
  <c r="Q3126" i="1"/>
  <c r="P3126" i="1"/>
  <c r="H3128" i="1" l="1"/>
  <c r="M3127" i="1"/>
  <c r="R3127" i="1" s="1"/>
  <c r="P3127" i="1"/>
  <c r="Q3127" i="1"/>
  <c r="S3128" i="1"/>
  <c r="H3129" i="1" l="1"/>
  <c r="M3128" i="1"/>
  <c r="R3128" i="1" s="1"/>
  <c r="Q3128" i="1"/>
  <c r="S3129" i="1"/>
  <c r="P3128" i="1"/>
  <c r="H3130" i="1" l="1"/>
  <c r="M3129" i="1"/>
  <c r="R3129" i="1" s="1"/>
  <c r="P3129" i="1"/>
  <c r="S3130" i="1"/>
  <c r="Q3129" i="1"/>
  <c r="H3131" i="1" l="1"/>
  <c r="M3130" i="1"/>
  <c r="R3130" i="1" s="1"/>
  <c r="Q3130" i="1"/>
  <c r="P3130" i="1"/>
  <c r="S3131" i="1"/>
  <c r="H3132" i="1" l="1"/>
  <c r="M3131" i="1"/>
  <c r="R3131" i="1" s="1"/>
  <c r="S3132" i="1"/>
  <c r="P3131" i="1"/>
  <c r="Q3131" i="1"/>
  <c r="H3133" i="1" l="1"/>
  <c r="M3132" i="1"/>
  <c r="R3132" i="1" s="1"/>
  <c r="P3132" i="1"/>
  <c r="Q3132" i="1"/>
  <c r="S3133" i="1"/>
  <c r="H3134" i="1" l="1"/>
  <c r="M3133" i="1"/>
  <c r="R3133" i="1" s="1"/>
  <c r="S3134" i="1"/>
  <c r="Q3133" i="1"/>
  <c r="P3133" i="1"/>
  <c r="H3135" i="1" l="1"/>
  <c r="M3134" i="1"/>
  <c r="R3134" i="1" s="1"/>
  <c r="Q3134" i="1"/>
  <c r="P3134" i="1"/>
  <c r="S3135" i="1"/>
  <c r="H3136" i="1" l="1"/>
  <c r="M3135" i="1"/>
  <c r="R3135" i="1" s="1"/>
  <c r="S3136" i="1"/>
  <c r="P3135" i="1"/>
  <c r="Q3135" i="1"/>
  <c r="H3137" i="1" l="1"/>
  <c r="M3136" i="1"/>
  <c r="R3136" i="1" s="1"/>
  <c r="P3136" i="1"/>
  <c r="Q3136" i="1"/>
  <c r="S3137" i="1"/>
  <c r="H3138" i="1" l="1"/>
  <c r="M3137" i="1"/>
  <c r="R3137" i="1" s="1"/>
  <c r="Q3137" i="1"/>
  <c r="S3138" i="1"/>
  <c r="P3137" i="1"/>
  <c r="H3139" i="1" l="1"/>
  <c r="M3138" i="1"/>
  <c r="R3138" i="1" s="1"/>
  <c r="S3139" i="1"/>
  <c r="P3138" i="1"/>
  <c r="Q3138" i="1"/>
  <c r="H3140" i="1" l="1"/>
  <c r="M3139" i="1"/>
  <c r="R3139" i="1" s="1"/>
  <c r="Q3139" i="1"/>
  <c r="P3139" i="1"/>
  <c r="S3140" i="1"/>
  <c r="H3141" i="1" l="1"/>
  <c r="M3140" i="1"/>
  <c r="R3140" i="1" s="1"/>
  <c r="P3140" i="1"/>
  <c r="S3141" i="1"/>
  <c r="Q3140" i="1"/>
  <c r="H3142" i="1" l="1"/>
  <c r="M3141" i="1"/>
  <c r="R3141" i="1" s="1"/>
  <c r="Q3141" i="1"/>
  <c r="S3142" i="1"/>
  <c r="P3141" i="1"/>
  <c r="H3143" i="1" l="1"/>
  <c r="M3142" i="1"/>
  <c r="R3142" i="1" s="1"/>
  <c r="S3143" i="1"/>
  <c r="P3142" i="1"/>
  <c r="Q3142" i="1"/>
  <c r="H3144" i="1" l="1"/>
  <c r="M3143" i="1"/>
  <c r="R3143" i="1" s="1"/>
  <c r="Q3143" i="1"/>
  <c r="P3143" i="1"/>
  <c r="S3144" i="1"/>
  <c r="H3145" i="1" l="1"/>
  <c r="M3144" i="1"/>
  <c r="R3144" i="1" s="1"/>
  <c r="P3144" i="1"/>
  <c r="S3145" i="1"/>
  <c r="Q3144" i="1"/>
  <c r="H3146" i="1" l="1"/>
  <c r="M3145" i="1"/>
  <c r="R3145" i="1" s="1"/>
  <c r="Q3145" i="1"/>
  <c r="S3146" i="1"/>
  <c r="P3145" i="1"/>
  <c r="H3147" i="1" l="1"/>
  <c r="M3146" i="1"/>
  <c r="R3146" i="1" s="1"/>
  <c r="S3147" i="1"/>
  <c r="P3146" i="1"/>
  <c r="Q3146" i="1"/>
  <c r="H3148" i="1" l="1"/>
  <c r="M3147" i="1"/>
  <c r="R3147" i="1" s="1"/>
  <c r="Q3147" i="1"/>
  <c r="P3147" i="1"/>
  <c r="S3148" i="1"/>
  <c r="H3149" i="1" l="1"/>
  <c r="M3148" i="1"/>
  <c r="R3148" i="1" s="1"/>
  <c r="P3148" i="1"/>
  <c r="S3149" i="1"/>
  <c r="Q3148" i="1"/>
  <c r="H3150" i="1" l="1"/>
  <c r="M3149" i="1"/>
  <c r="R3149" i="1" s="1"/>
  <c r="Q3149" i="1"/>
  <c r="S3150" i="1"/>
  <c r="P3149" i="1"/>
  <c r="H3151" i="1" l="1"/>
  <c r="M3150" i="1"/>
  <c r="R3150" i="1" s="1"/>
  <c r="S3151" i="1"/>
  <c r="P3150" i="1"/>
  <c r="Q3150" i="1"/>
  <c r="H3152" i="1" l="1"/>
  <c r="M3151" i="1"/>
  <c r="R3151" i="1" s="1"/>
  <c r="P3151" i="1"/>
  <c r="Q3151" i="1"/>
  <c r="S3152" i="1"/>
  <c r="H3153" i="1" l="1"/>
  <c r="M3152" i="1"/>
  <c r="R3152" i="1" s="1"/>
  <c r="S3153" i="1"/>
  <c r="Q3152" i="1"/>
  <c r="P3152" i="1"/>
  <c r="H3154" i="1" l="1"/>
  <c r="M3153" i="1"/>
  <c r="R3153" i="1" s="1"/>
  <c r="P3153" i="1"/>
  <c r="Q3153" i="1"/>
  <c r="S3154" i="1"/>
  <c r="H3155" i="1" l="1"/>
  <c r="M3154" i="1"/>
  <c r="R3154" i="1" s="1"/>
  <c r="S3155" i="1"/>
  <c r="Q3154" i="1"/>
  <c r="P3154" i="1"/>
  <c r="H3156" i="1" l="1"/>
  <c r="M3155" i="1"/>
  <c r="R3155" i="1" s="1"/>
  <c r="Q3155" i="1"/>
  <c r="S3156" i="1"/>
  <c r="P3155" i="1"/>
  <c r="H3157" i="1" l="1"/>
  <c r="M3156" i="1"/>
  <c r="R3156" i="1" s="1"/>
  <c r="S3157" i="1"/>
  <c r="P3156" i="1"/>
  <c r="Q3156" i="1"/>
  <c r="H3158" i="1" l="1"/>
  <c r="M3157" i="1"/>
  <c r="R3157" i="1" s="1"/>
  <c r="Q3157" i="1"/>
  <c r="P3157" i="1"/>
  <c r="S3158" i="1"/>
  <c r="H3159" i="1" l="1"/>
  <c r="M3158" i="1"/>
  <c r="R3158" i="1" s="1"/>
  <c r="P3158" i="1"/>
  <c r="S3159" i="1"/>
  <c r="Q3158" i="1"/>
  <c r="H3160" i="1" l="1"/>
  <c r="M3159" i="1"/>
  <c r="R3159" i="1" s="1"/>
  <c r="Q3159" i="1"/>
  <c r="S3160" i="1"/>
  <c r="P3159" i="1"/>
  <c r="H3161" i="1" l="1"/>
  <c r="M3160" i="1"/>
  <c r="R3160" i="1" s="1"/>
  <c r="S3161" i="1"/>
  <c r="P3160" i="1"/>
  <c r="Q3160" i="1"/>
  <c r="H3162" i="1" l="1"/>
  <c r="M3161" i="1"/>
  <c r="R3161" i="1" s="1"/>
  <c r="Q3161" i="1"/>
  <c r="P3161" i="1"/>
  <c r="S3162" i="1"/>
  <c r="H3163" i="1" l="1"/>
  <c r="M3162" i="1"/>
  <c r="R3162" i="1" s="1"/>
  <c r="P3162" i="1"/>
  <c r="S3163" i="1"/>
  <c r="Q3162" i="1"/>
  <c r="H3164" i="1" l="1"/>
  <c r="M3163" i="1"/>
  <c r="R3163" i="1" s="1"/>
  <c r="Q3163" i="1"/>
  <c r="S3164" i="1"/>
  <c r="P3163" i="1"/>
  <c r="H3165" i="1" l="1"/>
  <c r="M3164" i="1"/>
  <c r="R3164" i="1" s="1"/>
  <c r="P3164" i="1"/>
  <c r="Q3164" i="1"/>
  <c r="M3165" i="1" l="1"/>
</calcChain>
</file>

<file path=xl/sharedStrings.xml><?xml version="1.0" encoding="utf-8"?>
<sst xmlns="http://schemas.openxmlformats.org/spreadsheetml/2006/main" count="24" uniqueCount="14">
  <si>
    <t>Date</t>
  </si>
  <si>
    <t>Open</t>
  </si>
  <si>
    <t>High</t>
  </si>
  <si>
    <t>Low</t>
  </si>
  <si>
    <t>Close</t>
  </si>
  <si>
    <t>MovAvg</t>
  </si>
  <si>
    <t>Mom</t>
  </si>
  <si>
    <t>Exp</t>
  </si>
  <si>
    <t>Slope</t>
  </si>
  <si>
    <t>N-Day BO</t>
  </si>
  <si>
    <t>Prices</t>
  </si>
  <si>
    <t>Strategy calculations</t>
  </si>
  <si>
    <t>Trend</t>
  </si>
  <si>
    <t>Cumulative Profit/Loss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</si>
</sst>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2" fontId="0" fillId="34" borderId="0" xfId="0" applyNumberFormat="1" applyFill="1"/>
    <xf numFmtId="164" fontId="0" fillId="34" borderId="0" xfId="0" applyNumberFormat="1" applyFill="1"/>
    <xf numFmtId="0" fontId="0" fillId="35" borderId="0" xfId="0" applyFill="1"/>
    <xf numFmtId="0" fontId="0" fillId="36" borderId="0" xfId="0" applyFill="1"/>
    <xf numFmtId="164" fontId="0" fillId="36" borderId="0" xfId="0" applyNumberFormat="1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IBM</a:t>
            </a:r>
            <a:endParaRPr lang="en-US" sz="1400" baseline="0"/>
          </a:p>
          <a:p>
            <a:pPr>
              <a:defRPr/>
            </a:pPr>
            <a:r>
              <a:rPr lang="en-US" sz="1400" baseline="0"/>
              <a:t>t</a:t>
            </a:r>
            <a:r>
              <a:rPr lang="en-US" sz="1400"/>
              <a:t>rend comparison, 160 day period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ED_0_I0B!$P$2</c:f>
              <c:strCache>
                <c:ptCount val="1"/>
                <c:pt idx="0">
                  <c:v>Mom</c:v>
                </c:pt>
              </c:strCache>
            </c:strRef>
          </c:tx>
          <c:marker>
            <c:symbol val="none"/>
          </c:marker>
          <c:cat>
            <c:numRef>
              <c:f>ED_0_I0B!$A$3:$A$3165</c:f>
              <c:numCache>
                <c:formatCode>m/d/yyyy</c:formatCode>
                <c:ptCount val="3163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</c:numCache>
            </c:numRef>
          </c:cat>
          <c:val>
            <c:numRef>
              <c:f>ED_0_I0B!$P$3:$P$3165</c:f>
              <c:numCache>
                <c:formatCode>General</c:formatCode>
                <c:ptCount val="3163"/>
                <c:pt idx="161" formatCode="0.000">
                  <c:v>0.90999999999999659</c:v>
                </c:pt>
                <c:pt idx="162" formatCode="0.000">
                  <c:v>0.37999999999999545</c:v>
                </c:pt>
                <c:pt idx="163" formatCode="0.000">
                  <c:v>-2.3700000000000045</c:v>
                </c:pt>
                <c:pt idx="164" formatCode="0.000">
                  <c:v>-2.0300000000000011</c:v>
                </c:pt>
                <c:pt idx="165" formatCode="0.000">
                  <c:v>-1.3799999999999955</c:v>
                </c:pt>
                <c:pt idx="166" formatCode="0.000">
                  <c:v>-1.5099999999999909</c:v>
                </c:pt>
                <c:pt idx="167" formatCode="0.000">
                  <c:v>1.960000000000008</c:v>
                </c:pt>
                <c:pt idx="168" formatCode="0.000">
                  <c:v>1.4900000000000091</c:v>
                </c:pt>
                <c:pt idx="169" formatCode="0.000">
                  <c:v>-0.25999999999999091</c:v>
                </c:pt>
                <c:pt idx="170" formatCode="0.000">
                  <c:v>-9.9999999999909051E-3</c:v>
                </c:pt>
                <c:pt idx="171" formatCode="0.000">
                  <c:v>0.33000000000001251</c:v>
                </c:pt>
                <c:pt idx="172" formatCode="0.000">
                  <c:v>1.7700000000000102</c:v>
                </c:pt>
                <c:pt idx="173" formatCode="0.000">
                  <c:v>3.4900000000000091</c:v>
                </c:pt>
                <c:pt idx="174" formatCode="0.000">
                  <c:v>3.8000000000000114</c:v>
                </c:pt>
                <c:pt idx="175" formatCode="0.000">
                  <c:v>4.6100000000000136</c:v>
                </c:pt>
                <c:pt idx="176" formatCode="0.000">
                  <c:v>8.3000000000000114</c:v>
                </c:pt>
                <c:pt idx="177" formatCode="0.000">
                  <c:v>10.110000000000014</c:v>
                </c:pt>
                <c:pt idx="178" formatCode="0.000">
                  <c:v>11.610000000000014</c:v>
                </c:pt>
                <c:pt idx="179" formatCode="0.000">
                  <c:v>12.670000000000016</c:v>
                </c:pt>
                <c:pt idx="180" formatCode="0.000">
                  <c:v>23.980000000000018</c:v>
                </c:pt>
                <c:pt idx="181" formatCode="0.000">
                  <c:v>26.610000000000014</c:v>
                </c:pt>
                <c:pt idx="182" formatCode="0.000">
                  <c:v>31.670000000000016</c:v>
                </c:pt>
                <c:pt idx="183" formatCode="0.000">
                  <c:v>32.730000000000018</c:v>
                </c:pt>
                <c:pt idx="184" formatCode="0.000">
                  <c:v>29.230000000000018</c:v>
                </c:pt>
                <c:pt idx="185" formatCode="0.000">
                  <c:v>29.320000000000022</c:v>
                </c:pt>
                <c:pt idx="186" formatCode="0.000">
                  <c:v>31.500000000000028</c:v>
                </c:pt>
                <c:pt idx="187" formatCode="0.000">
                  <c:v>33.04000000000002</c:v>
                </c:pt>
                <c:pt idx="188" formatCode="0.000">
                  <c:v>33.170000000000016</c:v>
                </c:pt>
                <c:pt idx="189" formatCode="0.000">
                  <c:v>33.110000000000014</c:v>
                </c:pt>
                <c:pt idx="190" formatCode="0.000">
                  <c:v>34.430000000000021</c:v>
                </c:pt>
                <c:pt idx="191" formatCode="0.000">
                  <c:v>30.430000000000021</c:v>
                </c:pt>
                <c:pt idx="192" formatCode="0.000">
                  <c:v>31.120000000000033</c:v>
                </c:pt>
                <c:pt idx="193" formatCode="0.000">
                  <c:v>32.310000000000031</c:v>
                </c:pt>
                <c:pt idx="194" formatCode="0.000">
                  <c:v>30.060000000000031</c:v>
                </c:pt>
                <c:pt idx="195" formatCode="0.000">
                  <c:v>40.310000000000031</c:v>
                </c:pt>
                <c:pt idx="196" formatCode="0.000">
                  <c:v>36.930000000000021</c:v>
                </c:pt>
                <c:pt idx="197" formatCode="0.000">
                  <c:v>37.800000000000011</c:v>
                </c:pt>
                <c:pt idx="198" formatCode="0.000">
                  <c:v>37.300000000000011</c:v>
                </c:pt>
                <c:pt idx="199" formatCode="0.000">
                  <c:v>35.990000000000009</c:v>
                </c:pt>
                <c:pt idx="200" formatCode="0.000">
                  <c:v>37.490000000000009</c:v>
                </c:pt>
                <c:pt idx="201" formatCode="0.000">
                  <c:v>38.740000000000009</c:v>
                </c:pt>
                <c:pt idx="202" formatCode="0.000">
                  <c:v>35.42</c:v>
                </c:pt>
                <c:pt idx="203" formatCode="0.000">
                  <c:v>36.699999999999989</c:v>
                </c:pt>
                <c:pt idx="204" formatCode="0.000">
                  <c:v>44.229999999999976</c:v>
                </c:pt>
                <c:pt idx="205" formatCode="0.000">
                  <c:v>42.109999999999985</c:v>
                </c:pt>
                <c:pt idx="206" formatCode="0.000">
                  <c:v>42.109999999999985</c:v>
                </c:pt>
                <c:pt idx="207" formatCode="0.000">
                  <c:v>46.109999999999985</c:v>
                </c:pt>
                <c:pt idx="208" formatCode="0.000">
                  <c:v>44.359999999999985</c:v>
                </c:pt>
                <c:pt idx="209" formatCode="0.000">
                  <c:v>45.169999999999987</c:v>
                </c:pt>
                <c:pt idx="210" formatCode="0.000">
                  <c:v>48.22999999999999</c:v>
                </c:pt>
                <c:pt idx="211" formatCode="0.000">
                  <c:v>52.72999999999999</c:v>
                </c:pt>
                <c:pt idx="212" formatCode="0.000">
                  <c:v>48.84999999999998</c:v>
                </c:pt>
                <c:pt idx="213" formatCode="0.000">
                  <c:v>48.46999999999997</c:v>
                </c:pt>
                <c:pt idx="214" formatCode="0.000">
                  <c:v>50.21999999999997</c:v>
                </c:pt>
                <c:pt idx="215" formatCode="0.000">
                  <c:v>51.159999999999968</c:v>
                </c:pt>
                <c:pt idx="216" formatCode="0.000">
                  <c:v>49.96999999999997</c:v>
                </c:pt>
                <c:pt idx="217" formatCode="0.000">
                  <c:v>50.339999999999961</c:v>
                </c:pt>
                <c:pt idx="218" formatCode="0.000">
                  <c:v>55.159999999999968</c:v>
                </c:pt>
                <c:pt idx="219" formatCode="0.000">
                  <c:v>54.659999999999968</c:v>
                </c:pt>
                <c:pt idx="220" formatCode="0.000">
                  <c:v>54.099999999999966</c:v>
                </c:pt>
                <c:pt idx="221" formatCode="0.000">
                  <c:v>50.099999999999966</c:v>
                </c:pt>
                <c:pt idx="222" formatCode="0.000">
                  <c:v>48.719999999999956</c:v>
                </c:pt>
                <c:pt idx="223" formatCode="0.000">
                  <c:v>49.149999999999949</c:v>
                </c:pt>
                <c:pt idx="224" formatCode="0.000">
                  <c:v>49.529999999999944</c:v>
                </c:pt>
                <c:pt idx="225" formatCode="0.000">
                  <c:v>50.089999999999932</c:v>
                </c:pt>
                <c:pt idx="226" formatCode="0.000">
                  <c:v>49.529999999999944</c:v>
                </c:pt>
                <c:pt idx="227" formatCode="0.000">
                  <c:v>47.469999999999956</c:v>
                </c:pt>
                <c:pt idx="228" formatCode="0.000">
                  <c:v>52.099999999999966</c:v>
                </c:pt>
                <c:pt idx="229" formatCode="0.000">
                  <c:v>53.849999999999966</c:v>
                </c:pt>
                <c:pt idx="230" formatCode="0.000">
                  <c:v>52.599999999999966</c:v>
                </c:pt>
                <c:pt idx="231" formatCode="0.000">
                  <c:v>51.349999999999966</c:v>
                </c:pt>
                <c:pt idx="232" formatCode="0.000">
                  <c:v>49.539999999999964</c:v>
                </c:pt>
                <c:pt idx="233" formatCode="0.000">
                  <c:v>50.729999999999961</c:v>
                </c:pt>
                <c:pt idx="234" formatCode="0.000">
                  <c:v>54.099999999999952</c:v>
                </c:pt>
                <c:pt idx="235" formatCode="0.000">
                  <c:v>54.539999999999964</c:v>
                </c:pt>
                <c:pt idx="236" formatCode="0.000">
                  <c:v>54.479999999999976</c:v>
                </c:pt>
                <c:pt idx="237" formatCode="0.000">
                  <c:v>53.859999999999985</c:v>
                </c:pt>
                <c:pt idx="238" formatCode="0.000">
                  <c:v>54.799999999999983</c:v>
                </c:pt>
                <c:pt idx="239" formatCode="0.000">
                  <c:v>54.859999999999985</c:v>
                </c:pt>
                <c:pt idx="240" formatCode="0.000">
                  <c:v>53.229999999999976</c:v>
                </c:pt>
                <c:pt idx="241" formatCode="0.000">
                  <c:v>59.599999999999966</c:v>
                </c:pt>
                <c:pt idx="242" formatCode="0.000">
                  <c:v>58.849999999999966</c:v>
                </c:pt>
                <c:pt idx="243" formatCode="0.000">
                  <c:v>53.719999999999956</c:v>
                </c:pt>
                <c:pt idx="244" formatCode="0.000">
                  <c:v>52.779999999999944</c:v>
                </c:pt>
                <c:pt idx="245" formatCode="0.000">
                  <c:v>50.969999999999942</c:v>
                </c:pt>
                <c:pt idx="246" formatCode="0.000">
                  <c:v>54.219999999999942</c:v>
                </c:pt>
                <c:pt idx="247" formatCode="0.000">
                  <c:v>56.339999999999932</c:v>
                </c:pt>
                <c:pt idx="248" formatCode="0.000">
                  <c:v>53.339999999999932</c:v>
                </c:pt>
                <c:pt idx="249" formatCode="0.000">
                  <c:v>53.019999999999925</c:v>
                </c:pt>
                <c:pt idx="250" formatCode="0.000">
                  <c:v>56.459999999999923</c:v>
                </c:pt>
                <c:pt idx="251" formatCode="0.000">
                  <c:v>59.339999999999932</c:v>
                </c:pt>
                <c:pt idx="252" formatCode="0.000">
                  <c:v>60.209999999999923</c:v>
                </c:pt>
                <c:pt idx="253" formatCode="0.000">
                  <c:v>64.89999999999992</c:v>
                </c:pt>
                <c:pt idx="254" formatCode="0.000">
                  <c:v>65.329999999999913</c:v>
                </c:pt>
                <c:pt idx="255" formatCode="0.000">
                  <c:v>64.019999999999925</c:v>
                </c:pt>
                <c:pt idx="256" formatCode="0.000">
                  <c:v>66.899999999999935</c:v>
                </c:pt>
                <c:pt idx="257" formatCode="0.000">
                  <c:v>62.899999999999935</c:v>
                </c:pt>
                <c:pt idx="258" formatCode="0.000">
                  <c:v>60.719999999999942</c:v>
                </c:pt>
                <c:pt idx="259" formatCode="0.000">
                  <c:v>58.469999999999942</c:v>
                </c:pt>
                <c:pt idx="260" formatCode="0.000">
                  <c:v>62.469999999999942</c:v>
                </c:pt>
                <c:pt idx="261" formatCode="0.000">
                  <c:v>63.589999999999932</c:v>
                </c:pt>
                <c:pt idx="262" formatCode="0.000">
                  <c:v>58.969999999999942</c:v>
                </c:pt>
                <c:pt idx="263" formatCode="0.000">
                  <c:v>59.90999999999994</c:v>
                </c:pt>
                <c:pt idx="264" formatCode="0.000">
                  <c:v>61.099999999999952</c:v>
                </c:pt>
                <c:pt idx="265" formatCode="0.000">
                  <c:v>58.40999999999994</c:v>
                </c:pt>
                <c:pt idx="266" formatCode="0.000">
                  <c:v>55.969999999999928</c:v>
                </c:pt>
                <c:pt idx="267" formatCode="0.000">
                  <c:v>55.589999999999918</c:v>
                </c:pt>
                <c:pt idx="268" formatCode="0.000">
                  <c:v>56.14999999999992</c:v>
                </c:pt>
                <c:pt idx="269" formatCode="0.000">
                  <c:v>55.089999999999932</c:v>
                </c:pt>
                <c:pt idx="270" formatCode="0.000">
                  <c:v>54.279999999999944</c:v>
                </c:pt>
                <c:pt idx="271" formatCode="0.000">
                  <c:v>52.909999999999954</c:v>
                </c:pt>
                <c:pt idx="272" formatCode="0.000">
                  <c:v>55.599999999999952</c:v>
                </c:pt>
                <c:pt idx="273" formatCode="0.000">
                  <c:v>54.229999999999961</c:v>
                </c:pt>
                <c:pt idx="274" formatCode="0.000">
                  <c:v>57.209999999999965</c:v>
                </c:pt>
                <c:pt idx="275" formatCode="0.000">
                  <c:v>60.349999999999952</c:v>
                </c:pt>
                <c:pt idx="276" formatCode="0.000">
                  <c:v>61.599999999999952</c:v>
                </c:pt>
                <c:pt idx="277" formatCode="0.000">
                  <c:v>57.599999999999952</c:v>
                </c:pt>
                <c:pt idx="278" formatCode="0.000">
                  <c:v>57.849999999999952</c:v>
                </c:pt>
                <c:pt idx="279" formatCode="0.000">
                  <c:v>55.229999999999961</c:v>
                </c:pt>
                <c:pt idx="280" formatCode="0.000">
                  <c:v>54.299999999999969</c:v>
                </c:pt>
                <c:pt idx="281" formatCode="0.000">
                  <c:v>55.669999999999959</c:v>
                </c:pt>
                <c:pt idx="282" formatCode="0.000">
                  <c:v>53.729999999999947</c:v>
                </c:pt>
                <c:pt idx="283" formatCode="0.000">
                  <c:v>58.349999999999937</c:v>
                </c:pt>
                <c:pt idx="284" formatCode="0.000">
                  <c:v>53.599999999999937</c:v>
                </c:pt>
                <c:pt idx="285" formatCode="0.000">
                  <c:v>50.599999999999937</c:v>
                </c:pt>
                <c:pt idx="286" formatCode="0.000">
                  <c:v>52.539999999999935</c:v>
                </c:pt>
                <c:pt idx="287" formatCode="0.000">
                  <c:v>55.729999999999947</c:v>
                </c:pt>
                <c:pt idx="288" formatCode="0.000">
                  <c:v>52.729999999999947</c:v>
                </c:pt>
                <c:pt idx="289" formatCode="0.000">
                  <c:v>50.729999999999947</c:v>
                </c:pt>
                <c:pt idx="290" formatCode="0.000">
                  <c:v>50.229999999999947</c:v>
                </c:pt>
                <c:pt idx="291" formatCode="0.000">
                  <c:v>46.789999999999949</c:v>
                </c:pt>
                <c:pt idx="292" formatCode="0.000">
                  <c:v>45.849999999999952</c:v>
                </c:pt>
                <c:pt idx="293" formatCode="0.000">
                  <c:v>49.099999999999952</c:v>
                </c:pt>
                <c:pt idx="294" formatCode="0.000">
                  <c:v>46.969999999999942</c:v>
                </c:pt>
                <c:pt idx="295" formatCode="0.000">
                  <c:v>49.089999999999932</c:v>
                </c:pt>
                <c:pt idx="296" formatCode="0.000">
                  <c:v>46.279999999999944</c:v>
                </c:pt>
                <c:pt idx="297" formatCode="0.000">
                  <c:v>49.089999999999947</c:v>
                </c:pt>
                <c:pt idx="298" formatCode="0.000">
                  <c:v>51.969999999999956</c:v>
                </c:pt>
                <c:pt idx="299" formatCode="0.000">
                  <c:v>51.219999999999956</c:v>
                </c:pt>
                <c:pt idx="300" formatCode="0.000">
                  <c:v>46.969999999999956</c:v>
                </c:pt>
                <c:pt idx="301" formatCode="0.000">
                  <c:v>51.909999999999954</c:v>
                </c:pt>
                <c:pt idx="302" formatCode="0.000">
                  <c:v>49.969999999999956</c:v>
                </c:pt>
                <c:pt idx="303" formatCode="0.000">
                  <c:v>50.849999999999966</c:v>
                </c:pt>
                <c:pt idx="304" formatCode="0.000">
                  <c:v>49.969999999999956</c:v>
                </c:pt>
                <c:pt idx="305" formatCode="0.000">
                  <c:v>49.839999999999947</c:v>
                </c:pt>
                <c:pt idx="306" formatCode="0.000">
                  <c:v>49.709999999999937</c:v>
                </c:pt>
                <c:pt idx="307" formatCode="0.000">
                  <c:v>65.709999999999937</c:v>
                </c:pt>
                <c:pt idx="308" formatCode="0.000">
                  <c:v>62.769999999999925</c:v>
                </c:pt>
                <c:pt idx="309" formatCode="0.000">
                  <c:v>62.699999999999918</c:v>
                </c:pt>
                <c:pt idx="310" formatCode="0.000">
                  <c:v>61.069999999999922</c:v>
                </c:pt>
                <c:pt idx="311" formatCode="0.000">
                  <c:v>58.569999999999922</c:v>
                </c:pt>
                <c:pt idx="312" formatCode="0.000">
                  <c:v>56.62999999999991</c:v>
                </c:pt>
                <c:pt idx="313" formatCode="0.000">
                  <c:v>59.939999999999898</c:v>
                </c:pt>
                <c:pt idx="314" formatCode="0.000">
                  <c:v>58.439999999999898</c:v>
                </c:pt>
                <c:pt idx="315" formatCode="0.000">
                  <c:v>60.379999999999896</c:v>
                </c:pt>
                <c:pt idx="316" formatCode="0.000">
                  <c:v>60.819999999999894</c:v>
                </c:pt>
                <c:pt idx="317" formatCode="0.000">
                  <c:v>63.629999999999896</c:v>
                </c:pt>
                <c:pt idx="318" formatCode="0.000">
                  <c:v>62.319999999999894</c:v>
                </c:pt>
                <c:pt idx="319" formatCode="0.000">
                  <c:v>58.509999999999891</c:v>
                </c:pt>
                <c:pt idx="320" formatCode="0.000">
                  <c:v>58.199999999999889</c:v>
                </c:pt>
                <c:pt idx="321" formatCode="0.000">
                  <c:v>54.829999999999885</c:v>
                </c:pt>
                <c:pt idx="322" formatCode="0.000">
                  <c:v>52.829999999999885</c:v>
                </c:pt>
                <c:pt idx="323" formatCode="0.000">
                  <c:v>51.949999999999889</c:v>
                </c:pt>
                <c:pt idx="324" formatCode="0.000">
                  <c:v>53.769999999999882</c:v>
                </c:pt>
                <c:pt idx="325" formatCode="0.000">
                  <c:v>53.199999999999889</c:v>
                </c:pt>
                <c:pt idx="326" formatCode="0.000">
                  <c:v>52.319999999999894</c:v>
                </c:pt>
                <c:pt idx="327" formatCode="0.000">
                  <c:v>48.069999999999894</c:v>
                </c:pt>
                <c:pt idx="328" formatCode="0.000">
                  <c:v>54.009999999999891</c:v>
                </c:pt>
                <c:pt idx="329" formatCode="0.000">
                  <c:v>57.949999999999889</c:v>
                </c:pt>
                <c:pt idx="330" formatCode="0.000">
                  <c:v>56.129999999999896</c:v>
                </c:pt>
                <c:pt idx="331" formatCode="0.000">
                  <c:v>57.689999999999898</c:v>
                </c:pt>
                <c:pt idx="332" formatCode="0.000">
                  <c:v>57.189999999999898</c:v>
                </c:pt>
                <c:pt idx="333" formatCode="0.000">
                  <c:v>56.379999999999896</c:v>
                </c:pt>
                <c:pt idx="334" formatCode="0.000">
                  <c:v>55.249999999999901</c:v>
                </c:pt>
                <c:pt idx="335" formatCode="0.000">
                  <c:v>54.889999999999901</c:v>
                </c:pt>
                <c:pt idx="336" formatCode="0.000">
                  <c:v>56.739999999999895</c:v>
                </c:pt>
                <c:pt idx="337" formatCode="0.000">
                  <c:v>63.349999999999895</c:v>
                </c:pt>
                <c:pt idx="338" formatCode="0.000">
                  <c:v>67.469999999999899</c:v>
                </c:pt>
                <c:pt idx="339" formatCode="0.000">
                  <c:v>68.099999999999895</c:v>
                </c:pt>
                <c:pt idx="340" formatCode="0.000">
                  <c:v>66.449999999999889</c:v>
                </c:pt>
                <c:pt idx="341" formatCode="0.000">
                  <c:v>71.349999999999895</c:v>
                </c:pt>
                <c:pt idx="342" formatCode="0.000">
                  <c:v>75.72999999999989</c:v>
                </c:pt>
                <c:pt idx="343" formatCode="0.000">
                  <c:v>75.029999999999887</c:v>
                </c:pt>
                <c:pt idx="344" formatCode="0.000">
                  <c:v>75.47999999999989</c:v>
                </c:pt>
                <c:pt idx="345" formatCode="0.000">
                  <c:v>73.22999999999989</c:v>
                </c:pt>
                <c:pt idx="346" formatCode="0.000">
                  <c:v>71.039999999999893</c:v>
                </c:pt>
                <c:pt idx="347" formatCode="0.000">
                  <c:v>71.849999999999895</c:v>
                </c:pt>
                <c:pt idx="348" formatCode="0.000">
                  <c:v>72.649999999999892</c:v>
                </c:pt>
                <c:pt idx="349" formatCode="0.000">
                  <c:v>71.719999999999899</c:v>
                </c:pt>
                <c:pt idx="350" formatCode="0.000">
                  <c:v>69.589999999999904</c:v>
                </c:pt>
                <c:pt idx="351" formatCode="0.000">
                  <c:v>68.959999999999908</c:v>
                </c:pt>
                <c:pt idx="352" formatCode="0.000">
                  <c:v>67.839999999999904</c:v>
                </c:pt>
                <c:pt idx="353" formatCode="0.000">
                  <c:v>67.899999999999906</c:v>
                </c:pt>
                <c:pt idx="354" formatCode="0.000">
                  <c:v>68.709999999999908</c:v>
                </c:pt>
                <c:pt idx="355" formatCode="0.000">
                  <c:v>68.959999999999908</c:v>
                </c:pt>
                <c:pt idx="356" formatCode="0.000">
                  <c:v>69.829999999999913</c:v>
                </c:pt>
                <c:pt idx="357" formatCode="0.000">
                  <c:v>77.949999999999918</c:v>
                </c:pt>
                <c:pt idx="358" formatCode="0.000">
                  <c:v>74.00999999999992</c:v>
                </c:pt>
                <c:pt idx="359" formatCode="0.000">
                  <c:v>70.069999999999922</c:v>
                </c:pt>
                <c:pt idx="360" formatCode="0.000">
                  <c:v>68.069999999999922</c:v>
                </c:pt>
                <c:pt idx="361" formatCode="0.000">
                  <c:v>68.569999999999922</c:v>
                </c:pt>
                <c:pt idx="362" formatCode="0.000">
                  <c:v>73.069999999999922</c:v>
                </c:pt>
                <c:pt idx="363" formatCode="0.000">
                  <c:v>74.069999999999922</c:v>
                </c:pt>
                <c:pt idx="364" formatCode="0.000">
                  <c:v>74.569999999999922</c:v>
                </c:pt>
                <c:pt idx="365" formatCode="0.000">
                  <c:v>75.819999999999922</c:v>
                </c:pt>
                <c:pt idx="366" formatCode="0.000">
                  <c:v>77.199999999999918</c:v>
                </c:pt>
                <c:pt idx="367" formatCode="0.000">
                  <c:v>73.319999999999922</c:v>
                </c:pt>
                <c:pt idx="368" formatCode="0.000">
                  <c:v>77.069999999999922</c:v>
                </c:pt>
                <c:pt idx="369" formatCode="0.000">
                  <c:v>76.569999999999922</c:v>
                </c:pt>
                <c:pt idx="370" formatCode="0.000">
                  <c:v>79.069999999999922</c:v>
                </c:pt>
                <c:pt idx="371" formatCode="0.000">
                  <c:v>79.069999999999922</c:v>
                </c:pt>
                <c:pt idx="372" formatCode="0.000">
                  <c:v>81.439999999999927</c:v>
                </c:pt>
                <c:pt idx="373" formatCode="0.000">
                  <c:v>79.059999999999931</c:v>
                </c:pt>
                <c:pt idx="374" formatCode="0.000">
                  <c:v>82.309999999999931</c:v>
                </c:pt>
                <c:pt idx="375" formatCode="0.000">
                  <c:v>84.249999999999929</c:v>
                </c:pt>
                <c:pt idx="376" formatCode="0.000">
                  <c:v>83.559999999999931</c:v>
                </c:pt>
                <c:pt idx="377" formatCode="0.000">
                  <c:v>85.809999999999931</c:v>
                </c:pt>
                <c:pt idx="378" formatCode="0.000">
                  <c:v>82.309999999999931</c:v>
                </c:pt>
                <c:pt idx="379" formatCode="0.000">
                  <c:v>78.679999999999936</c:v>
                </c:pt>
                <c:pt idx="380" formatCode="0.000">
                  <c:v>77.179999999999936</c:v>
                </c:pt>
                <c:pt idx="381" formatCode="0.000">
                  <c:v>78.679999999999936</c:v>
                </c:pt>
                <c:pt idx="382" formatCode="0.000">
                  <c:v>73.879999999999924</c:v>
                </c:pt>
                <c:pt idx="383" formatCode="0.000">
                  <c:v>72.439999999999927</c:v>
                </c:pt>
                <c:pt idx="384" formatCode="0.000">
                  <c:v>70.689999999999927</c:v>
                </c:pt>
                <c:pt idx="385" formatCode="0.000">
                  <c:v>66.939999999999927</c:v>
                </c:pt>
                <c:pt idx="386" formatCode="0.000">
                  <c:v>66.249999999999929</c:v>
                </c:pt>
                <c:pt idx="387" formatCode="0.000">
                  <c:v>67.309999999999931</c:v>
                </c:pt>
                <c:pt idx="388" formatCode="0.000">
                  <c:v>68.679999999999936</c:v>
                </c:pt>
                <c:pt idx="389" formatCode="0.000">
                  <c:v>67.679999999999936</c:v>
                </c:pt>
                <c:pt idx="390" formatCode="0.000">
                  <c:v>71.929999999999936</c:v>
                </c:pt>
                <c:pt idx="391" formatCode="0.000">
                  <c:v>73.429999999999936</c:v>
                </c:pt>
                <c:pt idx="392" formatCode="0.000">
                  <c:v>75.679999999999936</c:v>
                </c:pt>
                <c:pt idx="393" formatCode="0.000">
                  <c:v>73.929999999999936</c:v>
                </c:pt>
                <c:pt idx="394" formatCode="0.000">
                  <c:v>71.429999999999936</c:v>
                </c:pt>
                <c:pt idx="395" formatCode="0.000">
                  <c:v>74.929999999999936</c:v>
                </c:pt>
                <c:pt idx="396" formatCode="0.000">
                  <c:v>76.679999999999936</c:v>
                </c:pt>
                <c:pt idx="397" formatCode="0.000">
                  <c:v>79.179999999999936</c:v>
                </c:pt>
                <c:pt idx="398" formatCode="0.000">
                  <c:v>76.309999999999931</c:v>
                </c:pt>
                <c:pt idx="399" formatCode="0.000">
                  <c:v>81.189999999999927</c:v>
                </c:pt>
                <c:pt idx="400" formatCode="0.000">
                  <c:v>76.249999999999929</c:v>
                </c:pt>
                <c:pt idx="401" formatCode="0.000">
                  <c:v>76.309999999999931</c:v>
                </c:pt>
                <c:pt idx="402" formatCode="0.000">
                  <c:v>79.559999999999931</c:v>
                </c:pt>
                <c:pt idx="403" formatCode="0.000">
                  <c:v>81.309999999999931</c:v>
                </c:pt>
                <c:pt idx="404" formatCode="0.000">
                  <c:v>78.559999999999931</c:v>
                </c:pt>
                <c:pt idx="405" formatCode="0.000">
                  <c:v>76.119999999999933</c:v>
                </c:pt>
                <c:pt idx="406" formatCode="0.000">
                  <c:v>77.04999999999994</c:v>
                </c:pt>
                <c:pt idx="407" formatCode="0.000">
                  <c:v>78.669999999999945</c:v>
                </c:pt>
                <c:pt idx="408" formatCode="0.000">
                  <c:v>76.669999999999945</c:v>
                </c:pt>
                <c:pt idx="409" formatCode="0.000">
                  <c:v>77.669999999999945</c:v>
                </c:pt>
                <c:pt idx="410" formatCode="0.000">
                  <c:v>80.419999999999945</c:v>
                </c:pt>
                <c:pt idx="411" formatCode="0.000">
                  <c:v>81.169999999999945</c:v>
                </c:pt>
                <c:pt idx="412" formatCode="0.000">
                  <c:v>81.919999999999945</c:v>
                </c:pt>
                <c:pt idx="413" formatCode="0.000">
                  <c:v>82.919999999999945</c:v>
                </c:pt>
                <c:pt idx="414" formatCode="0.000">
                  <c:v>77.54999999999994</c:v>
                </c:pt>
                <c:pt idx="415" formatCode="0.000">
                  <c:v>83.79999999999994</c:v>
                </c:pt>
                <c:pt idx="416" formatCode="0.000">
                  <c:v>79.429999999999936</c:v>
                </c:pt>
                <c:pt idx="417" formatCode="0.000">
                  <c:v>82.929999999999936</c:v>
                </c:pt>
                <c:pt idx="418" formatCode="0.000">
                  <c:v>79.179999999999936</c:v>
                </c:pt>
                <c:pt idx="419" formatCode="0.000">
                  <c:v>74.79999999999994</c:v>
                </c:pt>
                <c:pt idx="420" formatCode="0.000">
                  <c:v>71.169999999999945</c:v>
                </c:pt>
                <c:pt idx="421" formatCode="0.000">
                  <c:v>71.979999999999947</c:v>
                </c:pt>
                <c:pt idx="422" formatCode="0.000">
                  <c:v>68.169999999999945</c:v>
                </c:pt>
                <c:pt idx="423" formatCode="0.000">
                  <c:v>65.919999999999945</c:v>
                </c:pt>
                <c:pt idx="424" formatCode="0.000">
                  <c:v>65.54999999999994</c:v>
                </c:pt>
                <c:pt idx="425" formatCode="0.000">
                  <c:v>64.54999999999994</c:v>
                </c:pt>
                <c:pt idx="426" formatCode="0.000">
                  <c:v>67.29999999999994</c:v>
                </c:pt>
                <c:pt idx="427" formatCode="0.000">
                  <c:v>72.919999999999945</c:v>
                </c:pt>
                <c:pt idx="428" formatCode="0.000">
                  <c:v>76.04999999999994</c:v>
                </c:pt>
                <c:pt idx="429" formatCode="0.000">
                  <c:v>81.669999999999945</c:v>
                </c:pt>
                <c:pt idx="430" formatCode="0.000">
                  <c:v>74.79999999999994</c:v>
                </c:pt>
                <c:pt idx="431" formatCode="0.000">
                  <c:v>74.429999999999936</c:v>
                </c:pt>
                <c:pt idx="432" formatCode="0.000">
                  <c:v>80.929999999999936</c:v>
                </c:pt>
                <c:pt idx="433" formatCode="0.000">
                  <c:v>81.929999999999936</c:v>
                </c:pt>
                <c:pt idx="434" formatCode="0.000">
                  <c:v>84.429999999999936</c:v>
                </c:pt>
                <c:pt idx="435" formatCode="0.000">
                  <c:v>78.429999999999936</c:v>
                </c:pt>
                <c:pt idx="436" formatCode="0.000">
                  <c:v>76.429999999999936</c:v>
                </c:pt>
                <c:pt idx="437" formatCode="0.000">
                  <c:v>76.309999999999931</c:v>
                </c:pt>
                <c:pt idx="438" formatCode="0.000">
                  <c:v>75.429999999999936</c:v>
                </c:pt>
                <c:pt idx="439" formatCode="0.000">
                  <c:v>75.929999999999936</c:v>
                </c:pt>
                <c:pt idx="440" formatCode="0.000">
                  <c:v>75.29999999999994</c:v>
                </c:pt>
                <c:pt idx="441" formatCode="0.000">
                  <c:v>78.54999999999994</c:v>
                </c:pt>
                <c:pt idx="442" formatCode="0.000">
                  <c:v>79.04999999999994</c:v>
                </c:pt>
                <c:pt idx="443" formatCode="0.000">
                  <c:v>79.29999999999994</c:v>
                </c:pt>
                <c:pt idx="444" formatCode="0.000">
                  <c:v>81.309999999999931</c:v>
                </c:pt>
                <c:pt idx="445" formatCode="0.000">
                  <c:v>82.059999999999931</c:v>
                </c:pt>
                <c:pt idx="446" formatCode="0.000">
                  <c:v>76.059999999999931</c:v>
                </c:pt>
                <c:pt idx="447" formatCode="0.000">
                  <c:v>74.619999999999933</c:v>
                </c:pt>
                <c:pt idx="448" formatCode="0.000">
                  <c:v>74.619999999999933</c:v>
                </c:pt>
                <c:pt idx="449" formatCode="0.000">
                  <c:v>74.869999999999933</c:v>
                </c:pt>
                <c:pt idx="450" formatCode="0.000">
                  <c:v>79.679999999999936</c:v>
                </c:pt>
                <c:pt idx="451" formatCode="0.000">
                  <c:v>78.559999999999931</c:v>
                </c:pt>
                <c:pt idx="452" formatCode="0.000">
                  <c:v>76.739999999999938</c:v>
                </c:pt>
                <c:pt idx="453" formatCode="0.000">
                  <c:v>76.359999999999943</c:v>
                </c:pt>
                <c:pt idx="454" formatCode="0.000">
                  <c:v>79.169999999999945</c:v>
                </c:pt>
                <c:pt idx="455" formatCode="0.000">
                  <c:v>77.29999999999994</c:v>
                </c:pt>
                <c:pt idx="456" formatCode="0.000">
                  <c:v>75.04999999999994</c:v>
                </c:pt>
                <c:pt idx="457" formatCode="0.000">
                  <c:v>71.919999999999945</c:v>
                </c:pt>
                <c:pt idx="458" formatCode="0.000">
                  <c:v>71.479999999999947</c:v>
                </c:pt>
                <c:pt idx="459" formatCode="0.000">
                  <c:v>75.479999999999947</c:v>
                </c:pt>
                <c:pt idx="460" formatCode="0.000">
                  <c:v>71.849999999999952</c:v>
                </c:pt>
                <c:pt idx="461" formatCode="0.000">
                  <c:v>70.539999999999949</c:v>
                </c:pt>
                <c:pt idx="462" formatCode="0.000">
                  <c:v>73.349999999999952</c:v>
                </c:pt>
                <c:pt idx="463" formatCode="0.000">
                  <c:v>77.349999999999952</c:v>
                </c:pt>
                <c:pt idx="464" formatCode="0.000">
                  <c:v>76.919999999999945</c:v>
                </c:pt>
                <c:pt idx="465" formatCode="0.000">
                  <c:v>85.539999999999949</c:v>
                </c:pt>
                <c:pt idx="466" formatCode="0.000">
                  <c:v>84.289999999999949</c:v>
                </c:pt>
                <c:pt idx="467" formatCode="0.000">
                  <c:v>84.349999999999952</c:v>
                </c:pt>
                <c:pt idx="468" formatCode="0.000">
                  <c:v>83.499999999999957</c:v>
                </c:pt>
                <c:pt idx="469" formatCode="0.000">
                  <c:v>83.029999999999959</c:v>
                </c:pt>
                <c:pt idx="470" formatCode="0.000">
                  <c:v>79.719999999999956</c:v>
                </c:pt>
                <c:pt idx="471" formatCode="0.000">
                  <c:v>78.909999999999954</c:v>
                </c:pt>
                <c:pt idx="472" formatCode="0.000">
                  <c:v>75.349999999999952</c:v>
                </c:pt>
                <c:pt idx="473" formatCode="0.000">
                  <c:v>68.219999999999956</c:v>
                </c:pt>
                <c:pt idx="474" formatCode="0.000">
                  <c:v>64.219999999999956</c:v>
                </c:pt>
                <c:pt idx="475" formatCode="0.000">
                  <c:v>66.099999999999952</c:v>
                </c:pt>
                <c:pt idx="476" formatCode="0.000">
                  <c:v>63.409999999999954</c:v>
                </c:pt>
                <c:pt idx="477" formatCode="0.000">
                  <c:v>63.339999999999961</c:v>
                </c:pt>
                <c:pt idx="478" formatCode="0.000">
                  <c:v>65.869999999999962</c:v>
                </c:pt>
                <c:pt idx="479" formatCode="0.000">
                  <c:v>61.209999999999965</c:v>
                </c:pt>
                <c:pt idx="480" formatCode="0.000">
                  <c:v>57.179999999999964</c:v>
                </c:pt>
                <c:pt idx="481" formatCode="0.000">
                  <c:v>57.399999999999963</c:v>
                </c:pt>
                <c:pt idx="482" formatCode="0.000">
                  <c:v>61.839999999999961</c:v>
                </c:pt>
                <c:pt idx="483" formatCode="0.000">
                  <c:v>61.899999999999963</c:v>
                </c:pt>
                <c:pt idx="484" formatCode="0.000">
                  <c:v>66.399999999999963</c:v>
                </c:pt>
                <c:pt idx="485" formatCode="0.000">
                  <c:v>70.149999999999963</c:v>
                </c:pt>
                <c:pt idx="486" formatCode="0.000">
                  <c:v>66.339999999999961</c:v>
                </c:pt>
                <c:pt idx="487" formatCode="0.000">
                  <c:v>64.589999999999961</c:v>
                </c:pt>
                <c:pt idx="488" formatCode="0.000">
                  <c:v>65.899999999999963</c:v>
                </c:pt>
                <c:pt idx="489" formatCode="0.000">
                  <c:v>63.269999999999968</c:v>
                </c:pt>
                <c:pt idx="490" formatCode="0.000">
                  <c:v>63.899999999999963</c:v>
                </c:pt>
                <c:pt idx="491" formatCode="0.000">
                  <c:v>63.839999999999961</c:v>
                </c:pt>
                <c:pt idx="492" formatCode="0.000">
                  <c:v>65.399999999999963</c:v>
                </c:pt>
                <c:pt idx="493" formatCode="0.000">
                  <c:v>63.209999999999965</c:v>
                </c:pt>
                <c:pt idx="494" formatCode="0.000">
                  <c:v>57.769999999999968</c:v>
                </c:pt>
                <c:pt idx="495" formatCode="0.000">
                  <c:v>66.269999999999968</c:v>
                </c:pt>
                <c:pt idx="496" formatCode="0.000">
                  <c:v>63.769999999999968</c:v>
                </c:pt>
                <c:pt idx="497" formatCode="0.000">
                  <c:v>66.019999999999968</c:v>
                </c:pt>
                <c:pt idx="498" formatCode="0.000">
                  <c:v>66.519999999999968</c:v>
                </c:pt>
                <c:pt idx="499" formatCode="0.000">
                  <c:v>68.639999999999972</c:v>
                </c:pt>
                <c:pt idx="500" formatCode="0.000">
                  <c:v>68.209999999999965</c:v>
                </c:pt>
                <c:pt idx="501" formatCode="0.000">
                  <c:v>66.709999999999965</c:v>
                </c:pt>
                <c:pt idx="502" formatCode="0.000">
                  <c:v>67.149999999999963</c:v>
                </c:pt>
                <c:pt idx="503" formatCode="0.000">
                  <c:v>65.399999999999963</c:v>
                </c:pt>
                <c:pt idx="504" formatCode="0.000">
                  <c:v>61.649999999999963</c:v>
                </c:pt>
                <c:pt idx="505" formatCode="0.000">
                  <c:v>63.399999999999963</c:v>
                </c:pt>
                <c:pt idx="506" formatCode="0.000">
                  <c:v>63.279999999999959</c:v>
                </c:pt>
                <c:pt idx="507" formatCode="0.000">
                  <c:v>62.849999999999952</c:v>
                </c:pt>
                <c:pt idx="508" formatCode="0.000">
                  <c:v>60.149999999999949</c:v>
                </c:pt>
                <c:pt idx="509" formatCode="0.000">
                  <c:v>60.019999999999939</c:v>
                </c:pt>
                <c:pt idx="510" formatCode="0.000">
                  <c:v>59.019999999999939</c:v>
                </c:pt>
                <c:pt idx="511" formatCode="0.000">
                  <c:v>59.899999999999949</c:v>
                </c:pt>
                <c:pt idx="512" formatCode="0.000">
                  <c:v>62.519999999999939</c:v>
                </c:pt>
                <c:pt idx="513" formatCode="0.000">
                  <c:v>61.269999999999939</c:v>
                </c:pt>
                <c:pt idx="514" formatCode="0.000">
                  <c:v>60.88999999999993</c:v>
                </c:pt>
                <c:pt idx="515" formatCode="0.000">
                  <c:v>61.00999999999992</c:v>
                </c:pt>
                <c:pt idx="516" formatCode="0.000">
                  <c:v>58.949999999999932</c:v>
                </c:pt>
                <c:pt idx="517" formatCode="0.000">
                  <c:v>57.949999999999932</c:v>
                </c:pt>
                <c:pt idx="518" formatCode="0.000">
                  <c:v>58.009999999999934</c:v>
                </c:pt>
                <c:pt idx="519" formatCode="0.000">
                  <c:v>59.879999999999924</c:v>
                </c:pt>
                <c:pt idx="520" formatCode="0.000">
                  <c:v>58.319999999999922</c:v>
                </c:pt>
                <c:pt idx="521" formatCode="0.000">
                  <c:v>62.50999999999992</c:v>
                </c:pt>
                <c:pt idx="522" formatCode="0.000">
                  <c:v>65.00999999999992</c:v>
                </c:pt>
                <c:pt idx="523" formatCode="0.000">
                  <c:v>63.62999999999991</c:v>
                </c:pt>
                <c:pt idx="524" formatCode="0.000">
                  <c:v>61.059999999999903</c:v>
                </c:pt>
                <c:pt idx="525" formatCode="0.000">
                  <c:v>59.349999999999895</c:v>
                </c:pt>
                <c:pt idx="526" formatCode="0.000">
                  <c:v>60.959999999999894</c:v>
                </c:pt>
                <c:pt idx="527" formatCode="0.000">
                  <c:v>58.519999999999897</c:v>
                </c:pt>
                <c:pt idx="528" formatCode="0.000">
                  <c:v>58.769999999999897</c:v>
                </c:pt>
                <c:pt idx="529" formatCode="0.000">
                  <c:v>56.829999999999899</c:v>
                </c:pt>
                <c:pt idx="530" formatCode="0.000">
                  <c:v>52.949999999999889</c:v>
                </c:pt>
                <c:pt idx="531" formatCode="0.000">
                  <c:v>57.949999999999889</c:v>
                </c:pt>
                <c:pt idx="532" formatCode="0.000">
                  <c:v>57.449999999999889</c:v>
                </c:pt>
                <c:pt idx="533" formatCode="0.000">
                  <c:v>60.139999999999901</c:v>
                </c:pt>
                <c:pt idx="534" formatCode="0.000">
                  <c:v>59.329999999999899</c:v>
                </c:pt>
                <c:pt idx="535" formatCode="0.000">
                  <c:v>57.449999999999889</c:v>
                </c:pt>
                <c:pt idx="536" formatCode="0.000">
                  <c:v>55.699999999999889</c:v>
                </c:pt>
                <c:pt idx="537" formatCode="0.000">
                  <c:v>54.009999999999877</c:v>
                </c:pt>
                <c:pt idx="538" formatCode="0.000">
                  <c:v>53.819999999999865</c:v>
                </c:pt>
                <c:pt idx="539" formatCode="0.000">
                  <c:v>57.069999999999865</c:v>
                </c:pt>
                <c:pt idx="540" formatCode="0.000">
                  <c:v>54.689999999999856</c:v>
                </c:pt>
                <c:pt idx="541" formatCode="0.000">
                  <c:v>53.809999999999846</c:v>
                </c:pt>
                <c:pt idx="542" formatCode="0.000">
                  <c:v>49.939999999999856</c:v>
                </c:pt>
                <c:pt idx="543" formatCode="0.000">
                  <c:v>51.069999999999865</c:v>
                </c:pt>
                <c:pt idx="544" formatCode="0.000">
                  <c:v>48.319999999999865</c:v>
                </c:pt>
                <c:pt idx="545" formatCode="0.000">
                  <c:v>50.939999999999856</c:v>
                </c:pt>
                <c:pt idx="546" formatCode="0.000">
                  <c:v>56.119999999999848</c:v>
                </c:pt>
                <c:pt idx="547" formatCode="0.000">
                  <c:v>48.869999999999848</c:v>
                </c:pt>
                <c:pt idx="548" formatCode="0.000">
                  <c:v>45.049999999999841</c:v>
                </c:pt>
                <c:pt idx="549" formatCode="0.000">
                  <c:v>43.859999999999843</c:v>
                </c:pt>
                <c:pt idx="550" formatCode="0.000">
                  <c:v>41.049999999999855</c:v>
                </c:pt>
                <c:pt idx="551" formatCode="0.000">
                  <c:v>42.989999999999867</c:v>
                </c:pt>
                <c:pt idx="552" formatCode="0.000">
                  <c:v>39.929999999999865</c:v>
                </c:pt>
                <c:pt idx="553" formatCode="0.000">
                  <c:v>42.809999999999874</c:v>
                </c:pt>
                <c:pt idx="554" formatCode="0.000">
                  <c:v>51.679999999999865</c:v>
                </c:pt>
                <c:pt idx="555" formatCode="0.000">
                  <c:v>45.749999999999872</c:v>
                </c:pt>
                <c:pt idx="556" formatCode="0.000">
                  <c:v>47.819999999999879</c:v>
                </c:pt>
                <c:pt idx="557" formatCode="0.000">
                  <c:v>49.68999999999987</c:v>
                </c:pt>
                <c:pt idx="558" formatCode="0.000">
                  <c:v>32.129999999999882</c:v>
                </c:pt>
                <c:pt idx="559" formatCode="0.000">
                  <c:v>31.129999999999882</c:v>
                </c:pt>
                <c:pt idx="560" formatCode="0.000">
                  <c:v>32.819999999999894</c:v>
                </c:pt>
                <c:pt idx="561" formatCode="0.000">
                  <c:v>30.939999999999898</c:v>
                </c:pt>
                <c:pt idx="562" formatCode="0.000">
                  <c:v>32.369999999999891</c:v>
                </c:pt>
                <c:pt idx="563" formatCode="0.000">
                  <c:v>36.249999999999901</c:v>
                </c:pt>
                <c:pt idx="564" formatCode="0.000">
                  <c:v>31.059999999999903</c:v>
                </c:pt>
                <c:pt idx="565" formatCode="0.000">
                  <c:v>31.999999999999915</c:v>
                </c:pt>
                <c:pt idx="566" formatCode="0.000">
                  <c:v>32.379999999999924</c:v>
                </c:pt>
                <c:pt idx="567" formatCode="0.000">
                  <c:v>27.189999999999927</c:v>
                </c:pt>
                <c:pt idx="568" formatCode="0.000">
                  <c:v>27.249999999999929</c:v>
                </c:pt>
                <c:pt idx="569" formatCode="0.000">
                  <c:v>23.869999999999919</c:v>
                </c:pt>
                <c:pt idx="570" formatCode="0.000">
                  <c:v>22.059999999999917</c:v>
                </c:pt>
                <c:pt idx="571" formatCode="0.000">
                  <c:v>21.879999999999924</c:v>
                </c:pt>
                <c:pt idx="572" formatCode="0.000">
                  <c:v>19.879999999999924</c:v>
                </c:pt>
                <c:pt idx="573" formatCode="0.000">
                  <c:v>17.699999999999932</c:v>
                </c:pt>
                <c:pt idx="574" formatCode="0.000">
                  <c:v>18.259999999999934</c:v>
                </c:pt>
                <c:pt idx="575" formatCode="0.000">
                  <c:v>24.699999999999932</c:v>
                </c:pt>
                <c:pt idx="576" formatCode="0.000">
                  <c:v>20.259999999999934</c:v>
                </c:pt>
                <c:pt idx="577" formatCode="0.000">
                  <c:v>22.319999999999936</c:v>
                </c:pt>
                <c:pt idx="578" formatCode="0.000">
                  <c:v>22.189999999999927</c:v>
                </c:pt>
                <c:pt idx="579" formatCode="0.000">
                  <c:v>23.309999999999917</c:v>
                </c:pt>
                <c:pt idx="580" formatCode="0.000">
                  <c:v>26.999999999999915</c:v>
                </c:pt>
                <c:pt idx="581" formatCode="0.000">
                  <c:v>28.309999999999917</c:v>
                </c:pt>
                <c:pt idx="582" formatCode="0.000">
                  <c:v>23.559999999999917</c:v>
                </c:pt>
                <c:pt idx="583" formatCode="0.000">
                  <c:v>23.559999999999917</c:v>
                </c:pt>
                <c:pt idx="584" formatCode="0.000">
                  <c:v>24.999999999999915</c:v>
                </c:pt>
                <c:pt idx="585" formatCode="0.000">
                  <c:v>23.499999999999915</c:v>
                </c:pt>
                <c:pt idx="586" formatCode="0.000">
                  <c:v>24.069999999999922</c:v>
                </c:pt>
                <c:pt idx="587" formatCode="0.000">
                  <c:v>26.009999999999934</c:v>
                </c:pt>
                <c:pt idx="588" formatCode="0.000">
                  <c:v>19.699999999999932</c:v>
                </c:pt>
                <c:pt idx="589" formatCode="0.000">
                  <c:v>17.579999999999941</c:v>
                </c:pt>
                <c:pt idx="590" formatCode="0.000">
                  <c:v>20.329999999999941</c:v>
                </c:pt>
                <c:pt idx="591" formatCode="0.000">
                  <c:v>15.329999999999941</c:v>
                </c:pt>
                <c:pt idx="592" formatCode="0.000">
                  <c:v>8.7099999999999511</c:v>
                </c:pt>
                <c:pt idx="593" formatCode="0.000">
                  <c:v>12.339999999999961</c:v>
                </c:pt>
                <c:pt idx="594" formatCode="0.000">
                  <c:v>8.4599999999999511</c:v>
                </c:pt>
                <c:pt idx="595" formatCode="0.000">
                  <c:v>6.4599999999999511</c:v>
                </c:pt>
                <c:pt idx="596" formatCode="0.000">
                  <c:v>7.5899999999999608</c:v>
                </c:pt>
                <c:pt idx="597" formatCode="0.000">
                  <c:v>4.9699999999999704</c:v>
                </c:pt>
                <c:pt idx="598" formatCode="0.000">
                  <c:v>3.7799999999999727</c:v>
                </c:pt>
                <c:pt idx="599" formatCode="0.000">
                  <c:v>-0.85000000000002274</c:v>
                </c:pt>
                <c:pt idx="600" formatCode="0.000">
                  <c:v>-3.5400000000000205</c:v>
                </c:pt>
                <c:pt idx="601" formatCode="0.000">
                  <c:v>-3.9200000000000301</c:v>
                </c:pt>
                <c:pt idx="602" formatCode="0.000">
                  <c:v>-8.0400000000000205</c:v>
                </c:pt>
                <c:pt idx="603" formatCode="0.000">
                  <c:v>-3.6000000000000227</c:v>
                </c:pt>
                <c:pt idx="604" formatCode="0.000">
                  <c:v>-11.04000000000002</c:v>
                </c:pt>
                <c:pt idx="605" formatCode="0.000">
                  <c:v>-15.230000000000018</c:v>
                </c:pt>
                <c:pt idx="606" formatCode="0.000">
                  <c:v>-15.110000000000014</c:v>
                </c:pt>
                <c:pt idx="607" formatCode="0.000">
                  <c:v>-14.550000000000011</c:v>
                </c:pt>
                <c:pt idx="608" formatCode="0.000">
                  <c:v>-14.300000000000011</c:v>
                </c:pt>
                <c:pt idx="609" formatCode="0.000">
                  <c:v>-14.110000000000014</c:v>
                </c:pt>
                <c:pt idx="610" formatCode="0.000">
                  <c:v>-4.3000000000000256</c:v>
                </c:pt>
                <c:pt idx="611" formatCode="0.000">
                  <c:v>-5.7300000000000182</c:v>
                </c:pt>
                <c:pt idx="612" formatCode="0.000">
                  <c:v>-6.5400000000000205</c:v>
                </c:pt>
                <c:pt idx="613" formatCode="0.000">
                  <c:v>-6.9800000000000182</c:v>
                </c:pt>
                <c:pt idx="614" formatCode="0.000">
                  <c:v>-5.9800000000000182</c:v>
                </c:pt>
                <c:pt idx="615" formatCode="0.000">
                  <c:v>-6.8600000000000136</c:v>
                </c:pt>
                <c:pt idx="616" formatCode="0.000">
                  <c:v>-6.6100000000000136</c:v>
                </c:pt>
                <c:pt idx="617" formatCode="0.000">
                  <c:v>-6.7300000000000182</c:v>
                </c:pt>
                <c:pt idx="618" formatCode="0.000">
                  <c:v>-7.7900000000000205</c:v>
                </c:pt>
                <c:pt idx="619" formatCode="0.000">
                  <c:v>-11.730000000000018</c:v>
                </c:pt>
                <c:pt idx="620" formatCode="0.000">
                  <c:v>-23.350000000000023</c:v>
                </c:pt>
                <c:pt idx="621" formatCode="0.000">
                  <c:v>-20.410000000000025</c:v>
                </c:pt>
                <c:pt idx="622" formatCode="0.000">
                  <c:v>-23.100000000000023</c:v>
                </c:pt>
                <c:pt idx="623" formatCode="0.000">
                  <c:v>-23.600000000000023</c:v>
                </c:pt>
                <c:pt idx="624" formatCode="0.000">
                  <c:v>-24.980000000000018</c:v>
                </c:pt>
                <c:pt idx="625" formatCode="0.000">
                  <c:v>-24.670000000000016</c:v>
                </c:pt>
                <c:pt idx="626" formatCode="0.000">
                  <c:v>-28.110000000000014</c:v>
                </c:pt>
                <c:pt idx="627" formatCode="0.000">
                  <c:v>-27.320000000000007</c:v>
                </c:pt>
                <c:pt idx="628" formatCode="0.000">
                  <c:v>-25.690000000000012</c:v>
                </c:pt>
                <c:pt idx="629" formatCode="0.000">
                  <c:v>-30.300000000000011</c:v>
                </c:pt>
                <c:pt idx="630" formatCode="0.000">
                  <c:v>-32.350000000000009</c:v>
                </c:pt>
                <c:pt idx="631" formatCode="0.000">
                  <c:v>-36.13000000000001</c:v>
                </c:pt>
                <c:pt idx="632" formatCode="0.000">
                  <c:v>-38.080000000000013</c:v>
                </c:pt>
                <c:pt idx="633" formatCode="0.000">
                  <c:v>-36.110000000000014</c:v>
                </c:pt>
                <c:pt idx="634" formatCode="0.000">
                  <c:v>-38.960000000000008</c:v>
                </c:pt>
                <c:pt idx="635" formatCode="0.000">
                  <c:v>-41.769999999999996</c:v>
                </c:pt>
                <c:pt idx="636" formatCode="0.000">
                  <c:v>-39.669999999999987</c:v>
                </c:pt>
                <c:pt idx="637" formatCode="0.000">
                  <c:v>-36.769999999999982</c:v>
                </c:pt>
                <c:pt idx="638" formatCode="0.000">
                  <c:v>-37.919999999999987</c:v>
                </c:pt>
                <c:pt idx="639" formatCode="0.000">
                  <c:v>-39.269999999999996</c:v>
                </c:pt>
                <c:pt idx="640" formatCode="0.000">
                  <c:v>-37.590000000000003</c:v>
                </c:pt>
                <c:pt idx="641" formatCode="0.000">
                  <c:v>-35.81</c:v>
                </c:pt>
                <c:pt idx="642" formatCode="0.000">
                  <c:v>-32.31</c:v>
                </c:pt>
                <c:pt idx="643" formatCode="0.000">
                  <c:v>-36.299999999999997</c:v>
                </c:pt>
                <c:pt idx="644" formatCode="0.000">
                  <c:v>-37.69</c:v>
                </c:pt>
                <c:pt idx="645" formatCode="0.000">
                  <c:v>-42.59</c:v>
                </c:pt>
                <c:pt idx="646" formatCode="0.000">
                  <c:v>-43.89</c:v>
                </c:pt>
                <c:pt idx="647" formatCode="0.000">
                  <c:v>-41.180000000000007</c:v>
                </c:pt>
                <c:pt idx="648" formatCode="0.000">
                  <c:v>-38.490000000000009</c:v>
                </c:pt>
                <c:pt idx="649" formatCode="0.000">
                  <c:v>-44.64</c:v>
                </c:pt>
                <c:pt idx="650" formatCode="0.000">
                  <c:v>-48.39</c:v>
                </c:pt>
                <c:pt idx="651" formatCode="0.000">
                  <c:v>-51</c:v>
                </c:pt>
                <c:pt idx="652" formatCode="0.000">
                  <c:v>-49.91</c:v>
                </c:pt>
                <c:pt idx="653" formatCode="0.000">
                  <c:v>-51.459999999999994</c:v>
                </c:pt>
                <c:pt idx="654" formatCode="0.000">
                  <c:v>-52.539999999999992</c:v>
                </c:pt>
                <c:pt idx="655" formatCode="0.000">
                  <c:v>-45.36</c:v>
                </c:pt>
                <c:pt idx="656" formatCode="0.000">
                  <c:v>-41.559999999999988</c:v>
                </c:pt>
                <c:pt idx="657" formatCode="0.000">
                  <c:v>-44.459999999999994</c:v>
                </c:pt>
                <c:pt idx="658" formatCode="0.000">
                  <c:v>-47.889999999999986</c:v>
                </c:pt>
                <c:pt idx="659" formatCode="0.000">
                  <c:v>-48.489999999999981</c:v>
                </c:pt>
                <c:pt idx="660" formatCode="0.000">
                  <c:v>-53.949999999999974</c:v>
                </c:pt>
                <c:pt idx="661" formatCode="0.000">
                  <c:v>-56.449999999999974</c:v>
                </c:pt>
                <c:pt idx="662" formatCode="0.000">
                  <c:v>-60.749999999999986</c:v>
                </c:pt>
                <c:pt idx="663" formatCode="0.000">
                  <c:v>-61.529999999999987</c:v>
                </c:pt>
                <c:pt idx="664" formatCode="0.000">
                  <c:v>-61.509999999999977</c:v>
                </c:pt>
                <c:pt idx="665" formatCode="0.000">
                  <c:v>-65.919999999999973</c:v>
                </c:pt>
                <c:pt idx="666" formatCode="0.000">
                  <c:v>-64.029999999999973</c:v>
                </c:pt>
                <c:pt idx="667" formatCode="0.000">
                  <c:v>-59.929999999999978</c:v>
                </c:pt>
                <c:pt idx="668" formatCode="0.000">
                  <c:v>-65.019999999999982</c:v>
                </c:pt>
                <c:pt idx="669" formatCode="0.000">
                  <c:v>-65.649999999999991</c:v>
                </c:pt>
                <c:pt idx="670" formatCode="0.000">
                  <c:v>-64.509999999999991</c:v>
                </c:pt>
                <c:pt idx="671" formatCode="0.000">
                  <c:v>-66.03</c:v>
                </c:pt>
                <c:pt idx="672" formatCode="0.000">
                  <c:v>-61.760000000000005</c:v>
                </c:pt>
                <c:pt idx="673" formatCode="0.000">
                  <c:v>-63.370000000000005</c:v>
                </c:pt>
                <c:pt idx="674" formatCode="0.000">
                  <c:v>-57.16</c:v>
                </c:pt>
                <c:pt idx="675" formatCode="0.000">
                  <c:v>-57.42</c:v>
                </c:pt>
                <c:pt idx="676" formatCode="0.000">
                  <c:v>-55.47</c:v>
                </c:pt>
                <c:pt idx="677" formatCode="0.000">
                  <c:v>-52.42</c:v>
                </c:pt>
                <c:pt idx="678" formatCode="0.000">
                  <c:v>-54.039999999999992</c:v>
                </c:pt>
                <c:pt idx="679" formatCode="0.000">
                  <c:v>-52.809999999999988</c:v>
                </c:pt>
                <c:pt idx="680" formatCode="0.000">
                  <c:v>-53.359999999999985</c:v>
                </c:pt>
                <c:pt idx="681" formatCode="0.000">
                  <c:v>-56.309999999999988</c:v>
                </c:pt>
                <c:pt idx="682" formatCode="0.000">
                  <c:v>-63.109999999999985</c:v>
                </c:pt>
                <c:pt idx="683" formatCode="0.000">
                  <c:v>-55.139999999999986</c:v>
                </c:pt>
                <c:pt idx="684" formatCode="0.000">
                  <c:v>-54.779999999999987</c:v>
                </c:pt>
                <c:pt idx="685" formatCode="0.000">
                  <c:v>-57.609999999999985</c:v>
                </c:pt>
                <c:pt idx="686" formatCode="0.000">
                  <c:v>-58.279999999999987</c:v>
                </c:pt>
                <c:pt idx="687" formatCode="0.000">
                  <c:v>-60.459999999999994</c:v>
                </c:pt>
                <c:pt idx="688" formatCode="0.000">
                  <c:v>-61.570000000000007</c:v>
                </c:pt>
                <c:pt idx="689" formatCode="0.000">
                  <c:v>-64.030000000000015</c:v>
                </c:pt>
                <c:pt idx="690" formatCode="0.000">
                  <c:v>-65.090000000000018</c:v>
                </c:pt>
                <c:pt idx="691" formatCode="0.000">
                  <c:v>-61.720000000000013</c:v>
                </c:pt>
                <c:pt idx="692" formatCode="0.000">
                  <c:v>-64.830000000000013</c:v>
                </c:pt>
                <c:pt idx="693" formatCode="0.000">
                  <c:v>-63.13000000000001</c:v>
                </c:pt>
                <c:pt idx="694" formatCode="0.000">
                  <c:v>-65.290000000000006</c:v>
                </c:pt>
                <c:pt idx="695" formatCode="0.000">
                  <c:v>-65.25</c:v>
                </c:pt>
                <c:pt idx="696" formatCode="0.000">
                  <c:v>-63.31</c:v>
                </c:pt>
                <c:pt idx="697" formatCode="0.000">
                  <c:v>-64.03</c:v>
                </c:pt>
                <c:pt idx="698" formatCode="0.000">
                  <c:v>-62.25</c:v>
                </c:pt>
                <c:pt idx="699" formatCode="0.000">
                  <c:v>-58.86</c:v>
                </c:pt>
                <c:pt idx="700" formatCode="0.000">
                  <c:v>-59.61</c:v>
                </c:pt>
                <c:pt idx="701" formatCode="0.000">
                  <c:v>-60.629999999999995</c:v>
                </c:pt>
                <c:pt idx="702" formatCode="0.000">
                  <c:v>-58.41</c:v>
                </c:pt>
                <c:pt idx="703" formatCode="0.000">
                  <c:v>-59.139999999999986</c:v>
                </c:pt>
                <c:pt idx="704" formatCode="0.000">
                  <c:v>-56.769999999999996</c:v>
                </c:pt>
                <c:pt idx="705" formatCode="0.000">
                  <c:v>-55.169999999999987</c:v>
                </c:pt>
                <c:pt idx="706" formatCode="0.000">
                  <c:v>-56.199999999999989</c:v>
                </c:pt>
                <c:pt idx="707" formatCode="0.000">
                  <c:v>-55.589999999999989</c:v>
                </c:pt>
                <c:pt idx="708" formatCode="0.000">
                  <c:v>-53.39</c:v>
                </c:pt>
                <c:pt idx="709" formatCode="0.000">
                  <c:v>-51.59</c:v>
                </c:pt>
                <c:pt idx="710" formatCode="0.000">
                  <c:v>-49.06</c:v>
                </c:pt>
                <c:pt idx="711" formatCode="0.000">
                  <c:v>-46.440000000000012</c:v>
                </c:pt>
                <c:pt idx="712" formatCode="0.000">
                  <c:v>-45.59</c:v>
                </c:pt>
                <c:pt idx="713" formatCode="0.000">
                  <c:v>-44.5</c:v>
                </c:pt>
                <c:pt idx="714" formatCode="0.000">
                  <c:v>-43.75</c:v>
                </c:pt>
                <c:pt idx="715" formatCode="0.000">
                  <c:v>-40.42</c:v>
                </c:pt>
                <c:pt idx="716" formatCode="0.000">
                  <c:v>-40.950000000000003</c:v>
                </c:pt>
                <c:pt idx="717" formatCode="0.000">
                  <c:v>-40.700000000000003</c:v>
                </c:pt>
                <c:pt idx="718" formatCode="0.000">
                  <c:v>-39.549999999999997</c:v>
                </c:pt>
                <c:pt idx="719" formatCode="0.000">
                  <c:v>-38.289999999999992</c:v>
                </c:pt>
                <c:pt idx="720" formatCode="0.000">
                  <c:v>-38.399999999999991</c:v>
                </c:pt>
                <c:pt idx="721" formatCode="0.000">
                  <c:v>-39.109999999999985</c:v>
                </c:pt>
                <c:pt idx="722" formatCode="0.000">
                  <c:v>-39.899999999999991</c:v>
                </c:pt>
                <c:pt idx="723" formatCode="0.000">
                  <c:v>-42.05</c:v>
                </c:pt>
                <c:pt idx="724" formatCode="0.000">
                  <c:v>-41.379999999999995</c:v>
                </c:pt>
                <c:pt idx="725" formatCode="0.000">
                  <c:v>-41.95</c:v>
                </c:pt>
                <c:pt idx="726" formatCode="0.000">
                  <c:v>-40.200000000000003</c:v>
                </c:pt>
                <c:pt idx="727" formatCode="0.000">
                  <c:v>-39.709999999999994</c:v>
                </c:pt>
                <c:pt idx="728" formatCode="0.000">
                  <c:v>-39.980000000000004</c:v>
                </c:pt>
                <c:pt idx="729" formatCode="0.000">
                  <c:v>-40.200000000000003</c:v>
                </c:pt>
                <c:pt idx="730" formatCode="0.000">
                  <c:v>-40.590000000000003</c:v>
                </c:pt>
                <c:pt idx="731" formatCode="0.000">
                  <c:v>-40.110000000000014</c:v>
                </c:pt>
                <c:pt idx="732" formatCode="0.000">
                  <c:v>-38.530000000000015</c:v>
                </c:pt>
                <c:pt idx="733" formatCode="0.000">
                  <c:v>-36.930000000000021</c:v>
                </c:pt>
                <c:pt idx="734" formatCode="0.000">
                  <c:v>-36.080000000000027</c:v>
                </c:pt>
                <c:pt idx="735" formatCode="0.000">
                  <c:v>-37.450000000000017</c:v>
                </c:pt>
                <c:pt idx="736" formatCode="0.000">
                  <c:v>-38.330000000000027</c:v>
                </c:pt>
                <c:pt idx="737" formatCode="0.000">
                  <c:v>-32.730000000000032</c:v>
                </c:pt>
                <c:pt idx="738" formatCode="0.000">
                  <c:v>-30.950000000000031</c:v>
                </c:pt>
                <c:pt idx="739" formatCode="0.000">
                  <c:v>-28.19000000000004</c:v>
                </c:pt>
                <c:pt idx="740" formatCode="0.000">
                  <c:v>-30.080000000000027</c:v>
                </c:pt>
                <c:pt idx="741" formatCode="0.000">
                  <c:v>-33.480000000000032</c:v>
                </c:pt>
                <c:pt idx="742" formatCode="0.000">
                  <c:v>-32.200000000000031</c:v>
                </c:pt>
                <c:pt idx="743" formatCode="0.000">
                  <c:v>-32.910000000000025</c:v>
                </c:pt>
                <c:pt idx="744" formatCode="0.000">
                  <c:v>-33.620000000000019</c:v>
                </c:pt>
                <c:pt idx="745" formatCode="0.000">
                  <c:v>-29.370000000000019</c:v>
                </c:pt>
                <c:pt idx="746" formatCode="0.000">
                  <c:v>-29.090000000000018</c:v>
                </c:pt>
                <c:pt idx="747" formatCode="0.000">
                  <c:v>-27.390000000000015</c:v>
                </c:pt>
                <c:pt idx="748" formatCode="0.000">
                  <c:v>-27.540000000000006</c:v>
                </c:pt>
                <c:pt idx="749" formatCode="0.000">
                  <c:v>-28.879999999999995</c:v>
                </c:pt>
                <c:pt idx="750" formatCode="0.000">
                  <c:v>-29.259999999999991</c:v>
                </c:pt>
                <c:pt idx="751" formatCode="0.000">
                  <c:v>-30.36999999999999</c:v>
                </c:pt>
                <c:pt idx="752" formatCode="0.000">
                  <c:v>-29.069999999999993</c:v>
                </c:pt>
                <c:pt idx="753" formatCode="0.000">
                  <c:v>-27.92</c:v>
                </c:pt>
                <c:pt idx="754" formatCode="0.000">
                  <c:v>-28.559999999999988</c:v>
                </c:pt>
                <c:pt idx="755" formatCode="0.000">
                  <c:v>-30.409999999999982</c:v>
                </c:pt>
                <c:pt idx="756" formatCode="0.000">
                  <c:v>-28.669999999999987</c:v>
                </c:pt>
                <c:pt idx="757" formatCode="0.000">
                  <c:v>-29.289999999999978</c:v>
                </c:pt>
                <c:pt idx="758" formatCode="0.000">
                  <c:v>-30.95999999999998</c:v>
                </c:pt>
                <c:pt idx="759" formatCode="0.000">
                  <c:v>-30.699999999999974</c:v>
                </c:pt>
                <c:pt idx="760" formatCode="0.000">
                  <c:v>-32.619999999999976</c:v>
                </c:pt>
                <c:pt idx="761" formatCode="0.000">
                  <c:v>-32.509999999999977</c:v>
                </c:pt>
                <c:pt idx="762" formatCode="0.000">
                  <c:v>-31.639999999999972</c:v>
                </c:pt>
                <c:pt idx="763" formatCode="0.000">
                  <c:v>-30.729999999999976</c:v>
                </c:pt>
                <c:pt idx="764" formatCode="0.000">
                  <c:v>-30.389999999999972</c:v>
                </c:pt>
                <c:pt idx="765" formatCode="0.000">
                  <c:v>-29.199999999999974</c:v>
                </c:pt>
                <c:pt idx="766" formatCode="0.000">
                  <c:v>-28.45999999999998</c:v>
                </c:pt>
                <c:pt idx="767" formatCode="0.000">
                  <c:v>-29.619999999999976</c:v>
                </c:pt>
                <c:pt idx="768" formatCode="0.000">
                  <c:v>-29.129999999999967</c:v>
                </c:pt>
                <c:pt idx="769" formatCode="0.000">
                  <c:v>-26.919999999999973</c:v>
                </c:pt>
                <c:pt idx="770" formatCode="0.000">
                  <c:v>-28.989999999999966</c:v>
                </c:pt>
                <c:pt idx="771" formatCode="0.000">
                  <c:v>-28.029999999999973</c:v>
                </c:pt>
                <c:pt idx="772" formatCode="0.000">
                  <c:v>-24.039999999999978</c:v>
                </c:pt>
                <c:pt idx="773" formatCode="0.000">
                  <c:v>-24.169999999999973</c:v>
                </c:pt>
                <c:pt idx="774" formatCode="0.000">
                  <c:v>-26.07999999999997</c:v>
                </c:pt>
                <c:pt idx="775" formatCode="0.000">
                  <c:v>-25.259999999999962</c:v>
                </c:pt>
                <c:pt idx="776" formatCode="0.000">
                  <c:v>-21.489999999999966</c:v>
                </c:pt>
                <c:pt idx="777" formatCode="0.000">
                  <c:v>-21.07999999999997</c:v>
                </c:pt>
                <c:pt idx="778" formatCode="0.000">
                  <c:v>-22.619999999999962</c:v>
                </c:pt>
                <c:pt idx="779" formatCode="0.000">
                  <c:v>-23.759999999999962</c:v>
                </c:pt>
                <c:pt idx="780" formatCode="0.000">
                  <c:v>-21.409999999999968</c:v>
                </c:pt>
                <c:pt idx="781" formatCode="0.000">
                  <c:v>-19.999999999999972</c:v>
                </c:pt>
                <c:pt idx="782" formatCode="0.000">
                  <c:v>-19.879999999999967</c:v>
                </c:pt>
                <c:pt idx="783" formatCode="0.000">
                  <c:v>-23.009999999999962</c:v>
                </c:pt>
                <c:pt idx="784" formatCode="0.000">
                  <c:v>-26.069999999999965</c:v>
                </c:pt>
                <c:pt idx="785" formatCode="0.000">
                  <c:v>-26.46999999999997</c:v>
                </c:pt>
                <c:pt idx="786" formatCode="0.000">
                  <c:v>-23.869999999999976</c:v>
                </c:pt>
                <c:pt idx="787" formatCode="0.000">
                  <c:v>-20.96999999999997</c:v>
                </c:pt>
                <c:pt idx="788" formatCode="0.000">
                  <c:v>-25.269999999999968</c:v>
                </c:pt>
                <c:pt idx="789" formatCode="0.000">
                  <c:v>-25.619999999999962</c:v>
                </c:pt>
                <c:pt idx="790" formatCode="0.000">
                  <c:v>-28.769999999999968</c:v>
                </c:pt>
                <c:pt idx="791" formatCode="0.000">
                  <c:v>-27.46999999999997</c:v>
                </c:pt>
                <c:pt idx="792" formatCode="0.000">
                  <c:v>-25.749999999999972</c:v>
                </c:pt>
                <c:pt idx="793" formatCode="0.000">
                  <c:v>-26.739999999999966</c:v>
                </c:pt>
                <c:pt idx="794" formatCode="0.000">
                  <c:v>-27.799999999999969</c:v>
                </c:pt>
                <c:pt idx="795" formatCode="0.000">
                  <c:v>-30.979999999999976</c:v>
                </c:pt>
                <c:pt idx="796" formatCode="0.000">
                  <c:v>-30.619999999999976</c:v>
                </c:pt>
                <c:pt idx="797" formatCode="0.000">
                  <c:v>-29.909999999999982</c:v>
                </c:pt>
                <c:pt idx="798" formatCode="0.000">
                  <c:v>-30.389999999999986</c:v>
                </c:pt>
                <c:pt idx="799" formatCode="0.000">
                  <c:v>-31.749999999999986</c:v>
                </c:pt>
                <c:pt idx="800" formatCode="0.000">
                  <c:v>-31.859999999999985</c:v>
                </c:pt>
                <c:pt idx="801" formatCode="0.000">
                  <c:v>-34.009999999999991</c:v>
                </c:pt>
                <c:pt idx="802" formatCode="0.000">
                  <c:v>-32.569999999999993</c:v>
                </c:pt>
                <c:pt idx="803" formatCode="0.000">
                  <c:v>-31.409999999999997</c:v>
                </c:pt>
                <c:pt idx="804" formatCode="0.000">
                  <c:v>-31.560000000000002</c:v>
                </c:pt>
                <c:pt idx="805" formatCode="0.000">
                  <c:v>-32.610000000000014</c:v>
                </c:pt>
                <c:pt idx="806" formatCode="0.000">
                  <c:v>-34.250000000000014</c:v>
                </c:pt>
                <c:pt idx="807" formatCode="0.000">
                  <c:v>-35.640000000000015</c:v>
                </c:pt>
                <c:pt idx="808" formatCode="0.000">
                  <c:v>-33.04000000000002</c:v>
                </c:pt>
                <c:pt idx="809" formatCode="0.000">
                  <c:v>-32.480000000000018</c:v>
                </c:pt>
                <c:pt idx="810" formatCode="0.000">
                  <c:v>-35.240000000000023</c:v>
                </c:pt>
                <c:pt idx="811" formatCode="0.000">
                  <c:v>-33.150000000000034</c:v>
                </c:pt>
                <c:pt idx="812" formatCode="0.000">
                  <c:v>-33.650000000000034</c:v>
                </c:pt>
                <c:pt idx="813" formatCode="0.000">
                  <c:v>-31.110000000000042</c:v>
                </c:pt>
                <c:pt idx="814" formatCode="0.000">
                  <c:v>-31.140000000000043</c:v>
                </c:pt>
                <c:pt idx="815" formatCode="0.000">
                  <c:v>-31.720000000000041</c:v>
                </c:pt>
                <c:pt idx="816" formatCode="0.000">
                  <c:v>-29.900000000000048</c:v>
                </c:pt>
                <c:pt idx="817" formatCode="0.000">
                  <c:v>-30.290000000000049</c:v>
                </c:pt>
                <c:pt idx="818" formatCode="0.000">
                  <c:v>-30.760000000000048</c:v>
                </c:pt>
                <c:pt idx="819" formatCode="0.000">
                  <c:v>-27.120000000000047</c:v>
                </c:pt>
                <c:pt idx="820" formatCode="0.000">
                  <c:v>-26.740000000000052</c:v>
                </c:pt>
                <c:pt idx="821" formatCode="0.000">
                  <c:v>-26.780000000000044</c:v>
                </c:pt>
                <c:pt idx="822" formatCode="0.000">
                  <c:v>-27.05000000000004</c:v>
                </c:pt>
                <c:pt idx="823" formatCode="0.000">
                  <c:v>-26.270000000000039</c:v>
                </c:pt>
                <c:pt idx="824" formatCode="0.000">
                  <c:v>-28.110000000000042</c:v>
                </c:pt>
                <c:pt idx="825" formatCode="0.000">
                  <c:v>-30.460000000000051</c:v>
                </c:pt>
                <c:pt idx="826" formatCode="0.000">
                  <c:v>-30.860000000000056</c:v>
                </c:pt>
                <c:pt idx="827" formatCode="0.000">
                  <c:v>-30.610000000000056</c:v>
                </c:pt>
                <c:pt idx="828" formatCode="0.000">
                  <c:v>-31.110000000000056</c:v>
                </c:pt>
                <c:pt idx="829" formatCode="0.000">
                  <c:v>-30.670000000000059</c:v>
                </c:pt>
                <c:pt idx="830" formatCode="0.000">
                  <c:v>-29.570000000000064</c:v>
                </c:pt>
                <c:pt idx="831" formatCode="0.000">
                  <c:v>-30.580000000000055</c:v>
                </c:pt>
                <c:pt idx="832" formatCode="0.000">
                  <c:v>-29.600000000000051</c:v>
                </c:pt>
                <c:pt idx="833" formatCode="0.000">
                  <c:v>-31.730000000000047</c:v>
                </c:pt>
                <c:pt idx="834" formatCode="0.000">
                  <c:v>-29.680000000000049</c:v>
                </c:pt>
                <c:pt idx="835" formatCode="0.000">
                  <c:v>-31.960000000000051</c:v>
                </c:pt>
                <c:pt idx="836" formatCode="0.000">
                  <c:v>-30.800000000000054</c:v>
                </c:pt>
                <c:pt idx="837" formatCode="0.000">
                  <c:v>-32.260000000000062</c:v>
                </c:pt>
                <c:pt idx="838" formatCode="0.000">
                  <c:v>-34.770000000000067</c:v>
                </c:pt>
                <c:pt idx="839" formatCode="0.000">
                  <c:v>-30.010000000000062</c:v>
                </c:pt>
                <c:pt idx="840" formatCode="0.000">
                  <c:v>-31.270000000000067</c:v>
                </c:pt>
                <c:pt idx="841" formatCode="0.000">
                  <c:v>-31.530000000000072</c:v>
                </c:pt>
                <c:pt idx="842" formatCode="0.000">
                  <c:v>-30.790000000000063</c:v>
                </c:pt>
                <c:pt idx="843" formatCode="0.000">
                  <c:v>-32.630000000000067</c:v>
                </c:pt>
                <c:pt idx="844" formatCode="0.000">
                  <c:v>-34.330000000000069</c:v>
                </c:pt>
                <c:pt idx="845" formatCode="0.000">
                  <c:v>-37.280000000000072</c:v>
                </c:pt>
                <c:pt idx="846" formatCode="0.000">
                  <c:v>-38.130000000000067</c:v>
                </c:pt>
                <c:pt idx="847" formatCode="0.000">
                  <c:v>-37.890000000000057</c:v>
                </c:pt>
                <c:pt idx="848" formatCode="0.000">
                  <c:v>-38.750000000000057</c:v>
                </c:pt>
                <c:pt idx="849" formatCode="0.000">
                  <c:v>-37.060000000000059</c:v>
                </c:pt>
                <c:pt idx="850" formatCode="0.000">
                  <c:v>-35.870000000000061</c:v>
                </c:pt>
                <c:pt idx="851" formatCode="0.000">
                  <c:v>-35.170000000000059</c:v>
                </c:pt>
                <c:pt idx="852" formatCode="0.000">
                  <c:v>-34.620000000000061</c:v>
                </c:pt>
                <c:pt idx="853" formatCode="0.000">
                  <c:v>-33.670000000000059</c:v>
                </c:pt>
                <c:pt idx="854" formatCode="0.000">
                  <c:v>-32.570000000000064</c:v>
                </c:pt>
                <c:pt idx="855" formatCode="0.000">
                  <c:v>-31.97000000000007</c:v>
                </c:pt>
                <c:pt idx="856" formatCode="0.000">
                  <c:v>-30.030000000000058</c:v>
                </c:pt>
                <c:pt idx="857" formatCode="0.000">
                  <c:v>-30.570000000000064</c:v>
                </c:pt>
                <c:pt idx="858" formatCode="0.000">
                  <c:v>-28.410000000000068</c:v>
                </c:pt>
                <c:pt idx="859" formatCode="0.000">
                  <c:v>-26.47000000000007</c:v>
                </c:pt>
                <c:pt idx="860" formatCode="0.000">
                  <c:v>-28.020000000000067</c:v>
                </c:pt>
                <c:pt idx="861" formatCode="0.000">
                  <c:v>-28.670000000000073</c:v>
                </c:pt>
                <c:pt idx="862" formatCode="0.000">
                  <c:v>-28.460000000000065</c:v>
                </c:pt>
                <c:pt idx="863" formatCode="0.000">
                  <c:v>-26.11000000000007</c:v>
                </c:pt>
                <c:pt idx="864" formatCode="0.000">
                  <c:v>-24.280000000000072</c:v>
                </c:pt>
                <c:pt idx="865" formatCode="0.000">
                  <c:v>-22.020000000000067</c:v>
                </c:pt>
                <c:pt idx="866" formatCode="0.000">
                  <c:v>-22.820000000000064</c:v>
                </c:pt>
                <c:pt idx="867" formatCode="0.000">
                  <c:v>-24.270000000000053</c:v>
                </c:pt>
                <c:pt idx="868" formatCode="0.000">
                  <c:v>-26.770000000000053</c:v>
                </c:pt>
                <c:pt idx="869" formatCode="0.000">
                  <c:v>-32.420000000000059</c:v>
                </c:pt>
                <c:pt idx="870" formatCode="0.000">
                  <c:v>-28.670000000000059</c:v>
                </c:pt>
                <c:pt idx="871" formatCode="0.000">
                  <c:v>-26.070000000000064</c:v>
                </c:pt>
                <c:pt idx="872" formatCode="0.000">
                  <c:v>-25.250000000000071</c:v>
                </c:pt>
                <c:pt idx="873" formatCode="0.000">
                  <c:v>-24.690000000000069</c:v>
                </c:pt>
                <c:pt idx="874" formatCode="0.000">
                  <c:v>-23.560000000000073</c:v>
                </c:pt>
                <c:pt idx="875" formatCode="0.000">
                  <c:v>-18.410000000000068</c:v>
                </c:pt>
                <c:pt idx="876" formatCode="0.000">
                  <c:v>-20.960000000000065</c:v>
                </c:pt>
                <c:pt idx="877" formatCode="0.000">
                  <c:v>-18.620000000000061</c:v>
                </c:pt>
                <c:pt idx="878" formatCode="0.000">
                  <c:v>-18.510000000000062</c:v>
                </c:pt>
                <c:pt idx="879" formatCode="0.000">
                  <c:v>-19.710000000000065</c:v>
                </c:pt>
                <c:pt idx="880" formatCode="0.000">
                  <c:v>-19.210000000000065</c:v>
                </c:pt>
                <c:pt idx="881" formatCode="0.000">
                  <c:v>-19.680000000000064</c:v>
                </c:pt>
                <c:pt idx="882" formatCode="0.000">
                  <c:v>-22.400000000000063</c:v>
                </c:pt>
                <c:pt idx="883" formatCode="0.000">
                  <c:v>-23.480000000000061</c:v>
                </c:pt>
                <c:pt idx="884" formatCode="0.000">
                  <c:v>-21.09000000000006</c:v>
                </c:pt>
                <c:pt idx="885" formatCode="0.000">
                  <c:v>-21.900000000000063</c:v>
                </c:pt>
                <c:pt idx="886" formatCode="0.000">
                  <c:v>-23.400000000000063</c:v>
                </c:pt>
                <c:pt idx="887" formatCode="0.000">
                  <c:v>-23.580000000000055</c:v>
                </c:pt>
                <c:pt idx="888" formatCode="0.000">
                  <c:v>-28.580000000000055</c:v>
                </c:pt>
                <c:pt idx="889" formatCode="0.000">
                  <c:v>-26.990000000000052</c:v>
                </c:pt>
                <c:pt idx="890" formatCode="0.000">
                  <c:v>-25.000000000000057</c:v>
                </c:pt>
                <c:pt idx="891" formatCode="0.000">
                  <c:v>-22.07000000000005</c:v>
                </c:pt>
                <c:pt idx="892" formatCode="0.000">
                  <c:v>-24.140000000000057</c:v>
                </c:pt>
                <c:pt idx="893" formatCode="0.000">
                  <c:v>-24.290000000000063</c:v>
                </c:pt>
                <c:pt idx="894" formatCode="0.000">
                  <c:v>-25.440000000000055</c:v>
                </c:pt>
                <c:pt idx="895" formatCode="0.000">
                  <c:v>-26.120000000000047</c:v>
                </c:pt>
                <c:pt idx="896" formatCode="0.000">
                  <c:v>-25.830000000000041</c:v>
                </c:pt>
                <c:pt idx="897" formatCode="0.000">
                  <c:v>-20.930000000000049</c:v>
                </c:pt>
                <c:pt idx="898" formatCode="0.000">
                  <c:v>-18.05000000000004</c:v>
                </c:pt>
                <c:pt idx="899" formatCode="0.000">
                  <c:v>-18.280000000000044</c:v>
                </c:pt>
                <c:pt idx="900" formatCode="0.000">
                  <c:v>-17.650000000000048</c:v>
                </c:pt>
                <c:pt idx="901" formatCode="0.000">
                  <c:v>-15.060000000000045</c:v>
                </c:pt>
                <c:pt idx="902" formatCode="0.000">
                  <c:v>-16.440000000000055</c:v>
                </c:pt>
                <c:pt idx="903" formatCode="0.000">
                  <c:v>-16.290000000000063</c:v>
                </c:pt>
                <c:pt idx="904" formatCode="0.000">
                  <c:v>-13.030000000000058</c:v>
                </c:pt>
                <c:pt idx="905" formatCode="0.000">
                  <c:v>-14.350000000000065</c:v>
                </c:pt>
                <c:pt idx="906" formatCode="0.000">
                  <c:v>-14.930000000000064</c:v>
                </c:pt>
                <c:pt idx="907" formatCode="0.000">
                  <c:v>-15.120000000000076</c:v>
                </c:pt>
                <c:pt idx="908" formatCode="0.000">
                  <c:v>-14.680000000000064</c:v>
                </c:pt>
                <c:pt idx="909" formatCode="0.000">
                  <c:v>-15.820000000000064</c:v>
                </c:pt>
                <c:pt idx="910" formatCode="0.000">
                  <c:v>-17.810000000000059</c:v>
                </c:pt>
                <c:pt idx="911" formatCode="0.000">
                  <c:v>-19.09000000000006</c:v>
                </c:pt>
                <c:pt idx="912" formatCode="0.000">
                  <c:v>-20.270000000000067</c:v>
                </c:pt>
                <c:pt idx="913" formatCode="0.000">
                  <c:v>-22.310000000000059</c:v>
                </c:pt>
                <c:pt idx="914" formatCode="0.000">
                  <c:v>-21.650000000000063</c:v>
                </c:pt>
                <c:pt idx="915" formatCode="0.000">
                  <c:v>-22.140000000000057</c:v>
                </c:pt>
                <c:pt idx="916" formatCode="0.000">
                  <c:v>-22.750000000000057</c:v>
                </c:pt>
                <c:pt idx="917" formatCode="0.000">
                  <c:v>-21.610000000000056</c:v>
                </c:pt>
                <c:pt idx="918" formatCode="0.000">
                  <c:v>-19.70000000000006</c:v>
                </c:pt>
                <c:pt idx="919" formatCode="0.000">
                  <c:v>-18.710000000000051</c:v>
                </c:pt>
                <c:pt idx="920" formatCode="0.000">
                  <c:v>-19.59000000000006</c:v>
                </c:pt>
                <c:pt idx="921" formatCode="0.000">
                  <c:v>-23.180000000000064</c:v>
                </c:pt>
                <c:pt idx="922" formatCode="0.000">
                  <c:v>-13.34000000000006</c:v>
                </c:pt>
                <c:pt idx="923" formatCode="0.000">
                  <c:v>-13.670000000000059</c:v>
                </c:pt>
                <c:pt idx="924" formatCode="0.000">
                  <c:v>-14.940000000000069</c:v>
                </c:pt>
                <c:pt idx="925" formatCode="0.000">
                  <c:v>-19.760000000000076</c:v>
                </c:pt>
                <c:pt idx="926" formatCode="0.000">
                  <c:v>-21.170000000000073</c:v>
                </c:pt>
                <c:pt idx="927" formatCode="0.000">
                  <c:v>-21.420000000000073</c:v>
                </c:pt>
                <c:pt idx="928" formatCode="0.000">
                  <c:v>-20.570000000000064</c:v>
                </c:pt>
                <c:pt idx="929" formatCode="0.000">
                  <c:v>-21.960000000000065</c:v>
                </c:pt>
                <c:pt idx="930" formatCode="0.000">
                  <c:v>-17.820000000000064</c:v>
                </c:pt>
                <c:pt idx="931" formatCode="0.000">
                  <c:v>-17.770000000000067</c:v>
                </c:pt>
                <c:pt idx="932" formatCode="0.000">
                  <c:v>-18.840000000000074</c:v>
                </c:pt>
                <c:pt idx="933" formatCode="0.000">
                  <c:v>-18.24000000000008</c:v>
                </c:pt>
                <c:pt idx="934" formatCode="0.000">
                  <c:v>-17.410000000000082</c:v>
                </c:pt>
                <c:pt idx="935" formatCode="0.000">
                  <c:v>-17.200000000000088</c:v>
                </c:pt>
                <c:pt idx="936" formatCode="0.000">
                  <c:v>-19.200000000000088</c:v>
                </c:pt>
                <c:pt idx="937" formatCode="0.000">
                  <c:v>-20.020000000000081</c:v>
                </c:pt>
                <c:pt idx="938" formatCode="0.000">
                  <c:v>-19.890000000000086</c:v>
                </c:pt>
                <c:pt idx="939" formatCode="0.000">
                  <c:v>-20.430000000000078</c:v>
                </c:pt>
                <c:pt idx="940" formatCode="0.000">
                  <c:v>-20.870000000000076</c:v>
                </c:pt>
                <c:pt idx="941" formatCode="0.000">
                  <c:v>-22.950000000000074</c:v>
                </c:pt>
                <c:pt idx="942" formatCode="0.000">
                  <c:v>-17.170000000000073</c:v>
                </c:pt>
                <c:pt idx="943" formatCode="0.000">
                  <c:v>-17.670000000000073</c:v>
                </c:pt>
                <c:pt idx="944" formatCode="0.000">
                  <c:v>-11.570000000000078</c:v>
                </c:pt>
                <c:pt idx="945" formatCode="0.000">
                  <c:v>-14.090000000000074</c:v>
                </c:pt>
                <c:pt idx="946" formatCode="0.000">
                  <c:v>-13.840000000000074</c:v>
                </c:pt>
                <c:pt idx="947" formatCode="0.000">
                  <c:v>-11.330000000000069</c:v>
                </c:pt>
                <c:pt idx="948" formatCode="0.000">
                  <c:v>-8.0400000000000773</c:v>
                </c:pt>
                <c:pt idx="949" formatCode="0.000">
                  <c:v>-7.0600000000000875</c:v>
                </c:pt>
                <c:pt idx="950" formatCode="0.000">
                  <c:v>-8.0100000000000762</c:v>
                </c:pt>
                <c:pt idx="951" formatCode="0.000">
                  <c:v>-7.7700000000000671</c:v>
                </c:pt>
                <c:pt idx="952" formatCode="0.000">
                  <c:v>-9.0100000000000762</c:v>
                </c:pt>
                <c:pt idx="953" formatCode="0.000">
                  <c:v>-8.0100000000000762</c:v>
                </c:pt>
                <c:pt idx="954" formatCode="0.000">
                  <c:v>-8.5600000000000875</c:v>
                </c:pt>
                <c:pt idx="955" formatCode="0.000">
                  <c:v>-8.9100000000000819</c:v>
                </c:pt>
                <c:pt idx="956" formatCode="0.000">
                  <c:v>-7.6600000000000819</c:v>
                </c:pt>
                <c:pt idx="957" formatCode="0.000">
                  <c:v>-6.6400000000000858</c:v>
                </c:pt>
                <c:pt idx="958" formatCode="0.000">
                  <c:v>-6.1600000000000819</c:v>
                </c:pt>
                <c:pt idx="959" formatCode="0.000">
                  <c:v>-6.8100000000000875</c:v>
                </c:pt>
                <c:pt idx="960" formatCode="0.000">
                  <c:v>-8.6100000000000989</c:v>
                </c:pt>
                <c:pt idx="961" formatCode="0.000">
                  <c:v>-6.2700000000001097</c:v>
                </c:pt>
                <c:pt idx="962" formatCode="0.000">
                  <c:v>-7.4700000000000983</c:v>
                </c:pt>
                <c:pt idx="963" formatCode="0.000">
                  <c:v>-8.7100000000001074</c:v>
                </c:pt>
                <c:pt idx="964" formatCode="0.000">
                  <c:v>-9.600000000000108</c:v>
                </c:pt>
                <c:pt idx="965" formatCode="0.000">
                  <c:v>-8.2400000000001086</c:v>
                </c:pt>
                <c:pt idx="966" formatCode="0.000">
                  <c:v>-6.7400000000001086</c:v>
                </c:pt>
                <c:pt idx="967" formatCode="0.000">
                  <c:v>-8.0500000000001108</c:v>
                </c:pt>
                <c:pt idx="968" formatCode="0.000">
                  <c:v>-7.2100000000001074</c:v>
                </c:pt>
                <c:pt idx="969" formatCode="0.000">
                  <c:v>-8.1600000000001103</c:v>
                </c:pt>
                <c:pt idx="970" formatCode="0.000">
                  <c:v>-7.59000000000011</c:v>
                </c:pt>
                <c:pt idx="971" formatCode="0.000">
                  <c:v>-8.560000000000116</c:v>
                </c:pt>
                <c:pt idx="972" formatCode="0.000">
                  <c:v>-7.360000000000106</c:v>
                </c:pt>
                <c:pt idx="973" formatCode="0.000">
                  <c:v>-4.7700000000001097</c:v>
                </c:pt>
                <c:pt idx="974" formatCode="0.000">
                  <c:v>-3.0000000000001066</c:v>
                </c:pt>
                <c:pt idx="975" formatCode="0.000">
                  <c:v>-0.17000000000010829</c:v>
                </c:pt>
                <c:pt idx="976" formatCode="0.000">
                  <c:v>-1.1200000000001111</c:v>
                </c:pt>
                <c:pt idx="977" formatCode="0.000">
                  <c:v>-2.0000000000109708E-2</c:v>
                </c:pt>
                <c:pt idx="978" formatCode="0.000">
                  <c:v>-1.4700000000001125</c:v>
                </c:pt>
                <c:pt idx="979" formatCode="0.000">
                  <c:v>0.37999999999988177</c:v>
                </c:pt>
                <c:pt idx="980" formatCode="0.000">
                  <c:v>0.27999999999988034</c:v>
                </c:pt>
                <c:pt idx="981" formatCode="0.000">
                  <c:v>4.6799999999998789</c:v>
                </c:pt>
                <c:pt idx="982" formatCode="0.000">
                  <c:v>3.699999999999882</c:v>
                </c:pt>
                <c:pt idx="983" formatCode="0.000">
                  <c:v>5.6299999999998818</c:v>
                </c:pt>
                <c:pt idx="984" formatCode="0.000">
                  <c:v>8.6199999999998838</c:v>
                </c:pt>
                <c:pt idx="985" formatCode="0.000">
                  <c:v>6.419999999999888</c:v>
                </c:pt>
                <c:pt idx="986" formatCode="0.000">
                  <c:v>4.7899999999998855</c:v>
                </c:pt>
                <c:pt idx="987" formatCode="0.000">
                  <c:v>5.6999999999998892</c:v>
                </c:pt>
                <c:pt idx="988" formatCode="0.000">
                  <c:v>5.0499999999998835</c:v>
                </c:pt>
                <c:pt idx="989" formatCode="0.000">
                  <c:v>4.8499999999998806</c:v>
                </c:pt>
                <c:pt idx="990" formatCode="0.000">
                  <c:v>3.0599999999998815</c:v>
                </c:pt>
                <c:pt idx="991" formatCode="0.000">
                  <c:v>1.0699999999998795</c:v>
                </c:pt>
                <c:pt idx="992" formatCode="0.000">
                  <c:v>-0.61000000000012022</c:v>
                </c:pt>
                <c:pt idx="993" formatCode="0.000">
                  <c:v>0.74999999999988631</c:v>
                </c:pt>
                <c:pt idx="994" formatCode="0.000">
                  <c:v>0.69999999999988205</c:v>
                </c:pt>
                <c:pt idx="995" formatCode="0.000">
                  <c:v>-2.800000000000118</c:v>
                </c:pt>
                <c:pt idx="996" formatCode="0.000">
                  <c:v>-1.3500000000001222</c:v>
                </c:pt>
                <c:pt idx="997" formatCode="0.000">
                  <c:v>-3.8400000000001171</c:v>
                </c:pt>
                <c:pt idx="998" formatCode="0.000">
                  <c:v>-4.0300000000001148</c:v>
                </c:pt>
                <c:pt idx="999" formatCode="0.000">
                  <c:v>-1.080000000000112</c:v>
                </c:pt>
                <c:pt idx="1000" formatCode="0.000">
                  <c:v>-5.8600000000001131</c:v>
                </c:pt>
                <c:pt idx="1001" formatCode="0.000">
                  <c:v>-5.2500000000001137</c:v>
                </c:pt>
                <c:pt idx="1002" formatCode="0.000">
                  <c:v>-6.6400000000001143</c:v>
                </c:pt>
                <c:pt idx="1003" formatCode="0.000">
                  <c:v>-4.4900000000001157</c:v>
                </c:pt>
                <c:pt idx="1004" formatCode="0.000">
                  <c:v>-4.1200000000001182</c:v>
                </c:pt>
                <c:pt idx="1005" formatCode="0.000">
                  <c:v>-2.2300000000001177</c:v>
                </c:pt>
                <c:pt idx="1006" formatCode="0.000">
                  <c:v>-0.32000000000012108</c:v>
                </c:pt>
                <c:pt idx="1007" formatCode="0.000">
                  <c:v>1.0999999999998806</c:v>
                </c:pt>
                <c:pt idx="1008" formatCode="0.000">
                  <c:v>3.5399999999998784</c:v>
                </c:pt>
                <c:pt idx="1009" formatCode="0.000">
                  <c:v>3.7599999999998843</c:v>
                </c:pt>
                <c:pt idx="1010" formatCode="0.000">
                  <c:v>3.8199999999998866</c:v>
                </c:pt>
                <c:pt idx="1011" formatCode="0.000">
                  <c:v>3.9499999999998892</c:v>
                </c:pt>
                <c:pt idx="1012" formatCode="0.000">
                  <c:v>6.9699999999998852</c:v>
                </c:pt>
                <c:pt idx="1013" formatCode="0.000">
                  <c:v>8.5499999999998835</c:v>
                </c:pt>
                <c:pt idx="1014" formatCode="0.000">
                  <c:v>11.399999999999892</c:v>
                </c:pt>
                <c:pt idx="1015" formatCode="0.000">
                  <c:v>14.539999999999893</c:v>
                </c:pt>
                <c:pt idx="1016" formatCode="0.000">
                  <c:v>13.319999999999879</c:v>
                </c:pt>
                <c:pt idx="1017" formatCode="0.000">
                  <c:v>13.049999999999883</c:v>
                </c:pt>
                <c:pt idx="1018" formatCode="0.000">
                  <c:v>12.059999999999874</c:v>
                </c:pt>
                <c:pt idx="1019" formatCode="0.000">
                  <c:v>13.649999999999878</c:v>
                </c:pt>
                <c:pt idx="1020" formatCode="0.000">
                  <c:v>14.629999999999882</c:v>
                </c:pt>
                <c:pt idx="1021" formatCode="0.000">
                  <c:v>13.169999999999888</c:v>
                </c:pt>
                <c:pt idx="1022" formatCode="0.000">
                  <c:v>15.069999999999894</c:v>
                </c:pt>
                <c:pt idx="1023" formatCode="0.000">
                  <c:v>14.509999999999891</c:v>
                </c:pt>
                <c:pt idx="1024" formatCode="0.000">
                  <c:v>13.269999999999889</c:v>
                </c:pt>
                <c:pt idx="1025" formatCode="0.000">
                  <c:v>10.239999999999888</c:v>
                </c:pt>
                <c:pt idx="1026" formatCode="0.000">
                  <c:v>8.8599999999998857</c:v>
                </c:pt>
                <c:pt idx="1027" formatCode="0.000">
                  <c:v>7.3099999999998815</c:v>
                </c:pt>
                <c:pt idx="1028" formatCode="0.000">
                  <c:v>6.2899999999998784</c:v>
                </c:pt>
                <c:pt idx="1029" formatCode="0.000">
                  <c:v>4.9899999999998812</c:v>
                </c:pt>
                <c:pt idx="1030" formatCode="0.000">
                  <c:v>6.0899999999998826</c:v>
                </c:pt>
                <c:pt idx="1031" formatCode="0.000">
                  <c:v>4.689999999999884</c:v>
                </c:pt>
                <c:pt idx="1032" formatCode="0.000">
                  <c:v>2.3599999999998857</c:v>
                </c:pt>
                <c:pt idx="1033" formatCode="0.000">
                  <c:v>1.7299999999998903</c:v>
                </c:pt>
                <c:pt idx="1034" formatCode="0.000">
                  <c:v>1.5499999999998906</c:v>
                </c:pt>
                <c:pt idx="1035" formatCode="0.000">
                  <c:v>0.97999999999989029</c:v>
                </c:pt>
                <c:pt idx="1036" formatCode="0.000">
                  <c:v>-1.2200000000001054</c:v>
                </c:pt>
                <c:pt idx="1037" formatCode="0.000">
                  <c:v>3.5299999999998946</c:v>
                </c:pt>
                <c:pt idx="1038" formatCode="0.000">
                  <c:v>4.4099999999998971</c:v>
                </c:pt>
                <c:pt idx="1039" formatCode="0.000">
                  <c:v>4.9599999999998943</c:v>
                </c:pt>
                <c:pt idx="1040" formatCode="0.000">
                  <c:v>1.3399999999998897</c:v>
                </c:pt>
                <c:pt idx="1041" formatCode="0.000">
                  <c:v>-1.9200000000001154</c:v>
                </c:pt>
                <c:pt idx="1042" formatCode="0.000">
                  <c:v>-2.9100000000001174</c:v>
                </c:pt>
                <c:pt idx="1043" formatCode="0.000">
                  <c:v>-4.5700000000001211</c:v>
                </c:pt>
                <c:pt idx="1044" formatCode="0.000">
                  <c:v>-2.5200000000001239</c:v>
                </c:pt>
                <c:pt idx="1045" formatCode="0.000">
                  <c:v>-5.3800000000001234</c:v>
                </c:pt>
                <c:pt idx="1046" formatCode="0.000">
                  <c:v>-6.9200000000001225</c:v>
                </c:pt>
                <c:pt idx="1047" formatCode="0.000">
                  <c:v>-7.2900000000001199</c:v>
                </c:pt>
                <c:pt idx="1048" formatCode="0.000">
                  <c:v>-10.690000000000119</c:v>
                </c:pt>
                <c:pt idx="1049" formatCode="0.000">
                  <c:v>-10.430000000000121</c:v>
                </c:pt>
                <c:pt idx="1050" formatCode="0.000">
                  <c:v>-10.240000000000116</c:v>
                </c:pt>
                <c:pt idx="1051" formatCode="0.000">
                  <c:v>-12.22000000000012</c:v>
                </c:pt>
                <c:pt idx="1052" formatCode="0.000">
                  <c:v>-9.7100000000001145</c:v>
                </c:pt>
                <c:pt idx="1053" formatCode="0.000">
                  <c:v>-3.3700000000001182</c:v>
                </c:pt>
                <c:pt idx="1054" formatCode="0.000">
                  <c:v>-3.8700000000001182</c:v>
                </c:pt>
                <c:pt idx="1055" formatCode="0.000">
                  <c:v>1.189999999999884</c:v>
                </c:pt>
                <c:pt idx="1056" formatCode="0.000">
                  <c:v>-2.3900000000001143</c:v>
                </c:pt>
                <c:pt idx="1057" formatCode="0.000">
                  <c:v>-9.6900000000001114</c:v>
                </c:pt>
                <c:pt idx="1058" formatCode="0.000">
                  <c:v>-7.6400000000001143</c:v>
                </c:pt>
                <c:pt idx="1059" formatCode="0.000">
                  <c:v>-8.9400000000001185</c:v>
                </c:pt>
                <c:pt idx="1060" formatCode="0.000">
                  <c:v>-10.000000000000121</c:v>
                </c:pt>
                <c:pt idx="1061" formatCode="0.000">
                  <c:v>-10.11000000000012</c:v>
                </c:pt>
                <c:pt idx="1062" formatCode="0.000">
                  <c:v>-12.61000000000012</c:v>
                </c:pt>
                <c:pt idx="1063" formatCode="0.000">
                  <c:v>-15.070000000000121</c:v>
                </c:pt>
                <c:pt idx="1064" formatCode="0.000">
                  <c:v>-13.070000000000121</c:v>
                </c:pt>
                <c:pt idx="1065" formatCode="0.000">
                  <c:v>-13.250000000000128</c:v>
                </c:pt>
                <c:pt idx="1066" formatCode="0.000">
                  <c:v>-11.320000000000135</c:v>
                </c:pt>
                <c:pt idx="1067" formatCode="0.000">
                  <c:v>-11.050000000000139</c:v>
                </c:pt>
                <c:pt idx="1068" formatCode="0.000">
                  <c:v>-9.5900000000001313</c:v>
                </c:pt>
                <c:pt idx="1069" formatCode="0.000">
                  <c:v>-7.490000000000137</c:v>
                </c:pt>
                <c:pt idx="1070" formatCode="0.000">
                  <c:v>-8.3100000000001302</c:v>
                </c:pt>
                <c:pt idx="1071" formatCode="0.000">
                  <c:v>-8.3000000000001393</c:v>
                </c:pt>
                <c:pt idx="1072" formatCode="0.000">
                  <c:v>-5.7100000000001501</c:v>
                </c:pt>
                <c:pt idx="1073" formatCode="0.000">
                  <c:v>-4.3500000000001506</c:v>
                </c:pt>
                <c:pt idx="1074" formatCode="0.000">
                  <c:v>-4.650000000000162</c:v>
                </c:pt>
                <c:pt idx="1075" formatCode="0.000">
                  <c:v>-2.7900000000001626</c:v>
                </c:pt>
                <c:pt idx="1076" formatCode="0.000">
                  <c:v>-2.5900000000001597</c:v>
                </c:pt>
                <c:pt idx="1077" formatCode="0.000">
                  <c:v>-3.9600000000001643</c:v>
                </c:pt>
                <c:pt idx="1078" formatCode="0.000">
                  <c:v>-4.6700000000001722</c:v>
                </c:pt>
                <c:pt idx="1079" formatCode="0.000">
                  <c:v>-5.5000000000001705</c:v>
                </c:pt>
                <c:pt idx="1080" formatCode="0.000">
                  <c:v>-6.3100000000001728</c:v>
                </c:pt>
                <c:pt idx="1081" formatCode="0.000">
                  <c:v>-9.5500000000001819</c:v>
                </c:pt>
                <c:pt idx="1082" formatCode="0.000">
                  <c:v>-6.2600000000001899</c:v>
                </c:pt>
                <c:pt idx="1083" formatCode="0.000">
                  <c:v>-6.7300000000001887</c:v>
                </c:pt>
                <c:pt idx="1084" formatCode="0.000">
                  <c:v>-8.500000000000199</c:v>
                </c:pt>
                <c:pt idx="1085" formatCode="0.000">
                  <c:v>-9.6400000000001995</c:v>
                </c:pt>
                <c:pt idx="1086" formatCode="0.000">
                  <c:v>-7.000000000000199</c:v>
                </c:pt>
                <c:pt idx="1087" formatCode="0.000">
                  <c:v>-7.7800000000002001</c:v>
                </c:pt>
                <c:pt idx="1088" formatCode="0.000">
                  <c:v>-8.1600000000001955</c:v>
                </c:pt>
                <c:pt idx="1089" formatCode="0.000">
                  <c:v>-6.0700000000001921</c:v>
                </c:pt>
                <c:pt idx="1090" formatCode="0.000">
                  <c:v>-4.5500000000001961</c:v>
                </c:pt>
                <c:pt idx="1091" formatCode="0.000">
                  <c:v>-3.9200000000002007</c:v>
                </c:pt>
                <c:pt idx="1092" formatCode="0.000">
                  <c:v>-3.1800000000001916</c:v>
                </c:pt>
                <c:pt idx="1093" formatCode="0.000">
                  <c:v>-5.9100000000001813</c:v>
                </c:pt>
                <c:pt idx="1094" formatCode="0.000">
                  <c:v>-7.1200000000001751</c:v>
                </c:pt>
                <c:pt idx="1095" formatCode="0.000">
                  <c:v>-6.4800000000001745</c:v>
                </c:pt>
                <c:pt idx="1096" formatCode="0.000">
                  <c:v>-7.7500000000001705</c:v>
                </c:pt>
                <c:pt idx="1097" formatCode="0.000">
                  <c:v>-7.9200000000001722</c:v>
                </c:pt>
                <c:pt idx="1098" formatCode="0.000">
                  <c:v>-6.3000000000001819</c:v>
                </c:pt>
                <c:pt idx="1099" formatCode="0.000">
                  <c:v>-7.61000000000017</c:v>
                </c:pt>
                <c:pt idx="1100" formatCode="0.000">
                  <c:v>-6.4300000000001631</c:v>
                </c:pt>
                <c:pt idx="1101" formatCode="0.000">
                  <c:v>-5.9600000000001643</c:v>
                </c:pt>
                <c:pt idx="1102" formatCode="0.000">
                  <c:v>-4.8300000000001688</c:v>
                </c:pt>
                <c:pt idx="1103" formatCode="0.000">
                  <c:v>-4.36000000000017</c:v>
                </c:pt>
                <c:pt idx="1104" formatCode="0.000">
                  <c:v>-3.86000000000017</c:v>
                </c:pt>
                <c:pt idx="1105" formatCode="0.000">
                  <c:v>-2.6000000000001791</c:v>
                </c:pt>
                <c:pt idx="1106" formatCode="0.000">
                  <c:v>-3.7400000000001796</c:v>
                </c:pt>
                <c:pt idx="1107" formatCode="0.000">
                  <c:v>-2.6300000000001802</c:v>
                </c:pt>
                <c:pt idx="1108" formatCode="0.000">
                  <c:v>-3.8800000000001802</c:v>
                </c:pt>
                <c:pt idx="1109" formatCode="0.000">
                  <c:v>-6.9500000000001734</c:v>
                </c:pt>
                <c:pt idx="1110" formatCode="0.000">
                  <c:v>-5.8700000000001751</c:v>
                </c:pt>
                <c:pt idx="1111" formatCode="0.000">
                  <c:v>-3.9300000000001631</c:v>
                </c:pt>
                <c:pt idx="1112" formatCode="0.000">
                  <c:v>-1.5200000000001666</c:v>
                </c:pt>
                <c:pt idx="1113" formatCode="0.000">
                  <c:v>-3.3300000000001688</c:v>
                </c:pt>
                <c:pt idx="1114" formatCode="0.000">
                  <c:v>-6.1400000000001711</c:v>
                </c:pt>
                <c:pt idx="1115" formatCode="0.000">
                  <c:v>-5.4600000000001785</c:v>
                </c:pt>
                <c:pt idx="1116" formatCode="0.000">
                  <c:v>-5.6300000000001802</c:v>
                </c:pt>
                <c:pt idx="1117" formatCode="0.000">
                  <c:v>-4.5600000000001728</c:v>
                </c:pt>
                <c:pt idx="1118" formatCode="0.000">
                  <c:v>-5.5500000000001677</c:v>
                </c:pt>
                <c:pt idx="1119" formatCode="0.000">
                  <c:v>-4.0100000000001614</c:v>
                </c:pt>
                <c:pt idx="1120" formatCode="0.000">
                  <c:v>0.73999999999983856</c:v>
                </c:pt>
                <c:pt idx="1121" formatCode="0.000">
                  <c:v>1.4999999999998437</c:v>
                </c:pt>
                <c:pt idx="1122" formatCode="0.000">
                  <c:v>0.65999999999985448</c:v>
                </c:pt>
                <c:pt idx="1123" formatCode="0.000">
                  <c:v>-0.69000000000013983</c:v>
                </c:pt>
                <c:pt idx="1124" formatCode="0.000">
                  <c:v>-2.7500000000001421</c:v>
                </c:pt>
                <c:pt idx="1125" formatCode="0.000">
                  <c:v>-2.1800000000001489</c:v>
                </c:pt>
                <c:pt idx="1126" formatCode="0.000">
                  <c:v>-0.4900000000001512</c:v>
                </c:pt>
                <c:pt idx="1127" formatCode="0.000">
                  <c:v>-0.28000000000015746</c:v>
                </c:pt>
                <c:pt idx="1128" formatCode="0.000">
                  <c:v>-2.3000000000001535</c:v>
                </c:pt>
                <c:pt idx="1129" formatCode="0.000">
                  <c:v>-2.2000000000001592</c:v>
                </c:pt>
                <c:pt idx="1130" formatCode="0.000">
                  <c:v>-2.1800000000001489</c:v>
                </c:pt>
                <c:pt idx="1131" formatCode="0.000">
                  <c:v>-1.0900000000001597</c:v>
                </c:pt>
                <c:pt idx="1132" formatCode="0.000">
                  <c:v>-1.2600000000001472</c:v>
                </c:pt>
                <c:pt idx="1133" formatCode="0.000">
                  <c:v>-0.86000000000014154</c:v>
                </c:pt>
                <c:pt idx="1134" formatCode="0.000">
                  <c:v>-1.2700000000001381</c:v>
                </c:pt>
                <c:pt idx="1135" formatCode="0.000">
                  <c:v>-0.46000000000013586</c:v>
                </c:pt>
                <c:pt idx="1136" formatCode="0.000">
                  <c:v>-0.98000000000014609</c:v>
                </c:pt>
                <c:pt idx="1137" formatCode="0.000">
                  <c:v>-9.0000000000145519E-2</c:v>
                </c:pt>
                <c:pt idx="1138" formatCode="0.000">
                  <c:v>-0.73000000000014609</c:v>
                </c:pt>
                <c:pt idx="1139" formatCode="0.000">
                  <c:v>-2.3200000000001495</c:v>
                </c:pt>
                <c:pt idx="1140" formatCode="0.000">
                  <c:v>-4.200000000000145</c:v>
                </c:pt>
                <c:pt idx="1141" formatCode="0.000">
                  <c:v>-4.0200000000001381</c:v>
                </c:pt>
                <c:pt idx="1142" formatCode="0.000">
                  <c:v>-4.3800000000001376</c:v>
                </c:pt>
                <c:pt idx="1143" formatCode="0.000">
                  <c:v>-5.1800000000001347</c:v>
                </c:pt>
                <c:pt idx="1144" formatCode="0.000">
                  <c:v>-3.7900000000001342</c:v>
                </c:pt>
                <c:pt idx="1145" formatCode="0.000">
                  <c:v>-4.3000000000001393</c:v>
                </c:pt>
                <c:pt idx="1146" formatCode="0.000">
                  <c:v>-5.970000000000141</c:v>
                </c:pt>
                <c:pt idx="1147" formatCode="0.000">
                  <c:v>-5.8500000000001364</c:v>
                </c:pt>
                <c:pt idx="1148" formatCode="0.000">
                  <c:v>-5.1800000000001347</c:v>
                </c:pt>
                <c:pt idx="1149" formatCode="0.000">
                  <c:v>-5.8000000000001393</c:v>
                </c:pt>
                <c:pt idx="1150" formatCode="0.000">
                  <c:v>-5.1700000000001438</c:v>
                </c:pt>
                <c:pt idx="1151" formatCode="0.000">
                  <c:v>-6.200000000000145</c:v>
                </c:pt>
                <c:pt idx="1152" formatCode="0.000">
                  <c:v>-6.8600000000001415</c:v>
                </c:pt>
                <c:pt idx="1153" formatCode="0.000">
                  <c:v>-7.6900000000001398</c:v>
                </c:pt>
                <c:pt idx="1154" formatCode="0.000">
                  <c:v>-5.490000000000137</c:v>
                </c:pt>
                <c:pt idx="1155" formatCode="0.000">
                  <c:v>-5.1400000000001427</c:v>
                </c:pt>
                <c:pt idx="1156" formatCode="0.000">
                  <c:v>-5.3100000000001444</c:v>
                </c:pt>
                <c:pt idx="1157" formatCode="0.000">
                  <c:v>-2.0400000000001484</c:v>
                </c:pt>
                <c:pt idx="1158" formatCode="0.000">
                  <c:v>-1.4900000000001512</c:v>
                </c:pt>
                <c:pt idx="1159" formatCode="0.000">
                  <c:v>1.9699999999998568</c:v>
                </c:pt>
                <c:pt idx="1160" formatCode="0.000">
                  <c:v>1.9799999999998477</c:v>
                </c:pt>
                <c:pt idx="1161" formatCode="0.000">
                  <c:v>2.4499999999998465</c:v>
                </c:pt>
                <c:pt idx="1162" formatCode="0.000">
                  <c:v>2.2499999999998437</c:v>
                </c:pt>
                <c:pt idx="1163" formatCode="0.000">
                  <c:v>4.9499999999998465</c:v>
                </c:pt>
                <c:pt idx="1164" formatCode="0.000">
                  <c:v>2.2999999999998408</c:v>
                </c:pt>
                <c:pt idx="1165" formatCode="0.000">
                  <c:v>1.099999999999838</c:v>
                </c:pt>
                <c:pt idx="1166" formatCode="0.000">
                  <c:v>-0.80000000000015348</c:v>
                </c:pt>
                <c:pt idx="1167" formatCode="0.000">
                  <c:v>-0.70000000000014495</c:v>
                </c:pt>
                <c:pt idx="1168" formatCode="0.000">
                  <c:v>-0.10000000000015064</c:v>
                </c:pt>
                <c:pt idx="1169" formatCode="0.000">
                  <c:v>2.3199999999998511</c:v>
                </c:pt>
                <c:pt idx="1170" formatCode="0.000">
                  <c:v>2.0199999999998539</c:v>
                </c:pt>
                <c:pt idx="1171" formatCode="0.000">
                  <c:v>4.7499999999998579</c:v>
                </c:pt>
                <c:pt idx="1172" formatCode="0.000">
                  <c:v>5.1999999999998607</c:v>
                </c:pt>
                <c:pt idx="1173" formatCode="0.000">
                  <c:v>6.3199999999998653</c:v>
                </c:pt>
                <c:pt idx="1174" formatCode="0.000">
                  <c:v>6.6399999999998727</c:v>
                </c:pt>
                <c:pt idx="1175" formatCode="0.000">
                  <c:v>7.0399999999998641</c:v>
                </c:pt>
                <c:pt idx="1176" formatCode="0.000">
                  <c:v>8.3999999999998636</c:v>
                </c:pt>
                <c:pt idx="1177" formatCode="0.000">
                  <c:v>8.0999999999998664</c:v>
                </c:pt>
                <c:pt idx="1178" formatCode="0.000">
                  <c:v>7.8399999999998613</c:v>
                </c:pt>
                <c:pt idx="1179" formatCode="0.000">
                  <c:v>6.5199999999998539</c:v>
                </c:pt>
                <c:pt idx="1180" formatCode="0.000">
                  <c:v>9.2399999999998528</c:v>
                </c:pt>
                <c:pt idx="1181" formatCode="0.000">
                  <c:v>9.3299999999998562</c:v>
                </c:pt>
                <c:pt idx="1182" formatCode="0.000">
                  <c:v>10.709999999999852</c:v>
                </c:pt>
                <c:pt idx="1183" formatCode="0.000">
                  <c:v>9.809999999999846</c:v>
                </c:pt>
                <c:pt idx="1184" formatCode="0.000">
                  <c:v>7.5399999999998357</c:v>
                </c:pt>
                <c:pt idx="1185" formatCode="0.000">
                  <c:v>7.6599999999998261</c:v>
                </c:pt>
                <c:pt idx="1186" formatCode="0.000">
                  <c:v>7.1099999999998289</c:v>
                </c:pt>
                <c:pt idx="1187" formatCode="0.000">
                  <c:v>8.4299999999998221</c:v>
                </c:pt>
                <c:pt idx="1188" formatCode="0.000">
                  <c:v>9.669999999999817</c:v>
                </c:pt>
                <c:pt idx="1189" formatCode="0.000">
                  <c:v>10.209999999999823</c:v>
                </c:pt>
                <c:pt idx="1190" formatCode="0.000">
                  <c:v>10.969999999999828</c:v>
                </c:pt>
                <c:pt idx="1191" formatCode="0.000">
                  <c:v>9.9799999999998334</c:v>
                </c:pt>
                <c:pt idx="1192" formatCode="0.000">
                  <c:v>11.65999999999984</c:v>
                </c:pt>
                <c:pt idx="1193" formatCode="0.000">
                  <c:v>10.609999999999843</c:v>
                </c:pt>
                <c:pt idx="1194" formatCode="0.000">
                  <c:v>9.6199999999998482</c:v>
                </c:pt>
                <c:pt idx="1195" formatCode="0.000">
                  <c:v>8.9499999999998465</c:v>
                </c:pt>
                <c:pt idx="1196" formatCode="0.000">
                  <c:v>9.579999999999842</c:v>
                </c:pt>
                <c:pt idx="1197" formatCode="0.000">
                  <c:v>11.079999999999842</c:v>
                </c:pt>
                <c:pt idx="1198" formatCode="0.000">
                  <c:v>12.529999999999845</c:v>
                </c:pt>
                <c:pt idx="1199" formatCode="0.000">
                  <c:v>13.509999999999835</c:v>
                </c:pt>
                <c:pt idx="1200" formatCode="0.000">
                  <c:v>12.229999999999833</c:v>
                </c:pt>
                <c:pt idx="1201" formatCode="0.000">
                  <c:v>13.429999999999836</c:v>
                </c:pt>
                <c:pt idx="1202" formatCode="0.000">
                  <c:v>14.339999999999833</c:v>
                </c:pt>
                <c:pt idx="1203" formatCode="0.000">
                  <c:v>11.799999999999827</c:v>
                </c:pt>
                <c:pt idx="1204" formatCode="0.000">
                  <c:v>12.479999999999819</c:v>
                </c:pt>
                <c:pt idx="1205" formatCode="0.000">
                  <c:v>12.889999999999816</c:v>
                </c:pt>
                <c:pt idx="1206" formatCode="0.000">
                  <c:v>12.98999999999981</c:v>
                </c:pt>
                <c:pt idx="1207" formatCode="0.000">
                  <c:v>12.169999999999803</c:v>
                </c:pt>
                <c:pt idx="1208" formatCode="0.000">
                  <c:v>9.7399999999997959</c:v>
                </c:pt>
                <c:pt idx="1209" formatCode="0.000">
                  <c:v>9.6199999999997914</c:v>
                </c:pt>
                <c:pt idx="1210" formatCode="0.000">
                  <c:v>9.8299999999997851</c:v>
                </c:pt>
                <c:pt idx="1211" formatCode="0.000">
                  <c:v>9.1499999999997925</c:v>
                </c:pt>
                <c:pt idx="1212" formatCode="0.000">
                  <c:v>8.4399999999997988</c:v>
                </c:pt>
                <c:pt idx="1213" formatCode="0.000">
                  <c:v>11.949999999999804</c:v>
                </c:pt>
                <c:pt idx="1214" formatCode="0.000">
                  <c:v>11.519999999999797</c:v>
                </c:pt>
                <c:pt idx="1215" formatCode="0.000">
                  <c:v>9.1699999999997885</c:v>
                </c:pt>
                <c:pt idx="1216" formatCode="0.000">
                  <c:v>11.019999999999783</c:v>
                </c:pt>
                <c:pt idx="1217" formatCode="0.000">
                  <c:v>12.969999999999786</c:v>
                </c:pt>
                <c:pt idx="1218" formatCode="0.000">
                  <c:v>13.259999999999792</c:v>
                </c:pt>
                <c:pt idx="1219" formatCode="0.000">
                  <c:v>10.999999999999787</c:v>
                </c:pt>
                <c:pt idx="1220" formatCode="0.000">
                  <c:v>10.979999999999777</c:v>
                </c:pt>
                <c:pt idx="1221" formatCode="0.000">
                  <c:v>9.779999999999788</c:v>
                </c:pt>
                <c:pt idx="1222" formatCode="0.000">
                  <c:v>8.029999999999788</c:v>
                </c:pt>
                <c:pt idx="1223" formatCode="0.000">
                  <c:v>7.8299999999997851</c:v>
                </c:pt>
                <c:pt idx="1224" formatCode="0.000">
                  <c:v>7.4299999999997937</c:v>
                </c:pt>
                <c:pt idx="1225" formatCode="0.000">
                  <c:v>7.5799999999997851</c:v>
                </c:pt>
                <c:pt idx="1226" formatCode="0.000">
                  <c:v>7.2099999999997948</c:v>
                </c:pt>
                <c:pt idx="1227" formatCode="0.000">
                  <c:v>8.9499999999997897</c:v>
                </c:pt>
                <c:pt idx="1228" formatCode="0.000">
                  <c:v>8.4999999999997868</c:v>
                </c:pt>
                <c:pt idx="1229" formatCode="0.000">
                  <c:v>9.6399999999997874</c:v>
                </c:pt>
                <c:pt idx="1230" formatCode="0.000">
                  <c:v>7.779999999999788</c:v>
                </c:pt>
                <c:pt idx="1231" formatCode="0.000">
                  <c:v>6.8499999999997812</c:v>
                </c:pt>
                <c:pt idx="1232" formatCode="0.000">
                  <c:v>7.7699999999997686</c:v>
                </c:pt>
                <c:pt idx="1233" formatCode="0.000">
                  <c:v>8.8599999999997578</c:v>
                </c:pt>
                <c:pt idx="1234" formatCode="0.000">
                  <c:v>10.009999999999764</c:v>
                </c:pt>
                <c:pt idx="1235" formatCode="0.000">
                  <c:v>9.2199999999997573</c:v>
                </c:pt>
                <c:pt idx="1236" formatCode="0.000">
                  <c:v>7.0799999999997567</c:v>
                </c:pt>
                <c:pt idx="1237" formatCode="0.000">
                  <c:v>7.2399999999997675</c:v>
                </c:pt>
                <c:pt idx="1238" formatCode="0.000">
                  <c:v>8.0199999999997686</c:v>
                </c:pt>
                <c:pt idx="1239" formatCode="0.000">
                  <c:v>9.4599999999997664</c:v>
                </c:pt>
                <c:pt idx="1240" formatCode="0.000">
                  <c:v>8.5999999999997669</c:v>
                </c:pt>
                <c:pt idx="1241" formatCode="0.000">
                  <c:v>9.1299999999997539</c:v>
                </c:pt>
                <c:pt idx="1242" formatCode="0.000">
                  <c:v>8.1099999999997436</c:v>
                </c:pt>
                <c:pt idx="1243" formatCode="0.000">
                  <c:v>7.8099999999997465</c:v>
                </c:pt>
                <c:pt idx="1244" formatCode="0.000">
                  <c:v>4.3999999999997499</c:v>
                </c:pt>
                <c:pt idx="1245" formatCode="0.000">
                  <c:v>4.0099999999997493</c:v>
                </c:pt>
                <c:pt idx="1246" formatCode="0.000">
                  <c:v>2.7899999999997505</c:v>
                </c:pt>
                <c:pt idx="1247" formatCode="0.000">
                  <c:v>3.4399999999997561</c:v>
                </c:pt>
                <c:pt idx="1248" formatCode="0.000">
                  <c:v>3.889999999999759</c:v>
                </c:pt>
                <c:pt idx="1249" formatCode="0.000">
                  <c:v>3.0999999999997527</c:v>
                </c:pt>
                <c:pt idx="1250" formatCode="0.000">
                  <c:v>5.139999999999759</c:v>
                </c:pt>
                <c:pt idx="1251" formatCode="0.000">
                  <c:v>4.1299999999997539</c:v>
                </c:pt>
                <c:pt idx="1252" formatCode="0.000">
                  <c:v>4.8699999999997488</c:v>
                </c:pt>
                <c:pt idx="1253" formatCode="0.000">
                  <c:v>4.0299999999997453</c:v>
                </c:pt>
                <c:pt idx="1254" formatCode="0.000">
                  <c:v>4.3199999999997516</c:v>
                </c:pt>
                <c:pt idx="1255" formatCode="0.000">
                  <c:v>4.2999999999997556</c:v>
                </c:pt>
                <c:pt idx="1256" formatCode="0.000">
                  <c:v>4.4399999999997561</c:v>
                </c:pt>
                <c:pt idx="1257" formatCode="0.000">
                  <c:v>3.159999999999755</c:v>
                </c:pt>
                <c:pt idx="1258" formatCode="0.000">
                  <c:v>3.0999999999997527</c:v>
                </c:pt>
                <c:pt idx="1259" formatCode="0.000">
                  <c:v>2.159999999999755</c:v>
                </c:pt>
                <c:pt idx="1260" formatCode="0.000">
                  <c:v>2.3499999999997527</c:v>
                </c:pt>
                <c:pt idx="1261" formatCode="0.000">
                  <c:v>2.4899999999997533</c:v>
                </c:pt>
                <c:pt idx="1262" formatCode="0.000">
                  <c:v>2.9799999999997482</c:v>
                </c:pt>
                <c:pt idx="1263" formatCode="0.000">
                  <c:v>3.2899999999997362</c:v>
                </c:pt>
                <c:pt idx="1264" formatCode="0.000">
                  <c:v>2.9299999999997368</c:v>
                </c:pt>
                <c:pt idx="1265" formatCode="0.000">
                  <c:v>3.1599999999997266</c:v>
                </c:pt>
                <c:pt idx="1266" formatCode="0.000">
                  <c:v>4.8899999999997306</c:v>
                </c:pt>
                <c:pt idx="1267" formatCode="0.000">
                  <c:v>4.2199999999997289</c:v>
                </c:pt>
                <c:pt idx="1268" formatCode="0.000">
                  <c:v>4.4199999999997317</c:v>
                </c:pt>
                <c:pt idx="1269" formatCode="0.000">
                  <c:v>4.6199999999997345</c:v>
                </c:pt>
                <c:pt idx="1270" formatCode="0.000">
                  <c:v>4.49999999999973</c:v>
                </c:pt>
                <c:pt idx="1271" formatCode="0.000">
                  <c:v>5.5099999999997351</c:v>
                </c:pt>
                <c:pt idx="1272" formatCode="0.000">
                  <c:v>4.9699999999997289</c:v>
                </c:pt>
                <c:pt idx="1273" formatCode="0.000">
                  <c:v>5.4699999999997289</c:v>
                </c:pt>
                <c:pt idx="1274" formatCode="0.000">
                  <c:v>5.3699999999997203</c:v>
                </c:pt>
                <c:pt idx="1275" formatCode="0.000">
                  <c:v>5.2599999999997209</c:v>
                </c:pt>
                <c:pt idx="1276" formatCode="0.000">
                  <c:v>1.5099999999997209</c:v>
                </c:pt>
                <c:pt idx="1277" formatCode="0.000">
                  <c:v>2.0799999999997283</c:v>
                </c:pt>
                <c:pt idx="1278" formatCode="0.000">
                  <c:v>0.49999999999972999</c:v>
                </c:pt>
                <c:pt idx="1279" formatCode="0.000">
                  <c:v>-0.46000000000026375</c:v>
                </c:pt>
                <c:pt idx="1280" formatCode="0.000">
                  <c:v>1.6899999999997277</c:v>
                </c:pt>
                <c:pt idx="1281" formatCode="0.000">
                  <c:v>2.0099999999997351</c:v>
                </c:pt>
                <c:pt idx="1282" formatCode="0.000">
                  <c:v>0.42999999999973681</c:v>
                </c:pt>
                <c:pt idx="1283" formatCode="0.000">
                  <c:v>0.34999999999973852</c:v>
                </c:pt>
                <c:pt idx="1284" formatCode="0.000">
                  <c:v>-0.43000000000026262</c:v>
                </c:pt>
                <c:pt idx="1285" formatCode="0.000">
                  <c:v>-0.64000000000027057</c:v>
                </c:pt>
                <c:pt idx="1286" formatCode="0.000">
                  <c:v>1.1599999999997266</c:v>
                </c:pt>
                <c:pt idx="1287" formatCode="0.000">
                  <c:v>1.49999999999973</c:v>
                </c:pt>
                <c:pt idx="1288" formatCode="0.000">
                  <c:v>2.8699999999997345</c:v>
                </c:pt>
                <c:pt idx="1289" formatCode="0.000">
                  <c:v>4.1499999999997357</c:v>
                </c:pt>
                <c:pt idx="1290" formatCode="0.000">
                  <c:v>2.2599999999997351</c:v>
                </c:pt>
                <c:pt idx="1291" formatCode="0.000">
                  <c:v>2.3099999999997323</c:v>
                </c:pt>
                <c:pt idx="1292" formatCode="0.000">
                  <c:v>0.36999999999972033</c:v>
                </c:pt>
                <c:pt idx="1293" formatCode="0.000">
                  <c:v>0.35999999999971521</c:v>
                </c:pt>
                <c:pt idx="1294" formatCode="0.000">
                  <c:v>0.71999999999971465</c:v>
                </c:pt>
                <c:pt idx="1295" formatCode="0.000">
                  <c:v>1.1199999999997203</c:v>
                </c:pt>
                <c:pt idx="1296" formatCode="0.000">
                  <c:v>2.2399999999997249</c:v>
                </c:pt>
                <c:pt idx="1297" formatCode="0.000">
                  <c:v>0.21999999999972886</c:v>
                </c:pt>
                <c:pt idx="1298" formatCode="0.000">
                  <c:v>-5.0000000000267164E-2</c:v>
                </c:pt>
                <c:pt idx="1299" formatCode="0.000">
                  <c:v>0.50999999999973511</c:v>
                </c:pt>
                <c:pt idx="1300" formatCode="0.000">
                  <c:v>-3.0000000000256932E-2</c:v>
                </c:pt>
                <c:pt idx="1301" formatCode="0.000">
                  <c:v>-0.55000000000026716</c:v>
                </c:pt>
                <c:pt idx="1302" formatCode="0.000">
                  <c:v>0.40999999999972658</c:v>
                </c:pt>
                <c:pt idx="1303" formatCode="0.000">
                  <c:v>0.19999999999973284</c:v>
                </c:pt>
                <c:pt idx="1304" formatCode="0.000">
                  <c:v>-2.0000000000266027E-2</c:v>
                </c:pt>
                <c:pt idx="1305" formatCode="0.000">
                  <c:v>0.50999999999973511</c:v>
                </c:pt>
                <c:pt idx="1306" formatCode="0.000">
                  <c:v>2.9999999999731131E-2</c:v>
                </c:pt>
                <c:pt idx="1307" formatCode="0.000">
                  <c:v>4.9999999999727152E-2</c:v>
                </c:pt>
                <c:pt idx="1308" formatCode="0.000">
                  <c:v>-3.4100000000002666</c:v>
                </c:pt>
                <c:pt idx="1309" formatCode="0.000">
                  <c:v>-3.3600000000002694</c:v>
                </c:pt>
                <c:pt idx="1310" formatCode="0.000">
                  <c:v>-3.5900000000002734</c:v>
                </c:pt>
                <c:pt idx="1311" formatCode="0.000">
                  <c:v>-3.6600000000002808</c:v>
                </c:pt>
                <c:pt idx="1312" formatCode="0.000">
                  <c:v>-3.1900000000002819</c:v>
                </c:pt>
                <c:pt idx="1313" formatCode="0.000">
                  <c:v>-3.5000000000002842</c:v>
                </c:pt>
                <c:pt idx="1314" formatCode="0.000">
                  <c:v>-3.7700000000002944</c:v>
                </c:pt>
                <c:pt idx="1315" formatCode="0.000">
                  <c:v>-3.6700000000003001</c:v>
                </c:pt>
                <c:pt idx="1316" formatCode="0.000">
                  <c:v>-2.2900000000003047</c:v>
                </c:pt>
                <c:pt idx="1317" formatCode="0.000">
                  <c:v>-2.8500000000002927</c:v>
                </c:pt>
                <c:pt idx="1318" formatCode="0.000">
                  <c:v>-2.6300000000002939</c:v>
                </c:pt>
                <c:pt idx="1319" formatCode="0.000">
                  <c:v>-2.9900000000002933</c:v>
                </c:pt>
                <c:pt idx="1320" formatCode="0.000">
                  <c:v>-3.1900000000002819</c:v>
                </c:pt>
                <c:pt idx="1321" formatCode="0.000">
                  <c:v>-3.730000000000274</c:v>
                </c:pt>
                <c:pt idx="1322" formatCode="0.000">
                  <c:v>-3.0800000000002683</c:v>
                </c:pt>
                <c:pt idx="1323" formatCode="0.000">
                  <c:v>-4.0900000000002734</c:v>
                </c:pt>
                <c:pt idx="1324" formatCode="0.000">
                  <c:v>-3.0100000000002751</c:v>
                </c:pt>
                <c:pt idx="1325" formatCode="0.000">
                  <c:v>-1.3200000000002774</c:v>
                </c:pt>
                <c:pt idx="1326" formatCode="0.000">
                  <c:v>-1.9100000000002808</c:v>
                </c:pt>
                <c:pt idx="1327" formatCode="0.000">
                  <c:v>-0.58000000000028251</c:v>
                </c:pt>
                <c:pt idx="1328" formatCode="0.000">
                  <c:v>-0.18000000000027683</c:v>
                </c:pt>
                <c:pt idx="1329" formatCode="0.000">
                  <c:v>-1.0200000000002802</c:v>
                </c:pt>
                <c:pt idx="1330" formatCode="0.000">
                  <c:v>-1.4700000000002831</c:v>
                </c:pt>
                <c:pt idx="1331" formatCode="0.000">
                  <c:v>-0.62000000000028876</c:v>
                </c:pt>
                <c:pt idx="1332" formatCode="0.000">
                  <c:v>-1.0700000000002916</c:v>
                </c:pt>
                <c:pt idx="1333" formatCode="0.000">
                  <c:v>-6.0000000000286491E-2</c:v>
                </c:pt>
                <c:pt idx="1334" formatCode="0.000">
                  <c:v>0.17999999999970839</c:v>
                </c:pt>
                <c:pt idx="1335" formatCode="0.000">
                  <c:v>1.2099999999997095</c:v>
                </c:pt>
                <c:pt idx="1336" formatCode="0.000">
                  <c:v>0.97999999999971976</c:v>
                </c:pt>
                <c:pt idx="1337" formatCode="0.000">
                  <c:v>1.4599999999997095</c:v>
                </c:pt>
                <c:pt idx="1338" formatCode="0.000">
                  <c:v>2.0899999999997192</c:v>
                </c:pt>
                <c:pt idx="1339" formatCode="0.000">
                  <c:v>2.5599999999997181</c:v>
                </c:pt>
                <c:pt idx="1340" formatCode="0.000">
                  <c:v>2.8199999999997232</c:v>
                </c:pt>
                <c:pt idx="1341" formatCode="0.000">
                  <c:v>3.269999999999726</c:v>
                </c:pt>
                <c:pt idx="1342" formatCode="0.000">
                  <c:v>2.1499999999997215</c:v>
                </c:pt>
                <c:pt idx="1343" formatCode="0.000">
                  <c:v>2.9299999999997226</c:v>
                </c:pt>
                <c:pt idx="1344" formatCode="0.000">
                  <c:v>3.4899999999997249</c:v>
                </c:pt>
                <c:pt idx="1345" formatCode="0.000">
                  <c:v>4.0599999999997323</c:v>
                </c:pt>
                <c:pt idx="1346" formatCode="0.000">
                  <c:v>2.9599999999997237</c:v>
                </c:pt>
                <c:pt idx="1347" formatCode="0.000">
                  <c:v>3.6299999999997254</c:v>
                </c:pt>
                <c:pt idx="1348" formatCode="0.000">
                  <c:v>3.9399999999997277</c:v>
                </c:pt>
                <c:pt idx="1349" formatCode="0.000">
                  <c:v>4.5399999999997362</c:v>
                </c:pt>
                <c:pt idx="1350" formatCode="0.000">
                  <c:v>2.6699999999997317</c:v>
                </c:pt>
                <c:pt idx="1351" formatCode="0.000">
                  <c:v>2.0899999999997334</c:v>
                </c:pt>
                <c:pt idx="1352" formatCode="0.000">
                  <c:v>2.7599999999997351</c:v>
                </c:pt>
                <c:pt idx="1353" formatCode="0.000">
                  <c:v>2.3499999999997385</c:v>
                </c:pt>
                <c:pt idx="1354" formatCode="0.000">
                  <c:v>2.5999999999997385</c:v>
                </c:pt>
                <c:pt idx="1355" formatCode="0.000">
                  <c:v>3.1999999999997328</c:v>
                </c:pt>
                <c:pt idx="1356" formatCode="0.000">
                  <c:v>2.6799999999997226</c:v>
                </c:pt>
                <c:pt idx="1357" formatCode="0.000">
                  <c:v>3.3099999999997323</c:v>
                </c:pt>
                <c:pt idx="1358" formatCode="0.000">
                  <c:v>2.6899999999997419</c:v>
                </c:pt>
                <c:pt idx="1359" formatCode="0.000">
                  <c:v>3.5799999999997425</c:v>
                </c:pt>
                <c:pt idx="1360" formatCode="0.000">
                  <c:v>3.5299999999997311</c:v>
                </c:pt>
                <c:pt idx="1361" formatCode="0.000">
                  <c:v>2.3999999999997215</c:v>
                </c:pt>
                <c:pt idx="1362" formatCode="0.000">
                  <c:v>0.89999999999972147</c:v>
                </c:pt>
                <c:pt idx="1363" formatCode="0.000">
                  <c:v>0.90999999999972658</c:v>
                </c:pt>
                <c:pt idx="1364" formatCode="0.000">
                  <c:v>0.62999999999972545</c:v>
                </c:pt>
                <c:pt idx="1365" formatCode="0.000">
                  <c:v>0.88999999999973056</c:v>
                </c:pt>
                <c:pt idx="1366" formatCode="0.000">
                  <c:v>2.7199999999997289</c:v>
                </c:pt>
                <c:pt idx="1367" formatCode="0.000">
                  <c:v>2.3799999999997397</c:v>
                </c:pt>
                <c:pt idx="1368" formatCode="0.000">
                  <c:v>0.52999999999974534</c:v>
                </c:pt>
                <c:pt idx="1369" formatCode="0.000">
                  <c:v>-8.000000000025409E-2</c:v>
                </c:pt>
                <c:pt idx="1370" formatCode="0.000">
                  <c:v>3.6299999999997397</c:v>
                </c:pt>
                <c:pt idx="1371" formatCode="0.000">
                  <c:v>4.929999999999751</c:v>
                </c:pt>
                <c:pt idx="1372" formatCode="0.000">
                  <c:v>6.709999999999738</c:v>
                </c:pt>
                <c:pt idx="1373" formatCode="0.000">
                  <c:v>7.3099999999997465</c:v>
                </c:pt>
                <c:pt idx="1374" formatCode="0.000">
                  <c:v>7.1199999999997488</c:v>
                </c:pt>
                <c:pt idx="1375" formatCode="0.000">
                  <c:v>6.7299999999997482</c:v>
                </c:pt>
                <c:pt idx="1376" formatCode="0.000">
                  <c:v>8.6799999999997368</c:v>
                </c:pt>
                <c:pt idx="1377" formatCode="0.000">
                  <c:v>7.6299999999997397</c:v>
                </c:pt>
                <c:pt idx="1378" formatCode="0.000">
                  <c:v>9.0499999999997414</c:v>
                </c:pt>
                <c:pt idx="1379" formatCode="0.000">
                  <c:v>8.4199999999997317</c:v>
                </c:pt>
                <c:pt idx="1380" formatCode="0.000">
                  <c:v>7.1999999999997328</c:v>
                </c:pt>
                <c:pt idx="1381" formatCode="0.000">
                  <c:v>7.3599999999997294</c:v>
                </c:pt>
                <c:pt idx="1382" formatCode="0.000">
                  <c:v>7.9699999999997289</c:v>
                </c:pt>
                <c:pt idx="1383" formatCode="0.000">
                  <c:v>7.7799999999997311</c:v>
                </c:pt>
                <c:pt idx="1384" formatCode="0.000">
                  <c:v>6.4499999999997328</c:v>
                </c:pt>
                <c:pt idx="1385" formatCode="0.000">
                  <c:v>6.209999999999738</c:v>
                </c:pt>
                <c:pt idx="1386" formatCode="0.000">
                  <c:v>6.2199999999997431</c:v>
                </c:pt>
                <c:pt idx="1387" formatCode="0.000">
                  <c:v>5.5599999999997465</c:v>
                </c:pt>
                <c:pt idx="1388" formatCode="0.000">
                  <c:v>5.909999999999755</c:v>
                </c:pt>
                <c:pt idx="1389" formatCode="0.000">
                  <c:v>6.5699999999997516</c:v>
                </c:pt>
                <c:pt idx="1390" formatCode="0.000">
                  <c:v>6.9799999999997482</c:v>
                </c:pt>
                <c:pt idx="1391" formatCode="0.000">
                  <c:v>7.3199999999997516</c:v>
                </c:pt>
                <c:pt idx="1392" formatCode="0.000">
                  <c:v>6.3699999999997488</c:v>
                </c:pt>
                <c:pt idx="1393" formatCode="0.000">
                  <c:v>6.9899999999997391</c:v>
                </c:pt>
                <c:pt idx="1394" formatCode="0.000">
                  <c:v>7.4799999999997482</c:v>
                </c:pt>
                <c:pt idx="1395" formatCode="0.000">
                  <c:v>8.8299999999997425</c:v>
                </c:pt>
                <c:pt idx="1396" formatCode="0.000">
                  <c:v>7.9999999999997442</c:v>
                </c:pt>
                <c:pt idx="1397" formatCode="0.000">
                  <c:v>8.2499999999997442</c:v>
                </c:pt>
                <c:pt idx="1398" formatCode="0.000">
                  <c:v>7.9999999999997442</c:v>
                </c:pt>
                <c:pt idx="1399" formatCode="0.000">
                  <c:v>7.709999999999738</c:v>
                </c:pt>
                <c:pt idx="1400" formatCode="0.000">
                  <c:v>8.2499999999997442</c:v>
                </c:pt>
                <c:pt idx="1401" formatCode="0.000">
                  <c:v>8.4699999999997431</c:v>
                </c:pt>
                <c:pt idx="1402" formatCode="0.000">
                  <c:v>8.449999999999747</c:v>
                </c:pt>
                <c:pt idx="1403" formatCode="0.000">
                  <c:v>8.8999999999997499</c:v>
                </c:pt>
                <c:pt idx="1404" formatCode="0.000">
                  <c:v>8.8399999999997476</c:v>
                </c:pt>
                <c:pt idx="1405" formatCode="0.000">
                  <c:v>6.9799999999997482</c:v>
                </c:pt>
                <c:pt idx="1406" formatCode="0.000">
                  <c:v>7.0399999999997505</c:v>
                </c:pt>
                <c:pt idx="1407" formatCode="0.000">
                  <c:v>5.5699999999997516</c:v>
                </c:pt>
                <c:pt idx="1408" formatCode="0.000">
                  <c:v>7.4199999999997459</c:v>
                </c:pt>
                <c:pt idx="1409" formatCode="0.000">
                  <c:v>5.3299999999997425</c:v>
                </c:pt>
                <c:pt idx="1410" formatCode="0.000">
                  <c:v>3.8499999999997385</c:v>
                </c:pt>
                <c:pt idx="1411" formatCode="0.000">
                  <c:v>3.2199999999997431</c:v>
                </c:pt>
                <c:pt idx="1412" formatCode="0.000">
                  <c:v>4.1599999999997408</c:v>
                </c:pt>
                <c:pt idx="1413" formatCode="0.000">
                  <c:v>3.6199999999997488</c:v>
                </c:pt>
                <c:pt idx="1414" formatCode="0.000">
                  <c:v>2.3899999999997448</c:v>
                </c:pt>
                <c:pt idx="1415" formatCode="0.000">
                  <c:v>2.9899999999997391</c:v>
                </c:pt>
                <c:pt idx="1416" formatCode="0.000">
                  <c:v>2.6899999999997419</c:v>
                </c:pt>
                <c:pt idx="1417" formatCode="0.000">
                  <c:v>3.1399999999997448</c:v>
                </c:pt>
                <c:pt idx="1418" formatCode="0.000">
                  <c:v>3.7599999999997351</c:v>
                </c:pt>
                <c:pt idx="1419" formatCode="0.000">
                  <c:v>4.1399999999997448</c:v>
                </c:pt>
                <c:pt idx="1420" formatCode="0.000">
                  <c:v>4.2299999999997482</c:v>
                </c:pt>
                <c:pt idx="1421" formatCode="0.000">
                  <c:v>4.5899999999997476</c:v>
                </c:pt>
                <c:pt idx="1422" formatCode="0.000">
                  <c:v>5.0699999999997516</c:v>
                </c:pt>
                <c:pt idx="1423" formatCode="0.000">
                  <c:v>4.5399999999997505</c:v>
                </c:pt>
                <c:pt idx="1424" formatCode="0.000">
                  <c:v>6.3699999999997488</c:v>
                </c:pt>
                <c:pt idx="1425" formatCode="0.000">
                  <c:v>6.3499999999997527</c:v>
                </c:pt>
                <c:pt idx="1426" formatCode="0.000">
                  <c:v>6.8299999999997567</c:v>
                </c:pt>
                <c:pt idx="1427" formatCode="0.000">
                  <c:v>7.4499999999997613</c:v>
                </c:pt>
                <c:pt idx="1428" formatCode="0.000">
                  <c:v>7.4899999999997675</c:v>
                </c:pt>
                <c:pt idx="1429" formatCode="0.000">
                  <c:v>6.869999999999763</c:v>
                </c:pt>
                <c:pt idx="1430" formatCode="0.000">
                  <c:v>6.1699999999997601</c:v>
                </c:pt>
                <c:pt idx="1431" formatCode="0.000">
                  <c:v>5.5099999999997635</c:v>
                </c:pt>
                <c:pt idx="1432" formatCode="0.000">
                  <c:v>5.2599999999997635</c:v>
                </c:pt>
                <c:pt idx="1433" formatCode="0.000">
                  <c:v>6.4299999999997652</c:v>
                </c:pt>
                <c:pt idx="1434" formatCode="0.000">
                  <c:v>6.7699999999997686</c:v>
                </c:pt>
                <c:pt idx="1435" formatCode="0.000">
                  <c:v>8.0599999999997607</c:v>
                </c:pt>
                <c:pt idx="1436" formatCode="0.000">
                  <c:v>7.4499999999997613</c:v>
                </c:pt>
                <c:pt idx="1437" formatCode="0.000">
                  <c:v>7.9699999999997573</c:v>
                </c:pt>
                <c:pt idx="1438" formatCode="0.000">
                  <c:v>7.4299999999997652</c:v>
                </c:pt>
                <c:pt idx="1439" formatCode="0.000">
                  <c:v>8.2799999999997596</c:v>
                </c:pt>
                <c:pt idx="1440" formatCode="0.000">
                  <c:v>8.9599999999997522</c:v>
                </c:pt>
                <c:pt idx="1441" formatCode="0.000">
                  <c:v>9.6599999999997408</c:v>
                </c:pt>
                <c:pt idx="1442" formatCode="0.000">
                  <c:v>10.989999999999753</c:v>
                </c:pt>
                <c:pt idx="1443" formatCode="0.000">
                  <c:v>10.079999999999757</c:v>
                </c:pt>
                <c:pt idx="1444" formatCode="0.000">
                  <c:v>10.229999999999748</c:v>
                </c:pt>
                <c:pt idx="1445" formatCode="0.000">
                  <c:v>9.2499999999997584</c:v>
                </c:pt>
                <c:pt idx="1446" formatCode="0.000">
                  <c:v>9.2099999999997664</c:v>
                </c:pt>
                <c:pt idx="1447" formatCode="0.000">
                  <c:v>9.6299999999997681</c:v>
                </c:pt>
                <c:pt idx="1448" formatCode="0.000">
                  <c:v>9.7999999999997698</c:v>
                </c:pt>
                <c:pt idx="1449" formatCode="0.000">
                  <c:v>11.109999999999772</c:v>
                </c:pt>
                <c:pt idx="1450" formatCode="0.000">
                  <c:v>10.859999999999772</c:v>
                </c:pt>
                <c:pt idx="1451" formatCode="0.000">
                  <c:v>10.539999999999779</c:v>
                </c:pt>
                <c:pt idx="1452" formatCode="0.000">
                  <c:v>10.159999999999783</c:v>
                </c:pt>
                <c:pt idx="1453" formatCode="0.000">
                  <c:v>9.3799999999997823</c:v>
                </c:pt>
                <c:pt idx="1454" formatCode="0.000">
                  <c:v>10.259999999999778</c:v>
                </c:pt>
                <c:pt idx="1455" formatCode="0.000">
                  <c:v>9.7299999999997766</c:v>
                </c:pt>
                <c:pt idx="1456" formatCode="0.000">
                  <c:v>10.719999999999771</c:v>
                </c:pt>
                <c:pt idx="1457" formatCode="0.000">
                  <c:v>11.089999999999776</c:v>
                </c:pt>
                <c:pt idx="1458" formatCode="0.000">
                  <c:v>11.379999999999782</c:v>
                </c:pt>
                <c:pt idx="1459" formatCode="0.000">
                  <c:v>11.409999999999783</c:v>
                </c:pt>
                <c:pt idx="1460" formatCode="0.000">
                  <c:v>9.8099999999997749</c:v>
                </c:pt>
                <c:pt idx="1461" formatCode="0.000">
                  <c:v>9.4599999999997664</c:v>
                </c:pt>
                <c:pt idx="1462" formatCode="0.000">
                  <c:v>9.2199999999997573</c:v>
                </c:pt>
                <c:pt idx="1463" formatCode="0.000">
                  <c:v>9.2199999999997573</c:v>
                </c:pt>
                <c:pt idx="1464" formatCode="0.000">
                  <c:v>8.7499999999997584</c:v>
                </c:pt>
                <c:pt idx="1465" formatCode="0.000">
                  <c:v>8.889999999999759</c:v>
                </c:pt>
                <c:pt idx="1466" formatCode="0.000">
                  <c:v>9.5199999999997686</c:v>
                </c:pt>
                <c:pt idx="1467" formatCode="0.000">
                  <c:v>9.3099999999997607</c:v>
                </c:pt>
                <c:pt idx="1468" formatCode="0.000">
                  <c:v>10.389999999999759</c:v>
                </c:pt>
                <c:pt idx="1469" formatCode="0.000">
                  <c:v>11.78999999999975</c:v>
                </c:pt>
                <c:pt idx="1470" formatCode="0.000">
                  <c:v>11.839999999999762</c:v>
                </c:pt>
                <c:pt idx="1471" formatCode="0.000">
                  <c:v>12.209999999999752</c:v>
                </c:pt>
                <c:pt idx="1472" formatCode="0.000">
                  <c:v>11.819999999999752</c:v>
                </c:pt>
                <c:pt idx="1473" formatCode="0.000">
                  <c:v>12.28999999999975</c:v>
                </c:pt>
                <c:pt idx="1474" formatCode="0.000">
                  <c:v>12.129999999999754</c:v>
                </c:pt>
                <c:pt idx="1475" formatCode="0.000">
                  <c:v>12.069999999999752</c:v>
                </c:pt>
                <c:pt idx="1476" formatCode="0.000">
                  <c:v>12.449999999999747</c:v>
                </c:pt>
                <c:pt idx="1477" formatCode="0.000">
                  <c:v>13.019999999999754</c:v>
                </c:pt>
                <c:pt idx="1478" formatCode="0.000">
                  <c:v>12.489999999999753</c:v>
                </c:pt>
                <c:pt idx="1479" formatCode="0.000">
                  <c:v>13.259999999999749</c:v>
                </c:pt>
                <c:pt idx="1480" formatCode="0.000">
                  <c:v>12.459999999999752</c:v>
                </c:pt>
                <c:pt idx="1481" formatCode="0.000">
                  <c:v>12.89999999999975</c:v>
                </c:pt>
                <c:pt idx="1482" formatCode="0.000">
                  <c:v>12.059999999999746</c:v>
                </c:pt>
                <c:pt idx="1483" formatCode="0.000">
                  <c:v>12.479999999999748</c:v>
                </c:pt>
                <c:pt idx="1484" formatCode="0.000">
                  <c:v>12.619999999999749</c:v>
                </c:pt>
                <c:pt idx="1485" formatCode="0.000">
                  <c:v>11.969999999999757</c:v>
                </c:pt>
                <c:pt idx="1486" formatCode="0.000">
                  <c:v>12.429999999999765</c:v>
                </c:pt>
                <c:pt idx="1487" formatCode="0.000">
                  <c:v>11.089999999999776</c:v>
                </c:pt>
                <c:pt idx="1488" formatCode="0.000">
                  <c:v>11.439999999999785</c:v>
                </c:pt>
                <c:pt idx="1489" formatCode="0.000">
                  <c:v>13.139999999999787</c:v>
                </c:pt>
                <c:pt idx="1490" formatCode="0.000">
                  <c:v>12.899999999999778</c:v>
                </c:pt>
                <c:pt idx="1491" formatCode="0.000">
                  <c:v>13.109999999999772</c:v>
                </c:pt>
                <c:pt idx="1492" formatCode="0.000">
                  <c:v>14.259999999999778</c:v>
                </c:pt>
                <c:pt idx="1493" formatCode="0.000">
                  <c:v>13.139999999999773</c:v>
                </c:pt>
                <c:pt idx="1494" formatCode="0.000">
                  <c:v>13.249999999999773</c:v>
                </c:pt>
                <c:pt idx="1495" formatCode="0.000">
                  <c:v>12.989999999999768</c:v>
                </c:pt>
                <c:pt idx="1496" formatCode="0.000">
                  <c:v>11.969999999999771</c:v>
                </c:pt>
                <c:pt idx="1497" formatCode="0.000">
                  <c:v>13.029999999999774</c:v>
                </c:pt>
                <c:pt idx="1498" formatCode="0.000">
                  <c:v>11.969999999999771</c:v>
                </c:pt>
                <c:pt idx="1499" formatCode="0.000">
                  <c:v>11.209999999999766</c:v>
                </c:pt>
                <c:pt idx="1500" formatCode="0.000">
                  <c:v>9.9999999999997584</c:v>
                </c:pt>
                <c:pt idx="1501" formatCode="0.000">
                  <c:v>9.7599999999997493</c:v>
                </c:pt>
                <c:pt idx="1502" formatCode="0.000">
                  <c:v>10.549999999999741</c:v>
                </c:pt>
                <c:pt idx="1503" formatCode="0.000">
                  <c:v>10.579999999999742</c:v>
                </c:pt>
                <c:pt idx="1504" formatCode="0.000">
                  <c:v>11.499999999999744</c:v>
                </c:pt>
                <c:pt idx="1505" formatCode="0.000">
                  <c:v>11.799999999999741</c:v>
                </c:pt>
                <c:pt idx="1506" formatCode="0.000">
                  <c:v>11.419999999999746</c:v>
                </c:pt>
                <c:pt idx="1507" formatCode="0.000">
                  <c:v>12.39999999999975</c:v>
                </c:pt>
                <c:pt idx="1508" formatCode="0.000">
                  <c:v>12.139999999999745</c:v>
                </c:pt>
                <c:pt idx="1509" formatCode="0.000">
                  <c:v>12.919999999999746</c:v>
                </c:pt>
                <c:pt idx="1510" formatCode="0.000">
                  <c:v>14.449999999999747</c:v>
                </c:pt>
                <c:pt idx="1511" formatCode="0.000">
                  <c:v>14.37999999999974</c:v>
                </c:pt>
                <c:pt idx="1512" formatCode="0.000">
                  <c:v>15.819999999999737</c:v>
                </c:pt>
                <c:pt idx="1513" formatCode="0.000">
                  <c:v>14.51999999999974</c:v>
                </c:pt>
                <c:pt idx="1514" formatCode="0.000">
                  <c:v>15.999999999999744</c:v>
                </c:pt>
                <c:pt idx="1515" formatCode="0.000">
                  <c:v>14.299999999999741</c:v>
                </c:pt>
                <c:pt idx="1516" formatCode="0.000">
                  <c:v>14.409999999999741</c:v>
                </c:pt>
                <c:pt idx="1517" formatCode="0.000">
                  <c:v>14.429999999999737</c:v>
                </c:pt>
                <c:pt idx="1518" formatCode="0.000">
                  <c:v>13.339999999999733</c:v>
                </c:pt>
                <c:pt idx="1519" formatCode="0.000">
                  <c:v>13.099999999999724</c:v>
                </c:pt>
                <c:pt idx="1520" formatCode="0.000">
                  <c:v>13.459999999999724</c:v>
                </c:pt>
                <c:pt idx="1521" formatCode="0.000">
                  <c:v>12.859999999999729</c:v>
                </c:pt>
                <c:pt idx="1522" formatCode="0.000">
                  <c:v>12.919999999999732</c:v>
                </c:pt>
                <c:pt idx="1523" formatCode="0.000">
                  <c:v>12.559999999999732</c:v>
                </c:pt>
                <c:pt idx="1524" formatCode="0.000">
                  <c:v>12.179999999999737</c:v>
                </c:pt>
                <c:pt idx="1525" formatCode="0.000">
                  <c:v>11.929999999999737</c:v>
                </c:pt>
                <c:pt idx="1526" formatCode="0.000">
                  <c:v>12.469999999999743</c:v>
                </c:pt>
                <c:pt idx="1527" formatCode="0.000">
                  <c:v>12.759999999999749</c:v>
                </c:pt>
                <c:pt idx="1528" formatCode="0.000">
                  <c:v>13.229999999999762</c:v>
                </c:pt>
                <c:pt idx="1529" formatCode="0.000">
                  <c:v>13.579999999999771</c:v>
                </c:pt>
                <c:pt idx="1530" formatCode="0.000">
                  <c:v>13.759999999999778</c:v>
                </c:pt>
                <c:pt idx="1531" formatCode="0.000">
                  <c:v>13.179999999999779</c:v>
                </c:pt>
                <c:pt idx="1532" formatCode="0.000">
                  <c:v>12.289999999999779</c:v>
                </c:pt>
                <c:pt idx="1533" formatCode="0.000">
                  <c:v>11.709999999999766</c:v>
                </c:pt>
                <c:pt idx="1534" formatCode="0.000">
                  <c:v>11.389999999999773</c:v>
                </c:pt>
                <c:pt idx="1535" formatCode="0.000">
                  <c:v>11.119999999999777</c:v>
                </c:pt>
                <c:pt idx="1536" formatCode="0.000">
                  <c:v>10.889999999999787</c:v>
                </c:pt>
                <c:pt idx="1537" formatCode="0.000">
                  <c:v>11.239999999999782</c:v>
                </c:pt>
                <c:pt idx="1538" formatCode="0.000">
                  <c:v>10.989999999999782</c:v>
                </c:pt>
                <c:pt idx="1539" formatCode="0.000">
                  <c:v>10.609999999999786</c:v>
                </c:pt>
                <c:pt idx="1540" formatCode="0.000">
                  <c:v>10.649999999999793</c:v>
                </c:pt>
                <c:pt idx="1541" formatCode="0.000">
                  <c:v>10.629999999999797</c:v>
                </c:pt>
                <c:pt idx="1542" formatCode="0.000">
                  <c:v>12.039999999999793</c:v>
                </c:pt>
                <c:pt idx="1543" formatCode="0.000">
                  <c:v>12.469999999999786</c:v>
                </c:pt>
                <c:pt idx="1544" formatCode="0.000">
                  <c:v>11.919999999999789</c:v>
                </c:pt>
                <c:pt idx="1545" formatCode="0.000">
                  <c:v>11.649999999999793</c:v>
                </c:pt>
                <c:pt idx="1546" formatCode="0.000">
                  <c:v>11.329999999999799</c:v>
                </c:pt>
                <c:pt idx="1547" formatCode="0.000">
                  <c:v>11.829999999999799</c:v>
                </c:pt>
                <c:pt idx="1548" formatCode="0.000">
                  <c:v>11.069999999999794</c:v>
                </c:pt>
                <c:pt idx="1549" formatCode="0.000">
                  <c:v>12.049999999999784</c:v>
                </c:pt>
                <c:pt idx="1550" formatCode="0.000">
                  <c:v>12.489999999999796</c:v>
                </c:pt>
                <c:pt idx="1551" formatCode="0.000">
                  <c:v>12.649999999999793</c:v>
                </c:pt>
                <c:pt idx="1552" formatCode="0.000">
                  <c:v>13.369999999999791</c:v>
                </c:pt>
                <c:pt idx="1553" formatCode="0.000">
                  <c:v>12.749999999999787</c:v>
                </c:pt>
                <c:pt idx="1554" formatCode="0.000">
                  <c:v>13.459999999999781</c:v>
                </c:pt>
                <c:pt idx="1555" formatCode="0.000">
                  <c:v>13.539999999999779</c:v>
                </c:pt>
                <c:pt idx="1556" formatCode="0.000">
                  <c:v>12.909999999999769</c:v>
                </c:pt>
                <c:pt idx="1557" formatCode="0.000">
                  <c:v>13.929999999999765</c:v>
                </c:pt>
                <c:pt idx="1558" formatCode="0.000">
                  <c:v>14.129999999999768</c:v>
                </c:pt>
                <c:pt idx="1559" formatCode="0.000">
                  <c:v>14.059999999999761</c:v>
                </c:pt>
                <c:pt idx="1560" formatCode="0.000">
                  <c:v>15.129999999999754</c:v>
                </c:pt>
                <c:pt idx="1561" formatCode="0.000">
                  <c:v>18.579999999999757</c:v>
                </c:pt>
                <c:pt idx="1562" formatCode="0.000">
                  <c:v>18.02999999999976</c:v>
                </c:pt>
                <c:pt idx="1563" formatCode="0.000">
                  <c:v>18.749999999999758</c:v>
                </c:pt>
                <c:pt idx="1564" formatCode="0.000">
                  <c:v>19.459999999999766</c:v>
                </c:pt>
                <c:pt idx="1565" formatCode="0.000">
                  <c:v>18.41999999999976</c:v>
                </c:pt>
                <c:pt idx="1566" formatCode="0.000">
                  <c:v>18.989999999999753</c:v>
                </c:pt>
                <c:pt idx="1567" formatCode="0.000">
                  <c:v>19.989999999999753</c:v>
                </c:pt>
                <c:pt idx="1568" formatCode="0.000">
                  <c:v>19.489999999999753</c:v>
                </c:pt>
                <c:pt idx="1569" formatCode="0.000">
                  <c:v>19.739999999999753</c:v>
                </c:pt>
                <c:pt idx="1570" formatCode="0.000">
                  <c:v>19.379999999999754</c:v>
                </c:pt>
                <c:pt idx="1571" formatCode="0.000">
                  <c:v>19.739999999999753</c:v>
                </c:pt>
                <c:pt idx="1572" formatCode="0.000">
                  <c:v>19.009999999999749</c:v>
                </c:pt>
                <c:pt idx="1573" formatCode="0.000">
                  <c:v>17.829999999999742</c:v>
                </c:pt>
                <c:pt idx="1574" formatCode="0.000">
                  <c:v>18.729999999999734</c:v>
                </c:pt>
                <c:pt idx="1575" formatCode="0.000">
                  <c:v>18.999999999999744</c:v>
                </c:pt>
                <c:pt idx="1576" formatCode="0.000">
                  <c:v>18.999999999999744</c:v>
                </c:pt>
                <c:pt idx="1577" formatCode="0.000">
                  <c:v>18.759999999999749</c:v>
                </c:pt>
                <c:pt idx="1578" formatCode="0.000">
                  <c:v>17.579999999999757</c:v>
                </c:pt>
                <c:pt idx="1579" formatCode="0.000">
                  <c:v>18.109999999999758</c:v>
                </c:pt>
                <c:pt idx="1580" formatCode="0.000">
                  <c:v>18.709999999999766</c:v>
                </c:pt>
                <c:pt idx="1581" formatCode="0.000">
                  <c:v>17.679999999999765</c:v>
                </c:pt>
                <c:pt idx="1582" formatCode="0.000">
                  <c:v>17.109999999999772</c:v>
                </c:pt>
                <c:pt idx="1583" formatCode="0.000">
                  <c:v>16.749999999999773</c:v>
                </c:pt>
                <c:pt idx="1584" formatCode="0.000">
                  <c:v>17.399999999999764</c:v>
                </c:pt>
                <c:pt idx="1585" formatCode="0.000">
                  <c:v>16.739999999999768</c:v>
                </c:pt>
                <c:pt idx="1586" formatCode="0.000">
                  <c:v>16.909999999999769</c:v>
                </c:pt>
                <c:pt idx="1587" formatCode="0.000">
                  <c:v>17.089999999999762</c:v>
                </c:pt>
                <c:pt idx="1588" formatCode="0.000">
                  <c:v>16.349999999999767</c:v>
                </c:pt>
                <c:pt idx="1589" formatCode="0.000">
                  <c:v>15.569999999999766</c:v>
                </c:pt>
                <c:pt idx="1590" formatCode="0.000">
                  <c:v>14.309999999999761</c:v>
                </c:pt>
                <c:pt idx="1591" formatCode="0.000">
                  <c:v>12.66999999999976</c:v>
                </c:pt>
                <c:pt idx="1592" formatCode="0.000">
                  <c:v>12.54999999999977</c:v>
                </c:pt>
                <c:pt idx="1593" formatCode="0.000">
                  <c:v>13.869999999999763</c:v>
                </c:pt>
                <c:pt idx="1594" formatCode="0.000">
                  <c:v>14.459999999999766</c:v>
                </c:pt>
                <c:pt idx="1595" formatCode="0.000">
                  <c:v>12.889999999999759</c:v>
                </c:pt>
                <c:pt idx="1596" formatCode="0.000">
                  <c:v>12.339999999999762</c:v>
                </c:pt>
                <c:pt idx="1597" formatCode="0.000">
                  <c:v>11.479999999999748</c:v>
                </c:pt>
                <c:pt idx="1598" formatCode="0.000">
                  <c:v>10.639999999999745</c:v>
                </c:pt>
                <c:pt idx="1599" formatCode="0.000">
                  <c:v>10.859999999999744</c:v>
                </c:pt>
                <c:pt idx="1600" formatCode="0.000">
                  <c:v>11.719999999999743</c:v>
                </c:pt>
                <c:pt idx="1601" formatCode="0.000">
                  <c:v>11.739999999999739</c:v>
                </c:pt>
                <c:pt idx="1602" formatCode="0.000">
                  <c:v>11.859999999999744</c:v>
                </c:pt>
                <c:pt idx="1603" formatCode="0.000">
                  <c:v>10.609999999999744</c:v>
                </c:pt>
                <c:pt idx="1604" formatCode="0.000">
                  <c:v>10.259999999999749</c:v>
                </c:pt>
                <c:pt idx="1605" formatCode="0.000">
                  <c:v>10.729999999999748</c:v>
                </c:pt>
                <c:pt idx="1606" formatCode="0.000">
                  <c:v>10.139999999999745</c:v>
                </c:pt>
                <c:pt idx="1607" formatCode="0.000">
                  <c:v>10.249999999999744</c:v>
                </c:pt>
                <c:pt idx="1608" formatCode="0.000">
                  <c:v>10.029999999999745</c:v>
                </c:pt>
                <c:pt idx="1609" formatCode="0.000">
                  <c:v>9.2299999999997482</c:v>
                </c:pt>
                <c:pt idx="1610" formatCode="0.000">
                  <c:v>9.1099999999997436</c:v>
                </c:pt>
                <c:pt idx="1611" formatCode="0.000">
                  <c:v>8.9899999999997391</c:v>
                </c:pt>
                <c:pt idx="1612" formatCode="0.000">
                  <c:v>9.2699999999997402</c:v>
                </c:pt>
                <c:pt idx="1613" formatCode="0.000">
                  <c:v>10.099999999999739</c:v>
                </c:pt>
                <c:pt idx="1614" formatCode="0.000">
                  <c:v>11.149999999999736</c:v>
                </c:pt>
                <c:pt idx="1615" formatCode="0.000">
                  <c:v>11.349999999999739</c:v>
                </c:pt>
                <c:pt idx="1616" formatCode="0.000">
                  <c:v>11.649999999999736</c:v>
                </c:pt>
                <c:pt idx="1617" formatCode="0.000">
                  <c:v>12.069999999999737</c:v>
                </c:pt>
                <c:pt idx="1618" formatCode="0.000">
                  <c:v>12.169999999999746</c:v>
                </c:pt>
                <c:pt idx="1619" formatCode="0.000">
                  <c:v>11.489999999999753</c:v>
                </c:pt>
                <c:pt idx="1620" formatCode="0.000">
                  <c:v>11.27999999999976</c:v>
                </c:pt>
                <c:pt idx="1621" formatCode="0.000">
                  <c:v>12.03999999999975</c:v>
                </c:pt>
                <c:pt idx="1622" formatCode="0.000">
                  <c:v>12.389999999999759</c:v>
                </c:pt>
                <c:pt idx="1623" formatCode="0.000">
                  <c:v>11.589999999999762</c:v>
                </c:pt>
                <c:pt idx="1624" formatCode="0.000">
                  <c:v>9.7899999999997647</c:v>
                </c:pt>
                <c:pt idx="1625" formatCode="0.000">
                  <c:v>9.889999999999759</c:v>
                </c:pt>
                <c:pt idx="1626" formatCode="0.000">
                  <c:v>9.2699999999997544</c:v>
                </c:pt>
                <c:pt idx="1627" formatCode="0.000">
                  <c:v>8.679999999999751</c:v>
                </c:pt>
                <c:pt idx="1628" formatCode="0.000">
                  <c:v>8.2799999999997453</c:v>
                </c:pt>
                <c:pt idx="1629" formatCode="0.000">
                  <c:v>8.5199999999997402</c:v>
                </c:pt>
                <c:pt idx="1630" formatCode="0.000">
                  <c:v>8.4899999999997391</c:v>
                </c:pt>
                <c:pt idx="1631" formatCode="0.000">
                  <c:v>7.5799999999997425</c:v>
                </c:pt>
                <c:pt idx="1632" formatCode="0.000">
                  <c:v>8.1099999999997436</c:v>
                </c:pt>
                <c:pt idx="1633" formatCode="0.000">
                  <c:v>8.5499999999997414</c:v>
                </c:pt>
                <c:pt idx="1634" formatCode="0.000">
                  <c:v>8.1099999999997436</c:v>
                </c:pt>
                <c:pt idx="1635" formatCode="0.000">
                  <c:v>7.3499999999997385</c:v>
                </c:pt>
                <c:pt idx="1636" formatCode="0.000">
                  <c:v>6.3799999999997254</c:v>
                </c:pt>
                <c:pt idx="1637" formatCode="0.000">
                  <c:v>6.3999999999997215</c:v>
                </c:pt>
                <c:pt idx="1638" formatCode="0.000">
                  <c:v>6.1799999999997226</c:v>
                </c:pt>
                <c:pt idx="1639" formatCode="0.000">
                  <c:v>7.6099999999997294</c:v>
                </c:pt>
                <c:pt idx="1640" formatCode="0.000">
                  <c:v>7.5499999999997272</c:v>
                </c:pt>
                <c:pt idx="1641" formatCode="0.000">
                  <c:v>8.0899999999997334</c:v>
                </c:pt>
                <c:pt idx="1642" formatCode="0.000">
                  <c:v>8.3599999999997294</c:v>
                </c:pt>
                <c:pt idx="1643" formatCode="0.000">
                  <c:v>9.1199999999997345</c:v>
                </c:pt>
                <c:pt idx="1644" formatCode="0.000">
                  <c:v>9.4099999999997266</c:v>
                </c:pt>
                <c:pt idx="1645" formatCode="0.000">
                  <c:v>8.539999999999722</c:v>
                </c:pt>
                <c:pt idx="1646" formatCode="0.000">
                  <c:v>9.0199999999997118</c:v>
                </c:pt>
                <c:pt idx="1647" formatCode="0.000">
                  <c:v>9.9699999999997146</c:v>
                </c:pt>
                <c:pt idx="1648" formatCode="0.000">
                  <c:v>9.7499999999997158</c:v>
                </c:pt>
                <c:pt idx="1649" formatCode="0.000">
                  <c:v>10.289999999999708</c:v>
                </c:pt>
                <c:pt idx="1650" formatCode="0.000">
                  <c:v>10.449999999999719</c:v>
                </c:pt>
                <c:pt idx="1651" formatCode="0.000">
                  <c:v>10.669999999999717</c:v>
                </c:pt>
                <c:pt idx="1652" formatCode="0.000">
                  <c:v>9.9499999999997186</c:v>
                </c:pt>
                <c:pt idx="1653" formatCode="0.000">
                  <c:v>10.329999999999728</c:v>
                </c:pt>
                <c:pt idx="1654" formatCode="0.000">
                  <c:v>9.8199999999997374</c:v>
                </c:pt>
                <c:pt idx="1655" formatCode="0.000">
                  <c:v>9.8599999999997436</c:v>
                </c:pt>
                <c:pt idx="1656" formatCode="0.000">
                  <c:v>10.62999999999974</c:v>
                </c:pt>
                <c:pt idx="1657" formatCode="0.000">
                  <c:v>10.099999999999739</c:v>
                </c:pt>
                <c:pt idx="1658" formatCode="0.000">
                  <c:v>9.8799999999997397</c:v>
                </c:pt>
                <c:pt idx="1659" formatCode="0.000">
                  <c:v>9.9399999999997419</c:v>
                </c:pt>
                <c:pt idx="1660" formatCode="0.000">
                  <c:v>10.839999999999748</c:v>
                </c:pt>
                <c:pt idx="1661" formatCode="0.000">
                  <c:v>11.229999999999748</c:v>
                </c:pt>
                <c:pt idx="1662" formatCode="0.000">
                  <c:v>10.709999999999752</c:v>
                </c:pt>
                <c:pt idx="1663" formatCode="0.000">
                  <c:v>11.439999999999756</c:v>
                </c:pt>
                <c:pt idx="1664" formatCode="0.000">
                  <c:v>12.229999999999762</c:v>
                </c:pt>
                <c:pt idx="1665" formatCode="0.000">
                  <c:v>12.809999999999761</c:v>
                </c:pt>
                <c:pt idx="1666" formatCode="0.000">
                  <c:v>12.579999999999757</c:v>
                </c:pt>
                <c:pt idx="1667" formatCode="0.000">
                  <c:v>12.569999999999752</c:v>
                </c:pt>
                <c:pt idx="1668" formatCode="0.000">
                  <c:v>13.589999999999762</c:v>
                </c:pt>
                <c:pt idx="1669" formatCode="0.000">
                  <c:v>13.769999999999754</c:v>
                </c:pt>
                <c:pt idx="1670" formatCode="0.000">
                  <c:v>14.109999999999758</c:v>
                </c:pt>
                <c:pt idx="1671" formatCode="0.000">
                  <c:v>13.66999999999976</c:v>
                </c:pt>
                <c:pt idx="1672" formatCode="0.000">
                  <c:v>13.589999999999762</c:v>
                </c:pt>
                <c:pt idx="1673" formatCode="0.000">
                  <c:v>12.889999999999759</c:v>
                </c:pt>
                <c:pt idx="1674" formatCode="0.000">
                  <c:v>11.949999999999761</c:v>
                </c:pt>
                <c:pt idx="1675" formatCode="0.000">
                  <c:v>11.829999999999757</c:v>
                </c:pt>
                <c:pt idx="1676" formatCode="0.000">
                  <c:v>12.579999999999757</c:v>
                </c:pt>
                <c:pt idx="1677" formatCode="0.000">
                  <c:v>13.149999999999764</c:v>
                </c:pt>
                <c:pt idx="1678" formatCode="0.000">
                  <c:v>13.709999999999752</c:v>
                </c:pt>
                <c:pt idx="1679" formatCode="0.000">
                  <c:v>14.549999999999756</c:v>
                </c:pt>
                <c:pt idx="1680" formatCode="0.000">
                  <c:v>15.949999999999761</c:v>
                </c:pt>
                <c:pt idx="1681" formatCode="0.000">
                  <c:v>16.399999999999764</c:v>
                </c:pt>
                <c:pt idx="1682" formatCode="0.000">
                  <c:v>15.219999999999771</c:v>
                </c:pt>
                <c:pt idx="1683" formatCode="0.000">
                  <c:v>16.149999999999778</c:v>
                </c:pt>
                <c:pt idx="1684" formatCode="0.000">
                  <c:v>23.089999999999776</c:v>
                </c:pt>
                <c:pt idx="1685" formatCode="0.000">
                  <c:v>23.139999999999773</c:v>
                </c:pt>
                <c:pt idx="1686" formatCode="0.000">
                  <c:v>24.309999999999775</c:v>
                </c:pt>
                <c:pt idx="1687" formatCode="0.000">
                  <c:v>27.779999999999774</c:v>
                </c:pt>
                <c:pt idx="1688" formatCode="0.000">
                  <c:v>25.759999999999771</c:v>
                </c:pt>
                <c:pt idx="1689" formatCode="0.000">
                  <c:v>25.93999999999977</c:v>
                </c:pt>
                <c:pt idx="1690" formatCode="0.000">
                  <c:v>25.539999999999779</c:v>
                </c:pt>
                <c:pt idx="1691" formatCode="0.000">
                  <c:v>26.359999999999786</c:v>
                </c:pt>
                <c:pt idx="1692" formatCode="0.000">
                  <c:v>27.979999999999791</c:v>
                </c:pt>
                <c:pt idx="1693" formatCode="0.000">
                  <c:v>26.83999999999979</c:v>
                </c:pt>
                <c:pt idx="1694" formatCode="0.000">
                  <c:v>26.369999999999791</c:v>
                </c:pt>
                <c:pt idx="1695" formatCode="0.000">
                  <c:v>26.499999999999787</c:v>
                </c:pt>
                <c:pt idx="1696" formatCode="0.000">
                  <c:v>26.459999999999781</c:v>
                </c:pt>
                <c:pt idx="1697" formatCode="0.000">
                  <c:v>25.849999999999767</c:v>
                </c:pt>
                <c:pt idx="1698" formatCode="0.000">
                  <c:v>24.269999999999754</c:v>
                </c:pt>
                <c:pt idx="1699" formatCode="0.000">
                  <c:v>24.309999999999746</c:v>
                </c:pt>
                <c:pt idx="1700" formatCode="0.000">
                  <c:v>24.029999999999745</c:v>
                </c:pt>
                <c:pt idx="1701" formatCode="0.000">
                  <c:v>25.709999999999745</c:v>
                </c:pt>
                <c:pt idx="1702" formatCode="0.000">
                  <c:v>25.729999999999748</c:v>
                </c:pt>
                <c:pt idx="1703" formatCode="0.000">
                  <c:v>25.069999999999752</c:v>
                </c:pt>
                <c:pt idx="1704" formatCode="0.000">
                  <c:v>24.529999999999752</c:v>
                </c:pt>
                <c:pt idx="1705" formatCode="0.000">
                  <c:v>23.349999999999753</c:v>
                </c:pt>
                <c:pt idx="1706" formatCode="0.000">
                  <c:v>23.299999999999756</c:v>
                </c:pt>
                <c:pt idx="1707" formatCode="0.000">
                  <c:v>21.229999999999762</c:v>
                </c:pt>
                <c:pt idx="1708" formatCode="0.000">
                  <c:v>22.02999999999976</c:v>
                </c:pt>
                <c:pt idx="1709" formatCode="0.000">
                  <c:v>21.27999999999976</c:v>
                </c:pt>
                <c:pt idx="1710" formatCode="0.000">
                  <c:v>21.179999999999751</c:v>
                </c:pt>
                <c:pt idx="1711" formatCode="0.000">
                  <c:v>21.879999999999754</c:v>
                </c:pt>
                <c:pt idx="1712" formatCode="0.000">
                  <c:v>21.689999999999756</c:v>
                </c:pt>
                <c:pt idx="1713" formatCode="0.000">
                  <c:v>20.549999999999756</c:v>
                </c:pt>
                <c:pt idx="1714" formatCode="0.000">
                  <c:v>20.509999999999764</c:v>
                </c:pt>
                <c:pt idx="1715" formatCode="0.000">
                  <c:v>18.959999999999752</c:v>
                </c:pt>
                <c:pt idx="1716" formatCode="0.000">
                  <c:v>17.669999999999746</c:v>
                </c:pt>
                <c:pt idx="1717" formatCode="0.000">
                  <c:v>18.179999999999751</c:v>
                </c:pt>
                <c:pt idx="1718" formatCode="0.000">
                  <c:v>16.619999999999749</c:v>
                </c:pt>
                <c:pt idx="1719" formatCode="0.000">
                  <c:v>17.409999999999755</c:v>
                </c:pt>
                <c:pt idx="1720" formatCode="0.000">
                  <c:v>17.369999999999749</c:v>
                </c:pt>
                <c:pt idx="1721" formatCode="0.000">
                  <c:v>17.609999999999758</c:v>
                </c:pt>
                <c:pt idx="1722" formatCode="0.000">
                  <c:v>17.479999999999748</c:v>
                </c:pt>
                <c:pt idx="1723" formatCode="0.000">
                  <c:v>17.319999999999737</c:v>
                </c:pt>
                <c:pt idx="1724" formatCode="0.000">
                  <c:v>17.599999999999739</c:v>
                </c:pt>
                <c:pt idx="1725" formatCode="0.000">
                  <c:v>17.439999999999742</c:v>
                </c:pt>
                <c:pt idx="1726" formatCode="0.000">
                  <c:v>16.029999999999745</c:v>
                </c:pt>
                <c:pt idx="1727" formatCode="0.000">
                  <c:v>16.779999999999745</c:v>
                </c:pt>
                <c:pt idx="1728" formatCode="0.000">
                  <c:v>17.439999999999742</c:v>
                </c:pt>
                <c:pt idx="1729" formatCode="0.000">
                  <c:v>17.279999999999745</c:v>
                </c:pt>
                <c:pt idx="1730" formatCode="0.000">
                  <c:v>17.419999999999746</c:v>
                </c:pt>
                <c:pt idx="1731" formatCode="0.000">
                  <c:v>16.599999999999739</c:v>
                </c:pt>
                <c:pt idx="1732" formatCode="0.000">
                  <c:v>14.779999999999731</c:v>
                </c:pt>
                <c:pt idx="1733" formatCode="0.000">
                  <c:v>16.179999999999723</c:v>
                </c:pt>
                <c:pt idx="1734" formatCode="0.000">
                  <c:v>16.309999999999725</c:v>
                </c:pt>
                <c:pt idx="1735" formatCode="0.000">
                  <c:v>14.889999999999731</c:v>
                </c:pt>
                <c:pt idx="1736" formatCode="0.000">
                  <c:v>14.319999999999737</c:v>
                </c:pt>
                <c:pt idx="1737" formatCode="0.000">
                  <c:v>14.849999999999739</c:v>
                </c:pt>
                <c:pt idx="1738" formatCode="0.000">
                  <c:v>14.37999999999974</c:v>
                </c:pt>
                <c:pt idx="1739" formatCode="0.000">
                  <c:v>14.259999999999735</c:v>
                </c:pt>
                <c:pt idx="1740" formatCode="0.000">
                  <c:v>13.239999999999739</c:v>
                </c:pt>
                <c:pt idx="1741" formatCode="0.000">
                  <c:v>14.809999999999746</c:v>
                </c:pt>
                <c:pt idx="1742" formatCode="0.000">
                  <c:v>16.729999999999734</c:v>
                </c:pt>
                <c:pt idx="1743" formatCode="0.000">
                  <c:v>16.389999999999745</c:v>
                </c:pt>
                <c:pt idx="1744" formatCode="0.000">
                  <c:v>17.469999999999743</c:v>
                </c:pt>
                <c:pt idx="1745" formatCode="0.000">
                  <c:v>18.87999999999974</c:v>
                </c:pt>
                <c:pt idx="1746" formatCode="0.000">
                  <c:v>19.849999999999739</c:v>
                </c:pt>
                <c:pt idx="1747" formatCode="0.000">
                  <c:v>19.809999999999746</c:v>
                </c:pt>
                <c:pt idx="1748" formatCode="0.000">
                  <c:v>20.379999999999754</c:v>
                </c:pt>
                <c:pt idx="1749" formatCode="0.000">
                  <c:v>22.269999999999754</c:v>
                </c:pt>
                <c:pt idx="1750" formatCode="0.000">
                  <c:v>23.16999999999976</c:v>
                </c:pt>
                <c:pt idx="1751" formatCode="0.000">
                  <c:v>22.969999999999757</c:v>
                </c:pt>
                <c:pt idx="1752" formatCode="0.000">
                  <c:v>22.929999999999765</c:v>
                </c:pt>
                <c:pt idx="1753" formatCode="0.000">
                  <c:v>22.68999999999977</c:v>
                </c:pt>
                <c:pt idx="1754" formatCode="0.000">
                  <c:v>22.769999999999769</c:v>
                </c:pt>
                <c:pt idx="1755" formatCode="0.000">
                  <c:v>23.019999999999769</c:v>
                </c:pt>
                <c:pt idx="1756" formatCode="0.000">
                  <c:v>22.949999999999761</c:v>
                </c:pt>
                <c:pt idx="1757" formatCode="0.000">
                  <c:v>23.28999999999975</c:v>
                </c:pt>
                <c:pt idx="1758" formatCode="0.000">
                  <c:v>23.319999999999752</c:v>
                </c:pt>
                <c:pt idx="1759" formatCode="0.000">
                  <c:v>23.199999999999747</c:v>
                </c:pt>
                <c:pt idx="1760" formatCode="0.000">
                  <c:v>23.949999999999747</c:v>
                </c:pt>
                <c:pt idx="1761" formatCode="0.000">
                  <c:v>24.889999999999745</c:v>
                </c:pt>
                <c:pt idx="1762" formatCode="0.000">
                  <c:v>24.64999999999975</c:v>
                </c:pt>
                <c:pt idx="1763" formatCode="0.000">
                  <c:v>24.849999999999753</c:v>
                </c:pt>
                <c:pt idx="1764" formatCode="0.000">
                  <c:v>24.989999999999753</c:v>
                </c:pt>
                <c:pt idx="1765" formatCode="0.000">
                  <c:v>26.469999999999757</c:v>
                </c:pt>
                <c:pt idx="1766" formatCode="0.000">
                  <c:v>25.829999999999757</c:v>
                </c:pt>
                <c:pt idx="1767" formatCode="0.000">
                  <c:v>25.359999999999758</c:v>
                </c:pt>
                <c:pt idx="1768" formatCode="0.000">
                  <c:v>25.049999999999756</c:v>
                </c:pt>
                <c:pt idx="1769" formatCode="0.000">
                  <c:v>23.849999999999753</c:v>
                </c:pt>
                <c:pt idx="1770" formatCode="0.000">
                  <c:v>23.849999999999753</c:v>
                </c:pt>
                <c:pt idx="1771" formatCode="0.000">
                  <c:v>23.699999999999761</c:v>
                </c:pt>
                <c:pt idx="1772" formatCode="0.000">
                  <c:v>22.089999999999762</c:v>
                </c:pt>
                <c:pt idx="1773" formatCode="0.000">
                  <c:v>21.929999999999751</c:v>
                </c:pt>
                <c:pt idx="1774" formatCode="0.000">
                  <c:v>21.359999999999758</c:v>
                </c:pt>
                <c:pt idx="1775" formatCode="0.000">
                  <c:v>20.64999999999975</c:v>
                </c:pt>
                <c:pt idx="1776" formatCode="0.000">
                  <c:v>20.869999999999749</c:v>
                </c:pt>
                <c:pt idx="1777" formatCode="0.000">
                  <c:v>20.14999999999975</c:v>
                </c:pt>
                <c:pt idx="1778" formatCode="0.000">
                  <c:v>19.189999999999742</c:v>
                </c:pt>
                <c:pt idx="1779" formatCode="0.000">
                  <c:v>18.389999999999745</c:v>
                </c:pt>
                <c:pt idx="1780" formatCode="0.000">
                  <c:v>18.309999999999746</c:v>
                </c:pt>
                <c:pt idx="1781" formatCode="0.000">
                  <c:v>19.389999999999745</c:v>
                </c:pt>
                <c:pt idx="1782" formatCode="0.000">
                  <c:v>19.469999999999757</c:v>
                </c:pt>
                <c:pt idx="1783" formatCode="0.000">
                  <c:v>21.02999999999976</c:v>
                </c:pt>
                <c:pt idx="1784" formatCode="0.000">
                  <c:v>20.989999999999768</c:v>
                </c:pt>
                <c:pt idx="1785" formatCode="0.000">
                  <c:v>20.809999999999761</c:v>
                </c:pt>
                <c:pt idx="1786" formatCode="0.000">
                  <c:v>20.16999999999976</c:v>
                </c:pt>
                <c:pt idx="1787" formatCode="0.000">
                  <c:v>20.209999999999766</c:v>
                </c:pt>
                <c:pt idx="1788" formatCode="0.000">
                  <c:v>19.479999999999762</c:v>
                </c:pt>
                <c:pt idx="1789" formatCode="0.000">
                  <c:v>19.749999999999758</c:v>
                </c:pt>
                <c:pt idx="1790" formatCode="0.000">
                  <c:v>20.219999999999757</c:v>
                </c:pt>
                <c:pt idx="1791" formatCode="0.000">
                  <c:v>19.899999999999764</c:v>
                </c:pt>
                <c:pt idx="1792" formatCode="0.000">
                  <c:v>20.799999999999756</c:v>
                </c:pt>
                <c:pt idx="1793" formatCode="0.000">
                  <c:v>21.52999999999976</c:v>
                </c:pt>
                <c:pt idx="1794" formatCode="0.000">
                  <c:v>22.66999999999976</c:v>
                </c:pt>
                <c:pt idx="1795" formatCode="0.000">
                  <c:v>22.019999999999769</c:v>
                </c:pt>
                <c:pt idx="1796" formatCode="0.000">
                  <c:v>21.809999999999775</c:v>
                </c:pt>
                <c:pt idx="1797" formatCode="0.000">
                  <c:v>22.399999999999778</c:v>
                </c:pt>
                <c:pt idx="1798" formatCode="0.000">
                  <c:v>21.81999999999978</c:v>
                </c:pt>
                <c:pt idx="1799" formatCode="0.000">
                  <c:v>23.329999999999785</c:v>
                </c:pt>
                <c:pt idx="1800" formatCode="0.000">
                  <c:v>24.189999999999785</c:v>
                </c:pt>
                <c:pt idx="1801" formatCode="0.000">
                  <c:v>24.049999999999784</c:v>
                </c:pt>
                <c:pt idx="1802" formatCode="0.000">
                  <c:v>23.81999999999978</c:v>
                </c:pt>
                <c:pt idx="1803" formatCode="0.000">
                  <c:v>24.159999999999783</c:v>
                </c:pt>
                <c:pt idx="1804" formatCode="0.000">
                  <c:v>24.44999999999979</c:v>
                </c:pt>
                <c:pt idx="1805" formatCode="0.000">
                  <c:v>24.56999999999978</c:v>
                </c:pt>
                <c:pt idx="1806" formatCode="0.000">
                  <c:v>25.369999999999777</c:v>
                </c:pt>
                <c:pt idx="1807" formatCode="0.000">
                  <c:v>26.119999999999777</c:v>
                </c:pt>
                <c:pt idx="1808" formatCode="0.000">
                  <c:v>28.059999999999775</c:v>
                </c:pt>
                <c:pt idx="1809" formatCode="0.000">
                  <c:v>27.059999999999775</c:v>
                </c:pt>
                <c:pt idx="1810" formatCode="0.000">
                  <c:v>27.04999999999977</c:v>
                </c:pt>
                <c:pt idx="1811" formatCode="0.000">
                  <c:v>26.899999999999778</c:v>
                </c:pt>
                <c:pt idx="1812" formatCode="0.000">
                  <c:v>27.139999999999787</c:v>
                </c:pt>
                <c:pt idx="1813" formatCode="0.000">
                  <c:v>26.249999999999787</c:v>
                </c:pt>
                <c:pt idx="1814" formatCode="0.000">
                  <c:v>26.939999999999785</c:v>
                </c:pt>
                <c:pt idx="1815" formatCode="0.000">
                  <c:v>25.939999999999785</c:v>
                </c:pt>
                <c:pt idx="1816" formatCode="0.000">
                  <c:v>25.779999999999788</c:v>
                </c:pt>
                <c:pt idx="1817" formatCode="0.000">
                  <c:v>25.919999999999789</c:v>
                </c:pt>
                <c:pt idx="1818" formatCode="0.000">
                  <c:v>26.029999999999788</c:v>
                </c:pt>
                <c:pt idx="1819" formatCode="0.000">
                  <c:v>26.499999999999787</c:v>
                </c:pt>
                <c:pt idx="1820" formatCode="0.000">
                  <c:v>27.079999999999785</c:v>
                </c:pt>
                <c:pt idx="1821" formatCode="0.000">
                  <c:v>26.189999999999785</c:v>
                </c:pt>
                <c:pt idx="1822" formatCode="0.000">
                  <c:v>25.729999999999791</c:v>
                </c:pt>
                <c:pt idx="1823" formatCode="0.000">
                  <c:v>25.439999999999799</c:v>
                </c:pt>
                <c:pt idx="1824" formatCode="0.000">
                  <c:v>24.909999999999798</c:v>
                </c:pt>
                <c:pt idx="1825" formatCode="0.000">
                  <c:v>26.7199999999998</c:v>
                </c:pt>
                <c:pt idx="1826" formatCode="0.000">
                  <c:v>26.849999999999795</c:v>
                </c:pt>
                <c:pt idx="1827" formatCode="0.000">
                  <c:v>26.239999999999796</c:v>
                </c:pt>
                <c:pt idx="1828" formatCode="0.000">
                  <c:v>25.979999999999791</c:v>
                </c:pt>
                <c:pt idx="1829" formatCode="0.000">
                  <c:v>26.289999999999779</c:v>
                </c:pt>
                <c:pt idx="1830" formatCode="0.000">
                  <c:v>25.139999999999787</c:v>
                </c:pt>
                <c:pt idx="1831" formatCode="0.000">
                  <c:v>25.69999999999979</c:v>
                </c:pt>
                <c:pt idx="1832" formatCode="0.000">
                  <c:v>25.509999999999792</c:v>
                </c:pt>
                <c:pt idx="1833" formatCode="0.000">
                  <c:v>24.33999999999979</c:v>
                </c:pt>
                <c:pt idx="1834" formatCode="0.000">
                  <c:v>25.349999999999781</c:v>
                </c:pt>
                <c:pt idx="1835" formatCode="0.000">
                  <c:v>25.69999999999979</c:v>
                </c:pt>
                <c:pt idx="1836" formatCode="0.000">
                  <c:v>26.579999999999785</c:v>
                </c:pt>
                <c:pt idx="1837" formatCode="0.000">
                  <c:v>26.099999999999781</c:v>
                </c:pt>
                <c:pt idx="1838" formatCode="0.000">
                  <c:v>26.799999999999784</c:v>
                </c:pt>
                <c:pt idx="1839" formatCode="0.000">
                  <c:v>27.609999999999786</c:v>
                </c:pt>
                <c:pt idx="1840" formatCode="0.000">
                  <c:v>27.609999999999786</c:v>
                </c:pt>
                <c:pt idx="1841" formatCode="0.000">
                  <c:v>27.919999999999789</c:v>
                </c:pt>
                <c:pt idx="1842" formatCode="0.000">
                  <c:v>27.909999999999783</c:v>
                </c:pt>
                <c:pt idx="1843" formatCode="0.000">
                  <c:v>27.709999999999781</c:v>
                </c:pt>
                <c:pt idx="1844" formatCode="0.000">
                  <c:v>28.019999999999783</c:v>
                </c:pt>
                <c:pt idx="1845" formatCode="0.000">
                  <c:v>27.459999999999781</c:v>
                </c:pt>
                <c:pt idx="1846" formatCode="0.000">
                  <c:v>27.679999999999779</c:v>
                </c:pt>
                <c:pt idx="1847" formatCode="0.000">
                  <c:v>28.389999999999787</c:v>
                </c:pt>
                <c:pt idx="1848" formatCode="0.000">
                  <c:v>27.969999999999786</c:v>
                </c:pt>
                <c:pt idx="1849" formatCode="0.000">
                  <c:v>29.189999999999785</c:v>
                </c:pt>
                <c:pt idx="1850" formatCode="0.000">
                  <c:v>29.719999999999786</c:v>
                </c:pt>
                <c:pt idx="1851" formatCode="0.000">
                  <c:v>30.729999999999791</c:v>
                </c:pt>
                <c:pt idx="1852" formatCode="0.000">
                  <c:v>32.979999999999791</c:v>
                </c:pt>
                <c:pt idx="1853" formatCode="0.000">
                  <c:v>33.559999999999789</c:v>
                </c:pt>
                <c:pt idx="1854" formatCode="0.000">
                  <c:v>33.959999999999795</c:v>
                </c:pt>
                <c:pt idx="1855" formatCode="0.000">
                  <c:v>34.119999999999806</c:v>
                </c:pt>
                <c:pt idx="1856" formatCode="0.000">
                  <c:v>34.729999999999805</c:v>
                </c:pt>
                <c:pt idx="1857" formatCode="0.000">
                  <c:v>35.009999999999792</c:v>
                </c:pt>
                <c:pt idx="1858" formatCode="0.000">
                  <c:v>34.369999999999806</c:v>
                </c:pt>
                <c:pt idx="1859" formatCode="0.000">
                  <c:v>34.469999999999814</c:v>
                </c:pt>
                <c:pt idx="1860" formatCode="0.000">
                  <c:v>34.729999999999819</c:v>
                </c:pt>
                <c:pt idx="1861" formatCode="0.000">
                  <c:v>34.23999999999981</c:v>
                </c:pt>
                <c:pt idx="1862" formatCode="0.000">
                  <c:v>34.289999999999807</c:v>
                </c:pt>
                <c:pt idx="1863" formatCode="0.000">
                  <c:v>33.649999999999807</c:v>
                </c:pt>
                <c:pt idx="1864" formatCode="0.000">
                  <c:v>33.449999999999818</c:v>
                </c:pt>
                <c:pt idx="1865" formatCode="0.000">
                  <c:v>33.589999999999819</c:v>
                </c:pt>
                <c:pt idx="1866" formatCode="0.000">
                  <c:v>33.699999999999818</c:v>
                </c:pt>
                <c:pt idx="1867" formatCode="0.000">
                  <c:v>33.149999999999821</c:v>
                </c:pt>
                <c:pt idx="1868" formatCode="0.000">
                  <c:v>30.699999999999818</c:v>
                </c:pt>
                <c:pt idx="1869" formatCode="0.000">
                  <c:v>29.479999999999819</c:v>
                </c:pt>
                <c:pt idx="1870" formatCode="0.000">
                  <c:v>29.13999999999983</c:v>
                </c:pt>
                <c:pt idx="1871" formatCode="0.000">
                  <c:v>29.239999999999839</c:v>
                </c:pt>
                <c:pt idx="1872" formatCode="0.000">
                  <c:v>28.63999999999983</c:v>
                </c:pt>
                <c:pt idx="1873" formatCode="0.000">
                  <c:v>29.039999999999822</c:v>
                </c:pt>
                <c:pt idx="1874" formatCode="0.000">
                  <c:v>29.209999999999823</c:v>
                </c:pt>
                <c:pt idx="1875" formatCode="0.000">
                  <c:v>28.409999999999826</c:v>
                </c:pt>
                <c:pt idx="1876" formatCode="0.000">
                  <c:v>27.699999999999832</c:v>
                </c:pt>
                <c:pt idx="1877" formatCode="0.000">
                  <c:v>29.429999999999836</c:v>
                </c:pt>
                <c:pt idx="1878" formatCode="0.000">
                  <c:v>29.379999999999839</c:v>
                </c:pt>
                <c:pt idx="1879" formatCode="0.000">
                  <c:v>28.819999999999837</c:v>
                </c:pt>
                <c:pt idx="1880" formatCode="0.000">
                  <c:v>28.879999999999839</c:v>
                </c:pt>
                <c:pt idx="1881" formatCode="0.000">
                  <c:v>28.689999999999841</c:v>
                </c:pt>
                <c:pt idx="1882" formatCode="0.000">
                  <c:v>28.989999999999839</c:v>
                </c:pt>
                <c:pt idx="1883" formatCode="0.000">
                  <c:v>29.599999999999838</c:v>
                </c:pt>
                <c:pt idx="1884" formatCode="0.000">
                  <c:v>29.26999999999984</c:v>
                </c:pt>
                <c:pt idx="1885" formatCode="0.000">
                  <c:v>28.629999999999839</c:v>
                </c:pt>
                <c:pt idx="1886" formatCode="0.000">
                  <c:v>27.919999999999845</c:v>
                </c:pt>
                <c:pt idx="1887" formatCode="0.000">
                  <c:v>29.179999999999851</c:v>
                </c:pt>
                <c:pt idx="1888" formatCode="0.000">
                  <c:v>29.639999999999858</c:v>
                </c:pt>
                <c:pt idx="1889" formatCode="0.000">
                  <c:v>29.979999999999862</c:v>
                </c:pt>
                <c:pt idx="1890" formatCode="0.000">
                  <c:v>31.129999999999868</c:v>
                </c:pt>
                <c:pt idx="1891" formatCode="0.000">
                  <c:v>30.729999999999862</c:v>
                </c:pt>
                <c:pt idx="1892" formatCode="0.000">
                  <c:v>29.799999999999855</c:v>
                </c:pt>
                <c:pt idx="1893" formatCode="0.000">
                  <c:v>28.909999999999854</c:v>
                </c:pt>
                <c:pt idx="1894" formatCode="0.000">
                  <c:v>29.559999999999846</c:v>
                </c:pt>
                <c:pt idx="1895" formatCode="0.000">
                  <c:v>29.319999999999851</c:v>
                </c:pt>
                <c:pt idx="1896" formatCode="0.000">
                  <c:v>29.259999999999849</c:v>
                </c:pt>
                <c:pt idx="1897" formatCode="0.000">
                  <c:v>29.059999999999846</c:v>
                </c:pt>
                <c:pt idx="1898" formatCode="0.000">
                  <c:v>28.849999999999852</c:v>
                </c:pt>
                <c:pt idx="1899" formatCode="0.000">
                  <c:v>27.999999999999858</c:v>
                </c:pt>
                <c:pt idx="1900" formatCode="0.000">
                  <c:v>26.849999999999852</c:v>
                </c:pt>
                <c:pt idx="1901" formatCode="0.000">
                  <c:v>26.949999999999847</c:v>
                </c:pt>
                <c:pt idx="1902" formatCode="0.000">
                  <c:v>26.419999999999845</c:v>
                </c:pt>
                <c:pt idx="1903" formatCode="0.000">
                  <c:v>26.809999999999846</c:v>
                </c:pt>
                <c:pt idx="1904" formatCode="0.000">
                  <c:v>27.149999999999849</c:v>
                </c:pt>
                <c:pt idx="1905" formatCode="0.000">
                  <c:v>27.109999999999843</c:v>
                </c:pt>
                <c:pt idx="1906" formatCode="0.000">
                  <c:v>27.089999999999847</c:v>
                </c:pt>
                <c:pt idx="1907" formatCode="0.000">
                  <c:v>27.049999999999841</c:v>
                </c:pt>
                <c:pt idx="1908" formatCode="0.000">
                  <c:v>27.339999999999833</c:v>
                </c:pt>
                <c:pt idx="1909" formatCode="0.000">
                  <c:v>28.189999999999841</c:v>
                </c:pt>
                <c:pt idx="1910" formatCode="0.000">
                  <c:v>28.309999999999846</c:v>
                </c:pt>
                <c:pt idx="1911" formatCode="0.000">
                  <c:v>27.759999999999849</c:v>
                </c:pt>
                <c:pt idx="1912" formatCode="0.000">
                  <c:v>28.119999999999848</c:v>
                </c:pt>
                <c:pt idx="1913" formatCode="0.000">
                  <c:v>29.069999999999851</c:v>
                </c:pt>
                <c:pt idx="1914" formatCode="0.000">
                  <c:v>29.569999999999851</c:v>
                </c:pt>
                <c:pt idx="1915" formatCode="0.000">
                  <c:v>29.059999999999846</c:v>
                </c:pt>
                <c:pt idx="1916" formatCode="0.000">
                  <c:v>28.629999999999839</c:v>
                </c:pt>
                <c:pt idx="1917" formatCode="0.000">
                  <c:v>28.90999999999984</c:v>
                </c:pt>
                <c:pt idx="1918" formatCode="0.000">
                  <c:v>29.13999999999983</c:v>
                </c:pt>
                <c:pt idx="1919" formatCode="0.000">
                  <c:v>29.779999999999831</c:v>
                </c:pt>
                <c:pt idx="1920" formatCode="0.000">
                  <c:v>28.529999999999831</c:v>
                </c:pt>
                <c:pt idx="1921" formatCode="0.000">
                  <c:v>28.36999999999982</c:v>
                </c:pt>
                <c:pt idx="1922" formatCode="0.000">
                  <c:v>28.089999999999819</c:v>
                </c:pt>
                <c:pt idx="1923" formatCode="0.000">
                  <c:v>28.739999999999824</c:v>
                </c:pt>
                <c:pt idx="1924" formatCode="0.000">
                  <c:v>28.039999999999822</c:v>
                </c:pt>
                <c:pt idx="1925" formatCode="0.000">
                  <c:v>28.109999999999815</c:v>
                </c:pt>
                <c:pt idx="1926" formatCode="0.000">
                  <c:v>27.379999999999825</c:v>
                </c:pt>
                <c:pt idx="1927" formatCode="0.000">
                  <c:v>26.789999999999836</c:v>
                </c:pt>
                <c:pt idx="1928" formatCode="0.000">
                  <c:v>27.179999999999836</c:v>
                </c:pt>
                <c:pt idx="1929" formatCode="0.000">
                  <c:v>27.899999999999835</c:v>
                </c:pt>
                <c:pt idx="1930" formatCode="0.000">
                  <c:v>27.539999999999836</c:v>
                </c:pt>
                <c:pt idx="1931" formatCode="0.000">
                  <c:v>28.869999999999834</c:v>
                </c:pt>
                <c:pt idx="1932" formatCode="0.000">
                  <c:v>29.249999999999829</c:v>
                </c:pt>
                <c:pt idx="1933" formatCode="0.000">
                  <c:v>30.189999999999827</c:v>
                </c:pt>
                <c:pt idx="1934" formatCode="0.000">
                  <c:v>30.599999999999824</c:v>
                </c:pt>
                <c:pt idx="1935" formatCode="0.000">
                  <c:v>31.829999999999814</c:v>
                </c:pt>
                <c:pt idx="1936" formatCode="0.000">
                  <c:v>31.489999999999824</c:v>
                </c:pt>
                <c:pt idx="1937" formatCode="0.000">
                  <c:v>29.819999999999837</c:v>
                </c:pt>
                <c:pt idx="1938" formatCode="0.000">
                  <c:v>28.369999999999848</c:v>
                </c:pt>
                <c:pt idx="1939" formatCode="0.000">
                  <c:v>28.209999999999852</c:v>
                </c:pt>
                <c:pt idx="1940" formatCode="0.000">
                  <c:v>27.849999999999852</c:v>
                </c:pt>
                <c:pt idx="1941" formatCode="0.000">
                  <c:v>27.399999999999849</c:v>
                </c:pt>
                <c:pt idx="1942" formatCode="0.000">
                  <c:v>27.959999999999837</c:v>
                </c:pt>
                <c:pt idx="1943" formatCode="0.000">
                  <c:v>28.639999999999844</c:v>
                </c:pt>
                <c:pt idx="1944" formatCode="0.000">
                  <c:v>28.109999999999843</c:v>
                </c:pt>
                <c:pt idx="1945" formatCode="0.000">
                  <c:v>26.569999999999837</c:v>
                </c:pt>
                <c:pt idx="1946" formatCode="0.000">
                  <c:v>26.679999999999836</c:v>
                </c:pt>
                <c:pt idx="1947" formatCode="0.000">
                  <c:v>26.489999999999839</c:v>
                </c:pt>
                <c:pt idx="1948" formatCode="0.000">
                  <c:v>26.76999999999984</c:v>
                </c:pt>
                <c:pt idx="1949" formatCode="0.000">
                  <c:v>26.499999999999844</c:v>
                </c:pt>
                <c:pt idx="1950" formatCode="0.000">
                  <c:v>25.649999999999835</c:v>
                </c:pt>
                <c:pt idx="1951" formatCode="0.000">
                  <c:v>25.559999999999832</c:v>
                </c:pt>
                <c:pt idx="1952" formatCode="0.000">
                  <c:v>25.219999999999828</c:v>
                </c:pt>
                <c:pt idx="1953" formatCode="0.000">
                  <c:v>24.889999999999816</c:v>
                </c:pt>
                <c:pt idx="1954" formatCode="0.000">
                  <c:v>24.449999999999818</c:v>
                </c:pt>
                <c:pt idx="1955" formatCode="0.000">
                  <c:v>24.379999999999825</c:v>
                </c:pt>
                <c:pt idx="1956" formatCode="0.000">
                  <c:v>23.879999999999825</c:v>
                </c:pt>
                <c:pt idx="1957" formatCode="0.000">
                  <c:v>23.149999999999821</c:v>
                </c:pt>
                <c:pt idx="1958" formatCode="0.000">
                  <c:v>24.039999999999822</c:v>
                </c:pt>
                <c:pt idx="1959" formatCode="0.000">
                  <c:v>24.649999999999821</c:v>
                </c:pt>
                <c:pt idx="1960" formatCode="0.000">
                  <c:v>25.029999999999816</c:v>
                </c:pt>
                <c:pt idx="1961" formatCode="0.000">
                  <c:v>25.289999999999822</c:v>
                </c:pt>
                <c:pt idx="1962" formatCode="0.000">
                  <c:v>25.479999999999819</c:v>
                </c:pt>
                <c:pt idx="1963" formatCode="0.000">
                  <c:v>25.529999999999816</c:v>
                </c:pt>
                <c:pt idx="1964" formatCode="0.000">
                  <c:v>25.889999999999816</c:v>
                </c:pt>
                <c:pt idx="1965" formatCode="0.000">
                  <c:v>26.499999999999815</c:v>
                </c:pt>
                <c:pt idx="1966" formatCode="0.000">
                  <c:v>25.909999999999812</c:v>
                </c:pt>
                <c:pt idx="1967" formatCode="0.000">
                  <c:v>26.169999999999817</c:v>
                </c:pt>
                <c:pt idx="1968" formatCode="0.000">
                  <c:v>25.379999999999811</c:v>
                </c:pt>
                <c:pt idx="1969" formatCode="0.000">
                  <c:v>26.549999999999812</c:v>
                </c:pt>
                <c:pt idx="1970" formatCode="0.000">
                  <c:v>27.009999999999806</c:v>
                </c:pt>
                <c:pt idx="1971" formatCode="0.000">
                  <c:v>26.309999999999818</c:v>
                </c:pt>
                <c:pt idx="1972" formatCode="0.000">
                  <c:v>25.699999999999818</c:v>
                </c:pt>
                <c:pt idx="1973" formatCode="0.000">
                  <c:v>27.819999999999808</c:v>
                </c:pt>
                <c:pt idx="1974" formatCode="0.000">
                  <c:v>27.219999999999814</c:v>
                </c:pt>
                <c:pt idx="1975" formatCode="0.000">
                  <c:v>27.829999999999814</c:v>
                </c:pt>
                <c:pt idx="1976" formatCode="0.000">
                  <c:v>27.73999999999981</c:v>
                </c:pt>
                <c:pt idx="1977" formatCode="0.000">
                  <c:v>26.959999999999809</c:v>
                </c:pt>
                <c:pt idx="1978" formatCode="0.000">
                  <c:v>27.809999999999818</c:v>
                </c:pt>
                <c:pt idx="1979" formatCode="0.000">
                  <c:v>27.199999999999818</c:v>
                </c:pt>
                <c:pt idx="1980" formatCode="0.000">
                  <c:v>27.479999999999819</c:v>
                </c:pt>
                <c:pt idx="1981" formatCode="0.000">
                  <c:v>27.799999999999812</c:v>
                </c:pt>
                <c:pt idx="1982" formatCode="0.000">
                  <c:v>28.109999999999815</c:v>
                </c:pt>
                <c:pt idx="1983" formatCode="0.000">
                  <c:v>29.219999999999814</c:v>
                </c:pt>
                <c:pt idx="1984" formatCode="0.000">
                  <c:v>29.309999999999818</c:v>
                </c:pt>
                <c:pt idx="1985" formatCode="0.000">
                  <c:v>29.359999999999815</c:v>
                </c:pt>
                <c:pt idx="1986" formatCode="0.000">
                  <c:v>29.879999999999811</c:v>
                </c:pt>
                <c:pt idx="1987" formatCode="0.000">
                  <c:v>29.949999999999804</c:v>
                </c:pt>
                <c:pt idx="1988" formatCode="0.000">
                  <c:v>28.919999999999803</c:v>
                </c:pt>
                <c:pt idx="1989" formatCode="0.000">
                  <c:v>28.149999999999793</c:v>
                </c:pt>
                <c:pt idx="1990" formatCode="0.000">
                  <c:v>26.94999999999979</c:v>
                </c:pt>
                <c:pt idx="1991" formatCode="0.000">
                  <c:v>26.69999999999979</c:v>
                </c:pt>
                <c:pt idx="1992" formatCode="0.000">
                  <c:v>26.379999999999782</c:v>
                </c:pt>
                <c:pt idx="1993" formatCode="0.000">
                  <c:v>24.709999999999781</c:v>
                </c:pt>
                <c:pt idx="1994" formatCode="0.000">
                  <c:v>24.459999999999781</c:v>
                </c:pt>
                <c:pt idx="1995" formatCode="0.000">
                  <c:v>24.659999999999783</c:v>
                </c:pt>
                <c:pt idx="1996" formatCode="0.000">
                  <c:v>25.649999999999778</c:v>
                </c:pt>
                <c:pt idx="1997" formatCode="0.000">
                  <c:v>26.889999999999787</c:v>
                </c:pt>
                <c:pt idx="1998" formatCode="0.000">
                  <c:v>27.559999999999789</c:v>
                </c:pt>
                <c:pt idx="1999" formatCode="0.000">
                  <c:v>27.429999999999779</c:v>
                </c:pt>
                <c:pt idx="2000" formatCode="0.000">
                  <c:v>26.869999999999791</c:v>
                </c:pt>
                <c:pt idx="2001" formatCode="0.000">
                  <c:v>28.679999999999794</c:v>
                </c:pt>
                <c:pt idx="2002" formatCode="0.000">
                  <c:v>28.089999999999804</c:v>
                </c:pt>
                <c:pt idx="2003" formatCode="0.000">
                  <c:v>28.709999999999809</c:v>
                </c:pt>
                <c:pt idx="2004" formatCode="0.000">
                  <c:v>27.579999999999814</c:v>
                </c:pt>
                <c:pt idx="2005" formatCode="0.000">
                  <c:v>27.479999999999819</c:v>
                </c:pt>
                <c:pt idx="2006" formatCode="0.000">
                  <c:v>27.419999999999817</c:v>
                </c:pt>
                <c:pt idx="2007" formatCode="0.000">
                  <c:v>27.73999999999981</c:v>
                </c:pt>
                <c:pt idx="2008" formatCode="0.000">
                  <c:v>26.929999999999808</c:v>
                </c:pt>
                <c:pt idx="2009" formatCode="0.000">
                  <c:v>27.379999999999811</c:v>
                </c:pt>
                <c:pt idx="2010" formatCode="0.000">
                  <c:v>26.109999999999815</c:v>
                </c:pt>
                <c:pt idx="2011" formatCode="0.000">
                  <c:v>25.929999999999822</c:v>
                </c:pt>
                <c:pt idx="2012" formatCode="0.000">
                  <c:v>25.939999999999827</c:v>
                </c:pt>
                <c:pt idx="2013" formatCode="0.000">
                  <c:v>25.519999999999825</c:v>
                </c:pt>
                <c:pt idx="2014" formatCode="0.000">
                  <c:v>25.129999999999825</c:v>
                </c:pt>
                <c:pt idx="2015" formatCode="0.000">
                  <c:v>25.019999999999825</c:v>
                </c:pt>
                <c:pt idx="2016" formatCode="0.000">
                  <c:v>25.079999999999828</c:v>
                </c:pt>
                <c:pt idx="2017" formatCode="0.000">
                  <c:v>25.429999999999822</c:v>
                </c:pt>
                <c:pt idx="2018" formatCode="0.000">
                  <c:v>25.169999999999831</c:v>
                </c:pt>
                <c:pt idx="2019" formatCode="0.000">
                  <c:v>23.969999999999828</c:v>
                </c:pt>
                <c:pt idx="2020" formatCode="0.000">
                  <c:v>24.36999999999982</c:v>
                </c:pt>
                <c:pt idx="2021" formatCode="0.000">
                  <c:v>26.379999999999825</c:v>
                </c:pt>
                <c:pt idx="2022" formatCode="0.000">
                  <c:v>26.659999999999826</c:v>
                </c:pt>
                <c:pt idx="2023" formatCode="0.000">
                  <c:v>27.189999999999827</c:v>
                </c:pt>
                <c:pt idx="2024" formatCode="0.000">
                  <c:v>26.569999999999823</c:v>
                </c:pt>
                <c:pt idx="2025" formatCode="0.000">
                  <c:v>26.899999999999821</c:v>
                </c:pt>
                <c:pt idx="2026" formatCode="0.000">
                  <c:v>27.179999999999822</c:v>
                </c:pt>
                <c:pt idx="2027" formatCode="0.000">
                  <c:v>26.469999999999828</c:v>
                </c:pt>
                <c:pt idx="2028" formatCode="0.000">
                  <c:v>26.969999999999828</c:v>
                </c:pt>
                <c:pt idx="2029" formatCode="0.000">
                  <c:v>26.529999999999831</c:v>
                </c:pt>
                <c:pt idx="2030" formatCode="0.000">
                  <c:v>27.609999999999843</c:v>
                </c:pt>
                <c:pt idx="2031" formatCode="0.000">
                  <c:v>27.429999999999836</c:v>
                </c:pt>
                <c:pt idx="2032" formatCode="0.000">
                  <c:v>27.679999999999836</c:v>
                </c:pt>
                <c:pt idx="2033" formatCode="0.000">
                  <c:v>28.119999999999834</c:v>
                </c:pt>
                <c:pt idx="2034" formatCode="0.000">
                  <c:v>27.559999999999832</c:v>
                </c:pt>
                <c:pt idx="2035" formatCode="0.000">
                  <c:v>28.129999999999825</c:v>
                </c:pt>
                <c:pt idx="2036" formatCode="0.000">
                  <c:v>29.00999999999982</c:v>
                </c:pt>
                <c:pt idx="2037" formatCode="0.000">
                  <c:v>27.749999999999829</c:v>
                </c:pt>
                <c:pt idx="2038" formatCode="0.000">
                  <c:v>28.01999999999984</c:v>
                </c:pt>
                <c:pt idx="2039" formatCode="0.000">
                  <c:v>29.369999999999834</c:v>
                </c:pt>
                <c:pt idx="2040" formatCode="0.000">
                  <c:v>29.299999999999827</c:v>
                </c:pt>
                <c:pt idx="2041" formatCode="0.000">
                  <c:v>29.039999999999822</c:v>
                </c:pt>
                <c:pt idx="2042" formatCode="0.000">
                  <c:v>29.50999999999982</c:v>
                </c:pt>
                <c:pt idx="2043" formatCode="0.000">
                  <c:v>28.809999999999818</c:v>
                </c:pt>
                <c:pt idx="2044" formatCode="0.000">
                  <c:v>29.179999999999808</c:v>
                </c:pt>
                <c:pt idx="2045" formatCode="0.000">
                  <c:v>27.629999999999811</c:v>
                </c:pt>
                <c:pt idx="2046" formatCode="0.000">
                  <c:v>25.819999999999808</c:v>
                </c:pt>
                <c:pt idx="2047" formatCode="0.000">
                  <c:v>26.219999999999814</c:v>
                </c:pt>
                <c:pt idx="2048" formatCode="0.000">
                  <c:v>27.00999999999982</c:v>
                </c:pt>
                <c:pt idx="2049" formatCode="0.000">
                  <c:v>27.50999999999982</c:v>
                </c:pt>
                <c:pt idx="2050" formatCode="0.000">
                  <c:v>27.099999999999824</c:v>
                </c:pt>
                <c:pt idx="2051" formatCode="0.000">
                  <c:v>27.199999999999832</c:v>
                </c:pt>
                <c:pt idx="2052" formatCode="0.000">
                  <c:v>27.149999999999835</c:v>
                </c:pt>
                <c:pt idx="2053" formatCode="0.000">
                  <c:v>27.219999999999828</c:v>
                </c:pt>
                <c:pt idx="2054" formatCode="0.000">
                  <c:v>26.999999999999829</c:v>
                </c:pt>
                <c:pt idx="2055" formatCode="0.000">
                  <c:v>25.549999999999841</c:v>
                </c:pt>
                <c:pt idx="2056" formatCode="0.000">
                  <c:v>25.369999999999848</c:v>
                </c:pt>
                <c:pt idx="2057" formatCode="0.000">
                  <c:v>25.149999999999849</c:v>
                </c:pt>
                <c:pt idx="2058" formatCode="0.000">
                  <c:v>26.009999999999849</c:v>
                </c:pt>
                <c:pt idx="2059" formatCode="0.000">
                  <c:v>26.199999999999847</c:v>
                </c:pt>
                <c:pt idx="2060" formatCode="0.000">
                  <c:v>26.199999999999847</c:v>
                </c:pt>
                <c:pt idx="2061" formatCode="0.000">
                  <c:v>26.709999999999852</c:v>
                </c:pt>
                <c:pt idx="2062" formatCode="0.000">
                  <c:v>28.089999999999847</c:v>
                </c:pt>
                <c:pt idx="2063" formatCode="0.000">
                  <c:v>28.719999999999843</c:v>
                </c:pt>
                <c:pt idx="2064" formatCode="0.000">
                  <c:v>28.959999999999852</c:v>
                </c:pt>
                <c:pt idx="2065" formatCode="0.000">
                  <c:v>31.829999999999842</c:v>
                </c:pt>
                <c:pt idx="2066" formatCode="0.000">
                  <c:v>31.869999999999848</c:v>
                </c:pt>
                <c:pt idx="2067" formatCode="0.000">
                  <c:v>32.489999999999853</c:v>
                </c:pt>
                <c:pt idx="2068" formatCode="0.000">
                  <c:v>33.569999999999851</c:v>
                </c:pt>
                <c:pt idx="2069" formatCode="0.000">
                  <c:v>33.499999999999844</c:v>
                </c:pt>
                <c:pt idx="2070" formatCode="0.000">
                  <c:v>33.15999999999984</c:v>
                </c:pt>
                <c:pt idx="2071" formatCode="0.000">
                  <c:v>32.869999999999848</c:v>
                </c:pt>
                <c:pt idx="2072" formatCode="0.000">
                  <c:v>33.649999999999849</c:v>
                </c:pt>
                <c:pt idx="2073" formatCode="0.000">
                  <c:v>32.909999999999854</c:v>
                </c:pt>
                <c:pt idx="2074" formatCode="0.000">
                  <c:v>32.079999999999856</c:v>
                </c:pt>
                <c:pt idx="2075" formatCode="0.000">
                  <c:v>31.549999999999855</c:v>
                </c:pt>
                <c:pt idx="2076" formatCode="0.000">
                  <c:v>31.669999999999845</c:v>
                </c:pt>
                <c:pt idx="2077" formatCode="0.000">
                  <c:v>31.939999999999856</c:v>
                </c:pt>
                <c:pt idx="2078" formatCode="0.000">
                  <c:v>30.749999999999858</c:v>
                </c:pt>
                <c:pt idx="2079" formatCode="0.000">
                  <c:v>30.899999999999864</c:v>
                </c:pt>
                <c:pt idx="2080" formatCode="0.000">
                  <c:v>30.759999999999863</c:v>
                </c:pt>
                <c:pt idx="2081" formatCode="0.000">
                  <c:v>30.589999999999861</c:v>
                </c:pt>
                <c:pt idx="2082" formatCode="0.000">
                  <c:v>31.249999999999858</c:v>
                </c:pt>
                <c:pt idx="2083" formatCode="0.000">
                  <c:v>30.939999999999856</c:v>
                </c:pt>
                <c:pt idx="2084" formatCode="0.000">
                  <c:v>32.159999999999854</c:v>
                </c:pt>
                <c:pt idx="2085" formatCode="0.000">
                  <c:v>31.979999999999848</c:v>
                </c:pt>
                <c:pt idx="2086" formatCode="0.000">
                  <c:v>31.619999999999848</c:v>
                </c:pt>
                <c:pt idx="2087" formatCode="0.000">
                  <c:v>31.959999999999852</c:v>
                </c:pt>
                <c:pt idx="2088" formatCode="0.000">
                  <c:v>32.519999999999854</c:v>
                </c:pt>
                <c:pt idx="2089" formatCode="0.000">
                  <c:v>32.689999999999856</c:v>
                </c:pt>
                <c:pt idx="2090" formatCode="0.000">
                  <c:v>32.249999999999858</c:v>
                </c:pt>
                <c:pt idx="2091" formatCode="0.000">
                  <c:v>32.07999999999987</c:v>
                </c:pt>
                <c:pt idx="2092" formatCode="0.000">
                  <c:v>30.179999999999865</c:v>
                </c:pt>
                <c:pt idx="2093" formatCode="0.000">
                  <c:v>30.279999999999859</c:v>
                </c:pt>
                <c:pt idx="2094" formatCode="0.000">
                  <c:v>30.449999999999847</c:v>
                </c:pt>
                <c:pt idx="2095" formatCode="0.000">
                  <c:v>30.849999999999852</c:v>
                </c:pt>
                <c:pt idx="2096" formatCode="0.000">
                  <c:v>31.519999999999854</c:v>
                </c:pt>
                <c:pt idx="2097" formatCode="0.000">
                  <c:v>29.259999999999849</c:v>
                </c:pt>
                <c:pt idx="2098" formatCode="0.000">
                  <c:v>30.229999999999848</c:v>
                </c:pt>
                <c:pt idx="2099" formatCode="0.000">
                  <c:v>29.869999999999848</c:v>
                </c:pt>
                <c:pt idx="2100" formatCode="0.000">
                  <c:v>29.759999999999849</c:v>
                </c:pt>
                <c:pt idx="2101" formatCode="0.000">
                  <c:v>29.389999999999844</c:v>
                </c:pt>
                <c:pt idx="2102" formatCode="0.000">
                  <c:v>29.609999999999843</c:v>
                </c:pt>
                <c:pt idx="2103" formatCode="0.000">
                  <c:v>29.129999999999839</c:v>
                </c:pt>
                <c:pt idx="2104" formatCode="0.000">
                  <c:v>28.479999999999848</c:v>
                </c:pt>
                <c:pt idx="2105" formatCode="0.000">
                  <c:v>29.069999999999851</c:v>
                </c:pt>
                <c:pt idx="2106" formatCode="0.000">
                  <c:v>29.009999999999849</c:v>
                </c:pt>
                <c:pt idx="2107" formatCode="0.000">
                  <c:v>29.149999999999849</c:v>
                </c:pt>
                <c:pt idx="2108" formatCode="0.000">
                  <c:v>28.589999999999847</c:v>
                </c:pt>
                <c:pt idx="2109" formatCode="0.000">
                  <c:v>28.589999999999847</c:v>
                </c:pt>
                <c:pt idx="2110" formatCode="0.000">
                  <c:v>28.499999999999844</c:v>
                </c:pt>
                <c:pt idx="2111" formatCode="0.000">
                  <c:v>29.15999999999984</c:v>
                </c:pt>
                <c:pt idx="2112" formatCode="0.000">
                  <c:v>28.749999999999844</c:v>
                </c:pt>
                <c:pt idx="2113" formatCode="0.000">
                  <c:v>30.28999999999985</c:v>
                </c:pt>
                <c:pt idx="2114" formatCode="0.000">
                  <c:v>30.059999999999846</c:v>
                </c:pt>
                <c:pt idx="2115" formatCode="0.000">
                  <c:v>30.239999999999853</c:v>
                </c:pt>
                <c:pt idx="2116" formatCode="0.000">
                  <c:v>30.359999999999843</c:v>
                </c:pt>
                <c:pt idx="2117" formatCode="0.000">
                  <c:v>29.319999999999837</c:v>
                </c:pt>
                <c:pt idx="2118" formatCode="0.000">
                  <c:v>28.429999999999836</c:v>
                </c:pt>
                <c:pt idx="2119" formatCode="0.000">
                  <c:v>26.949999999999832</c:v>
                </c:pt>
                <c:pt idx="2120" formatCode="0.000">
                  <c:v>28.119999999999834</c:v>
                </c:pt>
                <c:pt idx="2121" formatCode="0.000">
                  <c:v>26.939999999999827</c:v>
                </c:pt>
                <c:pt idx="2122" formatCode="0.000">
                  <c:v>27.179999999999822</c:v>
                </c:pt>
                <c:pt idx="2123" formatCode="0.000">
                  <c:v>26.489999999999824</c:v>
                </c:pt>
                <c:pt idx="2124" formatCode="0.000">
                  <c:v>27.969999999999828</c:v>
                </c:pt>
                <c:pt idx="2125" formatCode="0.000">
                  <c:v>27.169999999999817</c:v>
                </c:pt>
                <c:pt idx="2126" formatCode="0.000">
                  <c:v>27.73999999999981</c:v>
                </c:pt>
                <c:pt idx="2127" formatCode="0.000">
                  <c:v>24.459999999999809</c:v>
                </c:pt>
                <c:pt idx="2128" formatCode="0.000">
                  <c:v>23.519999999999811</c:v>
                </c:pt>
                <c:pt idx="2129" formatCode="0.000">
                  <c:v>23.48999999999981</c:v>
                </c:pt>
                <c:pt idx="2130" formatCode="0.000">
                  <c:v>23.809999999999818</c:v>
                </c:pt>
                <c:pt idx="2131" formatCode="0.000">
                  <c:v>23.919999999999817</c:v>
                </c:pt>
                <c:pt idx="2132" formatCode="0.000">
                  <c:v>23.979999999999819</c:v>
                </c:pt>
                <c:pt idx="2133" formatCode="0.000">
                  <c:v>25.069999999999823</c:v>
                </c:pt>
                <c:pt idx="2134" formatCode="0.000">
                  <c:v>25.899999999999821</c:v>
                </c:pt>
                <c:pt idx="2135" formatCode="0.000">
                  <c:v>25.679999999999822</c:v>
                </c:pt>
                <c:pt idx="2136" formatCode="0.000">
                  <c:v>25.529999999999816</c:v>
                </c:pt>
                <c:pt idx="2137" formatCode="0.000">
                  <c:v>25.359999999999815</c:v>
                </c:pt>
                <c:pt idx="2138" formatCode="0.000">
                  <c:v>24.149999999999807</c:v>
                </c:pt>
                <c:pt idx="2139" formatCode="0.000">
                  <c:v>23.619999999999806</c:v>
                </c:pt>
                <c:pt idx="2140" formatCode="0.000">
                  <c:v>23.6099999999998</c:v>
                </c:pt>
                <c:pt idx="2141" formatCode="0.000">
                  <c:v>23.689999999999799</c:v>
                </c:pt>
                <c:pt idx="2142" formatCode="0.000">
                  <c:v>24.759999999999792</c:v>
                </c:pt>
                <c:pt idx="2143" formatCode="0.000">
                  <c:v>24.729999999999791</c:v>
                </c:pt>
                <c:pt idx="2144" formatCode="0.000">
                  <c:v>24.439999999999785</c:v>
                </c:pt>
                <c:pt idx="2145" formatCode="0.000">
                  <c:v>23.529999999999788</c:v>
                </c:pt>
                <c:pt idx="2146" formatCode="0.000">
                  <c:v>23.249999999999787</c:v>
                </c:pt>
                <c:pt idx="2147" formatCode="0.000">
                  <c:v>23.319999999999794</c:v>
                </c:pt>
                <c:pt idx="2148" formatCode="0.000">
                  <c:v>23.679999999999794</c:v>
                </c:pt>
                <c:pt idx="2149" formatCode="0.000">
                  <c:v>23.939999999999799</c:v>
                </c:pt>
                <c:pt idx="2150" formatCode="0.000">
                  <c:v>23.349999999999795</c:v>
                </c:pt>
                <c:pt idx="2151" formatCode="0.000">
                  <c:v>24.119999999999791</c:v>
                </c:pt>
                <c:pt idx="2152" formatCode="0.000">
                  <c:v>24.939999999999785</c:v>
                </c:pt>
                <c:pt idx="2153" formatCode="0.000">
                  <c:v>27.889999999999787</c:v>
                </c:pt>
                <c:pt idx="2154" formatCode="0.000">
                  <c:v>28.909999999999783</c:v>
                </c:pt>
                <c:pt idx="2155" formatCode="0.000">
                  <c:v>29.579999999999785</c:v>
                </c:pt>
                <c:pt idx="2156" formatCode="0.000">
                  <c:v>30.94999999999979</c:v>
                </c:pt>
                <c:pt idx="2157" formatCode="0.000">
                  <c:v>30.039999999999793</c:v>
                </c:pt>
                <c:pt idx="2158" formatCode="0.000">
                  <c:v>32.029999999999802</c:v>
                </c:pt>
                <c:pt idx="2159" formatCode="0.000">
                  <c:v>32.169999999999803</c:v>
                </c:pt>
                <c:pt idx="2160" formatCode="0.000">
                  <c:v>31.229999999999791</c:v>
                </c:pt>
                <c:pt idx="2161" formatCode="0.000">
                  <c:v>30.94999999999979</c:v>
                </c:pt>
                <c:pt idx="2162" formatCode="0.000">
                  <c:v>30.119999999999791</c:v>
                </c:pt>
                <c:pt idx="2163" formatCode="0.000">
                  <c:v>28.7199999999998</c:v>
                </c:pt>
                <c:pt idx="2164" formatCode="0.000">
                  <c:v>27.669999999999803</c:v>
                </c:pt>
                <c:pt idx="2165" formatCode="0.000">
                  <c:v>27.979999999999805</c:v>
                </c:pt>
                <c:pt idx="2166" formatCode="0.000">
                  <c:v>28.179999999999808</c:v>
                </c:pt>
                <c:pt idx="2167" formatCode="0.000">
                  <c:v>27.439999999999799</c:v>
                </c:pt>
                <c:pt idx="2168" formatCode="0.000">
                  <c:v>27.94999999999979</c:v>
                </c:pt>
                <c:pt idx="2169" formatCode="0.000">
                  <c:v>27.08999999999979</c:v>
                </c:pt>
                <c:pt idx="2170" formatCode="0.000">
                  <c:v>26.919999999999803</c:v>
                </c:pt>
                <c:pt idx="2171" formatCode="0.000">
                  <c:v>26.759999999999792</c:v>
                </c:pt>
                <c:pt idx="2172" formatCode="0.000">
                  <c:v>26.789999999999793</c:v>
                </c:pt>
                <c:pt idx="2173" formatCode="0.000">
                  <c:v>27.059999999999789</c:v>
                </c:pt>
                <c:pt idx="2174" formatCode="0.000">
                  <c:v>26.58999999999979</c:v>
                </c:pt>
                <c:pt idx="2175" formatCode="0.000">
                  <c:v>26.279999999999788</c:v>
                </c:pt>
                <c:pt idx="2176" formatCode="0.000">
                  <c:v>25.969999999999786</c:v>
                </c:pt>
                <c:pt idx="2177" formatCode="0.000">
                  <c:v>25.019999999999783</c:v>
                </c:pt>
                <c:pt idx="2178" formatCode="0.000">
                  <c:v>25.909999999999783</c:v>
                </c:pt>
                <c:pt idx="2179" formatCode="0.000">
                  <c:v>26.019999999999783</c:v>
                </c:pt>
                <c:pt idx="2180" formatCode="0.000">
                  <c:v>25.709999999999781</c:v>
                </c:pt>
                <c:pt idx="2181" formatCode="0.000">
                  <c:v>25.609999999999786</c:v>
                </c:pt>
                <c:pt idx="2182" formatCode="0.000">
                  <c:v>25.769999999999783</c:v>
                </c:pt>
                <c:pt idx="2183" formatCode="0.000">
                  <c:v>27.06999999999978</c:v>
                </c:pt>
                <c:pt idx="2184" formatCode="0.000">
                  <c:v>26.559999999999789</c:v>
                </c:pt>
                <c:pt idx="2185" formatCode="0.000">
                  <c:v>25.819999999999794</c:v>
                </c:pt>
                <c:pt idx="2186" formatCode="0.000">
                  <c:v>24.569999999999794</c:v>
                </c:pt>
                <c:pt idx="2187" formatCode="0.000">
                  <c:v>25.509999999999792</c:v>
                </c:pt>
                <c:pt idx="2188" formatCode="0.000">
                  <c:v>23.189999999999799</c:v>
                </c:pt>
                <c:pt idx="2189" formatCode="0.000">
                  <c:v>23.699999999999804</c:v>
                </c:pt>
                <c:pt idx="2190" formatCode="0.000">
                  <c:v>23.409999999999798</c:v>
                </c:pt>
                <c:pt idx="2191" formatCode="0.000">
                  <c:v>22.779999999999802</c:v>
                </c:pt>
                <c:pt idx="2192" formatCode="0.000">
                  <c:v>26.059999999999803</c:v>
                </c:pt>
                <c:pt idx="2193" formatCode="0.000">
                  <c:v>29.029999999999802</c:v>
                </c:pt>
                <c:pt idx="2194" formatCode="0.000">
                  <c:v>28.4699999999998</c:v>
                </c:pt>
                <c:pt idx="2195" formatCode="0.000">
                  <c:v>28.199999999999804</c:v>
                </c:pt>
                <c:pt idx="2196" formatCode="0.000">
                  <c:v>29.23999999999981</c:v>
                </c:pt>
                <c:pt idx="2197" formatCode="0.000">
                  <c:v>30.199999999999804</c:v>
                </c:pt>
                <c:pt idx="2198" formatCode="0.000">
                  <c:v>31.149999999999807</c:v>
                </c:pt>
                <c:pt idx="2199" formatCode="0.000">
                  <c:v>30.569999999999794</c:v>
                </c:pt>
                <c:pt idx="2200" formatCode="0.000">
                  <c:v>30.409999999999798</c:v>
                </c:pt>
                <c:pt idx="2201" formatCode="0.000">
                  <c:v>30.6099999999998</c:v>
                </c:pt>
                <c:pt idx="2202" formatCode="0.000">
                  <c:v>30.079999999999799</c:v>
                </c:pt>
                <c:pt idx="2203" formatCode="0.000">
                  <c:v>31.169999999999789</c:v>
                </c:pt>
                <c:pt idx="2204" formatCode="0.000">
                  <c:v>31.4699999999998</c:v>
                </c:pt>
                <c:pt idx="2205" formatCode="0.000">
                  <c:v>32.769999999999797</c:v>
                </c:pt>
                <c:pt idx="2206" formatCode="0.000">
                  <c:v>33.179999999999808</c:v>
                </c:pt>
                <c:pt idx="2207" formatCode="0.000">
                  <c:v>32.439999999999813</c:v>
                </c:pt>
                <c:pt idx="2208" formatCode="0.000">
                  <c:v>31.399999999999807</c:v>
                </c:pt>
                <c:pt idx="2209" formatCode="0.000">
                  <c:v>30.839999999999804</c:v>
                </c:pt>
                <c:pt idx="2210" formatCode="0.000">
                  <c:v>28.159999999999812</c:v>
                </c:pt>
                <c:pt idx="2211" formatCode="0.000">
                  <c:v>27.209999999999823</c:v>
                </c:pt>
                <c:pt idx="2212" formatCode="0.000">
                  <c:v>27.549999999999827</c:v>
                </c:pt>
                <c:pt idx="2213" formatCode="0.000">
                  <c:v>28.669999999999831</c:v>
                </c:pt>
                <c:pt idx="2214" formatCode="0.000">
                  <c:v>30.299999999999827</c:v>
                </c:pt>
                <c:pt idx="2215" formatCode="0.000">
                  <c:v>29.069999999999823</c:v>
                </c:pt>
                <c:pt idx="2216" formatCode="0.000">
                  <c:v>28.339999999999833</c:v>
                </c:pt>
                <c:pt idx="2217" formatCode="0.000">
                  <c:v>29.359999999999843</c:v>
                </c:pt>
                <c:pt idx="2218" formatCode="0.000">
                  <c:v>29.029999999999831</c:v>
                </c:pt>
                <c:pt idx="2219" formatCode="0.000">
                  <c:v>29.089999999999819</c:v>
                </c:pt>
                <c:pt idx="2220" formatCode="0.000">
                  <c:v>29.399999999999821</c:v>
                </c:pt>
                <c:pt idx="2221" formatCode="0.000">
                  <c:v>29.789999999999822</c:v>
                </c:pt>
                <c:pt idx="2222" formatCode="0.000">
                  <c:v>33.219999999999828</c:v>
                </c:pt>
                <c:pt idx="2223" formatCode="0.000">
                  <c:v>33.829999999999828</c:v>
                </c:pt>
                <c:pt idx="2224" formatCode="0.000">
                  <c:v>32.559999999999832</c:v>
                </c:pt>
                <c:pt idx="2225" formatCode="0.000">
                  <c:v>32.709999999999837</c:v>
                </c:pt>
                <c:pt idx="2226" formatCode="0.000">
                  <c:v>33.589999999999833</c:v>
                </c:pt>
                <c:pt idx="2227" formatCode="0.000">
                  <c:v>32.809999999999832</c:v>
                </c:pt>
                <c:pt idx="2228" formatCode="0.000">
                  <c:v>33.539999999999822</c:v>
                </c:pt>
                <c:pt idx="2229" formatCode="0.000">
                  <c:v>32.299999999999812</c:v>
                </c:pt>
                <c:pt idx="2230" formatCode="0.000">
                  <c:v>32.539999999999807</c:v>
                </c:pt>
                <c:pt idx="2231" formatCode="0.000">
                  <c:v>31.369999999999806</c:v>
                </c:pt>
                <c:pt idx="2232" formatCode="0.000">
                  <c:v>30.869999999999806</c:v>
                </c:pt>
                <c:pt idx="2233" formatCode="0.000">
                  <c:v>31.4699999999998</c:v>
                </c:pt>
                <c:pt idx="2234" formatCode="0.000">
                  <c:v>33.629999999999797</c:v>
                </c:pt>
                <c:pt idx="2235" formatCode="0.000">
                  <c:v>32.9699999999998</c:v>
                </c:pt>
                <c:pt idx="2236" formatCode="0.000">
                  <c:v>33.199999999999804</c:v>
                </c:pt>
                <c:pt idx="2237" formatCode="0.000">
                  <c:v>33.299999999999812</c:v>
                </c:pt>
                <c:pt idx="2238" formatCode="0.000">
                  <c:v>33.819999999999808</c:v>
                </c:pt>
                <c:pt idx="2239" formatCode="0.000">
                  <c:v>34.519999999999811</c:v>
                </c:pt>
                <c:pt idx="2240" formatCode="0.000">
                  <c:v>34.759999999999806</c:v>
                </c:pt>
                <c:pt idx="2241" formatCode="0.000">
                  <c:v>33.189999999999813</c:v>
                </c:pt>
                <c:pt idx="2242" formatCode="0.000">
                  <c:v>34.659999999999812</c:v>
                </c:pt>
                <c:pt idx="2243" formatCode="0.000">
                  <c:v>35.639999999999816</c:v>
                </c:pt>
                <c:pt idx="2244" formatCode="0.000">
                  <c:v>35.579999999999814</c:v>
                </c:pt>
                <c:pt idx="2245" formatCode="0.000">
                  <c:v>35.919999999999817</c:v>
                </c:pt>
                <c:pt idx="2246" formatCode="0.000">
                  <c:v>35.449999999999818</c:v>
                </c:pt>
                <c:pt idx="2247" formatCode="0.000">
                  <c:v>35.629999999999825</c:v>
                </c:pt>
                <c:pt idx="2248" formatCode="0.000">
                  <c:v>36.309999999999832</c:v>
                </c:pt>
                <c:pt idx="2249" formatCode="0.000">
                  <c:v>35.249999999999829</c:v>
                </c:pt>
                <c:pt idx="2250" formatCode="0.000">
                  <c:v>36.359999999999829</c:v>
                </c:pt>
                <c:pt idx="2251" formatCode="0.000">
                  <c:v>36.669999999999831</c:v>
                </c:pt>
                <c:pt idx="2252" formatCode="0.000">
                  <c:v>41.449999999999832</c:v>
                </c:pt>
                <c:pt idx="2253" formatCode="0.000">
                  <c:v>40.399999999999835</c:v>
                </c:pt>
                <c:pt idx="2254" formatCode="0.000">
                  <c:v>38.829999999999842</c:v>
                </c:pt>
                <c:pt idx="2255" formatCode="0.000">
                  <c:v>38.619999999999848</c:v>
                </c:pt>
                <c:pt idx="2256" formatCode="0.000">
                  <c:v>36.689999999999856</c:v>
                </c:pt>
                <c:pt idx="2257" formatCode="0.000">
                  <c:v>35.119999999999862</c:v>
                </c:pt>
                <c:pt idx="2258" formatCode="0.000">
                  <c:v>36.029999999999859</c:v>
                </c:pt>
                <c:pt idx="2259" formatCode="0.000">
                  <c:v>37.129999999999868</c:v>
                </c:pt>
                <c:pt idx="2260" formatCode="0.000">
                  <c:v>40.999999999999858</c:v>
                </c:pt>
                <c:pt idx="2261" formatCode="0.000">
                  <c:v>39.609999999999857</c:v>
                </c:pt>
                <c:pt idx="2262" formatCode="0.000">
                  <c:v>40.799999999999855</c:v>
                </c:pt>
                <c:pt idx="2263" formatCode="0.000">
                  <c:v>39.459999999999852</c:v>
                </c:pt>
                <c:pt idx="2264" formatCode="0.000">
                  <c:v>37.459999999999852</c:v>
                </c:pt>
                <c:pt idx="2265" formatCode="0.000">
                  <c:v>37.099999999999852</c:v>
                </c:pt>
                <c:pt idx="2266" formatCode="0.000">
                  <c:v>37.249999999999858</c:v>
                </c:pt>
                <c:pt idx="2267" formatCode="0.000">
                  <c:v>39.499999999999858</c:v>
                </c:pt>
                <c:pt idx="2268" formatCode="0.000">
                  <c:v>37.589999999999847</c:v>
                </c:pt>
                <c:pt idx="2269" formatCode="0.000">
                  <c:v>37.65999999999984</c:v>
                </c:pt>
                <c:pt idx="2270" formatCode="0.000">
                  <c:v>36.999999999999844</c:v>
                </c:pt>
                <c:pt idx="2271" formatCode="0.000">
                  <c:v>37.819999999999851</c:v>
                </c:pt>
                <c:pt idx="2272" formatCode="0.000">
                  <c:v>39.359999999999843</c:v>
                </c:pt>
                <c:pt idx="2273" formatCode="0.000">
                  <c:v>38.149999999999849</c:v>
                </c:pt>
                <c:pt idx="2274" formatCode="0.000">
                  <c:v>39.829999999999842</c:v>
                </c:pt>
                <c:pt idx="2275" formatCode="0.000">
                  <c:v>40.009999999999849</c:v>
                </c:pt>
                <c:pt idx="2276" formatCode="0.000">
                  <c:v>39.049999999999841</c:v>
                </c:pt>
                <c:pt idx="2277" formatCode="0.000">
                  <c:v>40.499999999999829</c:v>
                </c:pt>
                <c:pt idx="2278" formatCode="0.000">
                  <c:v>42.289999999999836</c:v>
                </c:pt>
                <c:pt idx="2279" formatCode="0.000">
                  <c:v>42.489999999999839</c:v>
                </c:pt>
                <c:pt idx="2280" formatCode="0.000">
                  <c:v>43.929999999999836</c:v>
                </c:pt>
                <c:pt idx="2281" formatCode="0.000">
                  <c:v>41.359999999999843</c:v>
                </c:pt>
                <c:pt idx="2282" formatCode="0.000">
                  <c:v>42.15999999999984</c:v>
                </c:pt>
                <c:pt idx="2283" formatCode="0.000">
                  <c:v>43.479999999999848</c:v>
                </c:pt>
                <c:pt idx="2284" formatCode="0.000">
                  <c:v>44.979999999999848</c:v>
                </c:pt>
                <c:pt idx="2285" formatCode="0.000">
                  <c:v>44.669999999999845</c:v>
                </c:pt>
                <c:pt idx="2286" formatCode="0.000">
                  <c:v>44.40999999999984</c:v>
                </c:pt>
                <c:pt idx="2287" formatCode="0.000">
                  <c:v>42.339999999999847</c:v>
                </c:pt>
                <c:pt idx="2288" formatCode="0.000">
                  <c:v>42.589999999999847</c:v>
                </c:pt>
                <c:pt idx="2289" formatCode="0.000">
                  <c:v>41.03999999999985</c:v>
                </c:pt>
                <c:pt idx="2290" formatCode="0.000">
                  <c:v>39.689999999999856</c:v>
                </c:pt>
                <c:pt idx="2291" formatCode="0.000">
                  <c:v>39.739999999999867</c:v>
                </c:pt>
                <c:pt idx="2292" formatCode="0.000">
                  <c:v>40.55999999999986</c:v>
                </c:pt>
                <c:pt idx="2293" formatCode="0.000">
                  <c:v>41.16999999999986</c:v>
                </c:pt>
                <c:pt idx="2294" formatCode="0.000">
                  <c:v>39.05999999999986</c:v>
                </c:pt>
                <c:pt idx="2295" formatCode="0.000">
                  <c:v>39.099999999999852</c:v>
                </c:pt>
                <c:pt idx="2296" formatCode="0.000">
                  <c:v>39.289999999999864</c:v>
                </c:pt>
                <c:pt idx="2297" formatCode="0.000">
                  <c:v>39.209999999999866</c:v>
                </c:pt>
                <c:pt idx="2298" formatCode="0.000">
                  <c:v>39.739999999999867</c:v>
                </c:pt>
                <c:pt idx="2299" formatCode="0.000">
                  <c:v>39.479999999999876</c:v>
                </c:pt>
                <c:pt idx="2300" formatCode="0.000">
                  <c:v>40.269999999999882</c:v>
                </c:pt>
                <c:pt idx="2301" formatCode="0.000">
                  <c:v>40.679999999999879</c:v>
                </c:pt>
                <c:pt idx="2302" formatCode="0.000">
                  <c:v>40.769999999999882</c:v>
                </c:pt>
                <c:pt idx="2303" formatCode="0.000">
                  <c:v>41.999999999999886</c:v>
                </c:pt>
                <c:pt idx="2304" formatCode="0.000">
                  <c:v>41.329999999999885</c:v>
                </c:pt>
                <c:pt idx="2305" formatCode="0.000">
                  <c:v>43.289999999999893</c:v>
                </c:pt>
                <c:pt idx="2306" formatCode="0.000">
                  <c:v>43.999999999999886</c:v>
                </c:pt>
                <c:pt idx="2307" formatCode="0.000">
                  <c:v>43.389999999999887</c:v>
                </c:pt>
                <c:pt idx="2308" formatCode="0.000">
                  <c:v>44.859999999999886</c:v>
                </c:pt>
                <c:pt idx="2309" formatCode="0.000">
                  <c:v>45.389999999999887</c:v>
                </c:pt>
                <c:pt idx="2310" formatCode="0.000">
                  <c:v>45.70999999999988</c:v>
                </c:pt>
                <c:pt idx="2311" formatCode="0.000">
                  <c:v>45.139999999999887</c:v>
                </c:pt>
                <c:pt idx="2312" formatCode="0.000">
                  <c:v>44.899999999999878</c:v>
                </c:pt>
                <c:pt idx="2313" formatCode="0.000">
                  <c:v>45.119999999999891</c:v>
                </c:pt>
                <c:pt idx="2314" formatCode="0.000">
                  <c:v>46.689999999999884</c:v>
                </c:pt>
                <c:pt idx="2315" formatCode="0.000">
                  <c:v>42.869999999999891</c:v>
                </c:pt>
                <c:pt idx="2316" formatCode="0.000">
                  <c:v>43.849999999999895</c:v>
                </c:pt>
                <c:pt idx="2317" formatCode="0.000">
                  <c:v>41.329999999999899</c:v>
                </c:pt>
                <c:pt idx="2318" formatCode="0.000">
                  <c:v>40.23999999999991</c:v>
                </c:pt>
                <c:pt idx="2319" formatCode="0.000">
                  <c:v>38.929999999999907</c:v>
                </c:pt>
                <c:pt idx="2320" formatCode="0.000">
                  <c:v>37.199999999999903</c:v>
                </c:pt>
                <c:pt idx="2321" formatCode="0.000">
                  <c:v>37.339999999999904</c:v>
                </c:pt>
                <c:pt idx="2322" formatCode="0.000">
                  <c:v>36.419999999999902</c:v>
                </c:pt>
                <c:pt idx="2323" formatCode="0.000">
                  <c:v>37.48999999999991</c:v>
                </c:pt>
                <c:pt idx="2324" formatCode="0.000">
                  <c:v>36.809999999999903</c:v>
                </c:pt>
                <c:pt idx="2325" formatCode="0.000">
                  <c:v>34.809999999999903</c:v>
                </c:pt>
                <c:pt idx="2326" formatCode="0.000">
                  <c:v>32.339999999999904</c:v>
                </c:pt>
                <c:pt idx="2327" formatCode="0.000">
                  <c:v>31.399999999999906</c:v>
                </c:pt>
                <c:pt idx="2328" formatCode="0.000">
                  <c:v>30.209999999999908</c:v>
                </c:pt>
                <c:pt idx="2329" formatCode="0.000">
                  <c:v>30.439999999999912</c:v>
                </c:pt>
                <c:pt idx="2330" formatCode="0.000">
                  <c:v>32.12999999999991</c:v>
                </c:pt>
                <c:pt idx="2331" formatCode="0.000">
                  <c:v>37.099999999999909</c:v>
                </c:pt>
                <c:pt idx="2332" formatCode="0.000">
                  <c:v>42.959999999999908</c:v>
                </c:pt>
                <c:pt idx="2333" formatCode="0.000">
                  <c:v>41.759999999999906</c:v>
                </c:pt>
                <c:pt idx="2334" formatCode="0.000">
                  <c:v>45.579999999999899</c:v>
                </c:pt>
                <c:pt idx="2335" formatCode="0.000">
                  <c:v>43.749999999999901</c:v>
                </c:pt>
                <c:pt idx="2336" formatCode="0.000">
                  <c:v>43.58999999999989</c:v>
                </c:pt>
                <c:pt idx="2337" formatCode="0.000">
                  <c:v>44.779999999999887</c:v>
                </c:pt>
                <c:pt idx="2338" formatCode="0.000">
                  <c:v>42.20999999999988</c:v>
                </c:pt>
                <c:pt idx="2339" formatCode="0.000">
                  <c:v>41.009999999999877</c:v>
                </c:pt>
                <c:pt idx="2340" formatCode="0.000">
                  <c:v>39.809999999999874</c:v>
                </c:pt>
                <c:pt idx="2341" formatCode="0.000">
                  <c:v>37.979999999999876</c:v>
                </c:pt>
                <c:pt idx="2342" formatCode="0.000">
                  <c:v>35.899999999999878</c:v>
                </c:pt>
                <c:pt idx="2343" formatCode="0.000">
                  <c:v>34.039999999999878</c:v>
                </c:pt>
                <c:pt idx="2344" formatCode="0.000">
                  <c:v>37.579999999999885</c:v>
                </c:pt>
                <c:pt idx="2345" formatCode="0.000">
                  <c:v>37.70999999999988</c:v>
                </c:pt>
                <c:pt idx="2346" formatCode="0.000">
                  <c:v>35.389999999999887</c:v>
                </c:pt>
                <c:pt idx="2347" formatCode="0.000">
                  <c:v>34.739999999999895</c:v>
                </c:pt>
                <c:pt idx="2348" formatCode="0.000">
                  <c:v>33.939999999999884</c:v>
                </c:pt>
                <c:pt idx="2349" formatCode="0.000">
                  <c:v>35.469999999999871</c:v>
                </c:pt>
                <c:pt idx="2350" formatCode="0.000">
                  <c:v>37.009999999999877</c:v>
                </c:pt>
                <c:pt idx="2351" formatCode="0.000">
                  <c:v>36.169999999999874</c:v>
                </c:pt>
                <c:pt idx="2352" formatCode="0.000">
                  <c:v>35.639999999999873</c:v>
                </c:pt>
                <c:pt idx="2353" formatCode="0.000">
                  <c:v>38.039999999999864</c:v>
                </c:pt>
                <c:pt idx="2354" formatCode="0.000">
                  <c:v>36.559999999999874</c:v>
                </c:pt>
                <c:pt idx="2355" formatCode="0.000">
                  <c:v>36.269999999999882</c:v>
                </c:pt>
                <c:pt idx="2356" formatCode="0.000">
                  <c:v>38.679999999999893</c:v>
                </c:pt>
                <c:pt idx="2357" formatCode="0.000">
                  <c:v>39.919999999999888</c:v>
                </c:pt>
                <c:pt idx="2358" formatCode="0.000">
                  <c:v>38.139999999999887</c:v>
                </c:pt>
                <c:pt idx="2359" formatCode="0.000">
                  <c:v>38.969999999999885</c:v>
                </c:pt>
                <c:pt idx="2360" formatCode="0.000">
                  <c:v>40.669999999999888</c:v>
                </c:pt>
                <c:pt idx="2361" formatCode="0.000">
                  <c:v>42.879999999999882</c:v>
                </c:pt>
                <c:pt idx="2362" formatCode="0.000">
                  <c:v>43.47999999999989</c:v>
                </c:pt>
                <c:pt idx="2363" formatCode="0.000">
                  <c:v>43.389999999999887</c:v>
                </c:pt>
                <c:pt idx="2364" formatCode="0.000">
                  <c:v>45.349999999999881</c:v>
                </c:pt>
                <c:pt idx="2365" formatCode="0.000">
                  <c:v>44.859999999999886</c:v>
                </c:pt>
                <c:pt idx="2366" formatCode="0.000">
                  <c:v>46.849999999999881</c:v>
                </c:pt>
                <c:pt idx="2367" formatCode="0.000">
                  <c:v>50.259999999999891</c:v>
                </c:pt>
                <c:pt idx="2368" formatCode="0.000">
                  <c:v>50.049999999999883</c:v>
                </c:pt>
                <c:pt idx="2369" formatCode="0.000">
                  <c:v>53.819999999999879</c:v>
                </c:pt>
                <c:pt idx="2370" formatCode="0.000">
                  <c:v>54.899999999999892</c:v>
                </c:pt>
                <c:pt idx="2371" formatCode="0.000">
                  <c:v>57.359999999999886</c:v>
                </c:pt>
                <c:pt idx="2372" formatCode="0.000">
                  <c:v>56.639999999999887</c:v>
                </c:pt>
                <c:pt idx="2373" formatCode="0.000">
                  <c:v>58.249999999999886</c:v>
                </c:pt>
                <c:pt idx="2374" formatCode="0.000">
                  <c:v>55.999999999999886</c:v>
                </c:pt>
                <c:pt idx="2375" formatCode="0.000">
                  <c:v>50.739999999999881</c:v>
                </c:pt>
                <c:pt idx="2376" formatCode="0.000">
                  <c:v>49.639999999999873</c:v>
                </c:pt>
                <c:pt idx="2377" formatCode="0.000">
                  <c:v>49.839999999999861</c:v>
                </c:pt>
                <c:pt idx="2378" formatCode="0.000">
                  <c:v>50.369999999999862</c:v>
                </c:pt>
                <c:pt idx="2379" formatCode="0.000">
                  <c:v>48.069999999999865</c:v>
                </c:pt>
                <c:pt idx="2380" formatCode="0.000">
                  <c:v>45.889999999999858</c:v>
                </c:pt>
                <c:pt idx="2381" formatCode="0.000">
                  <c:v>41.009999999999849</c:v>
                </c:pt>
                <c:pt idx="2382" formatCode="0.000">
                  <c:v>41.819999999999837</c:v>
                </c:pt>
                <c:pt idx="2383" formatCode="0.000">
                  <c:v>39.429999999999836</c:v>
                </c:pt>
                <c:pt idx="2384" formatCode="0.000">
                  <c:v>38.969999999999828</c:v>
                </c:pt>
                <c:pt idx="2385" formatCode="0.000">
                  <c:v>37.849999999999824</c:v>
                </c:pt>
                <c:pt idx="2386" formatCode="0.000">
                  <c:v>37.399999999999821</c:v>
                </c:pt>
                <c:pt idx="2387" formatCode="0.000">
                  <c:v>38.859999999999815</c:v>
                </c:pt>
                <c:pt idx="2388" formatCode="0.000">
                  <c:v>40.829999999999814</c:v>
                </c:pt>
                <c:pt idx="2389" formatCode="0.000">
                  <c:v>39.679999999999822</c:v>
                </c:pt>
                <c:pt idx="2390" formatCode="0.000">
                  <c:v>42.589999999999833</c:v>
                </c:pt>
                <c:pt idx="2391" formatCode="0.000">
                  <c:v>43.61999999999982</c:v>
                </c:pt>
                <c:pt idx="2392" formatCode="0.000">
                  <c:v>44.86999999999982</c:v>
                </c:pt>
                <c:pt idx="2393" formatCode="0.000">
                  <c:v>43.939999999999827</c:v>
                </c:pt>
                <c:pt idx="2394" formatCode="0.000">
                  <c:v>45.809999999999832</c:v>
                </c:pt>
                <c:pt idx="2395" formatCode="0.000">
                  <c:v>47.199999999999832</c:v>
                </c:pt>
                <c:pt idx="2396" formatCode="0.000">
                  <c:v>49.089999999999833</c:v>
                </c:pt>
                <c:pt idx="2397" formatCode="0.000">
                  <c:v>46.799999999999827</c:v>
                </c:pt>
                <c:pt idx="2398" formatCode="0.000">
                  <c:v>46.769999999999825</c:v>
                </c:pt>
                <c:pt idx="2399" formatCode="0.000">
                  <c:v>47.929999999999822</c:v>
                </c:pt>
                <c:pt idx="2400" formatCode="0.000">
                  <c:v>45.079999999999828</c:v>
                </c:pt>
                <c:pt idx="2401" formatCode="0.000">
                  <c:v>44.159999999999826</c:v>
                </c:pt>
                <c:pt idx="2402" formatCode="0.000">
                  <c:v>43.019999999999825</c:v>
                </c:pt>
                <c:pt idx="2403" formatCode="0.000">
                  <c:v>41.00999999999982</c:v>
                </c:pt>
                <c:pt idx="2404" formatCode="0.000">
                  <c:v>45.309999999999818</c:v>
                </c:pt>
                <c:pt idx="2405" formatCode="0.000">
                  <c:v>47.389999999999816</c:v>
                </c:pt>
                <c:pt idx="2406" formatCode="0.000">
                  <c:v>46.169999999999817</c:v>
                </c:pt>
                <c:pt idx="2407" formatCode="0.000">
                  <c:v>47.549999999999812</c:v>
                </c:pt>
                <c:pt idx="2408" formatCode="0.000">
                  <c:v>47.179999999999808</c:v>
                </c:pt>
                <c:pt idx="2409" formatCode="0.000">
                  <c:v>48.659999999999798</c:v>
                </c:pt>
                <c:pt idx="2410" formatCode="0.000">
                  <c:v>48.339999999999804</c:v>
                </c:pt>
                <c:pt idx="2411" formatCode="0.000">
                  <c:v>51.209999999999809</c:v>
                </c:pt>
                <c:pt idx="2412" formatCode="0.000">
                  <c:v>49.789999999999807</c:v>
                </c:pt>
                <c:pt idx="2413" formatCode="0.000">
                  <c:v>49.719999999999814</c:v>
                </c:pt>
                <c:pt idx="2414" formatCode="0.000">
                  <c:v>52.199999999999818</c:v>
                </c:pt>
                <c:pt idx="2415" formatCode="0.000">
                  <c:v>52.779999999999816</c:v>
                </c:pt>
                <c:pt idx="2416" formatCode="0.000">
                  <c:v>51.61999999999982</c:v>
                </c:pt>
                <c:pt idx="2417" formatCode="0.000">
                  <c:v>52.299999999999812</c:v>
                </c:pt>
                <c:pt idx="2418" formatCode="0.000">
                  <c:v>52.619999999999806</c:v>
                </c:pt>
                <c:pt idx="2419" formatCode="0.000">
                  <c:v>55.479999999999805</c:v>
                </c:pt>
                <c:pt idx="2420" formatCode="0.000">
                  <c:v>54.009999999999806</c:v>
                </c:pt>
                <c:pt idx="2421" formatCode="0.000">
                  <c:v>55.399999999999807</c:v>
                </c:pt>
                <c:pt idx="2422" formatCode="0.000">
                  <c:v>54.669999999999803</c:v>
                </c:pt>
                <c:pt idx="2423" formatCode="0.000">
                  <c:v>55.759999999999806</c:v>
                </c:pt>
                <c:pt idx="2424" formatCode="0.000">
                  <c:v>54.699999999999804</c:v>
                </c:pt>
                <c:pt idx="2425" formatCode="0.000">
                  <c:v>56.089999999999804</c:v>
                </c:pt>
                <c:pt idx="2426" formatCode="0.000">
                  <c:v>57.039999999999807</c:v>
                </c:pt>
                <c:pt idx="2427" formatCode="0.000">
                  <c:v>56.4699999999998</c:v>
                </c:pt>
                <c:pt idx="2428" formatCode="0.000">
                  <c:v>57.819999999999794</c:v>
                </c:pt>
                <c:pt idx="2429" formatCode="0.000">
                  <c:v>59.499999999999787</c:v>
                </c:pt>
                <c:pt idx="2430" formatCode="0.000">
                  <c:v>58.289999999999793</c:v>
                </c:pt>
                <c:pt idx="2431" formatCode="0.000">
                  <c:v>58.029999999999788</c:v>
                </c:pt>
                <c:pt idx="2432" formatCode="0.000">
                  <c:v>58.579999999999799</c:v>
                </c:pt>
                <c:pt idx="2433" formatCode="0.000">
                  <c:v>58.539999999999793</c:v>
                </c:pt>
                <c:pt idx="2434" formatCode="0.000">
                  <c:v>58.039999999999793</c:v>
                </c:pt>
                <c:pt idx="2435" formatCode="0.000">
                  <c:v>60.049999999999798</c:v>
                </c:pt>
                <c:pt idx="2436" formatCode="0.000">
                  <c:v>57.269999999999797</c:v>
                </c:pt>
                <c:pt idx="2437" formatCode="0.000">
                  <c:v>55.989999999999796</c:v>
                </c:pt>
                <c:pt idx="2438" formatCode="0.000">
                  <c:v>56.099999999999795</c:v>
                </c:pt>
                <c:pt idx="2439" formatCode="0.000">
                  <c:v>52.799999999999798</c:v>
                </c:pt>
                <c:pt idx="2440" formatCode="0.000">
                  <c:v>55.409999999999798</c:v>
                </c:pt>
                <c:pt idx="2441" formatCode="0.000">
                  <c:v>56.729999999999791</c:v>
                </c:pt>
                <c:pt idx="2442" formatCode="0.000">
                  <c:v>56.779999999999788</c:v>
                </c:pt>
                <c:pt idx="2443" formatCode="0.000">
                  <c:v>57.459999999999781</c:v>
                </c:pt>
                <c:pt idx="2444" formatCode="0.000">
                  <c:v>57.529999999999788</c:v>
                </c:pt>
                <c:pt idx="2445" formatCode="0.000">
                  <c:v>56.939999999999785</c:v>
                </c:pt>
                <c:pt idx="2446" formatCode="0.000">
                  <c:v>55.829999999999785</c:v>
                </c:pt>
                <c:pt idx="2447" formatCode="0.000">
                  <c:v>57.219999999999786</c:v>
                </c:pt>
                <c:pt idx="2448" formatCode="0.000">
                  <c:v>58.379999999999782</c:v>
                </c:pt>
                <c:pt idx="2449" formatCode="0.000">
                  <c:v>56.229999999999791</c:v>
                </c:pt>
                <c:pt idx="2450" formatCode="0.000">
                  <c:v>53.319999999999794</c:v>
                </c:pt>
                <c:pt idx="2451" formatCode="0.000">
                  <c:v>52.889999999999787</c:v>
                </c:pt>
                <c:pt idx="2452" formatCode="0.000">
                  <c:v>54.039999999999779</c:v>
                </c:pt>
                <c:pt idx="2453" formatCode="0.000">
                  <c:v>53.249999999999787</c:v>
                </c:pt>
                <c:pt idx="2454" formatCode="0.000">
                  <c:v>55.069999999999794</c:v>
                </c:pt>
                <c:pt idx="2455" formatCode="0.000">
                  <c:v>54.289999999999793</c:v>
                </c:pt>
                <c:pt idx="2456" formatCode="0.000">
                  <c:v>53.429999999999794</c:v>
                </c:pt>
                <c:pt idx="2457" formatCode="0.000">
                  <c:v>52.249999999999801</c:v>
                </c:pt>
                <c:pt idx="2458" formatCode="0.000">
                  <c:v>53.589999999999804</c:v>
                </c:pt>
                <c:pt idx="2459" formatCode="0.000">
                  <c:v>54.529999999999802</c:v>
                </c:pt>
                <c:pt idx="2460" formatCode="0.000">
                  <c:v>55.4699999999998</c:v>
                </c:pt>
                <c:pt idx="2461" formatCode="0.000">
                  <c:v>54.829999999999799</c:v>
                </c:pt>
                <c:pt idx="2462" formatCode="0.000">
                  <c:v>56.159999999999798</c:v>
                </c:pt>
                <c:pt idx="2463" formatCode="0.000">
                  <c:v>57.4699999999998</c:v>
                </c:pt>
                <c:pt idx="2464" formatCode="0.000">
                  <c:v>59.029999999999802</c:v>
                </c:pt>
                <c:pt idx="2465" formatCode="0.000">
                  <c:v>57.94999999999979</c:v>
                </c:pt>
                <c:pt idx="2466" formatCode="0.000">
                  <c:v>57.44999999999979</c:v>
                </c:pt>
                <c:pt idx="2467" formatCode="0.000">
                  <c:v>60.56999999999978</c:v>
                </c:pt>
                <c:pt idx="2468" formatCode="0.000">
                  <c:v>62.789999999999779</c:v>
                </c:pt>
                <c:pt idx="2469" formatCode="0.000">
                  <c:v>62.959999999999781</c:v>
                </c:pt>
                <c:pt idx="2470" formatCode="0.000">
                  <c:v>63.239999999999782</c:v>
                </c:pt>
                <c:pt idx="2471" formatCode="0.000">
                  <c:v>65.309999999999775</c:v>
                </c:pt>
                <c:pt idx="2472" formatCode="0.000">
                  <c:v>64.829999999999771</c:v>
                </c:pt>
                <c:pt idx="2473" formatCode="0.000">
                  <c:v>64.539999999999765</c:v>
                </c:pt>
                <c:pt idx="2474" formatCode="0.000">
                  <c:v>63.619999999999763</c:v>
                </c:pt>
                <c:pt idx="2475" formatCode="0.000">
                  <c:v>67.149999999999764</c:v>
                </c:pt>
                <c:pt idx="2476" formatCode="0.000">
                  <c:v>68.069999999999766</c:v>
                </c:pt>
                <c:pt idx="2477" formatCode="0.000">
                  <c:v>68.149999999999764</c:v>
                </c:pt>
                <c:pt idx="2478" formatCode="0.000">
                  <c:v>65.459999999999766</c:v>
                </c:pt>
                <c:pt idx="2479" formatCode="0.000">
                  <c:v>64.859999999999772</c:v>
                </c:pt>
                <c:pt idx="2480" formatCode="0.000">
                  <c:v>62.559999999999775</c:v>
                </c:pt>
                <c:pt idx="2481" formatCode="0.000">
                  <c:v>63.119999999999777</c:v>
                </c:pt>
                <c:pt idx="2482" formatCode="0.000">
                  <c:v>61.509999999999778</c:v>
                </c:pt>
                <c:pt idx="2483" formatCode="0.000">
                  <c:v>62.449999999999775</c:v>
                </c:pt>
                <c:pt idx="2484" formatCode="0.000">
                  <c:v>61.589999999999776</c:v>
                </c:pt>
                <c:pt idx="2485" formatCode="0.000">
                  <c:v>59.309999999999775</c:v>
                </c:pt>
                <c:pt idx="2486" formatCode="0.000">
                  <c:v>58.589999999999776</c:v>
                </c:pt>
                <c:pt idx="2487" formatCode="0.000">
                  <c:v>58.589999999999776</c:v>
                </c:pt>
                <c:pt idx="2488" formatCode="0.000">
                  <c:v>57.469999999999771</c:v>
                </c:pt>
                <c:pt idx="2489" formatCode="0.000">
                  <c:v>54.019999999999769</c:v>
                </c:pt>
                <c:pt idx="2490" formatCode="0.000">
                  <c:v>55.099999999999767</c:v>
                </c:pt>
                <c:pt idx="2491" formatCode="0.000">
                  <c:v>53.579999999999771</c:v>
                </c:pt>
                <c:pt idx="2492" formatCode="0.000">
                  <c:v>54.319999999999766</c:v>
                </c:pt>
                <c:pt idx="2493" formatCode="0.000">
                  <c:v>54.149999999999764</c:v>
                </c:pt>
                <c:pt idx="2494" formatCode="0.000">
                  <c:v>53.709999999999766</c:v>
                </c:pt>
                <c:pt idx="2495" formatCode="0.000">
                  <c:v>51.749999999999758</c:v>
                </c:pt>
                <c:pt idx="2496" formatCode="0.000">
                  <c:v>54.129999999999754</c:v>
                </c:pt>
                <c:pt idx="2497" formatCode="0.000">
                  <c:v>50.64999999999975</c:v>
                </c:pt>
                <c:pt idx="2498" formatCode="0.000">
                  <c:v>47.869999999999749</c:v>
                </c:pt>
                <c:pt idx="2499" formatCode="0.000">
                  <c:v>46.809999999999746</c:v>
                </c:pt>
                <c:pt idx="2500" formatCode="0.000">
                  <c:v>47.389999999999745</c:v>
                </c:pt>
                <c:pt idx="2501" formatCode="0.000">
                  <c:v>49.049999999999756</c:v>
                </c:pt>
                <c:pt idx="2502" formatCode="0.000">
                  <c:v>46.309999999999761</c:v>
                </c:pt>
                <c:pt idx="2503" formatCode="0.000">
                  <c:v>46.889999999999759</c:v>
                </c:pt>
                <c:pt idx="2504" formatCode="0.000">
                  <c:v>43.519999999999754</c:v>
                </c:pt>
                <c:pt idx="2505" formatCode="0.000">
                  <c:v>44.749999999999758</c:v>
                </c:pt>
                <c:pt idx="2506" formatCode="0.000">
                  <c:v>43.409999999999755</c:v>
                </c:pt>
                <c:pt idx="2507" formatCode="0.000">
                  <c:v>42.929999999999751</c:v>
                </c:pt>
                <c:pt idx="2508" formatCode="0.000">
                  <c:v>42.449999999999747</c:v>
                </c:pt>
                <c:pt idx="2509" formatCode="0.000">
                  <c:v>43.919999999999746</c:v>
                </c:pt>
                <c:pt idx="2510" formatCode="0.000">
                  <c:v>46.199999999999747</c:v>
                </c:pt>
                <c:pt idx="2511" formatCode="0.000">
                  <c:v>44.78999999999975</c:v>
                </c:pt>
                <c:pt idx="2512" formatCode="0.000">
                  <c:v>45.989999999999753</c:v>
                </c:pt>
                <c:pt idx="2513" formatCode="0.000">
                  <c:v>45.109999999999758</c:v>
                </c:pt>
                <c:pt idx="2514" formatCode="0.000">
                  <c:v>43.769999999999754</c:v>
                </c:pt>
                <c:pt idx="2515" formatCode="0.000">
                  <c:v>42.849999999999753</c:v>
                </c:pt>
                <c:pt idx="2516" formatCode="0.000">
                  <c:v>44.159999999999741</c:v>
                </c:pt>
                <c:pt idx="2517" formatCode="0.000">
                  <c:v>44.949999999999747</c:v>
                </c:pt>
                <c:pt idx="2518" formatCode="0.000">
                  <c:v>44.839999999999748</c:v>
                </c:pt>
                <c:pt idx="2519" formatCode="0.000">
                  <c:v>45.079999999999742</c:v>
                </c:pt>
                <c:pt idx="2520" formatCode="0.000">
                  <c:v>47.28999999999975</c:v>
                </c:pt>
                <c:pt idx="2521" formatCode="0.000">
                  <c:v>48.669999999999746</c:v>
                </c:pt>
                <c:pt idx="2522" formatCode="0.000">
                  <c:v>48.089999999999748</c:v>
                </c:pt>
                <c:pt idx="2523" formatCode="0.000">
                  <c:v>46.949999999999747</c:v>
                </c:pt>
                <c:pt idx="2524" formatCode="0.000">
                  <c:v>46.369999999999749</c:v>
                </c:pt>
                <c:pt idx="2525" formatCode="0.000">
                  <c:v>44.599999999999753</c:v>
                </c:pt>
                <c:pt idx="2526" formatCode="0.000">
                  <c:v>46.629999999999754</c:v>
                </c:pt>
                <c:pt idx="2527" formatCode="0.000">
                  <c:v>46.679999999999765</c:v>
                </c:pt>
                <c:pt idx="2528" formatCode="0.000">
                  <c:v>47.159999999999769</c:v>
                </c:pt>
                <c:pt idx="2529" formatCode="0.000">
                  <c:v>49.099999999999767</c:v>
                </c:pt>
                <c:pt idx="2530" formatCode="0.000">
                  <c:v>47.029999999999774</c:v>
                </c:pt>
                <c:pt idx="2531" formatCode="0.000">
                  <c:v>47.389999999999773</c:v>
                </c:pt>
                <c:pt idx="2532" formatCode="0.000">
                  <c:v>48.269999999999769</c:v>
                </c:pt>
                <c:pt idx="2533" formatCode="0.000">
                  <c:v>49.469999999999771</c:v>
                </c:pt>
                <c:pt idx="2534" formatCode="0.000">
                  <c:v>52.319999999999766</c:v>
                </c:pt>
                <c:pt idx="2535" formatCode="0.000">
                  <c:v>55.639999999999773</c:v>
                </c:pt>
                <c:pt idx="2536" formatCode="0.000">
                  <c:v>55.709999999999766</c:v>
                </c:pt>
                <c:pt idx="2537" formatCode="0.000">
                  <c:v>52.369999999999763</c:v>
                </c:pt>
                <c:pt idx="2538" formatCode="0.000">
                  <c:v>53.039999999999765</c:v>
                </c:pt>
                <c:pt idx="2539" formatCode="0.000">
                  <c:v>50.079999999999771</c:v>
                </c:pt>
                <c:pt idx="2540" formatCode="0.000">
                  <c:v>47.829999999999771</c:v>
                </c:pt>
                <c:pt idx="2541" formatCode="0.000">
                  <c:v>44.829999999999771</c:v>
                </c:pt>
                <c:pt idx="2542" formatCode="0.000">
                  <c:v>43.66999999999976</c:v>
                </c:pt>
                <c:pt idx="2543" formatCode="0.000">
                  <c:v>43.439999999999756</c:v>
                </c:pt>
                <c:pt idx="2544" formatCode="0.000">
                  <c:v>39.659999999999755</c:v>
                </c:pt>
                <c:pt idx="2545" formatCode="0.000">
                  <c:v>38.799999999999756</c:v>
                </c:pt>
                <c:pt idx="2546" formatCode="0.000">
                  <c:v>43.379999999999754</c:v>
                </c:pt>
                <c:pt idx="2547" formatCode="0.000">
                  <c:v>39.729999999999762</c:v>
                </c:pt>
                <c:pt idx="2548" formatCode="0.000">
                  <c:v>43.459999999999766</c:v>
                </c:pt>
                <c:pt idx="2549" formatCode="0.000">
                  <c:v>40.819999999999766</c:v>
                </c:pt>
                <c:pt idx="2550" formatCode="0.000">
                  <c:v>41.66999999999976</c:v>
                </c:pt>
                <c:pt idx="2551" formatCode="0.000">
                  <c:v>42.769999999999754</c:v>
                </c:pt>
                <c:pt idx="2552" formatCode="0.000">
                  <c:v>46.41999999999976</c:v>
                </c:pt>
                <c:pt idx="2553" formatCode="0.000">
                  <c:v>45.729999999999762</c:v>
                </c:pt>
                <c:pt idx="2554" formatCode="0.000">
                  <c:v>50.68999999999977</c:v>
                </c:pt>
                <c:pt idx="2555" formatCode="0.000">
                  <c:v>48.18999999999977</c:v>
                </c:pt>
                <c:pt idx="2556" formatCode="0.000">
                  <c:v>41.359999999999772</c:v>
                </c:pt>
                <c:pt idx="2557" formatCode="0.000">
                  <c:v>46.749999999999773</c:v>
                </c:pt>
                <c:pt idx="2558" formatCode="0.000">
                  <c:v>48.04999999999977</c:v>
                </c:pt>
                <c:pt idx="2559" formatCode="0.000">
                  <c:v>50.869999999999777</c:v>
                </c:pt>
                <c:pt idx="2560" formatCode="0.000">
                  <c:v>55.839999999999776</c:v>
                </c:pt>
                <c:pt idx="2561" formatCode="0.000">
                  <c:v>60.93999999999977</c:v>
                </c:pt>
                <c:pt idx="2562" formatCode="0.000">
                  <c:v>62.489999999999768</c:v>
                </c:pt>
                <c:pt idx="2563" formatCode="0.000">
                  <c:v>63.739999999999768</c:v>
                </c:pt>
                <c:pt idx="2564" formatCode="0.000">
                  <c:v>59.279999999999774</c:v>
                </c:pt>
                <c:pt idx="2565" formatCode="0.000">
                  <c:v>60.669999999999774</c:v>
                </c:pt>
                <c:pt idx="2566" formatCode="0.000">
                  <c:v>65.979999999999777</c:v>
                </c:pt>
                <c:pt idx="2567" formatCode="0.000">
                  <c:v>62.749999999999773</c:v>
                </c:pt>
                <c:pt idx="2568" formatCode="0.000">
                  <c:v>62.009999999999778</c:v>
                </c:pt>
                <c:pt idx="2569" formatCode="0.000">
                  <c:v>60.279999999999788</c:v>
                </c:pt>
                <c:pt idx="2570" formatCode="0.000">
                  <c:v>56.629999999999797</c:v>
                </c:pt>
                <c:pt idx="2571" formatCode="0.000">
                  <c:v>61.889999999999802</c:v>
                </c:pt>
                <c:pt idx="2572" formatCode="0.000">
                  <c:v>61.139999999999802</c:v>
                </c:pt>
                <c:pt idx="2573" formatCode="0.000">
                  <c:v>63.419999999999803</c:v>
                </c:pt>
                <c:pt idx="2574" formatCode="0.000">
                  <c:v>65.829999999999799</c:v>
                </c:pt>
                <c:pt idx="2575" formatCode="0.000">
                  <c:v>58.209999999999795</c:v>
                </c:pt>
                <c:pt idx="2576" formatCode="0.000">
                  <c:v>59.129999999999797</c:v>
                </c:pt>
                <c:pt idx="2577" formatCode="0.000">
                  <c:v>61.619999999999791</c:v>
                </c:pt>
                <c:pt idx="2578" formatCode="0.000">
                  <c:v>63.899999999999793</c:v>
                </c:pt>
                <c:pt idx="2579" formatCode="0.000">
                  <c:v>63.609999999999786</c:v>
                </c:pt>
                <c:pt idx="2580" formatCode="0.000">
                  <c:v>62.889999999999787</c:v>
                </c:pt>
                <c:pt idx="2581" formatCode="0.000">
                  <c:v>59.429999999999794</c:v>
                </c:pt>
                <c:pt idx="2582" formatCode="0.000">
                  <c:v>63.7199999999998</c:v>
                </c:pt>
                <c:pt idx="2583" formatCode="0.000">
                  <c:v>62.599999999999795</c:v>
                </c:pt>
                <c:pt idx="2584" formatCode="0.000">
                  <c:v>60.19999999999979</c:v>
                </c:pt>
                <c:pt idx="2585" formatCode="0.000">
                  <c:v>61.329999999999785</c:v>
                </c:pt>
                <c:pt idx="2586" formatCode="0.000">
                  <c:v>58.329999999999785</c:v>
                </c:pt>
                <c:pt idx="2587" formatCode="0.000">
                  <c:v>53.859999999999786</c:v>
                </c:pt>
                <c:pt idx="2588" formatCode="0.000">
                  <c:v>49.979999999999791</c:v>
                </c:pt>
                <c:pt idx="2589" formatCode="0.000">
                  <c:v>52.829999999999785</c:v>
                </c:pt>
                <c:pt idx="2590" formatCode="0.000">
                  <c:v>50.229999999999791</c:v>
                </c:pt>
                <c:pt idx="2591" formatCode="0.000">
                  <c:v>46.119999999999791</c:v>
                </c:pt>
                <c:pt idx="2592" formatCode="0.000">
                  <c:v>50.349999999999795</c:v>
                </c:pt>
                <c:pt idx="2593" formatCode="0.000">
                  <c:v>47.209999999999795</c:v>
                </c:pt>
                <c:pt idx="2594" formatCode="0.000">
                  <c:v>52.2199999999998</c:v>
                </c:pt>
                <c:pt idx="2595" formatCode="0.000">
                  <c:v>52.979999999999791</c:v>
                </c:pt>
                <c:pt idx="2596" formatCode="0.000">
                  <c:v>51.959999999999781</c:v>
                </c:pt>
                <c:pt idx="2597" formatCode="0.000">
                  <c:v>51.889999999999773</c:v>
                </c:pt>
                <c:pt idx="2598" formatCode="0.000">
                  <c:v>56.589999999999776</c:v>
                </c:pt>
                <c:pt idx="2599" formatCode="0.000">
                  <c:v>53.649999999999764</c:v>
                </c:pt>
                <c:pt idx="2600" formatCode="0.000">
                  <c:v>52.819999999999766</c:v>
                </c:pt>
                <c:pt idx="2601" formatCode="0.000">
                  <c:v>56.04999999999977</c:v>
                </c:pt>
                <c:pt idx="2602" formatCode="0.000">
                  <c:v>52.899999999999764</c:v>
                </c:pt>
                <c:pt idx="2603" formatCode="0.000">
                  <c:v>57.16999999999976</c:v>
                </c:pt>
                <c:pt idx="2604" formatCode="0.000">
                  <c:v>54.999999999999758</c:v>
                </c:pt>
                <c:pt idx="2605" formatCode="0.000">
                  <c:v>54.829999999999757</c:v>
                </c:pt>
                <c:pt idx="2606" formatCode="0.000">
                  <c:v>57.109999999999758</c:v>
                </c:pt>
                <c:pt idx="2607" formatCode="0.000">
                  <c:v>55.489999999999753</c:v>
                </c:pt>
                <c:pt idx="2608" formatCode="0.000">
                  <c:v>56.059999999999746</c:v>
                </c:pt>
                <c:pt idx="2609" formatCode="0.000">
                  <c:v>52.429999999999751</c:v>
                </c:pt>
                <c:pt idx="2610" formatCode="0.000">
                  <c:v>51.869999999999763</c:v>
                </c:pt>
                <c:pt idx="2611" formatCode="0.000">
                  <c:v>53.709999999999766</c:v>
                </c:pt>
                <c:pt idx="2612" formatCode="0.000">
                  <c:v>54.18999999999977</c:v>
                </c:pt>
                <c:pt idx="2613" formatCode="0.000">
                  <c:v>52.659999999999769</c:v>
                </c:pt>
                <c:pt idx="2614" formatCode="0.000">
                  <c:v>54.04999999999977</c:v>
                </c:pt>
                <c:pt idx="2615" formatCode="0.000">
                  <c:v>54.129999999999768</c:v>
                </c:pt>
                <c:pt idx="2616" formatCode="0.000">
                  <c:v>53.319999999999766</c:v>
                </c:pt>
                <c:pt idx="2617" formatCode="0.000">
                  <c:v>53.239999999999768</c:v>
                </c:pt>
                <c:pt idx="2618" formatCode="0.000">
                  <c:v>50.93999999999977</c:v>
                </c:pt>
                <c:pt idx="2619" formatCode="0.000">
                  <c:v>51.54999999999977</c:v>
                </c:pt>
                <c:pt idx="2620" formatCode="0.000">
                  <c:v>48.339999999999776</c:v>
                </c:pt>
                <c:pt idx="2621" formatCode="0.000">
                  <c:v>47.789999999999779</c:v>
                </c:pt>
                <c:pt idx="2622" formatCode="0.000">
                  <c:v>50.19999999999979</c:v>
                </c:pt>
                <c:pt idx="2623" formatCode="0.000">
                  <c:v>48.759999999999778</c:v>
                </c:pt>
                <c:pt idx="2624" formatCode="0.000">
                  <c:v>49.369999999999777</c:v>
                </c:pt>
                <c:pt idx="2625" formatCode="0.000">
                  <c:v>46.889999999999787</c:v>
                </c:pt>
                <c:pt idx="2626" formatCode="0.000">
                  <c:v>45.879999999999797</c:v>
                </c:pt>
                <c:pt idx="2627" formatCode="0.000">
                  <c:v>45.509999999999806</c:v>
                </c:pt>
                <c:pt idx="2628" formatCode="0.000">
                  <c:v>47.659999999999812</c:v>
                </c:pt>
                <c:pt idx="2629" formatCode="0.000">
                  <c:v>46.729999999999819</c:v>
                </c:pt>
                <c:pt idx="2630" formatCode="0.000">
                  <c:v>47.529999999999831</c:v>
                </c:pt>
                <c:pt idx="2631" formatCode="0.000">
                  <c:v>44.589999999999833</c:v>
                </c:pt>
                <c:pt idx="2632" formatCode="0.000">
                  <c:v>35.149999999999835</c:v>
                </c:pt>
                <c:pt idx="2633" formatCode="0.000">
                  <c:v>33.799999999999827</c:v>
                </c:pt>
                <c:pt idx="2634" formatCode="0.000">
                  <c:v>34.379999999999825</c:v>
                </c:pt>
                <c:pt idx="2635" formatCode="0.000">
                  <c:v>32.269999999999825</c:v>
                </c:pt>
                <c:pt idx="2636" formatCode="0.000">
                  <c:v>32.329999999999828</c:v>
                </c:pt>
                <c:pt idx="2637" formatCode="0.000">
                  <c:v>29.169999999999831</c:v>
                </c:pt>
                <c:pt idx="2638" formatCode="0.000">
                  <c:v>26.859999999999829</c:v>
                </c:pt>
                <c:pt idx="2639" formatCode="0.000">
                  <c:v>25.999999999999829</c:v>
                </c:pt>
                <c:pt idx="2640" formatCode="0.000">
                  <c:v>26.719999999999828</c:v>
                </c:pt>
                <c:pt idx="2641" formatCode="0.000">
                  <c:v>24.169999999999817</c:v>
                </c:pt>
                <c:pt idx="2642" formatCode="0.000">
                  <c:v>23.519999999999811</c:v>
                </c:pt>
                <c:pt idx="2643" formatCode="0.000">
                  <c:v>23.09999999999981</c:v>
                </c:pt>
                <c:pt idx="2644" formatCode="0.000">
                  <c:v>27.329999999999814</c:v>
                </c:pt>
                <c:pt idx="2645" formatCode="0.000">
                  <c:v>28.009999999999806</c:v>
                </c:pt>
                <c:pt idx="2646" formatCode="0.000">
                  <c:v>24.459999999999809</c:v>
                </c:pt>
                <c:pt idx="2647" formatCode="0.000">
                  <c:v>22.569999999999808</c:v>
                </c:pt>
                <c:pt idx="2648" formatCode="0.000">
                  <c:v>22.479999999999805</c:v>
                </c:pt>
                <c:pt idx="2649" formatCode="0.000">
                  <c:v>23.709999999999795</c:v>
                </c:pt>
                <c:pt idx="2650" formatCode="0.000">
                  <c:v>20.539999999999793</c:v>
                </c:pt>
                <c:pt idx="2651" formatCode="0.000">
                  <c:v>19.699999999999804</c:v>
                </c:pt>
                <c:pt idx="2652" formatCode="0.000">
                  <c:v>17.119999999999806</c:v>
                </c:pt>
                <c:pt idx="2653" formatCode="0.000">
                  <c:v>17.259999999999806</c:v>
                </c:pt>
                <c:pt idx="2654" formatCode="0.000">
                  <c:v>12.839999999999804</c:v>
                </c:pt>
                <c:pt idx="2655" formatCode="0.000">
                  <c:v>10.809999999999803</c:v>
                </c:pt>
                <c:pt idx="2656" formatCode="0.000">
                  <c:v>10.309999999999803</c:v>
                </c:pt>
                <c:pt idx="2657" formatCode="0.000">
                  <c:v>7.2399999999997959</c:v>
                </c:pt>
                <c:pt idx="2658" formatCode="0.000">
                  <c:v>10.299999999999798</c:v>
                </c:pt>
                <c:pt idx="2659" formatCode="0.000">
                  <c:v>7.3199999999997942</c:v>
                </c:pt>
                <c:pt idx="2660" formatCode="0.000">
                  <c:v>8.5999999999997954</c:v>
                </c:pt>
                <c:pt idx="2661" formatCode="0.000">
                  <c:v>6.8799999999997965</c:v>
                </c:pt>
                <c:pt idx="2662" formatCode="0.000">
                  <c:v>4.8699999999998056</c:v>
                </c:pt>
                <c:pt idx="2663" formatCode="0.000">
                  <c:v>6.5399999999998073</c:v>
                </c:pt>
                <c:pt idx="2664" formatCode="0.000">
                  <c:v>8.8699999999998056</c:v>
                </c:pt>
                <c:pt idx="2665" formatCode="0.000">
                  <c:v>5.0999999999998096</c:v>
                </c:pt>
                <c:pt idx="2666" formatCode="0.000">
                  <c:v>6.4699999999997999</c:v>
                </c:pt>
                <c:pt idx="2667" formatCode="0.000">
                  <c:v>8.249999999999801</c:v>
                </c:pt>
                <c:pt idx="2668" formatCode="0.000">
                  <c:v>8.209999999999809</c:v>
                </c:pt>
                <c:pt idx="2669" formatCode="0.000">
                  <c:v>7.3499999999998096</c:v>
                </c:pt>
                <c:pt idx="2670" formatCode="0.000">
                  <c:v>9.0399999999998073</c:v>
                </c:pt>
                <c:pt idx="2671" formatCode="0.000">
                  <c:v>8.0799999999998136</c:v>
                </c:pt>
                <c:pt idx="2672" formatCode="0.000">
                  <c:v>7.3699999999998198</c:v>
                </c:pt>
                <c:pt idx="2673" formatCode="0.000">
                  <c:v>7.5199999999998255</c:v>
                </c:pt>
                <c:pt idx="2674" formatCode="0.000">
                  <c:v>13.719999999999828</c:v>
                </c:pt>
                <c:pt idx="2675" formatCode="0.000">
                  <c:v>13.309999999999832</c:v>
                </c:pt>
                <c:pt idx="2676" formatCode="0.000">
                  <c:v>13.659999999999826</c:v>
                </c:pt>
                <c:pt idx="2677" formatCode="0.000">
                  <c:v>12.829999999999828</c:v>
                </c:pt>
                <c:pt idx="2678" formatCode="0.000">
                  <c:v>8.1999999999998181</c:v>
                </c:pt>
                <c:pt idx="2679" formatCode="0.000">
                  <c:v>7.8299999999998136</c:v>
                </c:pt>
                <c:pt idx="2680" formatCode="0.000">
                  <c:v>10.199999999999818</c:v>
                </c:pt>
                <c:pt idx="2681" formatCode="0.000">
                  <c:v>10.919999999999817</c:v>
                </c:pt>
                <c:pt idx="2682" formatCode="0.000">
                  <c:v>14.129999999999811</c:v>
                </c:pt>
                <c:pt idx="2683" formatCode="0.000">
                  <c:v>15.529999999999816</c:v>
                </c:pt>
                <c:pt idx="2684" formatCode="0.000">
                  <c:v>14.86999999999982</c:v>
                </c:pt>
                <c:pt idx="2685" formatCode="0.000">
                  <c:v>17.679999999999822</c:v>
                </c:pt>
                <c:pt idx="2686" formatCode="0.000">
                  <c:v>15.239999999999824</c:v>
                </c:pt>
                <c:pt idx="2687" formatCode="0.000">
                  <c:v>15.749999999999829</c:v>
                </c:pt>
                <c:pt idx="2688" formatCode="0.000">
                  <c:v>13.999999999999829</c:v>
                </c:pt>
                <c:pt idx="2689" formatCode="0.000">
                  <c:v>14.679999999999836</c:v>
                </c:pt>
                <c:pt idx="2690" formatCode="0.000">
                  <c:v>15.099999999999838</c:v>
                </c:pt>
                <c:pt idx="2691" formatCode="0.000">
                  <c:v>17.679999999999836</c:v>
                </c:pt>
                <c:pt idx="2692" formatCode="0.000">
                  <c:v>17.51999999999984</c:v>
                </c:pt>
                <c:pt idx="2693" formatCode="0.000">
                  <c:v>18.359999999999843</c:v>
                </c:pt>
                <c:pt idx="2694" formatCode="0.000">
                  <c:v>16.479999999999833</c:v>
                </c:pt>
                <c:pt idx="2695" formatCode="0.000">
                  <c:v>16.719999999999828</c:v>
                </c:pt>
                <c:pt idx="2696" formatCode="0.000">
                  <c:v>15.589999999999833</c:v>
                </c:pt>
                <c:pt idx="2697" formatCode="0.000">
                  <c:v>16.929999999999836</c:v>
                </c:pt>
                <c:pt idx="2698" formatCode="0.000">
                  <c:v>16.799999999999841</c:v>
                </c:pt>
                <c:pt idx="2699" formatCode="0.000">
                  <c:v>18.789999999999836</c:v>
                </c:pt>
                <c:pt idx="2700" formatCode="0.000">
                  <c:v>16.689999999999841</c:v>
                </c:pt>
                <c:pt idx="2701" formatCode="0.000">
                  <c:v>15.859999999999843</c:v>
                </c:pt>
                <c:pt idx="2702" formatCode="0.000">
                  <c:v>14.459999999999837</c:v>
                </c:pt>
                <c:pt idx="2703" formatCode="0.000">
                  <c:v>16.039999999999836</c:v>
                </c:pt>
                <c:pt idx="2704" formatCode="0.000">
                  <c:v>15.699999999999832</c:v>
                </c:pt>
                <c:pt idx="2705" formatCode="0.000">
                  <c:v>15.01999999999984</c:v>
                </c:pt>
                <c:pt idx="2706" formatCode="0.000">
                  <c:v>17.049999999999841</c:v>
                </c:pt>
                <c:pt idx="2707" formatCode="0.000">
                  <c:v>15.949999999999832</c:v>
                </c:pt>
                <c:pt idx="2708" formatCode="0.000">
                  <c:v>14.539999999999822</c:v>
                </c:pt>
                <c:pt idx="2709" formatCode="0.000">
                  <c:v>13.499999999999829</c:v>
                </c:pt>
                <c:pt idx="2710" formatCode="0.000">
                  <c:v>11.819999999999837</c:v>
                </c:pt>
                <c:pt idx="2711" formatCode="0.000">
                  <c:v>13.029999999999845</c:v>
                </c:pt>
                <c:pt idx="2712" formatCode="0.000">
                  <c:v>12.709999999999837</c:v>
                </c:pt>
                <c:pt idx="2713" formatCode="0.000">
                  <c:v>9.4999999999998437</c:v>
                </c:pt>
                <c:pt idx="2714" formatCode="0.000">
                  <c:v>10.429999999999851</c:v>
                </c:pt>
                <c:pt idx="2715" formatCode="0.000">
                  <c:v>8.9699999999998425</c:v>
                </c:pt>
                <c:pt idx="2716" formatCode="0.000">
                  <c:v>10.199999999999847</c:v>
                </c:pt>
                <c:pt idx="2717" formatCode="0.000">
                  <c:v>9.2699999999998539</c:v>
                </c:pt>
                <c:pt idx="2718" formatCode="0.000">
                  <c:v>12.399999999999849</c:v>
                </c:pt>
                <c:pt idx="2719" formatCode="0.000">
                  <c:v>10.30999999999986</c:v>
                </c:pt>
                <c:pt idx="2720" formatCode="0.000">
                  <c:v>12.069999999999851</c:v>
                </c:pt>
                <c:pt idx="2721" formatCode="0.000">
                  <c:v>13.659999999999854</c:v>
                </c:pt>
                <c:pt idx="2722" formatCode="0.000">
                  <c:v>15.749999999999858</c:v>
                </c:pt>
                <c:pt idx="2723" formatCode="0.000">
                  <c:v>14.209999999999852</c:v>
                </c:pt>
                <c:pt idx="2724" formatCode="0.000">
                  <c:v>14.549999999999855</c:v>
                </c:pt>
                <c:pt idx="2725" formatCode="0.000">
                  <c:v>14.709999999999852</c:v>
                </c:pt>
                <c:pt idx="2726" formatCode="0.000">
                  <c:v>13.799999999999855</c:v>
                </c:pt>
                <c:pt idx="2727" formatCode="0.000">
                  <c:v>14.049999999999855</c:v>
                </c:pt>
                <c:pt idx="2728" formatCode="0.000">
                  <c:v>13.399999999999849</c:v>
                </c:pt>
                <c:pt idx="2729" formatCode="0.000">
                  <c:v>13.609999999999843</c:v>
                </c:pt>
                <c:pt idx="2730" formatCode="0.000">
                  <c:v>12.559999999999832</c:v>
                </c:pt>
                <c:pt idx="2731" formatCode="0.000">
                  <c:v>11.36999999999982</c:v>
                </c:pt>
                <c:pt idx="2732" formatCode="0.000">
                  <c:v>10.779999999999831</c:v>
                </c:pt>
                <c:pt idx="2733" formatCode="0.000">
                  <c:v>11.079999999999842</c:v>
                </c:pt>
                <c:pt idx="2734" formatCode="0.000">
                  <c:v>10.759999999999849</c:v>
                </c:pt>
                <c:pt idx="2735" formatCode="0.000">
                  <c:v>10.089999999999847</c:v>
                </c:pt>
                <c:pt idx="2736" formatCode="0.000">
                  <c:v>10.529999999999845</c:v>
                </c:pt>
                <c:pt idx="2737" formatCode="0.000">
                  <c:v>11.899999999999849</c:v>
                </c:pt>
                <c:pt idx="2738" formatCode="0.000">
                  <c:v>11.979999999999848</c:v>
                </c:pt>
                <c:pt idx="2739" formatCode="0.000">
                  <c:v>12.26999999999984</c:v>
                </c:pt>
                <c:pt idx="2740" formatCode="0.000">
                  <c:v>10.359999999999843</c:v>
                </c:pt>
                <c:pt idx="2741" formatCode="0.000">
                  <c:v>9.9799999999998477</c:v>
                </c:pt>
                <c:pt idx="2742" formatCode="0.000">
                  <c:v>10.129999999999839</c:v>
                </c:pt>
                <c:pt idx="2743" formatCode="0.000">
                  <c:v>8.7199999999998425</c:v>
                </c:pt>
                <c:pt idx="2744" formatCode="0.000">
                  <c:v>8.2999999999998408</c:v>
                </c:pt>
                <c:pt idx="2745" formatCode="0.000">
                  <c:v>5.1899999999998414</c:v>
                </c:pt>
                <c:pt idx="2746" formatCode="0.000">
                  <c:v>5.2699999999998397</c:v>
                </c:pt>
                <c:pt idx="2747" formatCode="0.000">
                  <c:v>3.8099999999998317</c:v>
                </c:pt>
                <c:pt idx="2748" formatCode="0.000">
                  <c:v>3.3199999999998226</c:v>
                </c:pt>
                <c:pt idx="2749" formatCode="0.000">
                  <c:v>4.7199999999998141</c:v>
                </c:pt>
                <c:pt idx="2750" formatCode="0.000">
                  <c:v>3.4699999999998141</c:v>
                </c:pt>
                <c:pt idx="2751" formatCode="0.000">
                  <c:v>0.67999999999980787</c:v>
                </c:pt>
                <c:pt idx="2752" formatCode="0.000">
                  <c:v>0.30999999999980332</c:v>
                </c:pt>
                <c:pt idx="2753" formatCode="0.000">
                  <c:v>4.2799999999998022</c:v>
                </c:pt>
                <c:pt idx="2754" formatCode="0.000">
                  <c:v>7.6999999999998039</c:v>
                </c:pt>
                <c:pt idx="2755" formatCode="0.000">
                  <c:v>2.9199999999998028</c:v>
                </c:pt>
                <c:pt idx="2756" formatCode="0.000">
                  <c:v>3.9399999999997988</c:v>
                </c:pt>
                <c:pt idx="2757" formatCode="0.000">
                  <c:v>3.3399999999997902</c:v>
                </c:pt>
                <c:pt idx="2758" formatCode="0.000">
                  <c:v>1.8699999999997772</c:v>
                </c:pt>
                <c:pt idx="2759" formatCode="0.000">
                  <c:v>3.3599999999997863</c:v>
                </c:pt>
                <c:pt idx="2760" formatCode="0.000">
                  <c:v>2.779999999999788</c:v>
                </c:pt>
                <c:pt idx="2761" formatCode="0.000">
                  <c:v>2.7899999999997931</c:v>
                </c:pt>
                <c:pt idx="2762" formatCode="0.000">
                  <c:v>2.4399999999997988</c:v>
                </c:pt>
                <c:pt idx="2763" formatCode="0.000">
                  <c:v>2.4599999999997948</c:v>
                </c:pt>
                <c:pt idx="2764" formatCode="0.000">
                  <c:v>1.8599999999998005</c:v>
                </c:pt>
                <c:pt idx="2765" formatCode="0.000">
                  <c:v>1.9299999999998079</c:v>
                </c:pt>
                <c:pt idx="2766" formatCode="0.000">
                  <c:v>-6.0000000000187015E-2</c:v>
                </c:pt>
                <c:pt idx="2767" formatCode="0.000">
                  <c:v>-0.3800000000001944</c:v>
                </c:pt>
                <c:pt idx="2768" formatCode="0.000">
                  <c:v>0.74999999999980105</c:v>
                </c:pt>
                <c:pt idx="2769" formatCode="0.000">
                  <c:v>1.2899999999997931</c:v>
                </c:pt>
                <c:pt idx="2770" formatCode="0.000">
                  <c:v>-0.66000000000019554</c:v>
                </c:pt>
                <c:pt idx="2771" formatCode="0.000">
                  <c:v>-1.290000000000191</c:v>
                </c:pt>
                <c:pt idx="2772" formatCode="0.000">
                  <c:v>-2.2000000000001876</c:v>
                </c:pt>
                <c:pt idx="2773" formatCode="0.000">
                  <c:v>-3.7000000000001876</c:v>
                </c:pt>
                <c:pt idx="2774" formatCode="0.000">
                  <c:v>-3.4100000000001955</c:v>
                </c:pt>
                <c:pt idx="2775" formatCode="0.000">
                  <c:v>-4.4200000000001864</c:v>
                </c:pt>
                <c:pt idx="2776" formatCode="0.000">
                  <c:v>-2.7100000000001785</c:v>
                </c:pt>
                <c:pt idx="2777" formatCode="0.000">
                  <c:v>-3.4800000000001887</c:v>
                </c:pt>
                <c:pt idx="2778" formatCode="0.000">
                  <c:v>-2.540000000000191</c:v>
                </c:pt>
                <c:pt idx="2779" formatCode="0.000">
                  <c:v>-2.9200000000001864</c:v>
                </c:pt>
                <c:pt idx="2780" formatCode="0.000">
                  <c:v>-3.8700000000001893</c:v>
                </c:pt>
                <c:pt idx="2781" formatCode="0.000">
                  <c:v>-3.290000000000191</c:v>
                </c:pt>
                <c:pt idx="2782" formatCode="0.000">
                  <c:v>-2.8000000000001819</c:v>
                </c:pt>
                <c:pt idx="2783" formatCode="0.000">
                  <c:v>-3.4400000000001825</c:v>
                </c:pt>
                <c:pt idx="2784" formatCode="0.000">
                  <c:v>-3.4800000000001745</c:v>
                </c:pt>
                <c:pt idx="2785" formatCode="0.000">
                  <c:v>-4.6900000000001825</c:v>
                </c:pt>
                <c:pt idx="2786" formatCode="0.000">
                  <c:v>-4.8600000000001842</c:v>
                </c:pt>
                <c:pt idx="2787" formatCode="0.000">
                  <c:v>-3.5000000000001847</c:v>
                </c:pt>
                <c:pt idx="2788" formatCode="0.000">
                  <c:v>-2.9000000000001904</c:v>
                </c:pt>
                <c:pt idx="2789" formatCode="0.000">
                  <c:v>-2.6600000000001955</c:v>
                </c:pt>
                <c:pt idx="2790" formatCode="0.000">
                  <c:v>-3.7900000000002052</c:v>
                </c:pt>
                <c:pt idx="2791" formatCode="0.000">
                  <c:v>-4.0900000000002166</c:v>
                </c:pt>
                <c:pt idx="2792" formatCode="0.000">
                  <c:v>-4.490000000000208</c:v>
                </c:pt>
                <c:pt idx="2793" formatCode="0.000">
                  <c:v>-5.4000000000002046</c:v>
                </c:pt>
                <c:pt idx="2794" formatCode="0.000">
                  <c:v>-5.0200000000002092</c:v>
                </c:pt>
                <c:pt idx="2795" formatCode="0.000">
                  <c:v>-4.1900000000001967</c:v>
                </c:pt>
                <c:pt idx="2796" formatCode="0.000">
                  <c:v>-4.6600000000001955</c:v>
                </c:pt>
                <c:pt idx="2797" formatCode="0.000">
                  <c:v>-2.1900000000001967</c:v>
                </c:pt>
                <c:pt idx="2798" formatCode="0.000">
                  <c:v>-2.250000000000199</c:v>
                </c:pt>
                <c:pt idx="2799" formatCode="0.000">
                  <c:v>-2.0200000000002092</c:v>
                </c:pt>
                <c:pt idx="2800" formatCode="0.000">
                  <c:v>-2.5600000000002012</c:v>
                </c:pt>
                <c:pt idx="2801" formatCode="0.000">
                  <c:v>-2.5200000000002092</c:v>
                </c:pt>
                <c:pt idx="2802" formatCode="0.000">
                  <c:v>-1.7300000000002171</c:v>
                </c:pt>
                <c:pt idx="2803" formatCode="0.000">
                  <c:v>-1.8500000000002075</c:v>
                </c:pt>
                <c:pt idx="2804" formatCode="0.000">
                  <c:v>-1.7100000000002069</c:v>
                </c:pt>
                <c:pt idx="2805" formatCode="0.000">
                  <c:v>3.999999999979309E-2</c:v>
                </c:pt>
                <c:pt idx="2806" formatCode="0.000">
                  <c:v>0.55999999999978911</c:v>
                </c:pt>
                <c:pt idx="2807" formatCode="0.000">
                  <c:v>1.3599999999997863</c:v>
                </c:pt>
                <c:pt idx="2808" formatCode="0.000">
                  <c:v>3.06999999999978</c:v>
                </c:pt>
                <c:pt idx="2809" formatCode="0.000">
                  <c:v>1.9499999999997897</c:v>
                </c:pt>
                <c:pt idx="2810" formatCode="0.000">
                  <c:v>2.6799999999997937</c:v>
                </c:pt>
                <c:pt idx="2811" formatCode="0.000">
                  <c:v>4.2799999999998022</c:v>
                </c:pt>
                <c:pt idx="2812" formatCode="0.000">
                  <c:v>5.7099999999997948</c:v>
                </c:pt>
                <c:pt idx="2813" formatCode="0.000">
                  <c:v>5.2199999999997999</c:v>
                </c:pt>
                <c:pt idx="2814" formatCode="0.000">
                  <c:v>1.5799999999997993</c:v>
                </c:pt>
                <c:pt idx="2815" formatCode="0.000">
                  <c:v>2.6899999999997988</c:v>
                </c:pt>
                <c:pt idx="2816" formatCode="0.000">
                  <c:v>2.709999999999809</c:v>
                </c:pt>
                <c:pt idx="2817" formatCode="0.000">
                  <c:v>4.0399999999998215</c:v>
                </c:pt>
                <c:pt idx="2818" formatCode="0.000">
                  <c:v>4.4099999999998261</c:v>
                </c:pt>
                <c:pt idx="2819" formatCode="0.000">
                  <c:v>10.749999999999829</c:v>
                </c:pt>
                <c:pt idx="2820" formatCode="0.000">
                  <c:v>9.3299999999998278</c:v>
                </c:pt>
                <c:pt idx="2821" formatCode="0.000">
                  <c:v>9.0899999999998329</c:v>
                </c:pt>
                <c:pt idx="2822" formatCode="0.000">
                  <c:v>11.039999999999836</c:v>
                </c:pt>
                <c:pt idx="2823" formatCode="0.000">
                  <c:v>12.859999999999829</c:v>
                </c:pt>
                <c:pt idx="2824" formatCode="0.000">
                  <c:v>10.529999999999831</c:v>
                </c:pt>
                <c:pt idx="2825" formatCode="0.000">
                  <c:v>10.779999999999831</c:v>
                </c:pt>
                <c:pt idx="2826" formatCode="0.000">
                  <c:v>10.239999999999824</c:v>
                </c:pt>
                <c:pt idx="2827" formatCode="0.000">
                  <c:v>9.38999999999983</c:v>
                </c:pt>
                <c:pt idx="2828" formatCode="0.000">
                  <c:v>8.0199999999998255</c:v>
                </c:pt>
                <c:pt idx="2829" formatCode="0.000">
                  <c:v>5.7599999999998204</c:v>
                </c:pt>
                <c:pt idx="2830" formatCode="0.000">
                  <c:v>5.8099999999998175</c:v>
                </c:pt>
                <c:pt idx="2831" formatCode="0.000">
                  <c:v>5.2099999999998232</c:v>
                </c:pt>
                <c:pt idx="2832" formatCode="0.000">
                  <c:v>5.3399999999998329</c:v>
                </c:pt>
                <c:pt idx="2833" formatCode="0.000">
                  <c:v>3.5299999999998306</c:v>
                </c:pt>
                <c:pt idx="2834" formatCode="0.000">
                  <c:v>4.4699999999998283</c:v>
                </c:pt>
                <c:pt idx="2835" formatCode="0.000">
                  <c:v>1.9599999999998374</c:v>
                </c:pt>
                <c:pt idx="2836" formatCode="0.000">
                  <c:v>2.8699999999998482</c:v>
                </c:pt>
                <c:pt idx="2837" formatCode="0.000">
                  <c:v>3.1499999999998494</c:v>
                </c:pt>
                <c:pt idx="2838" formatCode="0.000">
                  <c:v>4.0799999999998562</c:v>
                </c:pt>
                <c:pt idx="2839" formatCode="0.000">
                  <c:v>4.8499999999998522</c:v>
                </c:pt>
                <c:pt idx="2840" formatCode="0.000">
                  <c:v>6.029999999999859</c:v>
                </c:pt>
                <c:pt idx="2841" formatCode="0.000">
                  <c:v>5.6099999999998573</c:v>
                </c:pt>
                <c:pt idx="2842" formatCode="0.000">
                  <c:v>6.0899999999998613</c:v>
                </c:pt>
                <c:pt idx="2843" formatCode="0.000">
                  <c:v>6.6999999999998607</c:v>
                </c:pt>
                <c:pt idx="2844" formatCode="0.000">
                  <c:v>7.279999999999859</c:v>
                </c:pt>
                <c:pt idx="2845" formatCode="0.000">
                  <c:v>8.5199999999998539</c:v>
                </c:pt>
                <c:pt idx="2846" formatCode="0.000">
                  <c:v>8.2499999999998579</c:v>
                </c:pt>
                <c:pt idx="2847" formatCode="0.000">
                  <c:v>8.8999999999998636</c:v>
                </c:pt>
                <c:pt idx="2848" formatCode="0.000">
                  <c:v>10.479999999999862</c:v>
                </c:pt>
                <c:pt idx="2849" formatCode="0.000">
                  <c:v>11.129999999999868</c:v>
                </c:pt>
                <c:pt idx="2850" formatCode="0.000">
                  <c:v>12.719999999999871</c:v>
                </c:pt>
                <c:pt idx="2851" formatCode="0.000">
                  <c:v>11.989999999999867</c:v>
                </c:pt>
                <c:pt idx="2852" formatCode="0.000">
                  <c:v>11.649999999999864</c:v>
                </c:pt>
                <c:pt idx="2853" formatCode="0.000">
                  <c:v>11.349999999999852</c:v>
                </c:pt>
                <c:pt idx="2854" formatCode="0.000">
                  <c:v>11.139999999999858</c:v>
                </c:pt>
                <c:pt idx="2855" formatCode="0.000">
                  <c:v>11.379999999999853</c:v>
                </c:pt>
                <c:pt idx="2856" formatCode="0.000">
                  <c:v>9.7899999999998641</c:v>
                </c:pt>
                <c:pt idx="2857" formatCode="0.000">
                  <c:v>10.739999999999867</c:v>
                </c:pt>
                <c:pt idx="2858" formatCode="0.000">
                  <c:v>11.07999999999987</c:v>
                </c:pt>
                <c:pt idx="2859" formatCode="0.000">
                  <c:v>11.32999999999987</c:v>
                </c:pt>
                <c:pt idx="2860" formatCode="0.000">
                  <c:v>12.769999999999868</c:v>
                </c:pt>
                <c:pt idx="2861" formatCode="0.000">
                  <c:v>12.549999999999869</c:v>
                </c:pt>
                <c:pt idx="2862" formatCode="0.000">
                  <c:v>11.239999999999867</c:v>
                </c:pt>
                <c:pt idx="2863" formatCode="0.000">
                  <c:v>10.729999999999862</c:v>
                </c:pt>
                <c:pt idx="2864" formatCode="0.000">
                  <c:v>9.989999999999867</c:v>
                </c:pt>
                <c:pt idx="2865" formatCode="0.000">
                  <c:v>11.269999999999868</c:v>
                </c:pt>
                <c:pt idx="2866" formatCode="0.000">
                  <c:v>11.339999999999861</c:v>
                </c:pt>
                <c:pt idx="2867" formatCode="0.000">
                  <c:v>11.909999999999869</c:v>
                </c:pt>
                <c:pt idx="2868" formatCode="0.000">
                  <c:v>13.649999999999864</c:v>
                </c:pt>
                <c:pt idx="2869" formatCode="0.000">
                  <c:v>13.189999999999856</c:v>
                </c:pt>
                <c:pt idx="2870" formatCode="0.000">
                  <c:v>12.469999999999857</c:v>
                </c:pt>
                <c:pt idx="2871" formatCode="0.000">
                  <c:v>10.799999999999869</c:v>
                </c:pt>
                <c:pt idx="2872" formatCode="0.000">
                  <c:v>9.2499999999998579</c:v>
                </c:pt>
                <c:pt idx="2873" formatCode="0.000">
                  <c:v>7.6499999999998494</c:v>
                </c:pt>
                <c:pt idx="2874" formatCode="0.000">
                  <c:v>8.4999999999998579</c:v>
                </c:pt>
                <c:pt idx="2875" formatCode="0.000">
                  <c:v>8.9499999999998465</c:v>
                </c:pt>
                <c:pt idx="2876" formatCode="0.000">
                  <c:v>10.249999999999844</c:v>
                </c:pt>
                <c:pt idx="2877" formatCode="0.000">
                  <c:v>8.8799999999998391</c:v>
                </c:pt>
                <c:pt idx="2878" formatCode="0.000">
                  <c:v>7.849999999999838</c:v>
                </c:pt>
                <c:pt idx="2879" formatCode="0.000">
                  <c:v>8.1299999999998391</c:v>
                </c:pt>
                <c:pt idx="2880" formatCode="0.000">
                  <c:v>10.209999999999837</c:v>
                </c:pt>
                <c:pt idx="2881" formatCode="0.000">
                  <c:v>9.6799999999998363</c:v>
                </c:pt>
                <c:pt idx="2882" formatCode="0.000">
                  <c:v>7.3199999999998226</c:v>
                </c:pt>
                <c:pt idx="2883" formatCode="0.000">
                  <c:v>3.4299999999998079</c:v>
                </c:pt>
                <c:pt idx="2884" formatCode="0.000">
                  <c:v>4.6799999999998079</c:v>
                </c:pt>
                <c:pt idx="2885" formatCode="0.000">
                  <c:v>8.1799999999998079</c:v>
                </c:pt>
                <c:pt idx="2886" formatCode="0.000">
                  <c:v>7.5599999999998033</c:v>
                </c:pt>
                <c:pt idx="2887" formatCode="0.000">
                  <c:v>7.9299999999998079</c:v>
                </c:pt>
                <c:pt idx="2888" formatCode="0.000">
                  <c:v>7.3499999999997954</c:v>
                </c:pt>
                <c:pt idx="2889" formatCode="0.000">
                  <c:v>9.9299999999998079</c:v>
                </c:pt>
                <c:pt idx="2890" formatCode="0.000">
                  <c:v>11.289999999999807</c:v>
                </c:pt>
                <c:pt idx="2891" formatCode="0.000">
                  <c:v>9.0099999999998062</c:v>
                </c:pt>
                <c:pt idx="2892" formatCode="0.000">
                  <c:v>9.8699999999998056</c:v>
                </c:pt>
                <c:pt idx="2893" formatCode="0.000">
                  <c:v>9.9999999999998153</c:v>
                </c:pt>
                <c:pt idx="2894" formatCode="0.000">
                  <c:v>7.3399999999998045</c:v>
                </c:pt>
                <c:pt idx="2895" formatCode="0.000">
                  <c:v>6.8199999999997942</c:v>
                </c:pt>
                <c:pt idx="2896" formatCode="0.000">
                  <c:v>5.7299999999997908</c:v>
                </c:pt>
                <c:pt idx="2897" formatCode="0.000">
                  <c:v>4.3999999999997925</c:v>
                </c:pt>
                <c:pt idx="2898" formatCode="0.000">
                  <c:v>3.9999999999997868</c:v>
                </c:pt>
                <c:pt idx="2899" formatCode="0.000">
                  <c:v>3.0799999999997851</c:v>
                </c:pt>
                <c:pt idx="2900" formatCode="0.000">
                  <c:v>3.3499999999997954</c:v>
                </c:pt>
                <c:pt idx="2901" formatCode="0.000">
                  <c:v>2.1199999999998056</c:v>
                </c:pt>
                <c:pt idx="2902" formatCode="0.000">
                  <c:v>3.2199999999998141</c:v>
                </c:pt>
                <c:pt idx="2903" formatCode="0.000">
                  <c:v>4.6999999999998039</c:v>
                </c:pt>
                <c:pt idx="2904" formatCode="0.000">
                  <c:v>4.0799999999998136</c:v>
                </c:pt>
                <c:pt idx="2905" formatCode="0.000">
                  <c:v>4.419999999999817</c:v>
                </c:pt>
                <c:pt idx="2906" formatCode="0.000">
                  <c:v>4.0299999999998164</c:v>
                </c:pt>
                <c:pt idx="2907" formatCode="0.000">
                  <c:v>2.8999999999998209</c:v>
                </c:pt>
                <c:pt idx="2908" formatCode="0.000">
                  <c:v>2.3799999999998249</c:v>
                </c:pt>
                <c:pt idx="2909" formatCode="0.000">
                  <c:v>2.2899999999998215</c:v>
                </c:pt>
                <c:pt idx="2910" formatCode="0.000">
                  <c:v>0.87999999999982492</c:v>
                </c:pt>
                <c:pt idx="2911" formatCode="0.000">
                  <c:v>-0.27000000000018076</c:v>
                </c:pt>
                <c:pt idx="2912" formatCode="0.000">
                  <c:v>0.26999999999981128</c:v>
                </c:pt>
                <c:pt idx="2913" formatCode="0.000">
                  <c:v>0.42999999999980787</c:v>
                </c:pt>
                <c:pt idx="2914" formatCode="0.000">
                  <c:v>-0.10000000000019327</c:v>
                </c:pt>
                <c:pt idx="2915" formatCode="0.000">
                  <c:v>0.73999999999981014</c:v>
                </c:pt>
                <c:pt idx="2916" formatCode="0.000">
                  <c:v>1.5999999999998096</c:v>
                </c:pt>
                <c:pt idx="2917" formatCode="0.000">
                  <c:v>1.5299999999998164</c:v>
                </c:pt>
                <c:pt idx="2918" formatCode="0.000">
                  <c:v>-0.45000000000018758</c:v>
                </c:pt>
                <c:pt idx="2919" formatCode="0.000">
                  <c:v>-0.11000000000018417</c:v>
                </c:pt>
                <c:pt idx="2920" formatCode="0.000">
                  <c:v>-1.8474111129762605E-13</c:v>
                </c:pt>
                <c:pt idx="2921" formatCode="0.000">
                  <c:v>-0.84000000000017394</c:v>
                </c:pt>
                <c:pt idx="2922" formatCode="0.000">
                  <c:v>-1.7500000000001705</c:v>
                </c:pt>
                <c:pt idx="2923" formatCode="0.000">
                  <c:v>-2.3700000000001751</c:v>
                </c:pt>
                <c:pt idx="2924" formatCode="0.000">
                  <c:v>-3.0400000000001768</c:v>
                </c:pt>
                <c:pt idx="2925" formatCode="0.000">
                  <c:v>-3.3100000000001728</c:v>
                </c:pt>
                <c:pt idx="2926" formatCode="0.000">
                  <c:v>-1.9200000000001722</c:v>
                </c:pt>
                <c:pt idx="2927" formatCode="0.000">
                  <c:v>-1.080000000000183</c:v>
                </c:pt>
                <c:pt idx="2928" formatCode="0.000">
                  <c:v>-1.7900000000001768</c:v>
                </c:pt>
                <c:pt idx="2929" formatCode="0.000">
                  <c:v>-1.7700000000001808</c:v>
                </c:pt>
                <c:pt idx="2930" formatCode="0.000">
                  <c:v>-2.4400000000001825</c:v>
                </c:pt>
                <c:pt idx="2931" formatCode="0.000">
                  <c:v>-2.6200000000001893</c:v>
                </c:pt>
                <c:pt idx="2932" formatCode="0.000">
                  <c:v>-3.1400000000001853</c:v>
                </c:pt>
                <c:pt idx="2933" formatCode="0.000">
                  <c:v>-3.1400000000001853</c:v>
                </c:pt>
                <c:pt idx="2934" formatCode="0.000">
                  <c:v>-4.2400000000001796</c:v>
                </c:pt>
                <c:pt idx="2935" formatCode="0.000">
                  <c:v>-4.6600000000001813</c:v>
                </c:pt>
                <c:pt idx="2936" formatCode="0.000">
                  <c:v>-5.1100000000001842</c:v>
                </c:pt>
                <c:pt idx="2937" formatCode="0.000">
                  <c:v>-5.9800000000001745</c:v>
                </c:pt>
                <c:pt idx="2938" formatCode="0.000">
                  <c:v>-7.130000000000166</c:v>
                </c:pt>
                <c:pt idx="2939" formatCode="0.000">
                  <c:v>-7.5300000000001575</c:v>
                </c:pt>
                <c:pt idx="2940" formatCode="0.000">
                  <c:v>-8.2000000000001592</c:v>
                </c:pt>
                <c:pt idx="2941" formatCode="0.000">
                  <c:v>-10.420000000000158</c:v>
                </c:pt>
                <c:pt idx="2942" formatCode="0.000">
                  <c:v>-10.780000000000172</c:v>
                </c:pt>
                <c:pt idx="2943" formatCode="0.000">
                  <c:v>-11.040000000000163</c:v>
                </c:pt>
                <c:pt idx="2944" formatCode="0.000">
                  <c:v>-12.640000000000157</c:v>
                </c:pt>
                <c:pt idx="2945" formatCode="0.000">
                  <c:v>-15.180000000000149</c:v>
                </c:pt>
                <c:pt idx="2946" formatCode="0.000">
                  <c:v>-14.480000000000146</c:v>
                </c:pt>
                <c:pt idx="2947" formatCode="0.000">
                  <c:v>-14.620000000000147</c:v>
                </c:pt>
                <c:pt idx="2948" formatCode="0.000">
                  <c:v>-13.760000000000147</c:v>
                </c:pt>
                <c:pt idx="2949" formatCode="0.000">
                  <c:v>-13.020000000000152</c:v>
                </c:pt>
                <c:pt idx="2950" formatCode="0.000">
                  <c:v>-14.930000000000149</c:v>
                </c:pt>
                <c:pt idx="2951" formatCode="0.000">
                  <c:v>-16.21000000000015</c:v>
                </c:pt>
                <c:pt idx="2952" formatCode="0.000">
                  <c:v>-15.850000000000151</c:v>
                </c:pt>
                <c:pt idx="2953" formatCode="0.000">
                  <c:v>-17.310000000000144</c:v>
                </c:pt>
                <c:pt idx="2954" formatCode="0.000">
                  <c:v>-17.910000000000139</c:v>
                </c:pt>
                <c:pt idx="2955" formatCode="0.000">
                  <c:v>-19.390000000000143</c:v>
                </c:pt>
                <c:pt idx="2956" formatCode="0.000">
                  <c:v>-18.730000000000146</c:v>
                </c:pt>
                <c:pt idx="2957" formatCode="0.000">
                  <c:v>-15.840000000000146</c:v>
                </c:pt>
                <c:pt idx="2958" formatCode="0.000">
                  <c:v>-14.020000000000152</c:v>
                </c:pt>
                <c:pt idx="2959" formatCode="0.000">
                  <c:v>-18.19000000000014</c:v>
                </c:pt>
                <c:pt idx="2960" formatCode="0.000">
                  <c:v>-17.570000000000135</c:v>
                </c:pt>
                <c:pt idx="2961" formatCode="0.000">
                  <c:v>-11.780000000000143</c:v>
                </c:pt>
                <c:pt idx="2962" formatCode="0.000">
                  <c:v>-12.980000000000132</c:v>
                </c:pt>
                <c:pt idx="2963" formatCode="0.000">
                  <c:v>-12.69000000000014</c:v>
                </c:pt>
                <c:pt idx="2964" formatCode="0.000">
                  <c:v>-11.94000000000014</c:v>
                </c:pt>
                <c:pt idx="2965" formatCode="0.000">
                  <c:v>-11.450000000000131</c:v>
                </c:pt>
                <c:pt idx="2966" formatCode="0.000">
                  <c:v>-12.540000000000134</c:v>
                </c:pt>
                <c:pt idx="2967" formatCode="0.000">
                  <c:v>-7.4800000000001319</c:v>
                </c:pt>
                <c:pt idx="2968" formatCode="0.000">
                  <c:v>-9.1000000000001364</c:v>
                </c:pt>
                <c:pt idx="2969" formatCode="0.000">
                  <c:v>-10.070000000000135</c:v>
                </c:pt>
                <c:pt idx="2970" formatCode="0.000">
                  <c:v>-10.140000000000128</c:v>
                </c:pt>
                <c:pt idx="2971" formatCode="0.000">
                  <c:v>-8.8500000000001364</c:v>
                </c:pt>
                <c:pt idx="2972" formatCode="0.000">
                  <c:v>-12.010000000000133</c:v>
                </c:pt>
                <c:pt idx="2973" formatCode="0.000">
                  <c:v>-13.140000000000128</c:v>
                </c:pt>
                <c:pt idx="2974" formatCode="0.000">
                  <c:v>-12.220000000000127</c:v>
                </c:pt>
                <c:pt idx="2975" formatCode="0.000">
                  <c:v>-15.29000000000012</c:v>
                </c:pt>
                <c:pt idx="2976" formatCode="0.000">
                  <c:v>-14.740000000000109</c:v>
                </c:pt>
                <c:pt idx="2977" formatCode="0.000">
                  <c:v>-17.420000000000115</c:v>
                </c:pt>
                <c:pt idx="2978" formatCode="0.000">
                  <c:v>-16.270000000000124</c:v>
                </c:pt>
                <c:pt idx="2979" formatCode="0.000">
                  <c:v>-15.860000000000113</c:v>
                </c:pt>
                <c:pt idx="2980" formatCode="0.000">
                  <c:v>-15.680000000000106</c:v>
                </c:pt>
                <c:pt idx="2981" formatCode="0.000">
                  <c:v>-19.460000000000107</c:v>
                </c:pt>
                <c:pt idx="2982" formatCode="0.000">
                  <c:v>-18.690000000000111</c:v>
                </c:pt>
                <c:pt idx="2983" formatCode="0.000">
                  <c:v>-18.640000000000114</c:v>
                </c:pt>
                <c:pt idx="2984" formatCode="0.000">
                  <c:v>-19.930000000000121</c:v>
                </c:pt>
                <c:pt idx="2985" formatCode="0.000">
                  <c:v>-19.370000000000118</c:v>
                </c:pt>
                <c:pt idx="2986" formatCode="0.000">
                  <c:v>-18.740000000000123</c:v>
                </c:pt>
                <c:pt idx="2987" formatCode="0.000">
                  <c:v>-19.570000000000135</c:v>
                </c:pt>
                <c:pt idx="2988" formatCode="0.000">
                  <c:v>-20.070000000000135</c:v>
                </c:pt>
                <c:pt idx="2989" formatCode="0.000">
                  <c:v>-18.720000000000141</c:v>
                </c:pt>
                <c:pt idx="2990" formatCode="0.000">
                  <c:v>-17.910000000000139</c:v>
                </c:pt>
                <c:pt idx="2991" formatCode="0.000">
                  <c:v>-19.83000000000014</c:v>
                </c:pt>
                <c:pt idx="2992" formatCode="0.000">
                  <c:v>-18.760000000000147</c:v>
                </c:pt>
                <c:pt idx="2993" formatCode="0.000">
                  <c:v>-20.620000000000147</c:v>
                </c:pt>
                <c:pt idx="2994" formatCode="0.000">
                  <c:v>-24.510000000000147</c:v>
                </c:pt>
                <c:pt idx="2995" formatCode="0.000">
                  <c:v>-22.900000000000148</c:v>
                </c:pt>
                <c:pt idx="2996" formatCode="0.000">
                  <c:v>-21.990000000000151</c:v>
                </c:pt>
                <c:pt idx="2997" formatCode="0.000">
                  <c:v>-21.280000000000143</c:v>
                </c:pt>
                <c:pt idx="2998" formatCode="0.000">
                  <c:v>-22.880000000000152</c:v>
                </c:pt>
                <c:pt idx="2999" formatCode="0.000">
                  <c:v>-19.34000000000016</c:v>
                </c:pt>
                <c:pt idx="3000" formatCode="0.000">
                  <c:v>-18.370000000000161</c:v>
                </c:pt>
                <c:pt idx="3001" formatCode="0.000">
                  <c:v>-18.36000000000017</c:v>
                </c:pt>
                <c:pt idx="3002" formatCode="0.000">
                  <c:v>-19.070000000000164</c:v>
                </c:pt>
                <c:pt idx="3003" formatCode="0.000">
                  <c:v>-17.260000000000161</c:v>
                </c:pt>
                <c:pt idx="3004" formatCode="0.000">
                  <c:v>-17.020000000000152</c:v>
                </c:pt>
                <c:pt idx="3005" formatCode="0.000">
                  <c:v>-17.020000000000152</c:v>
                </c:pt>
                <c:pt idx="3006" formatCode="0.000">
                  <c:v>-14.33000000000014</c:v>
                </c:pt>
                <c:pt idx="3007" formatCode="0.000">
                  <c:v>-16.090000000000146</c:v>
                </c:pt>
                <c:pt idx="3008" formatCode="0.000">
                  <c:v>-19.330000000000155</c:v>
                </c:pt>
                <c:pt idx="3009" formatCode="0.000">
                  <c:v>-18.050000000000153</c:v>
                </c:pt>
                <c:pt idx="3010" formatCode="0.000">
                  <c:v>-20.250000000000156</c:v>
                </c:pt>
                <c:pt idx="3011" formatCode="0.000">
                  <c:v>-19.340000000000146</c:v>
                </c:pt>
                <c:pt idx="3012" formatCode="0.000">
                  <c:v>-19.310000000000159</c:v>
                </c:pt>
                <c:pt idx="3013" formatCode="0.000">
                  <c:v>-19.530000000000172</c:v>
                </c:pt>
                <c:pt idx="3014" formatCode="0.000">
                  <c:v>-19.730000000000175</c:v>
                </c:pt>
                <c:pt idx="3015" formatCode="0.000">
                  <c:v>-20.140000000000185</c:v>
                </c:pt>
                <c:pt idx="3016" formatCode="0.000">
                  <c:v>-20.520000000000195</c:v>
                </c:pt>
                <c:pt idx="3017" formatCode="0.000">
                  <c:v>-22.880000000000194</c:v>
                </c:pt>
                <c:pt idx="3018" formatCode="0.000">
                  <c:v>-23.270000000000209</c:v>
                </c:pt>
                <c:pt idx="3019" formatCode="0.000">
                  <c:v>-24.170000000000215</c:v>
                </c:pt>
                <c:pt idx="3020" formatCode="0.000">
                  <c:v>-23.610000000000213</c:v>
                </c:pt>
                <c:pt idx="3021" formatCode="0.000">
                  <c:v>-24.650000000000205</c:v>
                </c:pt>
                <c:pt idx="3022" formatCode="0.000">
                  <c:v>-26.51000000000019</c:v>
                </c:pt>
                <c:pt idx="3023" formatCode="0.000">
                  <c:v>-26.670000000000186</c:v>
                </c:pt>
                <c:pt idx="3024" formatCode="0.000">
                  <c:v>-24.660000000000196</c:v>
                </c:pt>
                <c:pt idx="3025" formatCode="0.000">
                  <c:v>-23.130000000000194</c:v>
                </c:pt>
                <c:pt idx="3026" formatCode="0.000">
                  <c:v>-22.700000000000188</c:v>
                </c:pt>
                <c:pt idx="3027" formatCode="0.000">
                  <c:v>-22.600000000000193</c:v>
                </c:pt>
                <c:pt idx="3028" formatCode="0.000">
                  <c:v>-23.2800000000002</c:v>
                </c:pt>
                <c:pt idx="3029" formatCode="0.000">
                  <c:v>-24.220000000000198</c:v>
                </c:pt>
                <c:pt idx="3030" formatCode="0.000">
                  <c:v>-24.710000000000207</c:v>
                </c:pt>
                <c:pt idx="3031" formatCode="0.000">
                  <c:v>-23.310000000000215</c:v>
                </c:pt>
                <c:pt idx="3032" formatCode="0.000">
                  <c:v>-24.340000000000217</c:v>
                </c:pt>
                <c:pt idx="3033" formatCode="0.000">
                  <c:v>-22.770000000000209</c:v>
                </c:pt>
                <c:pt idx="3034" formatCode="0.000">
                  <c:v>-22.400000000000205</c:v>
                </c:pt>
                <c:pt idx="3035" formatCode="0.000">
                  <c:v>-24.8900000000002</c:v>
                </c:pt>
                <c:pt idx="3036" formatCode="0.000">
                  <c:v>-26.840000000000202</c:v>
                </c:pt>
                <c:pt idx="3037" formatCode="0.000">
                  <c:v>-28.170000000000215</c:v>
                </c:pt>
                <c:pt idx="3038" formatCode="0.000">
                  <c:v>-28.440000000000211</c:v>
                </c:pt>
                <c:pt idx="3039" formatCode="0.000">
                  <c:v>-31.080000000000211</c:v>
                </c:pt>
                <c:pt idx="3040" formatCode="0.000">
                  <c:v>-31.810000000000215</c:v>
                </c:pt>
                <c:pt idx="3041" formatCode="0.000">
                  <c:v>-34.350000000000222</c:v>
                </c:pt>
                <c:pt idx="3042" formatCode="0.000">
                  <c:v>-35.980000000000217</c:v>
                </c:pt>
                <c:pt idx="3043" formatCode="0.000">
                  <c:v>-36.110000000000213</c:v>
                </c:pt>
                <c:pt idx="3044" formatCode="0.000">
                  <c:v>-35.830000000000211</c:v>
                </c:pt>
                <c:pt idx="3045" formatCode="0.000">
                  <c:v>-34.200000000000216</c:v>
                </c:pt>
                <c:pt idx="3046" formatCode="0.000">
                  <c:v>-32.580000000000211</c:v>
                </c:pt>
                <c:pt idx="3047" formatCode="0.000">
                  <c:v>-33.340000000000217</c:v>
                </c:pt>
                <c:pt idx="3048" formatCode="0.000">
                  <c:v>-33.920000000000215</c:v>
                </c:pt>
                <c:pt idx="3049" formatCode="0.000">
                  <c:v>-34.160000000000224</c:v>
                </c:pt>
                <c:pt idx="3050" formatCode="0.000">
                  <c:v>-33.640000000000242</c:v>
                </c:pt>
                <c:pt idx="3051" formatCode="0.000">
                  <c:v>-32.040000000000219</c:v>
                </c:pt>
                <c:pt idx="3052" formatCode="0.000">
                  <c:v>-32.230000000000217</c:v>
                </c:pt>
                <c:pt idx="3053" formatCode="0.000">
                  <c:v>-32.820000000000221</c:v>
                </c:pt>
                <c:pt idx="3054" formatCode="0.000">
                  <c:v>-33.720000000000226</c:v>
                </c:pt>
                <c:pt idx="3055" formatCode="0.000">
                  <c:v>-31.280000000000229</c:v>
                </c:pt>
                <c:pt idx="3056" formatCode="0.000">
                  <c:v>-30.740000000000236</c:v>
                </c:pt>
                <c:pt idx="3057" formatCode="0.000">
                  <c:v>-30.500000000000227</c:v>
                </c:pt>
                <c:pt idx="3058" formatCode="0.000">
                  <c:v>-31.090000000000231</c:v>
                </c:pt>
                <c:pt idx="3059" formatCode="0.000">
                  <c:v>-32.430000000000234</c:v>
                </c:pt>
                <c:pt idx="3060" formatCode="0.000">
                  <c:v>-33.930000000000234</c:v>
                </c:pt>
                <c:pt idx="3061" formatCode="0.000">
                  <c:v>-34.320000000000249</c:v>
                </c:pt>
                <c:pt idx="3062" formatCode="0.000">
                  <c:v>-36.730000000000274</c:v>
                </c:pt>
                <c:pt idx="3063" formatCode="0.000">
                  <c:v>-36.550000000000296</c:v>
                </c:pt>
                <c:pt idx="3064" formatCode="0.000">
                  <c:v>-37.430000000000291</c:v>
                </c:pt>
                <c:pt idx="3065" formatCode="0.000">
                  <c:v>-37.300000000000267</c:v>
                </c:pt>
                <c:pt idx="3066" formatCode="0.000">
                  <c:v>-36.490000000000265</c:v>
                </c:pt>
                <c:pt idx="3067" formatCode="0.000">
                  <c:v>-36.300000000000267</c:v>
                </c:pt>
                <c:pt idx="3068" formatCode="0.000">
                  <c:v>-36.820000000000249</c:v>
                </c:pt>
                <c:pt idx="3069" formatCode="0.000">
                  <c:v>-35.690000000000254</c:v>
                </c:pt>
                <c:pt idx="3070" formatCode="0.000">
                  <c:v>-36.130000000000251</c:v>
                </c:pt>
                <c:pt idx="3071" formatCode="0.000">
                  <c:v>-37.900000000000261</c:v>
                </c:pt>
                <c:pt idx="3072" formatCode="0.000">
                  <c:v>-42.700000000000273</c:v>
                </c:pt>
                <c:pt idx="3073" formatCode="0.000">
                  <c:v>-43.740000000000293</c:v>
                </c:pt>
                <c:pt idx="3074" formatCode="0.000">
                  <c:v>-42.980000000000302</c:v>
                </c:pt>
                <c:pt idx="3075" formatCode="0.000">
                  <c:v>-43.140000000000299</c:v>
                </c:pt>
                <c:pt idx="3076" formatCode="0.000">
                  <c:v>-42.970000000000312</c:v>
                </c:pt>
                <c:pt idx="3077" formatCode="0.000">
                  <c:v>-42.140000000000299</c:v>
                </c:pt>
                <c:pt idx="3078" formatCode="0.000">
                  <c:v>-41.380000000000308</c:v>
                </c:pt>
                <c:pt idx="3079" formatCode="0.000">
                  <c:v>-40.850000000000307</c:v>
                </c:pt>
                <c:pt idx="3080" formatCode="0.000">
                  <c:v>-43.550000000000324</c:v>
                </c:pt>
                <c:pt idx="3081" formatCode="0.000">
                  <c:v>-43.830000000000325</c:v>
                </c:pt>
                <c:pt idx="3082" formatCode="0.000">
                  <c:v>-44.350000000000307</c:v>
                </c:pt>
                <c:pt idx="3083" formatCode="0.000">
                  <c:v>-44.020000000000294</c:v>
                </c:pt>
                <c:pt idx="3084" formatCode="0.000">
                  <c:v>-46.640000000000299</c:v>
                </c:pt>
                <c:pt idx="3085" formatCode="0.000">
                  <c:v>-46.510000000000304</c:v>
                </c:pt>
                <c:pt idx="3086" formatCode="0.000">
                  <c:v>-46.700000000000301</c:v>
                </c:pt>
                <c:pt idx="3087" formatCode="0.000">
                  <c:v>-46.380000000000308</c:v>
                </c:pt>
                <c:pt idx="3088" formatCode="0.000">
                  <c:v>-45.970000000000312</c:v>
                </c:pt>
                <c:pt idx="3089" formatCode="0.000">
                  <c:v>-44.850000000000307</c:v>
                </c:pt>
                <c:pt idx="3090" formatCode="0.000">
                  <c:v>-43.160000000000309</c:v>
                </c:pt>
                <c:pt idx="3091" formatCode="0.000">
                  <c:v>-43.060000000000315</c:v>
                </c:pt>
                <c:pt idx="3092" formatCode="0.000">
                  <c:v>-41.660000000000309</c:v>
                </c:pt>
                <c:pt idx="3093" formatCode="0.000">
                  <c:v>-41.370000000000317</c:v>
                </c:pt>
                <c:pt idx="3094" formatCode="0.000">
                  <c:v>-43.780000000000314</c:v>
                </c:pt>
                <c:pt idx="3095" formatCode="0.000">
                  <c:v>-43.090000000000316</c:v>
                </c:pt>
                <c:pt idx="3096" formatCode="0.000">
                  <c:v>-42.750000000000313</c:v>
                </c:pt>
                <c:pt idx="3097" formatCode="0.000">
                  <c:v>-44.960000000000321</c:v>
                </c:pt>
                <c:pt idx="3098" formatCode="0.000">
                  <c:v>-47.590000000000316</c:v>
                </c:pt>
                <c:pt idx="3099" formatCode="0.000">
                  <c:v>-49.500000000000313</c:v>
                </c:pt>
                <c:pt idx="3100" formatCode="0.000">
                  <c:v>-48.490000000000322</c:v>
                </c:pt>
                <c:pt idx="3101" formatCode="0.000">
                  <c:v>-47.060000000000315</c:v>
                </c:pt>
                <c:pt idx="3102" formatCode="0.000">
                  <c:v>-50.010000000000304</c:v>
                </c:pt>
                <c:pt idx="3103" formatCode="0.000">
                  <c:v>-49.240000000000293</c:v>
                </c:pt>
                <c:pt idx="3104" formatCode="0.000">
                  <c:v>-49.040000000000305</c:v>
                </c:pt>
                <c:pt idx="3105" formatCode="0.000">
                  <c:v>-48.650000000000318</c:v>
                </c:pt>
                <c:pt idx="3106" formatCode="0.000">
                  <c:v>-49.620000000000317</c:v>
                </c:pt>
                <c:pt idx="3107" formatCode="0.000">
                  <c:v>-50.580000000000325</c:v>
                </c:pt>
                <c:pt idx="3108" formatCode="0.000">
                  <c:v>-51.260000000000332</c:v>
                </c:pt>
                <c:pt idx="3109" formatCode="0.000">
                  <c:v>-51.780000000000314</c:v>
                </c:pt>
                <c:pt idx="3110" formatCode="0.000">
                  <c:v>-51.240000000000322</c:v>
                </c:pt>
                <c:pt idx="3111" formatCode="0.000">
                  <c:v>-49.70000000000033</c:v>
                </c:pt>
                <c:pt idx="3112" formatCode="0.000">
                  <c:v>-50.800000000000324</c:v>
                </c:pt>
                <c:pt idx="3113" formatCode="0.000">
                  <c:v>-50.630000000000337</c:v>
                </c:pt>
                <c:pt idx="3114" formatCode="0.000">
                  <c:v>-50.180000000000348</c:v>
                </c:pt>
                <c:pt idx="3115" formatCode="0.000">
                  <c:v>-49.690000000000367</c:v>
                </c:pt>
                <c:pt idx="3116" formatCode="0.000">
                  <c:v>-48.460000000000377</c:v>
                </c:pt>
                <c:pt idx="3117" formatCode="0.000">
                  <c:v>-48.250000000000369</c:v>
                </c:pt>
                <c:pt idx="3118" formatCode="0.000">
                  <c:v>-48.310000000000372</c:v>
                </c:pt>
                <c:pt idx="3119" formatCode="0.000">
                  <c:v>-48.860000000000383</c:v>
                </c:pt>
                <c:pt idx="3120" formatCode="0.000">
                  <c:v>-49.230000000000388</c:v>
                </c:pt>
                <c:pt idx="3121" formatCode="0.000">
                  <c:v>-50.04000000000039</c:v>
                </c:pt>
                <c:pt idx="3122" formatCode="0.000">
                  <c:v>-50.190000000000396</c:v>
                </c:pt>
                <c:pt idx="3123" formatCode="0.000">
                  <c:v>-50.100000000000392</c:v>
                </c:pt>
                <c:pt idx="3124" formatCode="0.000">
                  <c:v>-49.380000000000393</c:v>
                </c:pt>
                <c:pt idx="3125" formatCode="0.000">
                  <c:v>-49.220000000000397</c:v>
                </c:pt>
                <c:pt idx="3126" formatCode="0.000">
                  <c:v>-49.8100000000004</c:v>
                </c:pt>
                <c:pt idx="3127" formatCode="0.000">
                  <c:v>-48.200000000000415</c:v>
                </c:pt>
                <c:pt idx="3128" formatCode="0.000">
                  <c:v>-48.930000000000405</c:v>
                </c:pt>
                <c:pt idx="3129" formatCode="0.000">
                  <c:v>-48.640000000000413</c:v>
                </c:pt>
                <c:pt idx="3130" formatCode="0.000">
                  <c:v>-49.000000000000426</c:v>
                </c:pt>
                <c:pt idx="3131" formatCode="0.000">
                  <c:v>-50.82000000000042</c:v>
                </c:pt>
                <c:pt idx="3132" formatCode="0.000">
                  <c:v>-51.100000000000421</c:v>
                </c:pt>
                <c:pt idx="3133" formatCode="0.000">
                  <c:v>-52.280000000000427</c:v>
                </c:pt>
                <c:pt idx="3134" formatCode="0.000">
                  <c:v>-51.630000000000422</c:v>
                </c:pt>
                <c:pt idx="3135" formatCode="0.000">
                  <c:v>-46.59000000000043</c:v>
                </c:pt>
                <c:pt idx="3136" formatCode="0.000">
                  <c:v>-46.480000000000416</c:v>
                </c:pt>
                <c:pt idx="3137" formatCode="0.000">
                  <c:v>-46.180000000000405</c:v>
                </c:pt>
                <c:pt idx="3138" formatCode="0.000">
                  <c:v>-42.050000000000409</c:v>
                </c:pt>
                <c:pt idx="3139" formatCode="0.000">
                  <c:v>-40.240000000000407</c:v>
                </c:pt>
                <c:pt idx="3140" formatCode="0.000">
                  <c:v>-40.640000000000413</c:v>
                </c:pt>
                <c:pt idx="3141" formatCode="0.000">
                  <c:v>-40.670000000000414</c:v>
                </c:pt>
                <c:pt idx="3142" formatCode="0.000">
                  <c:v>-38.810000000000429</c:v>
                </c:pt>
                <c:pt idx="3143" formatCode="0.000">
                  <c:v>-41.600000000000421</c:v>
                </c:pt>
                <c:pt idx="3144" formatCode="0.000">
                  <c:v>-40.040000000000418</c:v>
                </c:pt>
                <c:pt idx="3145" formatCode="0.000">
                  <c:v>-40.300000000000409</c:v>
                </c:pt>
                <c:pt idx="3146" formatCode="0.000">
                  <c:v>-40.530000000000399</c:v>
                </c:pt>
                <c:pt idx="3147" formatCode="0.000">
                  <c:v>-41.000000000000398</c:v>
                </c:pt>
                <c:pt idx="3148" formatCode="0.000">
                  <c:v>-40.180000000000405</c:v>
                </c:pt>
                <c:pt idx="3149" formatCode="0.000">
                  <c:v>-38.300000000000381</c:v>
                </c:pt>
                <c:pt idx="3150" formatCode="0.000">
                  <c:v>-39.700000000000387</c:v>
                </c:pt>
                <c:pt idx="3151" formatCode="0.000">
                  <c:v>-39.140000000000384</c:v>
                </c:pt>
                <c:pt idx="3152" formatCode="0.000">
                  <c:v>-39.380000000000393</c:v>
                </c:pt>
                <c:pt idx="3153" formatCode="0.000">
                  <c:v>-40.010000000000389</c:v>
                </c:pt>
                <c:pt idx="3154" formatCode="0.000">
                  <c:v>-39.630000000000393</c:v>
                </c:pt>
                <c:pt idx="3155" formatCode="0.000">
                  <c:v>-39.070000000000391</c:v>
                </c:pt>
                <c:pt idx="3156" formatCode="0.000">
                  <c:v>-38.230000000000388</c:v>
                </c:pt>
                <c:pt idx="3157" formatCode="0.000">
                  <c:v>-37.630000000000393</c:v>
                </c:pt>
                <c:pt idx="3158" formatCode="0.000">
                  <c:v>-40.520000000000408</c:v>
                </c:pt>
                <c:pt idx="3159" formatCode="0.000">
                  <c:v>-38.750000000000426</c:v>
                </c:pt>
                <c:pt idx="3160" formatCode="0.000">
                  <c:v>-39.34000000000043</c:v>
                </c:pt>
                <c:pt idx="3161" formatCode="0.000">
                  <c:v>-40.850000000000421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ED_0_I0B!$Q$2</c:f>
              <c:strCache>
                <c:ptCount val="1"/>
                <c:pt idx="0">
                  <c:v>MovAvg</c:v>
                </c:pt>
              </c:strCache>
            </c:strRef>
          </c:tx>
          <c:marker>
            <c:symbol val="none"/>
          </c:marker>
          <c:cat>
            <c:numRef>
              <c:f>ED_0_I0B!$A$3:$A$3165</c:f>
              <c:numCache>
                <c:formatCode>m/d/yyyy</c:formatCode>
                <c:ptCount val="3163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</c:numCache>
            </c:numRef>
          </c:cat>
          <c:val>
            <c:numRef>
              <c:f>ED_0_I0B!$Q$3:$Q$3165</c:f>
              <c:numCache>
                <c:formatCode>General</c:formatCode>
                <c:ptCount val="3163"/>
                <c:pt idx="161" formatCode="0.000">
                  <c:v>0.90999999999999659</c:v>
                </c:pt>
                <c:pt idx="162" formatCode="0.000">
                  <c:v>1.4399999999999977</c:v>
                </c:pt>
                <c:pt idx="163" formatCode="0.000">
                  <c:v>4.1899999999999977</c:v>
                </c:pt>
                <c:pt idx="164" formatCode="0.000">
                  <c:v>4.5300000000000011</c:v>
                </c:pt>
                <c:pt idx="165" formatCode="0.000">
                  <c:v>3.8799999999999955</c:v>
                </c:pt>
                <c:pt idx="166" formatCode="0.000">
                  <c:v>3.75</c:v>
                </c:pt>
                <c:pt idx="167" formatCode="0.000">
                  <c:v>7.2199999999999989</c:v>
                </c:pt>
                <c:pt idx="168" formatCode="0.000">
                  <c:v>6.75</c:v>
                </c:pt>
                <c:pt idx="169" formatCode="0.000">
                  <c:v>8.5</c:v>
                </c:pt>
                <c:pt idx="170" formatCode="0.000">
                  <c:v>8.75</c:v>
                </c:pt>
                <c:pt idx="171" formatCode="0.000">
                  <c:v>8.4099999999999966</c:v>
                </c:pt>
                <c:pt idx="172" formatCode="0.000">
                  <c:v>6.9699999999999989</c:v>
                </c:pt>
                <c:pt idx="173" formatCode="0.000">
                  <c:v>5.25</c:v>
                </c:pt>
                <c:pt idx="174" formatCode="0.000">
                  <c:v>4.9399999999999977</c:v>
                </c:pt>
                <c:pt idx="175" formatCode="0.000">
                  <c:v>4.1299999999999955</c:v>
                </c:pt>
                <c:pt idx="176" formatCode="0.000">
                  <c:v>0.43999999999999773</c:v>
                </c:pt>
                <c:pt idx="177" formatCode="0.000">
                  <c:v>-1.3700000000000045</c:v>
                </c:pt>
                <c:pt idx="178" formatCode="0.000">
                  <c:v>0.12999999999999545</c:v>
                </c:pt>
                <c:pt idx="179" formatCode="0.000">
                  <c:v>1.1899999999999977</c:v>
                </c:pt>
                <c:pt idx="180" formatCode="0.000">
                  <c:v>12.5</c:v>
                </c:pt>
                <c:pt idx="181" formatCode="0.000">
                  <c:v>15.129999999999995</c:v>
                </c:pt>
                <c:pt idx="182" formatCode="0.000">
                  <c:v>20.189999999999998</c:v>
                </c:pt>
                <c:pt idx="183" formatCode="0.000">
                  <c:v>21.25</c:v>
                </c:pt>
                <c:pt idx="184" formatCode="0.000">
                  <c:v>17.75</c:v>
                </c:pt>
                <c:pt idx="185" formatCode="0.000">
                  <c:v>17.659999999999997</c:v>
                </c:pt>
                <c:pt idx="186" formatCode="0.000">
                  <c:v>19.840000000000003</c:v>
                </c:pt>
                <c:pt idx="187" formatCode="0.000">
                  <c:v>21.379999999999995</c:v>
                </c:pt>
                <c:pt idx="188" formatCode="0.000">
                  <c:v>21.25</c:v>
                </c:pt>
                <c:pt idx="189" formatCode="0.000">
                  <c:v>21.310000000000002</c:v>
                </c:pt>
                <c:pt idx="190" formatCode="0.000">
                  <c:v>19.989999999999995</c:v>
                </c:pt>
                <c:pt idx="191" formatCode="0.000">
                  <c:v>23.989999999999995</c:v>
                </c:pt>
                <c:pt idx="192" formatCode="0.000">
                  <c:v>24.680000000000007</c:v>
                </c:pt>
                <c:pt idx="193" formatCode="0.000">
                  <c:v>25.870000000000005</c:v>
                </c:pt>
                <c:pt idx="194" formatCode="0.000">
                  <c:v>28.120000000000005</c:v>
                </c:pt>
                <c:pt idx="195" formatCode="0.000">
                  <c:v>17.870000000000005</c:v>
                </c:pt>
                <c:pt idx="196" formatCode="0.000">
                  <c:v>21.250000000000014</c:v>
                </c:pt>
                <c:pt idx="197" formatCode="0.000">
                  <c:v>22.120000000000005</c:v>
                </c:pt>
                <c:pt idx="198" formatCode="0.000">
                  <c:v>21.620000000000005</c:v>
                </c:pt>
                <c:pt idx="199" formatCode="0.000">
                  <c:v>22.930000000000007</c:v>
                </c:pt>
                <c:pt idx="200" formatCode="0.000">
                  <c:v>24.430000000000007</c:v>
                </c:pt>
                <c:pt idx="201" formatCode="0.000">
                  <c:v>25.680000000000007</c:v>
                </c:pt>
                <c:pt idx="202" formatCode="0.000">
                  <c:v>29.000000000000014</c:v>
                </c:pt>
                <c:pt idx="203" formatCode="0.000">
                  <c:v>27.720000000000027</c:v>
                </c:pt>
                <c:pt idx="204" formatCode="0.000">
                  <c:v>35.250000000000014</c:v>
                </c:pt>
                <c:pt idx="205" formatCode="0.000">
                  <c:v>33.130000000000024</c:v>
                </c:pt>
                <c:pt idx="206" formatCode="0.000">
                  <c:v>33.130000000000024</c:v>
                </c:pt>
                <c:pt idx="207" formatCode="0.000">
                  <c:v>29.130000000000024</c:v>
                </c:pt>
                <c:pt idx="208" formatCode="0.000">
                  <c:v>27.380000000000024</c:v>
                </c:pt>
                <c:pt idx="209" formatCode="0.000">
                  <c:v>26.570000000000022</c:v>
                </c:pt>
                <c:pt idx="210" formatCode="0.000">
                  <c:v>29.630000000000024</c:v>
                </c:pt>
                <c:pt idx="211" formatCode="0.000">
                  <c:v>34.130000000000024</c:v>
                </c:pt>
                <c:pt idx="212" formatCode="0.000">
                  <c:v>30.250000000000014</c:v>
                </c:pt>
                <c:pt idx="213" formatCode="0.000">
                  <c:v>29.870000000000005</c:v>
                </c:pt>
                <c:pt idx="214" formatCode="0.000">
                  <c:v>28.120000000000005</c:v>
                </c:pt>
                <c:pt idx="215" formatCode="0.000">
                  <c:v>29.060000000000002</c:v>
                </c:pt>
                <c:pt idx="216" formatCode="0.000">
                  <c:v>27.870000000000005</c:v>
                </c:pt>
                <c:pt idx="217" formatCode="0.000">
                  <c:v>27.500000000000014</c:v>
                </c:pt>
                <c:pt idx="218" formatCode="0.000">
                  <c:v>22.680000000000007</c:v>
                </c:pt>
                <c:pt idx="219" formatCode="0.000">
                  <c:v>23.180000000000007</c:v>
                </c:pt>
                <c:pt idx="220" formatCode="0.000">
                  <c:v>22.620000000000005</c:v>
                </c:pt>
                <c:pt idx="221" formatCode="0.000">
                  <c:v>18.620000000000005</c:v>
                </c:pt>
                <c:pt idx="222" formatCode="0.000">
                  <c:v>20.000000000000014</c:v>
                </c:pt>
                <c:pt idx="223" formatCode="0.000">
                  <c:v>20.430000000000007</c:v>
                </c:pt>
                <c:pt idx="224" formatCode="0.000">
                  <c:v>20.810000000000002</c:v>
                </c:pt>
                <c:pt idx="225" formatCode="0.000">
                  <c:v>20.250000000000014</c:v>
                </c:pt>
                <c:pt idx="226" formatCode="0.000">
                  <c:v>20.810000000000002</c:v>
                </c:pt>
                <c:pt idx="227" formatCode="0.000">
                  <c:v>18.750000000000014</c:v>
                </c:pt>
                <c:pt idx="228" formatCode="0.000">
                  <c:v>14.120000000000005</c:v>
                </c:pt>
                <c:pt idx="229" formatCode="0.000">
                  <c:v>12.370000000000005</c:v>
                </c:pt>
                <c:pt idx="230" formatCode="0.000">
                  <c:v>11.120000000000005</c:v>
                </c:pt>
                <c:pt idx="231" formatCode="0.000">
                  <c:v>12.370000000000005</c:v>
                </c:pt>
                <c:pt idx="232" formatCode="0.000">
                  <c:v>10.560000000000002</c:v>
                </c:pt>
                <c:pt idx="233" formatCode="0.000">
                  <c:v>9.3700000000000045</c:v>
                </c:pt>
                <c:pt idx="234" formatCode="0.000">
                  <c:v>6.0000000000000142</c:v>
                </c:pt>
                <c:pt idx="235" formatCode="0.000">
                  <c:v>5.5600000000000023</c:v>
                </c:pt>
                <c:pt idx="236" formatCode="0.000">
                  <c:v>5.5000000000000142</c:v>
                </c:pt>
                <c:pt idx="237" formatCode="0.000">
                  <c:v>6.1200000000000045</c:v>
                </c:pt>
                <c:pt idx="238" formatCode="0.000">
                  <c:v>7.0600000000000023</c:v>
                </c:pt>
                <c:pt idx="239" formatCode="0.000">
                  <c:v>7.1200000000000045</c:v>
                </c:pt>
                <c:pt idx="240" formatCode="0.000">
                  <c:v>8.7500000000000142</c:v>
                </c:pt>
                <c:pt idx="241" formatCode="0.000">
                  <c:v>15.120000000000005</c:v>
                </c:pt>
                <c:pt idx="242" formatCode="0.000">
                  <c:v>14.370000000000005</c:v>
                </c:pt>
                <c:pt idx="243" formatCode="0.000">
                  <c:v>19.500000000000014</c:v>
                </c:pt>
                <c:pt idx="244" formatCode="0.000">
                  <c:v>18.560000000000002</c:v>
                </c:pt>
                <c:pt idx="245" formatCode="0.000">
                  <c:v>20.370000000000005</c:v>
                </c:pt>
                <c:pt idx="246" formatCode="0.000">
                  <c:v>17.120000000000005</c:v>
                </c:pt>
                <c:pt idx="247" formatCode="0.000">
                  <c:v>15.000000000000014</c:v>
                </c:pt>
                <c:pt idx="248" formatCode="0.000">
                  <c:v>18.000000000000014</c:v>
                </c:pt>
                <c:pt idx="249" formatCode="0.000">
                  <c:v>17.680000000000007</c:v>
                </c:pt>
                <c:pt idx="250" formatCode="0.000">
                  <c:v>21.120000000000005</c:v>
                </c:pt>
                <c:pt idx="251" formatCode="0.000">
                  <c:v>24.000000000000014</c:v>
                </c:pt>
                <c:pt idx="252" formatCode="0.000">
                  <c:v>24.870000000000005</c:v>
                </c:pt>
                <c:pt idx="253" formatCode="0.000">
                  <c:v>20.180000000000007</c:v>
                </c:pt>
                <c:pt idx="254" formatCode="0.000">
                  <c:v>19.750000000000014</c:v>
                </c:pt>
                <c:pt idx="255" formatCode="0.000">
                  <c:v>21.060000000000002</c:v>
                </c:pt>
                <c:pt idx="256" formatCode="0.000">
                  <c:v>18.179999999999993</c:v>
                </c:pt>
                <c:pt idx="257" formatCode="0.000">
                  <c:v>22.179999999999993</c:v>
                </c:pt>
                <c:pt idx="258" formatCode="0.000">
                  <c:v>24.359999999999985</c:v>
                </c:pt>
                <c:pt idx="259" formatCode="0.000">
                  <c:v>22.109999999999985</c:v>
                </c:pt>
                <c:pt idx="260" formatCode="0.000">
                  <c:v>18.109999999999985</c:v>
                </c:pt>
                <c:pt idx="261" formatCode="0.000">
                  <c:v>16.989999999999995</c:v>
                </c:pt>
                <c:pt idx="262" formatCode="0.000">
                  <c:v>21.609999999999985</c:v>
                </c:pt>
                <c:pt idx="263" formatCode="0.000">
                  <c:v>22.549999999999983</c:v>
                </c:pt>
                <c:pt idx="264" formatCode="0.000">
                  <c:v>23.739999999999995</c:v>
                </c:pt>
                <c:pt idx="265" formatCode="0.000">
                  <c:v>26.430000000000007</c:v>
                </c:pt>
                <c:pt idx="266" formatCode="0.000">
                  <c:v>23.989999999999995</c:v>
                </c:pt>
                <c:pt idx="267" formatCode="0.000">
                  <c:v>23.609999999999985</c:v>
                </c:pt>
                <c:pt idx="268" formatCode="0.000">
                  <c:v>23.049999999999983</c:v>
                </c:pt>
                <c:pt idx="269" formatCode="0.000">
                  <c:v>21.989999999999995</c:v>
                </c:pt>
                <c:pt idx="270" formatCode="0.000">
                  <c:v>22.799999999999983</c:v>
                </c:pt>
                <c:pt idx="271" formatCode="0.000">
                  <c:v>21.429999999999993</c:v>
                </c:pt>
                <c:pt idx="272" formatCode="0.000">
                  <c:v>18.739999999999995</c:v>
                </c:pt>
                <c:pt idx="273" formatCode="0.000">
                  <c:v>20.109999999999985</c:v>
                </c:pt>
                <c:pt idx="274" formatCode="0.000">
                  <c:v>17.129999999999981</c:v>
                </c:pt>
                <c:pt idx="275" formatCode="0.000">
                  <c:v>13.989999999999995</c:v>
                </c:pt>
                <c:pt idx="276" formatCode="0.000">
                  <c:v>15.239999999999995</c:v>
                </c:pt>
                <c:pt idx="277" formatCode="0.000">
                  <c:v>11.239999999999995</c:v>
                </c:pt>
                <c:pt idx="278" formatCode="0.000">
                  <c:v>10.989999999999995</c:v>
                </c:pt>
                <c:pt idx="279" formatCode="0.000">
                  <c:v>13.609999999999985</c:v>
                </c:pt>
                <c:pt idx="280" formatCode="0.000">
                  <c:v>12.679999999999993</c:v>
                </c:pt>
                <c:pt idx="281" formatCode="0.000">
                  <c:v>14.049999999999983</c:v>
                </c:pt>
                <c:pt idx="282" formatCode="0.000">
                  <c:v>15.989999999999995</c:v>
                </c:pt>
                <c:pt idx="283" formatCode="0.000">
                  <c:v>20.609999999999985</c:v>
                </c:pt>
                <c:pt idx="284" formatCode="0.000">
                  <c:v>15.859999999999985</c:v>
                </c:pt>
                <c:pt idx="285" formatCode="0.000">
                  <c:v>18.859999999999985</c:v>
                </c:pt>
                <c:pt idx="286" formatCode="0.000">
                  <c:v>20.799999999999983</c:v>
                </c:pt>
                <c:pt idx="287" formatCode="0.000">
                  <c:v>23.989999999999995</c:v>
                </c:pt>
                <c:pt idx="288" formatCode="0.000">
                  <c:v>20.989999999999995</c:v>
                </c:pt>
                <c:pt idx="289" formatCode="0.000">
                  <c:v>22.989999999999995</c:v>
                </c:pt>
                <c:pt idx="290" formatCode="0.000">
                  <c:v>22.489999999999995</c:v>
                </c:pt>
                <c:pt idx="291" formatCode="0.000">
                  <c:v>25.929999999999993</c:v>
                </c:pt>
                <c:pt idx="292" formatCode="0.000">
                  <c:v>24.989999999999995</c:v>
                </c:pt>
                <c:pt idx="293" formatCode="0.000">
                  <c:v>28.239999999999995</c:v>
                </c:pt>
                <c:pt idx="294" formatCode="0.000">
                  <c:v>26.109999999999985</c:v>
                </c:pt>
                <c:pt idx="295" formatCode="0.000">
                  <c:v>23.989999999999995</c:v>
                </c:pt>
                <c:pt idx="296" formatCode="0.000">
                  <c:v>26.799999999999983</c:v>
                </c:pt>
                <c:pt idx="297" formatCode="0.000">
                  <c:v>29.609999999999985</c:v>
                </c:pt>
                <c:pt idx="298" formatCode="0.000">
                  <c:v>32.489999999999995</c:v>
                </c:pt>
                <c:pt idx="299" formatCode="0.000">
                  <c:v>31.739999999999995</c:v>
                </c:pt>
                <c:pt idx="300" formatCode="0.000">
                  <c:v>35.989999999999995</c:v>
                </c:pt>
                <c:pt idx="301" formatCode="0.000">
                  <c:v>40.929999999999993</c:v>
                </c:pt>
                <c:pt idx="302" formatCode="0.000">
                  <c:v>38.989999999999995</c:v>
                </c:pt>
                <c:pt idx="303" formatCode="0.000">
                  <c:v>39.870000000000005</c:v>
                </c:pt>
                <c:pt idx="304" formatCode="0.000">
                  <c:v>38.989999999999995</c:v>
                </c:pt>
                <c:pt idx="305" formatCode="0.000">
                  <c:v>39.120000000000005</c:v>
                </c:pt>
                <c:pt idx="306" formatCode="0.000">
                  <c:v>38.989999999999995</c:v>
                </c:pt>
                <c:pt idx="307" formatCode="0.000">
                  <c:v>22.989999999999995</c:v>
                </c:pt>
                <c:pt idx="308" formatCode="0.000">
                  <c:v>25.930000000000007</c:v>
                </c:pt>
                <c:pt idx="309" formatCode="0.000">
                  <c:v>25.86</c:v>
                </c:pt>
                <c:pt idx="310" formatCode="0.000">
                  <c:v>27.489999999999995</c:v>
                </c:pt>
                <c:pt idx="311" formatCode="0.000">
                  <c:v>24.989999999999995</c:v>
                </c:pt>
                <c:pt idx="312" formatCode="0.000">
                  <c:v>26.930000000000007</c:v>
                </c:pt>
                <c:pt idx="313" formatCode="0.000">
                  <c:v>30.239999999999995</c:v>
                </c:pt>
                <c:pt idx="314" formatCode="0.000">
                  <c:v>28.739999999999995</c:v>
                </c:pt>
                <c:pt idx="315" formatCode="0.000">
                  <c:v>26.799999999999997</c:v>
                </c:pt>
                <c:pt idx="316" formatCode="0.000">
                  <c:v>26.36</c:v>
                </c:pt>
                <c:pt idx="317" formatCode="0.000">
                  <c:v>23.549999999999997</c:v>
                </c:pt>
                <c:pt idx="318" formatCode="0.000">
                  <c:v>22.239999999999995</c:v>
                </c:pt>
                <c:pt idx="319" formatCode="0.000">
                  <c:v>26.049999999999997</c:v>
                </c:pt>
                <c:pt idx="320" formatCode="0.000">
                  <c:v>25.739999999999995</c:v>
                </c:pt>
                <c:pt idx="321" formatCode="0.000">
                  <c:v>29.11</c:v>
                </c:pt>
                <c:pt idx="322" formatCode="0.000">
                  <c:v>27.11</c:v>
                </c:pt>
                <c:pt idx="323" formatCode="0.000">
                  <c:v>27.989999999999995</c:v>
                </c:pt>
                <c:pt idx="324" formatCode="0.000">
                  <c:v>26.17</c:v>
                </c:pt>
                <c:pt idx="325" formatCode="0.000">
                  <c:v>26.739999999999995</c:v>
                </c:pt>
                <c:pt idx="326" formatCode="0.000">
                  <c:v>25.86</c:v>
                </c:pt>
                <c:pt idx="327" formatCode="0.000">
                  <c:v>30.11</c:v>
                </c:pt>
                <c:pt idx="328" formatCode="0.000">
                  <c:v>36.049999999999997</c:v>
                </c:pt>
                <c:pt idx="329" formatCode="0.000">
                  <c:v>39.989999999999995</c:v>
                </c:pt>
                <c:pt idx="330" formatCode="0.000">
                  <c:v>38.17</c:v>
                </c:pt>
                <c:pt idx="331" formatCode="0.000">
                  <c:v>39.730000000000004</c:v>
                </c:pt>
                <c:pt idx="332" formatCode="0.000">
                  <c:v>39.230000000000004</c:v>
                </c:pt>
                <c:pt idx="333" formatCode="0.000">
                  <c:v>38.42</c:v>
                </c:pt>
                <c:pt idx="334" formatCode="0.000">
                  <c:v>39.549999999999997</c:v>
                </c:pt>
                <c:pt idx="335" formatCode="0.000">
                  <c:v>39.909999999999997</c:v>
                </c:pt>
                <c:pt idx="336" formatCode="0.000">
                  <c:v>41.759999999999991</c:v>
                </c:pt>
                <c:pt idx="337" formatCode="0.000">
                  <c:v>48.36999999999999</c:v>
                </c:pt>
                <c:pt idx="338" formatCode="0.000">
                  <c:v>52.489999999999995</c:v>
                </c:pt>
                <c:pt idx="339" formatCode="0.000">
                  <c:v>53.11999999999999</c:v>
                </c:pt>
                <c:pt idx="340" formatCode="0.000">
                  <c:v>51.469999999999985</c:v>
                </c:pt>
                <c:pt idx="341" formatCode="0.000">
                  <c:v>56.36999999999999</c:v>
                </c:pt>
                <c:pt idx="342" formatCode="0.000">
                  <c:v>60.749999999999986</c:v>
                </c:pt>
                <c:pt idx="343" formatCode="0.000">
                  <c:v>60.049999999999983</c:v>
                </c:pt>
                <c:pt idx="344" formatCode="0.000">
                  <c:v>59.59999999999998</c:v>
                </c:pt>
                <c:pt idx="345" formatCode="0.000">
                  <c:v>57.34999999999998</c:v>
                </c:pt>
                <c:pt idx="346" formatCode="0.000">
                  <c:v>59.539999999999978</c:v>
                </c:pt>
                <c:pt idx="347" formatCode="0.000">
                  <c:v>60.34999999999998</c:v>
                </c:pt>
                <c:pt idx="348" formatCode="0.000">
                  <c:v>59.549999999999983</c:v>
                </c:pt>
                <c:pt idx="349" formatCode="0.000">
                  <c:v>60.479999999999976</c:v>
                </c:pt>
                <c:pt idx="350" formatCode="0.000">
                  <c:v>58.34999999999998</c:v>
                </c:pt>
                <c:pt idx="351" formatCode="0.000">
                  <c:v>58.979999999999976</c:v>
                </c:pt>
                <c:pt idx="352" formatCode="0.000">
                  <c:v>60.09999999999998</c:v>
                </c:pt>
                <c:pt idx="353" formatCode="0.000">
                  <c:v>60.159999999999982</c:v>
                </c:pt>
                <c:pt idx="354" formatCode="0.000">
                  <c:v>59.34999999999998</c:v>
                </c:pt>
                <c:pt idx="355" formatCode="0.000">
                  <c:v>59.09999999999998</c:v>
                </c:pt>
                <c:pt idx="356" formatCode="0.000">
                  <c:v>58.229999999999976</c:v>
                </c:pt>
                <c:pt idx="357" formatCode="0.000">
                  <c:v>66.34999999999998</c:v>
                </c:pt>
                <c:pt idx="358" formatCode="0.000">
                  <c:v>62.409999999999982</c:v>
                </c:pt>
                <c:pt idx="359" formatCode="0.000">
                  <c:v>66.34999999999998</c:v>
                </c:pt>
                <c:pt idx="360" formatCode="0.000">
                  <c:v>64.34999999999998</c:v>
                </c:pt>
                <c:pt idx="361" formatCode="0.000">
                  <c:v>63.84999999999998</c:v>
                </c:pt>
                <c:pt idx="362" formatCode="0.000">
                  <c:v>68.34999999999998</c:v>
                </c:pt>
                <c:pt idx="363" formatCode="0.000">
                  <c:v>69.34999999999998</c:v>
                </c:pt>
                <c:pt idx="364" formatCode="0.000">
                  <c:v>69.84999999999998</c:v>
                </c:pt>
                <c:pt idx="365" formatCode="0.000">
                  <c:v>68.59999999999998</c:v>
                </c:pt>
                <c:pt idx="366" formatCode="0.000">
                  <c:v>69.979999999999976</c:v>
                </c:pt>
                <c:pt idx="367" formatCode="0.000">
                  <c:v>66.09999999999998</c:v>
                </c:pt>
                <c:pt idx="368" formatCode="0.000">
                  <c:v>69.84999999999998</c:v>
                </c:pt>
                <c:pt idx="369" formatCode="0.000">
                  <c:v>69.34999999999998</c:v>
                </c:pt>
                <c:pt idx="370" formatCode="0.000">
                  <c:v>71.84999999999998</c:v>
                </c:pt>
                <c:pt idx="371" formatCode="0.000">
                  <c:v>71.84999999999998</c:v>
                </c:pt>
                <c:pt idx="372" formatCode="0.000">
                  <c:v>69.479999999999976</c:v>
                </c:pt>
                <c:pt idx="373" formatCode="0.000">
                  <c:v>67.09999999999998</c:v>
                </c:pt>
                <c:pt idx="374" formatCode="0.000">
                  <c:v>63.84999999999998</c:v>
                </c:pt>
                <c:pt idx="375" formatCode="0.000">
                  <c:v>61.909999999999982</c:v>
                </c:pt>
                <c:pt idx="376" formatCode="0.000">
                  <c:v>62.59999999999998</c:v>
                </c:pt>
                <c:pt idx="377" formatCode="0.000">
                  <c:v>60.34999999999998</c:v>
                </c:pt>
                <c:pt idx="378" formatCode="0.000">
                  <c:v>63.84999999999998</c:v>
                </c:pt>
                <c:pt idx="379" formatCode="0.000">
                  <c:v>67.479999999999976</c:v>
                </c:pt>
                <c:pt idx="380" formatCode="0.000">
                  <c:v>65.979999999999976</c:v>
                </c:pt>
                <c:pt idx="381" formatCode="0.000">
                  <c:v>64.479999999999976</c:v>
                </c:pt>
                <c:pt idx="382" formatCode="0.000">
                  <c:v>69.279999999999987</c:v>
                </c:pt>
                <c:pt idx="383" formatCode="0.000">
                  <c:v>67.839999999999989</c:v>
                </c:pt>
                <c:pt idx="384" formatCode="0.000">
                  <c:v>66.089999999999989</c:v>
                </c:pt>
                <c:pt idx="385" formatCode="0.000">
                  <c:v>69.839999999999989</c:v>
                </c:pt>
                <c:pt idx="386" formatCode="0.000">
                  <c:v>69.149999999999991</c:v>
                </c:pt>
                <c:pt idx="387" formatCode="0.000">
                  <c:v>70.209999999999994</c:v>
                </c:pt>
                <c:pt idx="388" formatCode="0.000">
                  <c:v>71.58</c:v>
                </c:pt>
                <c:pt idx="389" formatCode="0.000">
                  <c:v>70.58</c:v>
                </c:pt>
                <c:pt idx="390" formatCode="0.000">
                  <c:v>74.83</c:v>
                </c:pt>
                <c:pt idx="391" formatCode="0.000">
                  <c:v>76.33</c:v>
                </c:pt>
                <c:pt idx="392" formatCode="0.000">
                  <c:v>74.08</c:v>
                </c:pt>
                <c:pt idx="393" formatCode="0.000">
                  <c:v>75.83</c:v>
                </c:pt>
                <c:pt idx="394" formatCode="0.000">
                  <c:v>73.33</c:v>
                </c:pt>
                <c:pt idx="395" formatCode="0.000">
                  <c:v>76.83</c:v>
                </c:pt>
                <c:pt idx="396" formatCode="0.000">
                  <c:v>75.08</c:v>
                </c:pt>
                <c:pt idx="397" formatCode="0.000">
                  <c:v>72.58</c:v>
                </c:pt>
                <c:pt idx="398" formatCode="0.000">
                  <c:v>75.45</c:v>
                </c:pt>
                <c:pt idx="399" formatCode="0.000">
                  <c:v>70.570000000000007</c:v>
                </c:pt>
                <c:pt idx="400" formatCode="0.000">
                  <c:v>75.510000000000005</c:v>
                </c:pt>
                <c:pt idx="401" formatCode="0.000">
                  <c:v>75.570000000000007</c:v>
                </c:pt>
                <c:pt idx="402" formatCode="0.000">
                  <c:v>72.320000000000007</c:v>
                </c:pt>
                <c:pt idx="403" formatCode="0.000">
                  <c:v>70.570000000000007</c:v>
                </c:pt>
                <c:pt idx="404" formatCode="0.000">
                  <c:v>73.320000000000007</c:v>
                </c:pt>
                <c:pt idx="405" formatCode="0.000">
                  <c:v>70.88000000000001</c:v>
                </c:pt>
                <c:pt idx="406" formatCode="0.000">
                  <c:v>69.95</c:v>
                </c:pt>
                <c:pt idx="407" formatCode="0.000">
                  <c:v>71.570000000000007</c:v>
                </c:pt>
                <c:pt idx="408" formatCode="0.000">
                  <c:v>69.570000000000007</c:v>
                </c:pt>
                <c:pt idx="409" formatCode="0.000">
                  <c:v>68.570000000000007</c:v>
                </c:pt>
                <c:pt idx="410" formatCode="0.000">
                  <c:v>65.820000000000007</c:v>
                </c:pt>
                <c:pt idx="411" formatCode="0.000">
                  <c:v>65.070000000000007</c:v>
                </c:pt>
                <c:pt idx="412" formatCode="0.000">
                  <c:v>64.320000000000007</c:v>
                </c:pt>
                <c:pt idx="413" formatCode="0.000">
                  <c:v>63.320000000000007</c:v>
                </c:pt>
                <c:pt idx="414" formatCode="0.000">
                  <c:v>57.95</c:v>
                </c:pt>
                <c:pt idx="415" formatCode="0.000">
                  <c:v>51.7</c:v>
                </c:pt>
                <c:pt idx="416" formatCode="0.000">
                  <c:v>56.070000000000007</c:v>
                </c:pt>
                <c:pt idx="417" formatCode="0.000">
                  <c:v>59.570000000000007</c:v>
                </c:pt>
                <c:pt idx="418" formatCode="0.000">
                  <c:v>55.820000000000007</c:v>
                </c:pt>
                <c:pt idx="419" formatCode="0.000">
                  <c:v>60.2</c:v>
                </c:pt>
                <c:pt idx="420" formatCode="0.000">
                  <c:v>56.570000000000007</c:v>
                </c:pt>
                <c:pt idx="421" formatCode="0.000">
                  <c:v>57.38000000000001</c:v>
                </c:pt>
                <c:pt idx="422" formatCode="0.000">
                  <c:v>53.570000000000007</c:v>
                </c:pt>
                <c:pt idx="423" formatCode="0.000">
                  <c:v>55.820000000000007</c:v>
                </c:pt>
                <c:pt idx="424" formatCode="0.000">
                  <c:v>55.45</c:v>
                </c:pt>
                <c:pt idx="425" formatCode="0.000">
                  <c:v>56.45</c:v>
                </c:pt>
                <c:pt idx="426" formatCode="0.000">
                  <c:v>59.2</c:v>
                </c:pt>
                <c:pt idx="427" formatCode="0.000">
                  <c:v>64.820000000000007</c:v>
                </c:pt>
                <c:pt idx="428" formatCode="0.000">
                  <c:v>67.95</c:v>
                </c:pt>
                <c:pt idx="429" formatCode="0.000">
                  <c:v>73.570000000000007</c:v>
                </c:pt>
                <c:pt idx="430" formatCode="0.000">
                  <c:v>66.7</c:v>
                </c:pt>
                <c:pt idx="431" formatCode="0.000">
                  <c:v>67.070000000000007</c:v>
                </c:pt>
                <c:pt idx="432" formatCode="0.000">
                  <c:v>73.570000000000007</c:v>
                </c:pt>
                <c:pt idx="433" formatCode="0.000">
                  <c:v>74.570000000000007</c:v>
                </c:pt>
                <c:pt idx="434" formatCode="0.000">
                  <c:v>72.070000000000007</c:v>
                </c:pt>
                <c:pt idx="435" formatCode="0.000">
                  <c:v>66.070000000000007</c:v>
                </c:pt>
                <c:pt idx="436" formatCode="0.000">
                  <c:v>68.070000000000007</c:v>
                </c:pt>
                <c:pt idx="437" formatCode="0.000">
                  <c:v>67.95</c:v>
                </c:pt>
                <c:pt idx="438" formatCode="0.000">
                  <c:v>67.070000000000007</c:v>
                </c:pt>
                <c:pt idx="439" formatCode="0.000">
                  <c:v>66.570000000000007</c:v>
                </c:pt>
                <c:pt idx="440" formatCode="0.000">
                  <c:v>67.2</c:v>
                </c:pt>
                <c:pt idx="441" formatCode="0.000">
                  <c:v>70.45</c:v>
                </c:pt>
                <c:pt idx="442" formatCode="0.000">
                  <c:v>70.95</c:v>
                </c:pt>
                <c:pt idx="443" formatCode="0.000">
                  <c:v>70.7</c:v>
                </c:pt>
                <c:pt idx="444" formatCode="0.000">
                  <c:v>68.690000000000012</c:v>
                </c:pt>
                <c:pt idx="445" formatCode="0.000">
                  <c:v>69.440000000000012</c:v>
                </c:pt>
                <c:pt idx="446" formatCode="0.000">
                  <c:v>75.440000000000012</c:v>
                </c:pt>
                <c:pt idx="447" formatCode="0.000">
                  <c:v>74.000000000000014</c:v>
                </c:pt>
                <c:pt idx="448" formatCode="0.000">
                  <c:v>74.000000000000014</c:v>
                </c:pt>
                <c:pt idx="449" formatCode="0.000">
                  <c:v>74.250000000000014</c:v>
                </c:pt>
                <c:pt idx="450" formatCode="0.000">
                  <c:v>69.440000000000012</c:v>
                </c:pt>
                <c:pt idx="451" formatCode="0.000">
                  <c:v>70.560000000000016</c:v>
                </c:pt>
                <c:pt idx="452" formatCode="0.000">
                  <c:v>72.38000000000001</c:v>
                </c:pt>
                <c:pt idx="453" formatCode="0.000">
                  <c:v>72.000000000000014</c:v>
                </c:pt>
                <c:pt idx="454" formatCode="0.000">
                  <c:v>69.190000000000012</c:v>
                </c:pt>
                <c:pt idx="455" formatCode="0.000">
                  <c:v>71.060000000000016</c:v>
                </c:pt>
                <c:pt idx="456" formatCode="0.000">
                  <c:v>68.810000000000016</c:v>
                </c:pt>
                <c:pt idx="457" formatCode="0.000">
                  <c:v>71.940000000000012</c:v>
                </c:pt>
                <c:pt idx="458" formatCode="0.000">
                  <c:v>71.500000000000014</c:v>
                </c:pt>
                <c:pt idx="459" formatCode="0.000">
                  <c:v>67.500000000000014</c:v>
                </c:pt>
                <c:pt idx="460" formatCode="0.000">
                  <c:v>71.13000000000001</c:v>
                </c:pt>
                <c:pt idx="461" formatCode="0.000">
                  <c:v>72.440000000000012</c:v>
                </c:pt>
                <c:pt idx="462" formatCode="0.000">
                  <c:v>75.250000000000014</c:v>
                </c:pt>
                <c:pt idx="463" formatCode="0.000">
                  <c:v>79.250000000000014</c:v>
                </c:pt>
                <c:pt idx="464" formatCode="0.000">
                  <c:v>78.820000000000007</c:v>
                </c:pt>
                <c:pt idx="465" formatCode="0.000">
                  <c:v>70.2</c:v>
                </c:pt>
                <c:pt idx="466" formatCode="0.000">
                  <c:v>71.45</c:v>
                </c:pt>
                <c:pt idx="467" formatCode="0.000">
                  <c:v>71.510000000000005</c:v>
                </c:pt>
                <c:pt idx="468" formatCode="0.000">
                  <c:v>72.36</c:v>
                </c:pt>
                <c:pt idx="469" formatCode="0.000">
                  <c:v>71.89</c:v>
                </c:pt>
                <c:pt idx="470" formatCode="0.000">
                  <c:v>75.2</c:v>
                </c:pt>
                <c:pt idx="471" formatCode="0.000">
                  <c:v>74.39</c:v>
                </c:pt>
                <c:pt idx="472" formatCode="0.000">
                  <c:v>77.95</c:v>
                </c:pt>
                <c:pt idx="473" formatCode="0.000">
                  <c:v>70.820000000000007</c:v>
                </c:pt>
                <c:pt idx="474" formatCode="0.000">
                  <c:v>66.820000000000007</c:v>
                </c:pt>
                <c:pt idx="475" formatCode="0.000">
                  <c:v>68.7</c:v>
                </c:pt>
                <c:pt idx="476" formatCode="0.000">
                  <c:v>71.39</c:v>
                </c:pt>
                <c:pt idx="477" formatCode="0.000">
                  <c:v>71.320000000000007</c:v>
                </c:pt>
                <c:pt idx="478" formatCode="0.000">
                  <c:v>73.850000000000009</c:v>
                </c:pt>
                <c:pt idx="479" formatCode="0.000">
                  <c:v>69.190000000000012</c:v>
                </c:pt>
                <c:pt idx="480" formatCode="0.000">
                  <c:v>73.220000000000013</c:v>
                </c:pt>
                <c:pt idx="481" formatCode="0.000">
                  <c:v>73.440000000000012</c:v>
                </c:pt>
                <c:pt idx="482" formatCode="0.000">
                  <c:v>69.000000000000014</c:v>
                </c:pt>
                <c:pt idx="483" formatCode="0.000">
                  <c:v>69.060000000000016</c:v>
                </c:pt>
                <c:pt idx="484" formatCode="0.000">
                  <c:v>73.560000000000016</c:v>
                </c:pt>
                <c:pt idx="485" formatCode="0.000">
                  <c:v>77.310000000000016</c:v>
                </c:pt>
                <c:pt idx="486" formatCode="0.000">
                  <c:v>73.500000000000014</c:v>
                </c:pt>
                <c:pt idx="487" formatCode="0.000">
                  <c:v>71.750000000000014</c:v>
                </c:pt>
                <c:pt idx="488" formatCode="0.000">
                  <c:v>73.060000000000016</c:v>
                </c:pt>
                <c:pt idx="489" formatCode="0.000">
                  <c:v>70.430000000000021</c:v>
                </c:pt>
                <c:pt idx="490" formatCode="0.000">
                  <c:v>69.800000000000026</c:v>
                </c:pt>
                <c:pt idx="491" formatCode="0.000">
                  <c:v>69.860000000000028</c:v>
                </c:pt>
                <c:pt idx="492" formatCode="0.000">
                  <c:v>71.42000000000003</c:v>
                </c:pt>
                <c:pt idx="493" formatCode="0.000">
                  <c:v>69.230000000000032</c:v>
                </c:pt>
                <c:pt idx="494" formatCode="0.000">
                  <c:v>74.67000000000003</c:v>
                </c:pt>
                <c:pt idx="495" formatCode="0.000">
                  <c:v>83.17000000000003</c:v>
                </c:pt>
                <c:pt idx="496" formatCode="0.000">
                  <c:v>85.67000000000003</c:v>
                </c:pt>
                <c:pt idx="497" formatCode="0.000">
                  <c:v>87.92000000000003</c:v>
                </c:pt>
                <c:pt idx="498" formatCode="0.000">
                  <c:v>88.42000000000003</c:v>
                </c:pt>
                <c:pt idx="499" formatCode="0.000">
                  <c:v>90.540000000000035</c:v>
                </c:pt>
                <c:pt idx="500" formatCode="0.000">
                  <c:v>90.110000000000028</c:v>
                </c:pt>
                <c:pt idx="501" formatCode="0.000">
                  <c:v>88.610000000000028</c:v>
                </c:pt>
                <c:pt idx="502" formatCode="0.000">
                  <c:v>88.17000000000003</c:v>
                </c:pt>
                <c:pt idx="503" formatCode="0.000">
                  <c:v>89.92000000000003</c:v>
                </c:pt>
                <c:pt idx="504" formatCode="0.000">
                  <c:v>86.17000000000003</c:v>
                </c:pt>
                <c:pt idx="505" formatCode="0.000">
                  <c:v>84.42000000000003</c:v>
                </c:pt>
                <c:pt idx="506" formatCode="0.000">
                  <c:v>84.540000000000035</c:v>
                </c:pt>
                <c:pt idx="507" formatCode="0.000">
                  <c:v>84.110000000000028</c:v>
                </c:pt>
                <c:pt idx="508" formatCode="0.000">
                  <c:v>81.410000000000025</c:v>
                </c:pt>
                <c:pt idx="509" formatCode="0.000">
                  <c:v>81.540000000000035</c:v>
                </c:pt>
                <c:pt idx="510" formatCode="0.000">
                  <c:v>80.540000000000035</c:v>
                </c:pt>
                <c:pt idx="511" formatCode="0.000">
                  <c:v>79.660000000000025</c:v>
                </c:pt>
                <c:pt idx="512" formatCode="0.000">
                  <c:v>77.040000000000035</c:v>
                </c:pt>
                <c:pt idx="513" formatCode="0.000">
                  <c:v>78.290000000000035</c:v>
                </c:pt>
                <c:pt idx="514" formatCode="0.000">
                  <c:v>77.910000000000025</c:v>
                </c:pt>
                <c:pt idx="515" formatCode="0.000">
                  <c:v>77.790000000000035</c:v>
                </c:pt>
                <c:pt idx="516" formatCode="0.000">
                  <c:v>79.850000000000023</c:v>
                </c:pt>
                <c:pt idx="517" formatCode="0.000">
                  <c:v>78.850000000000023</c:v>
                </c:pt>
                <c:pt idx="518" formatCode="0.000">
                  <c:v>78.910000000000025</c:v>
                </c:pt>
                <c:pt idx="519" formatCode="0.000">
                  <c:v>77.040000000000035</c:v>
                </c:pt>
                <c:pt idx="520" formatCode="0.000">
                  <c:v>75.480000000000032</c:v>
                </c:pt>
                <c:pt idx="521" formatCode="0.000">
                  <c:v>71.290000000000035</c:v>
                </c:pt>
                <c:pt idx="522" formatCode="0.000">
                  <c:v>68.790000000000035</c:v>
                </c:pt>
                <c:pt idx="523" formatCode="0.000">
                  <c:v>67.410000000000025</c:v>
                </c:pt>
                <c:pt idx="524" formatCode="0.000">
                  <c:v>69.980000000000032</c:v>
                </c:pt>
                <c:pt idx="525" formatCode="0.000">
                  <c:v>68.270000000000024</c:v>
                </c:pt>
                <c:pt idx="526" formatCode="0.000">
                  <c:v>66.660000000000025</c:v>
                </c:pt>
                <c:pt idx="527" formatCode="0.000">
                  <c:v>69.100000000000023</c:v>
                </c:pt>
                <c:pt idx="528" formatCode="0.000">
                  <c:v>68.850000000000023</c:v>
                </c:pt>
                <c:pt idx="529" formatCode="0.000">
                  <c:v>66.910000000000025</c:v>
                </c:pt>
                <c:pt idx="530" formatCode="0.000">
                  <c:v>70.790000000000035</c:v>
                </c:pt>
                <c:pt idx="531" formatCode="0.000">
                  <c:v>75.790000000000035</c:v>
                </c:pt>
                <c:pt idx="532" formatCode="0.000">
                  <c:v>75.290000000000035</c:v>
                </c:pt>
                <c:pt idx="533" formatCode="0.000">
                  <c:v>72.600000000000023</c:v>
                </c:pt>
                <c:pt idx="534" formatCode="0.000">
                  <c:v>73.410000000000025</c:v>
                </c:pt>
                <c:pt idx="535" formatCode="0.000">
                  <c:v>75.290000000000035</c:v>
                </c:pt>
                <c:pt idx="536" formatCode="0.000">
                  <c:v>77.040000000000035</c:v>
                </c:pt>
                <c:pt idx="537" formatCode="0.000">
                  <c:v>75.350000000000023</c:v>
                </c:pt>
                <c:pt idx="538" formatCode="0.000">
                  <c:v>75.540000000000035</c:v>
                </c:pt>
                <c:pt idx="539" formatCode="0.000">
                  <c:v>78.790000000000035</c:v>
                </c:pt>
                <c:pt idx="540" formatCode="0.000">
                  <c:v>76.410000000000025</c:v>
                </c:pt>
                <c:pt idx="541" formatCode="0.000">
                  <c:v>77.290000000000035</c:v>
                </c:pt>
                <c:pt idx="542" formatCode="0.000">
                  <c:v>81.160000000000025</c:v>
                </c:pt>
                <c:pt idx="543" formatCode="0.000">
                  <c:v>82.290000000000035</c:v>
                </c:pt>
                <c:pt idx="544" formatCode="0.000">
                  <c:v>85.040000000000035</c:v>
                </c:pt>
                <c:pt idx="545" formatCode="0.000">
                  <c:v>87.660000000000025</c:v>
                </c:pt>
                <c:pt idx="546" formatCode="0.000">
                  <c:v>92.840000000000018</c:v>
                </c:pt>
                <c:pt idx="547" formatCode="0.000">
                  <c:v>85.590000000000018</c:v>
                </c:pt>
                <c:pt idx="548" formatCode="0.000">
                  <c:v>81.77000000000001</c:v>
                </c:pt>
                <c:pt idx="549" formatCode="0.000">
                  <c:v>80.580000000000013</c:v>
                </c:pt>
                <c:pt idx="550" formatCode="0.000">
                  <c:v>83.39</c:v>
                </c:pt>
                <c:pt idx="551" formatCode="0.000">
                  <c:v>85.330000000000013</c:v>
                </c:pt>
                <c:pt idx="552" formatCode="0.000">
                  <c:v>88.390000000000015</c:v>
                </c:pt>
                <c:pt idx="553" formatCode="0.000">
                  <c:v>91.270000000000024</c:v>
                </c:pt>
                <c:pt idx="554" formatCode="0.000">
                  <c:v>100.14000000000001</c:v>
                </c:pt>
                <c:pt idx="555" formatCode="0.000">
                  <c:v>106.07000000000001</c:v>
                </c:pt>
                <c:pt idx="556" formatCode="0.000">
                  <c:v>108.14000000000001</c:v>
                </c:pt>
                <c:pt idx="557" formatCode="0.000">
                  <c:v>110.01</c:v>
                </c:pt>
                <c:pt idx="558" formatCode="0.000">
                  <c:v>92.450000000000017</c:v>
                </c:pt>
                <c:pt idx="559" formatCode="0.000">
                  <c:v>93.450000000000017</c:v>
                </c:pt>
                <c:pt idx="560" formatCode="0.000">
                  <c:v>91.76</c:v>
                </c:pt>
                <c:pt idx="561" formatCode="0.000">
                  <c:v>89.88000000000001</c:v>
                </c:pt>
                <c:pt idx="562" formatCode="0.000">
                  <c:v>88.450000000000017</c:v>
                </c:pt>
                <c:pt idx="563" formatCode="0.000">
                  <c:v>84.570000000000007</c:v>
                </c:pt>
                <c:pt idx="564" formatCode="0.000">
                  <c:v>89.76</c:v>
                </c:pt>
                <c:pt idx="565" formatCode="0.000">
                  <c:v>90.700000000000017</c:v>
                </c:pt>
                <c:pt idx="566" formatCode="0.000">
                  <c:v>90.320000000000007</c:v>
                </c:pt>
                <c:pt idx="567" formatCode="0.000">
                  <c:v>95.51</c:v>
                </c:pt>
                <c:pt idx="568" formatCode="0.000">
                  <c:v>95.570000000000007</c:v>
                </c:pt>
                <c:pt idx="569" formatCode="0.000">
                  <c:v>98.950000000000017</c:v>
                </c:pt>
                <c:pt idx="570" formatCode="0.000">
                  <c:v>97.140000000000015</c:v>
                </c:pt>
                <c:pt idx="571" formatCode="0.000">
                  <c:v>97.320000000000007</c:v>
                </c:pt>
                <c:pt idx="572" formatCode="0.000">
                  <c:v>99.320000000000007</c:v>
                </c:pt>
                <c:pt idx="573" formatCode="0.000">
                  <c:v>97.140000000000015</c:v>
                </c:pt>
                <c:pt idx="574" formatCode="0.000">
                  <c:v>96.580000000000013</c:v>
                </c:pt>
                <c:pt idx="575" formatCode="0.000">
                  <c:v>90.140000000000015</c:v>
                </c:pt>
                <c:pt idx="576" formatCode="0.000">
                  <c:v>94.580000000000013</c:v>
                </c:pt>
                <c:pt idx="577" formatCode="0.000">
                  <c:v>96.640000000000015</c:v>
                </c:pt>
                <c:pt idx="578" formatCode="0.000">
                  <c:v>96.51</c:v>
                </c:pt>
                <c:pt idx="579" formatCode="0.000">
                  <c:v>95.390000000000015</c:v>
                </c:pt>
                <c:pt idx="580" formatCode="0.000">
                  <c:v>99.080000000000013</c:v>
                </c:pt>
                <c:pt idx="581" formatCode="0.000">
                  <c:v>100.39000000000001</c:v>
                </c:pt>
                <c:pt idx="582" formatCode="0.000">
                  <c:v>95.640000000000015</c:v>
                </c:pt>
                <c:pt idx="583" formatCode="0.000">
                  <c:v>95.640000000000015</c:v>
                </c:pt>
                <c:pt idx="584" formatCode="0.000">
                  <c:v>97.080000000000013</c:v>
                </c:pt>
                <c:pt idx="585" formatCode="0.000">
                  <c:v>95.580000000000013</c:v>
                </c:pt>
                <c:pt idx="586" formatCode="0.000">
                  <c:v>95.01</c:v>
                </c:pt>
                <c:pt idx="587" formatCode="0.000">
                  <c:v>96.950000000000017</c:v>
                </c:pt>
                <c:pt idx="588" formatCode="0.000">
                  <c:v>90.640000000000015</c:v>
                </c:pt>
                <c:pt idx="589" formatCode="0.000">
                  <c:v>92.76</c:v>
                </c:pt>
                <c:pt idx="590" formatCode="0.000">
                  <c:v>95.51</c:v>
                </c:pt>
                <c:pt idx="591" formatCode="0.000">
                  <c:v>100.51</c:v>
                </c:pt>
                <c:pt idx="592" formatCode="0.000">
                  <c:v>93.890000000000015</c:v>
                </c:pt>
                <c:pt idx="593" formatCode="0.000">
                  <c:v>90.26</c:v>
                </c:pt>
                <c:pt idx="594" formatCode="0.000">
                  <c:v>94.140000000000015</c:v>
                </c:pt>
                <c:pt idx="595" formatCode="0.000">
                  <c:v>92.140000000000015</c:v>
                </c:pt>
                <c:pt idx="596" formatCode="0.000">
                  <c:v>91.01</c:v>
                </c:pt>
                <c:pt idx="597" formatCode="0.000">
                  <c:v>88.390000000000015</c:v>
                </c:pt>
                <c:pt idx="598" formatCode="0.000">
                  <c:v>89.580000000000013</c:v>
                </c:pt>
                <c:pt idx="599" formatCode="0.000">
                  <c:v>84.950000000000017</c:v>
                </c:pt>
                <c:pt idx="600" formatCode="0.000">
                  <c:v>87.640000000000015</c:v>
                </c:pt>
                <c:pt idx="601" formatCode="0.000">
                  <c:v>87.26</c:v>
                </c:pt>
                <c:pt idx="602" formatCode="0.000">
                  <c:v>83.140000000000015</c:v>
                </c:pt>
                <c:pt idx="603" formatCode="0.000">
                  <c:v>78.700000000000017</c:v>
                </c:pt>
                <c:pt idx="604" formatCode="0.000">
                  <c:v>86.140000000000015</c:v>
                </c:pt>
                <c:pt idx="605" formatCode="0.000">
                  <c:v>81.950000000000017</c:v>
                </c:pt>
                <c:pt idx="606" formatCode="0.000">
                  <c:v>81.830000000000013</c:v>
                </c:pt>
                <c:pt idx="607" formatCode="0.000">
                  <c:v>82.390000000000015</c:v>
                </c:pt>
                <c:pt idx="608" formatCode="0.000">
                  <c:v>82.140000000000015</c:v>
                </c:pt>
                <c:pt idx="609" formatCode="0.000">
                  <c:v>81.950000000000017</c:v>
                </c:pt>
                <c:pt idx="610" formatCode="0.000">
                  <c:v>91.76</c:v>
                </c:pt>
                <c:pt idx="611" formatCode="0.000">
                  <c:v>90.330000000000013</c:v>
                </c:pt>
                <c:pt idx="612" formatCode="0.000">
                  <c:v>91.140000000000015</c:v>
                </c:pt>
                <c:pt idx="613" formatCode="0.000">
                  <c:v>90.700000000000017</c:v>
                </c:pt>
                <c:pt idx="614" formatCode="0.000">
                  <c:v>89.700000000000017</c:v>
                </c:pt>
                <c:pt idx="615" formatCode="0.000">
                  <c:v>90.580000000000013</c:v>
                </c:pt>
                <c:pt idx="616" formatCode="0.000">
                  <c:v>90.830000000000013</c:v>
                </c:pt>
                <c:pt idx="617" formatCode="0.000">
                  <c:v>90.950000000000017</c:v>
                </c:pt>
                <c:pt idx="618" formatCode="0.000">
                  <c:v>89.890000000000015</c:v>
                </c:pt>
                <c:pt idx="619" formatCode="0.000">
                  <c:v>93.830000000000013</c:v>
                </c:pt>
                <c:pt idx="620" formatCode="0.000">
                  <c:v>105.45000000000002</c:v>
                </c:pt>
                <c:pt idx="621" formatCode="0.000">
                  <c:v>108.39000000000001</c:v>
                </c:pt>
                <c:pt idx="622" formatCode="0.000">
                  <c:v>111.08000000000001</c:v>
                </c:pt>
                <c:pt idx="623" formatCode="0.000">
                  <c:v>110.58000000000001</c:v>
                </c:pt>
                <c:pt idx="624" formatCode="0.000">
                  <c:v>109.20000000000002</c:v>
                </c:pt>
                <c:pt idx="625" formatCode="0.000">
                  <c:v>108.89000000000001</c:v>
                </c:pt>
                <c:pt idx="626" formatCode="0.000">
                  <c:v>105.45000000000002</c:v>
                </c:pt>
                <c:pt idx="627" formatCode="0.000">
                  <c:v>104.66000000000001</c:v>
                </c:pt>
                <c:pt idx="628" formatCode="0.000">
                  <c:v>103.03000000000002</c:v>
                </c:pt>
                <c:pt idx="629" formatCode="0.000">
                  <c:v>107.64000000000001</c:v>
                </c:pt>
                <c:pt idx="630" formatCode="0.000">
                  <c:v>105.59000000000002</c:v>
                </c:pt>
                <c:pt idx="631" formatCode="0.000">
                  <c:v>109.37000000000002</c:v>
                </c:pt>
                <c:pt idx="632" formatCode="0.000">
                  <c:v>107.42000000000002</c:v>
                </c:pt>
                <c:pt idx="633" formatCode="0.000">
                  <c:v>105.45000000000002</c:v>
                </c:pt>
                <c:pt idx="634" formatCode="0.000">
                  <c:v>102.60000000000002</c:v>
                </c:pt>
                <c:pt idx="635" formatCode="0.000">
                  <c:v>105.41000000000001</c:v>
                </c:pt>
                <c:pt idx="636" formatCode="0.000">
                  <c:v>107.51000000000002</c:v>
                </c:pt>
                <c:pt idx="637" formatCode="0.000">
                  <c:v>104.61000000000001</c:v>
                </c:pt>
                <c:pt idx="638" formatCode="0.000">
                  <c:v>105.76000000000002</c:v>
                </c:pt>
                <c:pt idx="639" formatCode="0.000">
                  <c:v>104.41000000000001</c:v>
                </c:pt>
                <c:pt idx="640" formatCode="0.000">
                  <c:v>102.73000000000002</c:v>
                </c:pt>
                <c:pt idx="641" formatCode="0.000">
                  <c:v>104.51000000000002</c:v>
                </c:pt>
                <c:pt idx="642" formatCode="0.000">
                  <c:v>108.01000000000002</c:v>
                </c:pt>
                <c:pt idx="643" formatCode="0.000">
                  <c:v>112.00000000000001</c:v>
                </c:pt>
                <c:pt idx="644" formatCode="0.000">
                  <c:v>110.61000000000001</c:v>
                </c:pt>
                <c:pt idx="645" formatCode="0.000">
                  <c:v>115.51000000000002</c:v>
                </c:pt>
                <c:pt idx="646" formatCode="0.000">
                  <c:v>114.21000000000002</c:v>
                </c:pt>
                <c:pt idx="647" formatCode="0.000">
                  <c:v>116.92000000000002</c:v>
                </c:pt>
                <c:pt idx="648" formatCode="0.000">
                  <c:v>119.61000000000001</c:v>
                </c:pt>
                <c:pt idx="649" formatCode="0.000">
                  <c:v>125.76</c:v>
                </c:pt>
                <c:pt idx="650" formatCode="0.000">
                  <c:v>122.01</c:v>
                </c:pt>
                <c:pt idx="651" formatCode="0.000">
                  <c:v>124.62</c:v>
                </c:pt>
                <c:pt idx="652" formatCode="0.000">
                  <c:v>125.71000000000001</c:v>
                </c:pt>
                <c:pt idx="653" formatCode="0.000">
                  <c:v>127.26</c:v>
                </c:pt>
                <c:pt idx="654" formatCode="0.000">
                  <c:v>126.18</c:v>
                </c:pt>
                <c:pt idx="655" formatCode="0.000">
                  <c:v>119.00000000000001</c:v>
                </c:pt>
                <c:pt idx="656" formatCode="0.000">
                  <c:v>115.2</c:v>
                </c:pt>
                <c:pt idx="657" formatCode="0.000">
                  <c:v>118.10000000000001</c:v>
                </c:pt>
                <c:pt idx="658" formatCode="0.000">
                  <c:v>114.67000000000002</c:v>
                </c:pt>
                <c:pt idx="659" formatCode="0.000">
                  <c:v>115.27000000000001</c:v>
                </c:pt>
                <c:pt idx="660" formatCode="0.000">
                  <c:v>109.81000000000002</c:v>
                </c:pt>
                <c:pt idx="661" formatCode="0.000">
                  <c:v>112.31000000000002</c:v>
                </c:pt>
                <c:pt idx="662" formatCode="0.000">
                  <c:v>108.01</c:v>
                </c:pt>
                <c:pt idx="663" formatCode="0.000">
                  <c:v>108.79</c:v>
                </c:pt>
                <c:pt idx="664" formatCode="0.000">
                  <c:v>108.81000000000002</c:v>
                </c:pt>
                <c:pt idx="665" formatCode="0.000">
                  <c:v>113.22000000000001</c:v>
                </c:pt>
                <c:pt idx="666" formatCode="0.000">
                  <c:v>115.11000000000001</c:v>
                </c:pt>
                <c:pt idx="667" formatCode="0.000">
                  <c:v>119.21000000000001</c:v>
                </c:pt>
                <c:pt idx="668" formatCode="0.000">
                  <c:v>114.12</c:v>
                </c:pt>
                <c:pt idx="669" formatCode="0.000">
                  <c:v>114.75000000000001</c:v>
                </c:pt>
                <c:pt idx="670" formatCode="0.000">
                  <c:v>115.89000000000001</c:v>
                </c:pt>
                <c:pt idx="671" formatCode="0.000">
                  <c:v>114.37</c:v>
                </c:pt>
                <c:pt idx="672" formatCode="0.000">
                  <c:v>110.10000000000001</c:v>
                </c:pt>
                <c:pt idx="673" formatCode="0.000">
                  <c:v>111.71000000000001</c:v>
                </c:pt>
                <c:pt idx="674" formatCode="0.000">
                  <c:v>117.92000000000002</c:v>
                </c:pt>
                <c:pt idx="675" formatCode="0.000">
                  <c:v>117.66000000000001</c:v>
                </c:pt>
                <c:pt idx="676" formatCode="0.000">
                  <c:v>115.71000000000001</c:v>
                </c:pt>
                <c:pt idx="677" formatCode="0.000">
                  <c:v>118.76</c:v>
                </c:pt>
                <c:pt idx="678" formatCode="0.000">
                  <c:v>117.14000000000001</c:v>
                </c:pt>
                <c:pt idx="679" formatCode="0.000">
                  <c:v>115.91000000000001</c:v>
                </c:pt>
                <c:pt idx="680" formatCode="0.000">
                  <c:v>116.46000000000001</c:v>
                </c:pt>
                <c:pt idx="681" formatCode="0.000">
                  <c:v>119.41000000000001</c:v>
                </c:pt>
                <c:pt idx="682" formatCode="0.000">
                  <c:v>126.21000000000001</c:v>
                </c:pt>
                <c:pt idx="683" formatCode="0.000">
                  <c:v>134.18</c:v>
                </c:pt>
                <c:pt idx="684" formatCode="0.000">
                  <c:v>134.54000000000002</c:v>
                </c:pt>
                <c:pt idx="685" formatCode="0.000">
                  <c:v>131.71000000000004</c:v>
                </c:pt>
                <c:pt idx="686" formatCode="0.000">
                  <c:v>132.38000000000005</c:v>
                </c:pt>
                <c:pt idx="687" formatCode="0.000">
                  <c:v>134.56000000000006</c:v>
                </c:pt>
                <c:pt idx="688" formatCode="0.000">
                  <c:v>133.45000000000005</c:v>
                </c:pt>
                <c:pt idx="689" formatCode="0.000">
                  <c:v>135.91000000000005</c:v>
                </c:pt>
                <c:pt idx="690" formatCode="0.000">
                  <c:v>134.85000000000005</c:v>
                </c:pt>
                <c:pt idx="691" formatCode="0.000">
                  <c:v>138.22000000000006</c:v>
                </c:pt>
                <c:pt idx="692" formatCode="0.000">
                  <c:v>135.11000000000007</c:v>
                </c:pt>
                <c:pt idx="693" formatCode="0.000">
                  <c:v>133.41000000000008</c:v>
                </c:pt>
                <c:pt idx="694" formatCode="0.000">
                  <c:v>135.57000000000008</c:v>
                </c:pt>
                <c:pt idx="695" formatCode="0.000">
                  <c:v>135.61000000000007</c:v>
                </c:pt>
                <c:pt idx="696" formatCode="0.000">
                  <c:v>137.55000000000007</c:v>
                </c:pt>
                <c:pt idx="697" formatCode="0.000">
                  <c:v>136.83000000000007</c:v>
                </c:pt>
                <c:pt idx="698" formatCode="0.000">
                  <c:v>135.05000000000007</c:v>
                </c:pt>
                <c:pt idx="699" formatCode="0.000">
                  <c:v>131.66000000000008</c:v>
                </c:pt>
                <c:pt idx="700" formatCode="0.000">
                  <c:v>132.41000000000008</c:v>
                </c:pt>
                <c:pt idx="701" formatCode="0.000">
                  <c:v>133.43000000000006</c:v>
                </c:pt>
                <c:pt idx="702" formatCode="0.000">
                  <c:v>135.65000000000006</c:v>
                </c:pt>
                <c:pt idx="703" formatCode="0.000">
                  <c:v>134.92000000000007</c:v>
                </c:pt>
                <c:pt idx="704" formatCode="0.000">
                  <c:v>137.29000000000008</c:v>
                </c:pt>
                <c:pt idx="705" formatCode="0.000">
                  <c:v>138.8900000000001</c:v>
                </c:pt>
                <c:pt idx="706" formatCode="0.000">
                  <c:v>137.8600000000001</c:v>
                </c:pt>
                <c:pt idx="707" formatCode="0.000">
                  <c:v>137.25000000000011</c:v>
                </c:pt>
                <c:pt idx="708" formatCode="0.000">
                  <c:v>135.05000000000013</c:v>
                </c:pt>
                <c:pt idx="709" formatCode="0.000">
                  <c:v>133.25000000000011</c:v>
                </c:pt>
                <c:pt idx="710" formatCode="0.000">
                  <c:v>135.78000000000011</c:v>
                </c:pt>
                <c:pt idx="711" formatCode="0.000">
                  <c:v>138.40000000000009</c:v>
                </c:pt>
                <c:pt idx="712" formatCode="0.000">
                  <c:v>139.25000000000011</c:v>
                </c:pt>
                <c:pt idx="713" formatCode="0.000">
                  <c:v>138.16000000000011</c:v>
                </c:pt>
                <c:pt idx="714" formatCode="0.000">
                  <c:v>137.41000000000011</c:v>
                </c:pt>
                <c:pt idx="715" formatCode="0.000">
                  <c:v>134.0800000000001</c:v>
                </c:pt>
                <c:pt idx="716" formatCode="0.000">
                  <c:v>133.5500000000001</c:v>
                </c:pt>
                <c:pt idx="717" formatCode="0.000">
                  <c:v>133.8000000000001</c:v>
                </c:pt>
                <c:pt idx="718" formatCode="0.000">
                  <c:v>134.9500000000001</c:v>
                </c:pt>
                <c:pt idx="719" formatCode="0.000">
                  <c:v>133.69000000000011</c:v>
                </c:pt>
                <c:pt idx="720" formatCode="0.000">
                  <c:v>133.80000000000013</c:v>
                </c:pt>
                <c:pt idx="721" formatCode="0.000">
                  <c:v>134.5100000000001</c:v>
                </c:pt>
                <c:pt idx="722" formatCode="0.000">
                  <c:v>135.30000000000013</c:v>
                </c:pt>
                <c:pt idx="723" formatCode="0.000">
                  <c:v>137.45000000000013</c:v>
                </c:pt>
                <c:pt idx="724" formatCode="0.000">
                  <c:v>136.78000000000014</c:v>
                </c:pt>
                <c:pt idx="725" formatCode="0.000">
                  <c:v>136.21000000000015</c:v>
                </c:pt>
                <c:pt idx="726" formatCode="0.000">
                  <c:v>137.96000000000015</c:v>
                </c:pt>
                <c:pt idx="727" formatCode="0.000">
                  <c:v>138.45000000000016</c:v>
                </c:pt>
                <c:pt idx="728" formatCode="0.000">
                  <c:v>138.18000000000015</c:v>
                </c:pt>
                <c:pt idx="729" formatCode="0.000">
                  <c:v>138.40000000000015</c:v>
                </c:pt>
                <c:pt idx="730" formatCode="0.000">
                  <c:v>138.01000000000016</c:v>
                </c:pt>
                <c:pt idx="731" formatCode="0.000">
                  <c:v>137.53000000000017</c:v>
                </c:pt>
                <c:pt idx="732" formatCode="0.000">
                  <c:v>135.95000000000016</c:v>
                </c:pt>
                <c:pt idx="733" formatCode="0.000">
                  <c:v>137.55000000000015</c:v>
                </c:pt>
                <c:pt idx="734" formatCode="0.000">
                  <c:v>136.70000000000016</c:v>
                </c:pt>
                <c:pt idx="735" formatCode="0.000">
                  <c:v>138.07000000000016</c:v>
                </c:pt>
                <c:pt idx="736" formatCode="0.000">
                  <c:v>138.95000000000016</c:v>
                </c:pt>
                <c:pt idx="737" formatCode="0.000">
                  <c:v>144.55000000000015</c:v>
                </c:pt>
                <c:pt idx="738" formatCode="0.000">
                  <c:v>146.33000000000015</c:v>
                </c:pt>
                <c:pt idx="739" formatCode="0.000">
                  <c:v>149.09000000000015</c:v>
                </c:pt>
                <c:pt idx="740" formatCode="0.000">
                  <c:v>150.98000000000013</c:v>
                </c:pt>
                <c:pt idx="741" formatCode="0.000">
                  <c:v>154.38000000000014</c:v>
                </c:pt>
                <c:pt idx="742" formatCode="0.000">
                  <c:v>155.66000000000014</c:v>
                </c:pt>
                <c:pt idx="743" formatCode="0.000">
                  <c:v>156.37000000000012</c:v>
                </c:pt>
                <c:pt idx="744" formatCode="0.000">
                  <c:v>155.66000000000014</c:v>
                </c:pt>
                <c:pt idx="745" formatCode="0.000">
                  <c:v>151.41000000000014</c:v>
                </c:pt>
                <c:pt idx="746" formatCode="0.000">
                  <c:v>151.69000000000014</c:v>
                </c:pt>
                <c:pt idx="747" formatCode="0.000">
                  <c:v>153.39000000000016</c:v>
                </c:pt>
                <c:pt idx="748" formatCode="0.000">
                  <c:v>153.54000000000013</c:v>
                </c:pt>
                <c:pt idx="749" formatCode="0.000">
                  <c:v>152.20000000000016</c:v>
                </c:pt>
                <c:pt idx="750" formatCode="0.000">
                  <c:v>152.58000000000015</c:v>
                </c:pt>
                <c:pt idx="751" formatCode="0.000">
                  <c:v>153.69000000000017</c:v>
                </c:pt>
                <c:pt idx="752" formatCode="0.000">
                  <c:v>152.39000000000016</c:v>
                </c:pt>
                <c:pt idx="753" formatCode="0.000">
                  <c:v>153.54000000000013</c:v>
                </c:pt>
                <c:pt idx="754" formatCode="0.000">
                  <c:v>154.18000000000012</c:v>
                </c:pt>
                <c:pt idx="755" formatCode="0.000">
                  <c:v>152.33000000000013</c:v>
                </c:pt>
                <c:pt idx="756" formatCode="0.000">
                  <c:v>150.59000000000015</c:v>
                </c:pt>
                <c:pt idx="757" formatCode="0.000">
                  <c:v>151.21000000000015</c:v>
                </c:pt>
                <c:pt idx="758" formatCode="0.000">
                  <c:v>152.88000000000017</c:v>
                </c:pt>
                <c:pt idx="759" formatCode="0.000">
                  <c:v>153.14000000000016</c:v>
                </c:pt>
                <c:pt idx="760" formatCode="0.000">
                  <c:v>155.06000000000017</c:v>
                </c:pt>
                <c:pt idx="761" formatCode="0.000">
                  <c:v>155.17000000000019</c:v>
                </c:pt>
                <c:pt idx="762" formatCode="0.000">
                  <c:v>154.30000000000018</c:v>
                </c:pt>
                <c:pt idx="763" formatCode="0.000">
                  <c:v>153.39000000000019</c:v>
                </c:pt>
                <c:pt idx="764" formatCode="0.000">
                  <c:v>153.05000000000018</c:v>
                </c:pt>
                <c:pt idx="765" formatCode="0.000">
                  <c:v>154.24000000000018</c:v>
                </c:pt>
                <c:pt idx="766" formatCode="0.000">
                  <c:v>153.50000000000017</c:v>
                </c:pt>
                <c:pt idx="767" formatCode="0.000">
                  <c:v>154.66000000000017</c:v>
                </c:pt>
                <c:pt idx="768" formatCode="0.000">
                  <c:v>155.15000000000018</c:v>
                </c:pt>
                <c:pt idx="769" formatCode="0.000">
                  <c:v>157.36000000000018</c:v>
                </c:pt>
                <c:pt idx="770" formatCode="0.000">
                  <c:v>155.29000000000019</c:v>
                </c:pt>
                <c:pt idx="771" formatCode="0.000">
                  <c:v>156.25000000000017</c:v>
                </c:pt>
                <c:pt idx="772" formatCode="0.000">
                  <c:v>152.26000000000016</c:v>
                </c:pt>
                <c:pt idx="773" formatCode="0.000">
                  <c:v>152.39000000000016</c:v>
                </c:pt>
                <c:pt idx="774" formatCode="0.000">
                  <c:v>154.30000000000015</c:v>
                </c:pt>
                <c:pt idx="775" formatCode="0.000">
                  <c:v>155.12000000000018</c:v>
                </c:pt>
                <c:pt idx="776" formatCode="0.000">
                  <c:v>158.89000000000016</c:v>
                </c:pt>
                <c:pt idx="777" formatCode="0.000">
                  <c:v>159.30000000000015</c:v>
                </c:pt>
                <c:pt idx="778" formatCode="0.000">
                  <c:v>157.76000000000016</c:v>
                </c:pt>
                <c:pt idx="779" formatCode="0.000">
                  <c:v>158.90000000000015</c:v>
                </c:pt>
                <c:pt idx="780" formatCode="0.000">
                  <c:v>161.25000000000014</c:v>
                </c:pt>
                <c:pt idx="781" formatCode="0.000">
                  <c:v>162.66000000000014</c:v>
                </c:pt>
                <c:pt idx="782" formatCode="0.000">
                  <c:v>162.78000000000014</c:v>
                </c:pt>
                <c:pt idx="783" formatCode="0.000">
                  <c:v>165.91000000000014</c:v>
                </c:pt>
                <c:pt idx="784" formatCode="0.000">
                  <c:v>162.85000000000014</c:v>
                </c:pt>
                <c:pt idx="785" formatCode="0.000">
                  <c:v>163.25000000000014</c:v>
                </c:pt>
                <c:pt idx="786" formatCode="0.000">
                  <c:v>165.85000000000014</c:v>
                </c:pt>
                <c:pt idx="787" formatCode="0.000">
                  <c:v>168.75000000000014</c:v>
                </c:pt>
                <c:pt idx="788" formatCode="0.000">
                  <c:v>164.45000000000016</c:v>
                </c:pt>
                <c:pt idx="789" formatCode="0.000">
                  <c:v>164.80000000000015</c:v>
                </c:pt>
                <c:pt idx="790" formatCode="0.000">
                  <c:v>167.95000000000016</c:v>
                </c:pt>
                <c:pt idx="791" formatCode="0.000">
                  <c:v>169.25000000000017</c:v>
                </c:pt>
                <c:pt idx="792" formatCode="0.000">
                  <c:v>167.53000000000017</c:v>
                </c:pt>
                <c:pt idx="793" formatCode="0.000">
                  <c:v>166.54000000000019</c:v>
                </c:pt>
                <c:pt idx="794" formatCode="0.000">
                  <c:v>165.48000000000019</c:v>
                </c:pt>
                <c:pt idx="795" formatCode="0.000">
                  <c:v>162.30000000000018</c:v>
                </c:pt>
                <c:pt idx="796" formatCode="0.000">
                  <c:v>161.94000000000017</c:v>
                </c:pt>
                <c:pt idx="797" formatCode="0.000">
                  <c:v>161.23000000000019</c:v>
                </c:pt>
                <c:pt idx="798" formatCode="0.000">
                  <c:v>160.75000000000017</c:v>
                </c:pt>
                <c:pt idx="799" formatCode="0.000">
                  <c:v>162.11000000000018</c:v>
                </c:pt>
                <c:pt idx="800" formatCode="0.000">
                  <c:v>162.00000000000017</c:v>
                </c:pt>
                <c:pt idx="801" formatCode="0.000">
                  <c:v>159.85000000000016</c:v>
                </c:pt>
                <c:pt idx="802" formatCode="0.000">
                  <c:v>158.41000000000017</c:v>
                </c:pt>
                <c:pt idx="803" formatCode="0.000">
                  <c:v>157.25000000000017</c:v>
                </c:pt>
                <c:pt idx="804" formatCode="0.000">
                  <c:v>157.40000000000018</c:v>
                </c:pt>
                <c:pt idx="805" formatCode="0.000">
                  <c:v>156.35000000000016</c:v>
                </c:pt>
                <c:pt idx="806" formatCode="0.000">
                  <c:v>157.99000000000018</c:v>
                </c:pt>
                <c:pt idx="807" formatCode="0.000">
                  <c:v>156.60000000000019</c:v>
                </c:pt>
                <c:pt idx="808" formatCode="0.000">
                  <c:v>154.0000000000002</c:v>
                </c:pt>
                <c:pt idx="809" formatCode="0.000">
                  <c:v>153.4400000000002</c:v>
                </c:pt>
                <c:pt idx="810" formatCode="0.000">
                  <c:v>150.68000000000018</c:v>
                </c:pt>
                <c:pt idx="811" formatCode="0.000">
                  <c:v>148.5900000000002</c:v>
                </c:pt>
                <c:pt idx="812" formatCode="0.000">
                  <c:v>148.0900000000002</c:v>
                </c:pt>
                <c:pt idx="813" formatCode="0.000">
                  <c:v>150.63000000000019</c:v>
                </c:pt>
                <c:pt idx="814" formatCode="0.000">
                  <c:v>150.60000000000019</c:v>
                </c:pt>
                <c:pt idx="815" formatCode="0.000">
                  <c:v>151.18000000000018</c:v>
                </c:pt>
                <c:pt idx="816" formatCode="0.000">
                  <c:v>149.36000000000018</c:v>
                </c:pt>
                <c:pt idx="817" formatCode="0.000">
                  <c:v>149.75000000000017</c:v>
                </c:pt>
                <c:pt idx="818" formatCode="0.000">
                  <c:v>149.28000000000017</c:v>
                </c:pt>
                <c:pt idx="819" formatCode="0.000">
                  <c:v>145.64000000000016</c:v>
                </c:pt>
                <c:pt idx="820" formatCode="0.000">
                  <c:v>145.26000000000016</c:v>
                </c:pt>
                <c:pt idx="821" formatCode="0.000">
                  <c:v>145.30000000000015</c:v>
                </c:pt>
                <c:pt idx="822" formatCode="0.000">
                  <c:v>145.03000000000014</c:v>
                </c:pt>
                <c:pt idx="823" formatCode="0.000">
                  <c:v>144.25000000000014</c:v>
                </c:pt>
                <c:pt idx="824" formatCode="0.000">
                  <c:v>142.41000000000014</c:v>
                </c:pt>
                <c:pt idx="825" formatCode="0.000">
                  <c:v>144.76000000000016</c:v>
                </c:pt>
                <c:pt idx="826" formatCode="0.000">
                  <c:v>144.36000000000016</c:v>
                </c:pt>
                <c:pt idx="827" formatCode="0.000">
                  <c:v>144.61000000000016</c:v>
                </c:pt>
                <c:pt idx="828" formatCode="0.000">
                  <c:v>144.11000000000016</c:v>
                </c:pt>
                <c:pt idx="829" formatCode="0.000">
                  <c:v>143.67000000000016</c:v>
                </c:pt>
                <c:pt idx="830" formatCode="0.000">
                  <c:v>144.77000000000015</c:v>
                </c:pt>
                <c:pt idx="831" formatCode="0.000">
                  <c:v>143.76000000000016</c:v>
                </c:pt>
                <c:pt idx="832" formatCode="0.000">
                  <c:v>142.78000000000014</c:v>
                </c:pt>
                <c:pt idx="833" formatCode="0.000">
                  <c:v>144.91000000000014</c:v>
                </c:pt>
                <c:pt idx="834" formatCode="0.000">
                  <c:v>146.96000000000015</c:v>
                </c:pt>
                <c:pt idx="835" formatCode="0.000">
                  <c:v>144.68000000000015</c:v>
                </c:pt>
                <c:pt idx="836" formatCode="0.000">
                  <c:v>143.52000000000015</c:v>
                </c:pt>
                <c:pt idx="837" formatCode="0.000">
                  <c:v>144.98000000000016</c:v>
                </c:pt>
                <c:pt idx="838" formatCode="0.000">
                  <c:v>142.47000000000014</c:v>
                </c:pt>
                <c:pt idx="839" formatCode="0.000">
                  <c:v>137.71000000000015</c:v>
                </c:pt>
                <c:pt idx="840" formatCode="0.000">
                  <c:v>138.97000000000014</c:v>
                </c:pt>
                <c:pt idx="841" formatCode="0.000">
                  <c:v>138.71000000000015</c:v>
                </c:pt>
                <c:pt idx="842" formatCode="0.000">
                  <c:v>139.45000000000016</c:v>
                </c:pt>
                <c:pt idx="843" formatCode="0.000">
                  <c:v>137.61000000000016</c:v>
                </c:pt>
                <c:pt idx="844" formatCode="0.000">
                  <c:v>135.91000000000014</c:v>
                </c:pt>
                <c:pt idx="845" formatCode="0.000">
                  <c:v>138.86000000000013</c:v>
                </c:pt>
                <c:pt idx="846" formatCode="0.000">
                  <c:v>138.01000000000013</c:v>
                </c:pt>
                <c:pt idx="847" formatCode="0.000">
                  <c:v>137.77000000000012</c:v>
                </c:pt>
                <c:pt idx="848" formatCode="0.000">
                  <c:v>136.91000000000014</c:v>
                </c:pt>
                <c:pt idx="849" formatCode="0.000">
                  <c:v>135.22000000000014</c:v>
                </c:pt>
                <c:pt idx="850" formatCode="0.000">
                  <c:v>136.41000000000014</c:v>
                </c:pt>
                <c:pt idx="851" formatCode="0.000">
                  <c:v>137.11000000000013</c:v>
                </c:pt>
                <c:pt idx="852" formatCode="0.000">
                  <c:v>137.66000000000014</c:v>
                </c:pt>
                <c:pt idx="853" formatCode="0.000">
                  <c:v>136.71000000000015</c:v>
                </c:pt>
                <c:pt idx="854" formatCode="0.000">
                  <c:v>135.61000000000016</c:v>
                </c:pt>
                <c:pt idx="855" formatCode="0.000">
                  <c:v>136.21000000000015</c:v>
                </c:pt>
                <c:pt idx="856" formatCode="0.000">
                  <c:v>138.15000000000015</c:v>
                </c:pt>
                <c:pt idx="857" formatCode="0.000">
                  <c:v>137.61000000000013</c:v>
                </c:pt>
                <c:pt idx="858" formatCode="0.000">
                  <c:v>135.45000000000013</c:v>
                </c:pt>
                <c:pt idx="859" formatCode="0.000">
                  <c:v>133.51000000000013</c:v>
                </c:pt>
                <c:pt idx="860" formatCode="0.000">
                  <c:v>135.06000000000012</c:v>
                </c:pt>
                <c:pt idx="861" formatCode="0.000">
                  <c:v>134.41000000000011</c:v>
                </c:pt>
                <c:pt idx="862" formatCode="0.000">
                  <c:v>134.62000000000012</c:v>
                </c:pt>
                <c:pt idx="863" formatCode="0.000">
                  <c:v>136.97000000000011</c:v>
                </c:pt>
                <c:pt idx="864" formatCode="0.000">
                  <c:v>138.80000000000013</c:v>
                </c:pt>
                <c:pt idx="865" formatCode="0.000">
                  <c:v>141.06000000000012</c:v>
                </c:pt>
                <c:pt idx="866" formatCode="0.000">
                  <c:v>140.2600000000001</c:v>
                </c:pt>
                <c:pt idx="867" formatCode="0.000">
                  <c:v>141.71000000000009</c:v>
                </c:pt>
                <c:pt idx="868" formatCode="0.000">
                  <c:v>139.21000000000009</c:v>
                </c:pt>
                <c:pt idx="869" formatCode="0.000">
                  <c:v>144.8600000000001</c:v>
                </c:pt>
                <c:pt idx="870" formatCode="0.000">
                  <c:v>148.6100000000001</c:v>
                </c:pt>
                <c:pt idx="871" formatCode="0.000">
                  <c:v>151.21000000000009</c:v>
                </c:pt>
                <c:pt idx="872" formatCode="0.000">
                  <c:v>150.3900000000001</c:v>
                </c:pt>
                <c:pt idx="873" formatCode="0.000">
                  <c:v>149.8300000000001</c:v>
                </c:pt>
                <c:pt idx="874" formatCode="0.000">
                  <c:v>150.96000000000009</c:v>
                </c:pt>
                <c:pt idx="875" formatCode="0.000">
                  <c:v>156.1100000000001</c:v>
                </c:pt>
                <c:pt idx="876" formatCode="0.000">
                  <c:v>153.56000000000012</c:v>
                </c:pt>
                <c:pt idx="877" formatCode="0.000">
                  <c:v>151.22000000000011</c:v>
                </c:pt>
                <c:pt idx="878" formatCode="0.000">
                  <c:v>151.11000000000013</c:v>
                </c:pt>
                <c:pt idx="879" formatCode="0.000">
                  <c:v>152.31000000000012</c:v>
                </c:pt>
                <c:pt idx="880" formatCode="0.000">
                  <c:v>152.81000000000012</c:v>
                </c:pt>
                <c:pt idx="881" formatCode="0.000">
                  <c:v>152.34000000000012</c:v>
                </c:pt>
                <c:pt idx="882" formatCode="0.000">
                  <c:v>155.06000000000012</c:v>
                </c:pt>
                <c:pt idx="883" formatCode="0.000">
                  <c:v>153.98000000000013</c:v>
                </c:pt>
                <c:pt idx="884" formatCode="0.000">
                  <c:v>151.59000000000015</c:v>
                </c:pt>
                <c:pt idx="885" formatCode="0.000">
                  <c:v>152.40000000000015</c:v>
                </c:pt>
                <c:pt idx="886" formatCode="0.000">
                  <c:v>150.90000000000015</c:v>
                </c:pt>
                <c:pt idx="887" formatCode="0.000">
                  <c:v>151.08000000000015</c:v>
                </c:pt>
                <c:pt idx="888" formatCode="0.000">
                  <c:v>156.08000000000015</c:v>
                </c:pt>
                <c:pt idx="889" formatCode="0.000">
                  <c:v>157.67000000000016</c:v>
                </c:pt>
                <c:pt idx="890" formatCode="0.000">
                  <c:v>159.66000000000014</c:v>
                </c:pt>
                <c:pt idx="891" formatCode="0.000">
                  <c:v>162.59000000000015</c:v>
                </c:pt>
                <c:pt idx="892" formatCode="0.000">
                  <c:v>160.52000000000015</c:v>
                </c:pt>
                <c:pt idx="893" formatCode="0.000">
                  <c:v>160.67000000000016</c:v>
                </c:pt>
                <c:pt idx="894" formatCode="0.000">
                  <c:v>161.82000000000016</c:v>
                </c:pt>
                <c:pt idx="895" formatCode="0.000">
                  <c:v>161.14000000000016</c:v>
                </c:pt>
                <c:pt idx="896" formatCode="0.000">
                  <c:v>160.85000000000014</c:v>
                </c:pt>
                <c:pt idx="897" formatCode="0.000">
                  <c:v>155.95000000000016</c:v>
                </c:pt>
                <c:pt idx="898" formatCode="0.000">
                  <c:v>153.07000000000016</c:v>
                </c:pt>
                <c:pt idx="899" formatCode="0.000">
                  <c:v>153.30000000000018</c:v>
                </c:pt>
                <c:pt idx="900" formatCode="0.000">
                  <c:v>152.67000000000019</c:v>
                </c:pt>
                <c:pt idx="901" formatCode="0.000">
                  <c:v>155.26000000000019</c:v>
                </c:pt>
                <c:pt idx="902" formatCode="0.000">
                  <c:v>153.88000000000017</c:v>
                </c:pt>
                <c:pt idx="903" formatCode="0.000">
                  <c:v>153.73000000000019</c:v>
                </c:pt>
                <c:pt idx="904" formatCode="0.000">
                  <c:v>150.4700000000002</c:v>
                </c:pt>
                <c:pt idx="905" formatCode="0.000">
                  <c:v>151.79000000000019</c:v>
                </c:pt>
                <c:pt idx="906" formatCode="0.000">
                  <c:v>152.37000000000018</c:v>
                </c:pt>
                <c:pt idx="907" formatCode="0.000">
                  <c:v>152.18000000000018</c:v>
                </c:pt>
                <c:pt idx="908" formatCode="0.000">
                  <c:v>152.62000000000018</c:v>
                </c:pt>
                <c:pt idx="909" formatCode="0.000">
                  <c:v>151.48000000000019</c:v>
                </c:pt>
                <c:pt idx="910" formatCode="0.000">
                  <c:v>153.4700000000002</c:v>
                </c:pt>
                <c:pt idx="911" formatCode="0.000">
                  <c:v>152.1900000000002</c:v>
                </c:pt>
                <c:pt idx="912" formatCode="0.000">
                  <c:v>153.3700000000002</c:v>
                </c:pt>
                <c:pt idx="913" formatCode="0.000">
                  <c:v>155.4100000000002</c:v>
                </c:pt>
                <c:pt idx="914" formatCode="0.000">
                  <c:v>156.07000000000019</c:v>
                </c:pt>
                <c:pt idx="915" formatCode="0.000">
                  <c:v>155.58000000000021</c:v>
                </c:pt>
                <c:pt idx="916" formatCode="0.000">
                  <c:v>154.9700000000002</c:v>
                </c:pt>
                <c:pt idx="917" formatCode="0.000">
                  <c:v>156.11000000000018</c:v>
                </c:pt>
                <c:pt idx="918" formatCode="0.000">
                  <c:v>158.02000000000018</c:v>
                </c:pt>
                <c:pt idx="919" formatCode="0.000">
                  <c:v>159.01000000000019</c:v>
                </c:pt>
                <c:pt idx="920" formatCode="0.000">
                  <c:v>158.13000000000017</c:v>
                </c:pt>
                <c:pt idx="921" formatCode="0.000">
                  <c:v>161.72000000000017</c:v>
                </c:pt>
                <c:pt idx="922" formatCode="0.000">
                  <c:v>171.56000000000017</c:v>
                </c:pt>
                <c:pt idx="923" formatCode="0.000">
                  <c:v>171.23000000000019</c:v>
                </c:pt>
                <c:pt idx="924" formatCode="0.000">
                  <c:v>169.96000000000018</c:v>
                </c:pt>
                <c:pt idx="925" formatCode="0.000">
                  <c:v>174.7800000000002</c:v>
                </c:pt>
                <c:pt idx="926" formatCode="0.000">
                  <c:v>173.3700000000002</c:v>
                </c:pt>
                <c:pt idx="927" formatCode="0.000">
                  <c:v>173.1200000000002</c:v>
                </c:pt>
                <c:pt idx="928" formatCode="0.000">
                  <c:v>173.9700000000002</c:v>
                </c:pt>
                <c:pt idx="929" formatCode="0.000">
                  <c:v>172.58000000000021</c:v>
                </c:pt>
                <c:pt idx="930" formatCode="0.000">
                  <c:v>168.44000000000023</c:v>
                </c:pt>
                <c:pt idx="931" formatCode="0.000">
                  <c:v>168.39000000000021</c:v>
                </c:pt>
                <c:pt idx="932" formatCode="0.000">
                  <c:v>169.46000000000021</c:v>
                </c:pt>
                <c:pt idx="933" formatCode="0.000">
                  <c:v>170.0600000000002</c:v>
                </c:pt>
                <c:pt idx="934" formatCode="0.000">
                  <c:v>170.89000000000021</c:v>
                </c:pt>
                <c:pt idx="935" formatCode="0.000">
                  <c:v>170.68000000000023</c:v>
                </c:pt>
                <c:pt idx="936" formatCode="0.000">
                  <c:v>172.68000000000023</c:v>
                </c:pt>
                <c:pt idx="937" formatCode="0.000">
                  <c:v>173.50000000000023</c:v>
                </c:pt>
                <c:pt idx="938" formatCode="0.000">
                  <c:v>173.63000000000022</c:v>
                </c:pt>
                <c:pt idx="939" formatCode="0.000">
                  <c:v>173.09000000000023</c:v>
                </c:pt>
                <c:pt idx="940" formatCode="0.000">
                  <c:v>173.53000000000023</c:v>
                </c:pt>
                <c:pt idx="941" formatCode="0.000">
                  <c:v>175.61000000000024</c:v>
                </c:pt>
                <c:pt idx="942" formatCode="0.000">
                  <c:v>181.39000000000024</c:v>
                </c:pt>
                <c:pt idx="943" formatCode="0.000">
                  <c:v>180.89000000000024</c:v>
                </c:pt>
                <c:pt idx="944" formatCode="0.000">
                  <c:v>186.99000000000024</c:v>
                </c:pt>
                <c:pt idx="945" formatCode="0.000">
                  <c:v>184.47000000000025</c:v>
                </c:pt>
                <c:pt idx="946" formatCode="0.000">
                  <c:v>184.72000000000025</c:v>
                </c:pt>
                <c:pt idx="947" formatCode="0.000">
                  <c:v>182.21000000000026</c:v>
                </c:pt>
                <c:pt idx="948" formatCode="0.000">
                  <c:v>178.92000000000027</c:v>
                </c:pt>
                <c:pt idx="949" formatCode="0.000">
                  <c:v>179.90000000000026</c:v>
                </c:pt>
                <c:pt idx="950" formatCode="0.000">
                  <c:v>178.95000000000027</c:v>
                </c:pt>
                <c:pt idx="951" formatCode="0.000">
                  <c:v>178.71000000000026</c:v>
                </c:pt>
                <c:pt idx="952" formatCode="0.000">
                  <c:v>179.95000000000027</c:v>
                </c:pt>
                <c:pt idx="953" formatCode="0.000">
                  <c:v>178.95000000000027</c:v>
                </c:pt>
                <c:pt idx="954" formatCode="0.000">
                  <c:v>179.50000000000028</c:v>
                </c:pt>
                <c:pt idx="955" formatCode="0.000">
                  <c:v>179.85000000000028</c:v>
                </c:pt>
                <c:pt idx="956" formatCode="0.000">
                  <c:v>178.60000000000028</c:v>
                </c:pt>
                <c:pt idx="957" formatCode="0.000">
                  <c:v>177.58000000000027</c:v>
                </c:pt>
                <c:pt idx="958" formatCode="0.000">
                  <c:v>177.10000000000025</c:v>
                </c:pt>
                <c:pt idx="959" formatCode="0.000">
                  <c:v>177.75000000000026</c:v>
                </c:pt>
                <c:pt idx="960" formatCode="0.000">
                  <c:v>175.95000000000024</c:v>
                </c:pt>
                <c:pt idx="961" formatCode="0.000">
                  <c:v>178.29000000000025</c:v>
                </c:pt>
                <c:pt idx="962" formatCode="0.000">
                  <c:v>179.49000000000024</c:v>
                </c:pt>
                <c:pt idx="963" formatCode="0.000">
                  <c:v>180.73000000000025</c:v>
                </c:pt>
                <c:pt idx="964" formatCode="0.000">
                  <c:v>179.84000000000026</c:v>
                </c:pt>
                <c:pt idx="965" formatCode="0.000">
                  <c:v>181.20000000000027</c:v>
                </c:pt>
                <c:pt idx="966" formatCode="0.000">
                  <c:v>182.70000000000027</c:v>
                </c:pt>
                <c:pt idx="967" formatCode="0.000">
                  <c:v>181.39000000000027</c:v>
                </c:pt>
                <c:pt idx="968" formatCode="0.000">
                  <c:v>180.55000000000027</c:v>
                </c:pt>
                <c:pt idx="969" formatCode="0.000">
                  <c:v>181.50000000000028</c:v>
                </c:pt>
                <c:pt idx="970" formatCode="0.000">
                  <c:v>182.07000000000028</c:v>
                </c:pt>
                <c:pt idx="971" formatCode="0.000">
                  <c:v>183.04000000000028</c:v>
                </c:pt>
                <c:pt idx="972" formatCode="0.000">
                  <c:v>181.84000000000026</c:v>
                </c:pt>
                <c:pt idx="973" formatCode="0.000">
                  <c:v>179.25000000000026</c:v>
                </c:pt>
                <c:pt idx="974" formatCode="0.000">
                  <c:v>177.48000000000025</c:v>
                </c:pt>
                <c:pt idx="975" formatCode="0.000">
                  <c:v>174.65000000000026</c:v>
                </c:pt>
                <c:pt idx="976" formatCode="0.000">
                  <c:v>175.60000000000025</c:v>
                </c:pt>
                <c:pt idx="977" formatCode="0.000">
                  <c:v>174.50000000000026</c:v>
                </c:pt>
                <c:pt idx="978" formatCode="0.000">
                  <c:v>175.95000000000027</c:v>
                </c:pt>
                <c:pt idx="979" formatCode="0.000">
                  <c:v>177.80000000000027</c:v>
                </c:pt>
                <c:pt idx="980" formatCode="0.000">
                  <c:v>177.90000000000026</c:v>
                </c:pt>
                <c:pt idx="981" formatCode="0.000">
                  <c:v>173.50000000000026</c:v>
                </c:pt>
                <c:pt idx="982" formatCode="0.000">
                  <c:v>174.48000000000025</c:v>
                </c:pt>
                <c:pt idx="983" formatCode="0.000">
                  <c:v>176.41000000000025</c:v>
                </c:pt>
                <c:pt idx="984" formatCode="0.000">
                  <c:v>179.40000000000026</c:v>
                </c:pt>
                <c:pt idx="985" formatCode="0.000">
                  <c:v>177.20000000000027</c:v>
                </c:pt>
                <c:pt idx="986" formatCode="0.000">
                  <c:v>175.57000000000028</c:v>
                </c:pt>
                <c:pt idx="987" formatCode="0.000">
                  <c:v>174.66000000000028</c:v>
                </c:pt>
                <c:pt idx="988" formatCode="0.000">
                  <c:v>175.31000000000029</c:v>
                </c:pt>
                <c:pt idx="989" formatCode="0.000">
                  <c:v>175.1100000000003</c:v>
                </c:pt>
                <c:pt idx="990" formatCode="0.000">
                  <c:v>176.90000000000029</c:v>
                </c:pt>
                <c:pt idx="991" formatCode="0.000">
                  <c:v>174.91000000000028</c:v>
                </c:pt>
                <c:pt idx="992" formatCode="0.000">
                  <c:v>176.59000000000029</c:v>
                </c:pt>
                <c:pt idx="993" formatCode="0.000">
                  <c:v>177.9500000000003</c:v>
                </c:pt>
                <c:pt idx="994" formatCode="0.000">
                  <c:v>177.90000000000029</c:v>
                </c:pt>
                <c:pt idx="995" formatCode="0.000">
                  <c:v>174.40000000000029</c:v>
                </c:pt>
                <c:pt idx="996" formatCode="0.000">
                  <c:v>172.9500000000003</c:v>
                </c:pt>
                <c:pt idx="997" formatCode="0.000">
                  <c:v>175.44000000000028</c:v>
                </c:pt>
                <c:pt idx="998" formatCode="0.000">
                  <c:v>175.25000000000028</c:v>
                </c:pt>
                <c:pt idx="999" formatCode="0.000">
                  <c:v>172.3000000000003</c:v>
                </c:pt>
                <c:pt idx="1000" formatCode="0.000">
                  <c:v>177.0800000000003</c:v>
                </c:pt>
                <c:pt idx="1001" formatCode="0.000">
                  <c:v>177.69000000000028</c:v>
                </c:pt>
                <c:pt idx="1002" formatCode="0.000">
                  <c:v>176.3000000000003</c:v>
                </c:pt>
                <c:pt idx="1003" formatCode="0.000">
                  <c:v>174.15000000000029</c:v>
                </c:pt>
                <c:pt idx="1004" formatCode="0.000">
                  <c:v>173.78000000000029</c:v>
                </c:pt>
                <c:pt idx="1005" formatCode="0.000">
                  <c:v>171.89000000000027</c:v>
                </c:pt>
                <c:pt idx="1006" formatCode="0.000">
                  <c:v>173.80000000000027</c:v>
                </c:pt>
                <c:pt idx="1007" formatCode="0.000">
                  <c:v>175.22000000000025</c:v>
                </c:pt>
                <c:pt idx="1008" formatCode="0.000">
                  <c:v>177.66000000000025</c:v>
                </c:pt>
                <c:pt idx="1009" formatCode="0.000">
                  <c:v>177.88000000000025</c:v>
                </c:pt>
                <c:pt idx="1010" formatCode="0.000">
                  <c:v>177.82000000000025</c:v>
                </c:pt>
                <c:pt idx="1011" formatCode="0.000">
                  <c:v>177.95000000000024</c:v>
                </c:pt>
                <c:pt idx="1012" formatCode="0.000">
                  <c:v>180.97000000000025</c:v>
                </c:pt>
                <c:pt idx="1013" formatCode="0.000">
                  <c:v>182.55000000000024</c:v>
                </c:pt>
                <c:pt idx="1014" formatCode="0.000">
                  <c:v>185.40000000000026</c:v>
                </c:pt>
                <c:pt idx="1015" formatCode="0.000">
                  <c:v>188.54000000000025</c:v>
                </c:pt>
                <c:pt idx="1016" formatCode="0.000">
                  <c:v>187.32000000000022</c:v>
                </c:pt>
                <c:pt idx="1017" formatCode="0.000">
                  <c:v>187.5900000000002</c:v>
                </c:pt>
                <c:pt idx="1018" formatCode="0.000">
                  <c:v>186.60000000000019</c:v>
                </c:pt>
                <c:pt idx="1019" formatCode="0.000">
                  <c:v>188.1900000000002</c:v>
                </c:pt>
                <c:pt idx="1020" formatCode="0.000">
                  <c:v>189.17000000000019</c:v>
                </c:pt>
                <c:pt idx="1021" formatCode="0.000">
                  <c:v>187.71000000000021</c:v>
                </c:pt>
                <c:pt idx="1022" formatCode="0.000">
                  <c:v>185.8100000000002</c:v>
                </c:pt>
                <c:pt idx="1023" formatCode="0.000">
                  <c:v>186.3700000000002</c:v>
                </c:pt>
                <c:pt idx="1024" formatCode="0.000">
                  <c:v>185.13000000000019</c:v>
                </c:pt>
                <c:pt idx="1025" formatCode="0.000">
                  <c:v>182.10000000000019</c:v>
                </c:pt>
                <c:pt idx="1026" formatCode="0.000">
                  <c:v>183.48000000000019</c:v>
                </c:pt>
                <c:pt idx="1027" formatCode="0.000">
                  <c:v>181.93000000000018</c:v>
                </c:pt>
                <c:pt idx="1028" formatCode="0.000">
                  <c:v>182.95000000000019</c:v>
                </c:pt>
                <c:pt idx="1029" formatCode="0.000">
                  <c:v>184.25000000000017</c:v>
                </c:pt>
                <c:pt idx="1030" formatCode="0.000">
                  <c:v>185.35000000000016</c:v>
                </c:pt>
                <c:pt idx="1031" formatCode="0.000">
                  <c:v>183.95000000000016</c:v>
                </c:pt>
                <c:pt idx="1032" formatCode="0.000">
                  <c:v>181.62000000000018</c:v>
                </c:pt>
                <c:pt idx="1033" formatCode="0.000">
                  <c:v>182.25000000000017</c:v>
                </c:pt>
                <c:pt idx="1034" formatCode="0.000">
                  <c:v>182.07000000000016</c:v>
                </c:pt>
                <c:pt idx="1035" formatCode="0.000">
                  <c:v>181.50000000000017</c:v>
                </c:pt>
                <c:pt idx="1036" formatCode="0.000">
                  <c:v>179.30000000000018</c:v>
                </c:pt>
                <c:pt idx="1037" formatCode="0.000">
                  <c:v>174.55000000000018</c:v>
                </c:pt>
                <c:pt idx="1038" formatCode="0.000">
                  <c:v>173.67000000000019</c:v>
                </c:pt>
                <c:pt idx="1039" formatCode="0.000">
                  <c:v>173.12000000000018</c:v>
                </c:pt>
                <c:pt idx="1040" formatCode="0.000">
                  <c:v>169.50000000000017</c:v>
                </c:pt>
                <c:pt idx="1041" formatCode="0.000">
                  <c:v>172.76000000000016</c:v>
                </c:pt>
                <c:pt idx="1042" formatCode="0.000">
                  <c:v>171.77000000000015</c:v>
                </c:pt>
                <c:pt idx="1043" formatCode="0.000">
                  <c:v>170.11000000000016</c:v>
                </c:pt>
                <c:pt idx="1044" formatCode="0.000">
                  <c:v>168.06000000000017</c:v>
                </c:pt>
                <c:pt idx="1045" formatCode="0.000">
                  <c:v>170.92000000000019</c:v>
                </c:pt>
                <c:pt idx="1046" formatCode="0.000">
                  <c:v>169.38000000000019</c:v>
                </c:pt>
                <c:pt idx="1047" formatCode="0.000">
                  <c:v>169.7500000000002</c:v>
                </c:pt>
                <c:pt idx="1048" formatCode="0.000">
                  <c:v>166.35000000000019</c:v>
                </c:pt>
                <c:pt idx="1049" formatCode="0.000">
                  <c:v>166.61000000000018</c:v>
                </c:pt>
                <c:pt idx="1050" formatCode="0.000">
                  <c:v>166.80000000000018</c:v>
                </c:pt>
                <c:pt idx="1051" formatCode="0.000">
                  <c:v>164.82000000000016</c:v>
                </c:pt>
                <c:pt idx="1052" formatCode="0.000">
                  <c:v>167.33000000000015</c:v>
                </c:pt>
                <c:pt idx="1053" formatCode="0.000">
                  <c:v>173.67000000000016</c:v>
                </c:pt>
                <c:pt idx="1054" formatCode="0.000">
                  <c:v>173.17000000000016</c:v>
                </c:pt>
                <c:pt idx="1055" formatCode="0.000">
                  <c:v>178.23000000000016</c:v>
                </c:pt>
                <c:pt idx="1056" formatCode="0.000">
                  <c:v>174.65000000000015</c:v>
                </c:pt>
                <c:pt idx="1057" formatCode="0.000">
                  <c:v>181.95000000000016</c:v>
                </c:pt>
                <c:pt idx="1058" formatCode="0.000">
                  <c:v>184.00000000000017</c:v>
                </c:pt>
                <c:pt idx="1059" formatCode="0.000">
                  <c:v>185.30000000000018</c:v>
                </c:pt>
                <c:pt idx="1060" formatCode="0.000">
                  <c:v>184.24000000000018</c:v>
                </c:pt>
                <c:pt idx="1061" formatCode="0.000">
                  <c:v>184.35000000000019</c:v>
                </c:pt>
                <c:pt idx="1062" formatCode="0.000">
                  <c:v>181.85000000000019</c:v>
                </c:pt>
                <c:pt idx="1063" formatCode="0.000">
                  <c:v>184.3100000000002</c:v>
                </c:pt>
                <c:pt idx="1064" formatCode="0.000">
                  <c:v>186.3100000000002</c:v>
                </c:pt>
                <c:pt idx="1065" formatCode="0.000">
                  <c:v>186.49000000000021</c:v>
                </c:pt>
                <c:pt idx="1066" formatCode="0.000">
                  <c:v>188.42000000000019</c:v>
                </c:pt>
                <c:pt idx="1067" formatCode="0.000">
                  <c:v>188.69000000000017</c:v>
                </c:pt>
                <c:pt idx="1068" formatCode="0.000">
                  <c:v>190.15000000000018</c:v>
                </c:pt>
                <c:pt idx="1069" formatCode="0.000">
                  <c:v>192.25000000000017</c:v>
                </c:pt>
                <c:pt idx="1070" formatCode="0.000">
                  <c:v>191.43000000000018</c:v>
                </c:pt>
                <c:pt idx="1071" formatCode="0.000">
                  <c:v>191.44000000000017</c:v>
                </c:pt>
                <c:pt idx="1072" formatCode="0.000">
                  <c:v>188.85000000000019</c:v>
                </c:pt>
                <c:pt idx="1073" formatCode="0.000">
                  <c:v>187.49000000000018</c:v>
                </c:pt>
                <c:pt idx="1074" formatCode="0.000">
                  <c:v>187.19000000000017</c:v>
                </c:pt>
                <c:pt idx="1075" formatCode="0.000">
                  <c:v>189.05000000000018</c:v>
                </c:pt>
                <c:pt idx="1076" formatCode="0.000">
                  <c:v>189.25000000000017</c:v>
                </c:pt>
                <c:pt idx="1077" formatCode="0.000">
                  <c:v>190.62000000000018</c:v>
                </c:pt>
                <c:pt idx="1078" formatCode="0.000">
                  <c:v>189.91000000000017</c:v>
                </c:pt>
                <c:pt idx="1079" formatCode="0.000">
                  <c:v>189.08000000000015</c:v>
                </c:pt>
                <c:pt idx="1080" formatCode="0.000">
                  <c:v>188.27000000000015</c:v>
                </c:pt>
                <c:pt idx="1081" formatCode="0.000">
                  <c:v>191.51000000000016</c:v>
                </c:pt>
                <c:pt idx="1082" formatCode="0.000">
                  <c:v>194.80000000000015</c:v>
                </c:pt>
                <c:pt idx="1083" formatCode="0.000">
                  <c:v>194.33000000000015</c:v>
                </c:pt>
                <c:pt idx="1084" formatCode="0.000">
                  <c:v>196.10000000000016</c:v>
                </c:pt>
                <c:pt idx="1085" formatCode="0.000">
                  <c:v>197.24000000000018</c:v>
                </c:pt>
                <c:pt idx="1086" formatCode="0.000">
                  <c:v>194.60000000000019</c:v>
                </c:pt>
                <c:pt idx="1087" formatCode="0.000">
                  <c:v>195.38000000000019</c:v>
                </c:pt>
                <c:pt idx="1088" formatCode="0.000">
                  <c:v>195.0000000000002</c:v>
                </c:pt>
                <c:pt idx="1089" formatCode="0.000">
                  <c:v>197.0900000000002</c:v>
                </c:pt>
                <c:pt idx="1090" formatCode="0.000">
                  <c:v>198.61000000000018</c:v>
                </c:pt>
                <c:pt idx="1091" formatCode="0.000">
                  <c:v>199.24000000000018</c:v>
                </c:pt>
                <c:pt idx="1092" formatCode="0.000">
                  <c:v>199.98000000000019</c:v>
                </c:pt>
                <c:pt idx="1093" formatCode="0.000">
                  <c:v>202.71000000000018</c:v>
                </c:pt>
                <c:pt idx="1094" formatCode="0.000">
                  <c:v>201.50000000000017</c:v>
                </c:pt>
                <c:pt idx="1095" formatCode="0.000">
                  <c:v>202.14000000000016</c:v>
                </c:pt>
                <c:pt idx="1096" formatCode="0.000">
                  <c:v>200.87000000000018</c:v>
                </c:pt>
                <c:pt idx="1097" formatCode="0.000">
                  <c:v>201.04000000000019</c:v>
                </c:pt>
                <c:pt idx="1098" formatCode="0.000">
                  <c:v>199.42000000000019</c:v>
                </c:pt>
                <c:pt idx="1099" formatCode="0.000">
                  <c:v>198.11000000000018</c:v>
                </c:pt>
                <c:pt idx="1100" formatCode="0.000">
                  <c:v>199.29000000000019</c:v>
                </c:pt>
                <c:pt idx="1101" formatCode="0.000">
                  <c:v>198.82000000000019</c:v>
                </c:pt>
                <c:pt idx="1102" formatCode="0.000">
                  <c:v>199.95000000000019</c:v>
                </c:pt>
                <c:pt idx="1103" formatCode="0.000">
                  <c:v>200.42000000000019</c:v>
                </c:pt>
                <c:pt idx="1104" formatCode="0.000">
                  <c:v>199.92000000000019</c:v>
                </c:pt>
                <c:pt idx="1105" formatCode="0.000">
                  <c:v>198.6600000000002</c:v>
                </c:pt>
                <c:pt idx="1106" formatCode="0.000">
                  <c:v>197.52000000000021</c:v>
                </c:pt>
                <c:pt idx="1107" formatCode="0.000">
                  <c:v>196.4100000000002</c:v>
                </c:pt>
                <c:pt idx="1108" formatCode="0.000">
                  <c:v>197.6600000000002</c:v>
                </c:pt>
                <c:pt idx="1109" formatCode="0.000">
                  <c:v>200.73000000000019</c:v>
                </c:pt>
                <c:pt idx="1110" formatCode="0.000">
                  <c:v>201.81000000000017</c:v>
                </c:pt>
                <c:pt idx="1111" formatCode="0.000">
                  <c:v>203.75000000000017</c:v>
                </c:pt>
                <c:pt idx="1112" formatCode="0.000">
                  <c:v>206.16000000000017</c:v>
                </c:pt>
                <c:pt idx="1113" formatCode="0.000">
                  <c:v>207.97000000000017</c:v>
                </c:pt>
                <c:pt idx="1114" formatCode="0.000">
                  <c:v>205.16000000000017</c:v>
                </c:pt>
                <c:pt idx="1115" formatCode="0.000">
                  <c:v>204.48000000000019</c:v>
                </c:pt>
                <c:pt idx="1116" formatCode="0.000">
                  <c:v>204.6500000000002</c:v>
                </c:pt>
                <c:pt idx="1117" formatCode="0.000">
                  <c:v>203.58000000000021</c:v>
                </c:pt>
                <c:pt idx="1118" formatCode="0.000">
                  <c:v>204.57000000000022</c:v>
                </c:pt>
                <c:pt idx="1119" formatCode="0.000">
                  <c:v>206.11000000000024</c:v>
                </c:pt>
                <c:pt idx="1120" formatCode="0.000">
                  <c:v>210.86000000000024</c:v>
                </c:pt>
                <c:pt idx="1121" formatCode="0.000">
                  <c:v>210.10000000000025</c:v>
                </c:pt>
                <c:pt idx="1122" formatCode="0.000">
                  <c:v>209.26000000000028</c:v>
                </c:pt>
                <c:pt idx="1123" formatCode="0.000">
                  <c:v>210.61000000000027</c:v>
                </c:pt>
                <c:pt idx="1124" formatCode="0.000">
                  <c:v>208.55000000000027</c:v>
                </c:pt>
                <c:pt idx="1125" formatCode="0.000">
                  <c:v>207.98000000000027</c:v>
                </c:pt>
                <c:pt idx="1126" formatCode="0.000">
                  <c:v>209.67000000000027</c:v>
                </c:pt>
                <c:pt idx="1127" formatCode="0.000">
                  <c:v>209.88000000000028</c:v>
                </c:pt>
                <c:pt idx="1128" formatCode="0.000">
                  <c:v>207.8600000000003</c:v>
                </c:pt>
                <c:pt idx="1129" formatCode="0.000">
                  <c:v>207.7600000000003</c:v>
                </c:pt>
                <c:pt idx="1130" formatCode="0.000">
                  <c:v>207.74000000000029</c:v>
                </c:pt>
                <c:pt idx="1131" formatCode="0.000">
                  <c:v>206.65000000000032</c:v>
                </c:pt>
                <c:pt idx="1132" formatCode="0.000">
                  <c:v>206.82000000000031</c:v>
                </c:pt>
                <c:pt idx="1133" formatCode="0.000">
                  <c:v>207.22000000000031</c:v>
                </c:pt>
                <c:pt idx="1134" formatCode="0.000">
                  <c:v>206.81000000000031</c:v>
                </c:pt>
                <c:pt idx="1135" formatCode="0.000">
                  <c:v>207.62000000000032</c:v>
                </c:pt>
                <c:pt idx="1136" formatCode="0.000">
                  <c:v>207.10000000000031</c:v>
                </c:pt>
                <c:pt idx="1137" formatCode="0.000">
                  <c:v>206.21000000000032</c:v>
                </c:pt>
                <c:pt idx="1138" formatCode="0.000">
                  <c:v>205.57000000000033</c:v>
                </c:pt>
                <c:pt idx="1139" formatCode="0.000">
                  <c:v>207.16000000000034</c:v>
                </c:pt>
                <c:pt idx="1140" formatCode="0.000">
                  <c:v>209.04000000000033</c:v>
                </c:pt>
                <c:pt idx="1141" formatCode="0.000">
                  <c:v>209.22000000000034</c:v>
                </c:pt>
                <c:pt idx="1142" formatCode="0.000">
                  <c:v>208.86000000000035</c:v>
                </c:pt>
                <c:pt idx="1143" formatCode="0.000">
                  <c:v>209.66000000000037</c:v>
                </c:pt>
                <c:pt idx="1144" formatCode="0.000">
                  <c:v>208.27000000000038</c:v>
                </c:pt>
                <c:pt idx="1145" formatCode="0.000">
                  <c:v>208.78000000000037</c:v>
                </c:pt>
                <c:pt idx="1146" formatCode="0.000">
                  <c:v>207.11000000000035</c:v>
                </c:pt>
                <c:pt idx="1147" formatCode="0.000">
                  <c:v>206.99000000000035</c:v>
                </c:pt>
                <c:pt idx="1148" formatCode="0.000">
                  <c:v>207.66000000000037</c:v>
                </c:pt>
                <c:pt idx="1149" formatCode="0.000">
                  <c:v>207.04000000000036</c:v>
                </c:pt>
                <c:pt idx="1150" formatCode="0.000">
                  <c:v>206.41000000000037</c:v>
                </c:pt>
                <c:pt idx="1151" formatCode="0.000">
                  <c:v>207.44000000000037</c:v>
                </c:pt>
                <c:pt idx="1152" formatCode="0.000">
                  <c:v>206.78000000000037</c:v>
                </c:pt>
                <c:pt idx="1153" formatCode="0.000">
                  <c:v>207.61000000000035</c:v>
                </c:pt>
                <c:pt idx="1154" formatCode="0.000">
                  <c:v>205.41000000000037</c:v>
                </c:pt>
                <c:pt idx="1155" formatCode="0.000">
                  <c:v>205.06000000000037</c:v>
                </c:pt>
                <c:pt idx="1156" formatCode="0.000">
                  <c:v>204.89000000000038</c:v>
                </c:pt>
                <c:pt idx="1157" formatCode="0.000">
                  <c:v>208.16000000000037</c:v>
                </c:pt>
                <c:pt idx="1158" formatCode="0.000">
                  <c:v>208.71000000000038</c:v>
                </c:pt>
                <c:pt idx="1159" formatCode="0.000">
                  <c:v>212.17000000000039</c:v>
                </c:pt>
                <c:pt idx="1160" formatCode="0.000">
                  <c:v>212.18000000000038</c:v>
                </c:pt>
                <c:pt idx="1161" formatCode="0.000">
                  <c:v>211.71000000000038</c:v>
                </c:pt>
                <c:pt idx="1162" formatCode="0.000">
                  <c:v>211.91000000000037</c:v>
                </c:pt>
                <c:pt idx="1163" formatCode="0.000">
                  <c:v>214.61000000000035</c:v>
                </c:pt>
                <c:pt idx="1164" formatCode="0.000">
                  <c:v>211.96000000000035</c:v>
                </c:pt>
                <c:pt idx="1165" formatCode="0.000">
                  <c:v>213.16000000000037</c:v>
                </c:pt>
                <c:pt idx="1166" formatCode="0.000">
                  <c:v>211.26000000000039</c:v>
                </c:pt>
                <c:pt idx="1167" formatCode="0.000">
                  <c:v>211.16000000000037</c:v>
                </c:pt>
                <c:pt idx="1168" formatCode="0.000">
                  <c:v>210.56000000000037</c:v>
                </c:pt>
                <c:pt idx="1169" formatCode="0.000">
                  <c:v>208.14000000000038</c:v>
                </c:pt>
                <c:pt idx="1170" formatCode="0.000">
                  <c:v>208.4400000000004</c:v>
                </c:pt>
                <c:pt idx="1171" formatCode="0.000">
                  <c:v>211.17000000000041</c:v>
                </c:pt>
                <c:pt idx="1172" formatCode="0.000">
                  <c:v>211.6200000000004</c:v>
                </c:pt>
                <c:pt idx="1173" formatCode="0.000">
                  <c:v>210.5000000000004</c:v>
                </c:pt>
                <c:pt idx="1174" formatCode="0.000">
                  <c:v>210.1800000000004</c:v>
                </c:pt>
                <c:pt idx="1175" formatCode="0.000">
                  <c:v>209.78000000000043</c:v>
                </c:pt>
                <c:pt idx="1176" formatCode="0.000">
                  <c:v>208.42000000000041</c:v>
                </c:pt>
                <c:pt idx="1177" formatCode="0.000">
                  <c:v>208.72000000000043</c:v>
                </c:pt>
                <c:pt idx="1178" formatCode="0.000">
                  <c:v>208.46000000000043</c:v>
                </c:pt>
                <c:pt idx="1179" formatCode="0.000">
                  <c:v>209.78000000000043</c:v>
                </c:pt>
                <c:pt idx="1180" formatCode="0.000">
                  <c:v>212.50000000000043</c:v>
                </c:pt>
                <c:pt idx="1181" formatCode="0.000">
                  <c:v>212.59000000000043</c:v>
                </c:pt>
                <c:pt idx="1182" formatCode="0.000">
                  <c:v>213.97000000000043</c:v>
                </c:pt>
                <c:pt idx="1183" formatCode="0.000">
                  <c:v>213.07000000000042</c:v>
                </c:pt>
                <c:pt idx="1184" formatCode="0.000">
                  <c:v>215.34000000000043</c:v>
                </c:pt>
                <c:pt idx="1185" formatCode="0.000">
                  <c:v>215.46000000000043</c:v>
                </c:pt>
                <c:pt idx="1186" formatCode="0.000">
                  <c:v>214.91000000000042</c:v>
                </c:pt>
                <c:pt idx="1187" formatCode="0.000">
                  <c:v>213.59000000000043</c:v>
                </c:pt>
                <c:pt idx="1188" formatCode="0.000">
                  <c:v>214.83000000000044</c:v>
                </c:pt>
                <c:pt idx="1189" formatCode="0.000">
                  <c:v>215.37000000000046</c:v>
                </c:pt>
                <c:pt idx="1190" formatCode="0.000">
                  <c:v>214.61000000000047</c:v>
                </c:pt>
                <c:pt idx="1191" formatCode="0.000">
                  <c:v>215.60000000000048</c:v>
                </c:pt>
                <c:pt idx="1192" formatCode="0.000">
                  <c:v>217.28000000000048</c:v>
                </c:pt>
                <c:pt idx="1193" formatCode="0.000">
                  <c:v>216.23000000000047</c:v>
                </c:pt>
                <c:pt idx="1194" formatCode="0.000">
                  <c:v>217.22000000000048</c:v>
                </c:pt>
                <c:pt idx="1195" formatCode="0.000">
                  <c:v>216.55000000000047</c:v>
                </c:pt>
                <c:pt idx="1196" formatCode="0.000">
                  <c:v>215.92000000000047</c:v>
                </c:pt>
                <c:pt idx="1197" formatCode="0.000">
                  <c:v>217.42000000000047</c:v>
                </c:pt>
                <c:pt idx="1198" formatCode="0.000">
                  <c:v>218.87000000000046</c:v>
                </c:pt>
                <c:pt idx="1199" formatCode="0.000">
                  <c:v>219.85000000000045</c:v>
                </c:pt>
                <c:pt idx="1200" formatCode="0.000">
                  <c:v>218.57000000000045</c:v>
                </c:pt>
                <c:pt idx="1201" formatCode="0.000">
                  <c:v>219.77000000000044</c:v>
                </c:pt>
                <c:pt idx="1202" formatCode="0.000">
                  <c:v>218.86000000000044</c:v>
                </c:pt>
                <c:pt idx="1203" formatCode="0.000">
                  <c:v>216.32000000000045</c:v>
                </c:pt>
                <c:pt idx="1204" formatCode="0.000">
                  <c:v>215.64000000000044</c:v>
                </c:pt>
                <c:pt idx="1205" formatCode="0.000">
                  <c:v>216.05000000000044</c:v>
                </c:pt>
                <c:pt idx="1206" formatCode="0.000">
                  <c:v>215.95000000000044</c:v>
                </c:pt>
                <c:pt idx="1207" formatCode="0.000">
                  <c:v>215.13000000000045</c:v>
                </c:pt>
                <c:pt idx="1208" formatCode="0.000">
                  <c:v>217.56000000000046</c:v>
                </c:pt>
                <c:pt idx="1209" formatCode="0.000">
                  <c:v>217.44000000000045</c:v>
                </c:pt>
                <c:pt idx="1210" formatCode="0.000">
                  <c:v>217.23000000000047</c:v>
                </c:pt>
                <c:pt idx="1211" formatCode="0.000">
                  <c:v>217.91000000000048</c:v>
                </c:pt>
                <c:pt idx="1212" formatCode="0.000">
                  <c:v>217.2000000000005</c:v>
                </c:pt>
                <c:pt idx="1213" formatCode="0.000">
                  <c:v>213.69000000000051</c:v>
                </c:pt>
                <c:pt idx="1214" formatCode="0.000">
                  <c:v>214.12000000000052</c:v>
                </c:pt>
                <c:pt idx="1215" formatCode="0.000">
                  <c:v>211.77000000000049</c:v>
                </c:pt>
                <c:pt idx="1216" formatCode="0.000">
                  <c:v>209.9200000000005</c:v>
                </c:pt>
                <c:pt idx="1217" formatCode="0.000">
                  <c:v>211.87000000000052</c:v>
                </c:pt>
                <c:pt idx="1218" formatCode="0.000">
                  <c:v>211.5800000000005</c:v>
                </c:pt>
                <c:pt idx="1219" formatCode="0.000">
                  <c:v>213.84000000000049</c:v>
                </c:pt>
                <c:pt idx="1220" formatCode="0.000">
                  <c:v>213.82000000000048</c:v>
                </c:pt>
                <c:pt idx="1221" formatCode="0.000">
                  <c:v>212.62000000000049</c:v>
                </c:pt>
                <c:pt idx="1222" formatCode="0.000">
                  <c:v>214.37000000000049</c:v>
                </c:pt>
                <c:pt idx="1223" formatCode="0.000">
                  <c:v>214.17000000000047</c:v>
                </c:pt>
                <c:pt idx="1224" formatCode="0.000">
                  <c:v>214.57000000000045</c:v>
                </c:pt>
                <c:pt idx="1225" formatCode="0.000">
                  <c:v>214.42000000000047</c:v>
                </c:pt>
                <c:pt idx="1226" formatCode="0.000">
                  <c:v>214.79000000000048</c:v>
                </c:pt>
                <c:pt idx="1227" formatCode="0.000">
                  <c:v>213.05000000000047</c:v>
                </c:pt>
                <c:pt idx="1228" formatCode="0.000">
                  <c:v>213.50000000000045</c:v>
                </c:pt>
                <c:pt idx="1229" formatCode="0.000">
                  <c:v>212.36000000000047</c:v>
                </c:pt>
                <c:pt idx="1230" formatCode="0.000">
                  <c:v>214.22000000000048</c:v>
                </c:pt>
                <c:pt idx="1231" formatCode="0.000">
                  <c:v>213.29000000000048</c:v>
                </c:pt>
                <c:pt idx="1232" formatCode="0.000">
                  <c:v>212.37000000000049</c:v>
                </c:pt>
                <c:pt idx="1233" formatCode="0.000">
                  <c:v>213.46000000000049</c:v>
                </c:pt>
                <c:pt idx="1234" formatCode="0.000">
                  <c:v>214.6100000000005</c:v>
                </c:pt>
                <c:pt idx="1235" formatCode="0.000">
                  <c:v>213.8200000000005</c:v>
                </c:pt>
                <c:pt idx="1236" formatCode="0.000">
                  <c:v>215.96000000000049</c:v>
                </c:pt>
                <c:pt idx="1237" formatCode="0.000">
                  <c:v>216.12000000000052</c:v>
                </c:pt>
                <c:pt idx="1238" formatCode="0.000">
                  <c:v>215.34000000000052</c:v>
                </c:pt>
                <c:pt idx="1239" formatCode="0.000">
                  <c:v>213.90000000000052</c:v>
                </c:pt>
                <c:pt idx="1240" formatCode="0.000">
                  <c:v>214.7600000000005</c:v>
                </c:pt>
                <c:pt idx="1241" formatCode="0.000">
                  <c:v>215.29000000000048</c:v>
                </c:pt>
                <c:pt idx="1242" formatCode="0.000">
                  <c:v>216.31000000000049</c:v>
                </c:pt>
                <c:pt idx="1243" formatCode="0.000">
                  <c:v>216.61000000000047</c:v>
                </c:pt>
                <c:pt idx="1244" formatCode="0.000">
                  <c:v>213.20000000000047</c:v>
                </c:pt>
                <c:pt idx="1245" formatCode="0.000">
                  <c:v>213.59000000000049</c:v>
                </c:pt>
                <c:pt idx="1246" formatCode="0.000">
                  <c:v>212.37000000000049</c:v>
                </c:pt>
                <c:pt idx="1247" formatCode="0.000">
                  <c:v>211.72000000000048</c:v>
                </c:pt>
                <c:pt idx="1248" formatCode="0.000">
                  <c:v>212.17000000000047</c:v>
                </c:pt>
                <c:pt idx="1249" formatCode="0.000">
                  <c:v>211.38000000000045</c:v>
                </c:pt>
                <c:pt idx="1250" formatCode="0.000">
                  <c:v>213.42000000000047</c:v>
                </c:pt>
                <c:pt idx="1251" formatCode="0.000">
                  <c:v>212.41000000000048</c:v>
                </c:pt>
                <c:pt idx="1252" formatCode="0.000">
                  <c:v>211.67000000000047</c:v>
                </c:pt>
                <c:pt idx="1253" formatCode="0.000">
                  <c:v>210.83000000000047</c:v>
                </c:pt>
                <c:pt idx="1254" formatCode="0.000">
                  <c:v>211.12000000000046</c:v>
                </c:pt>
                <c:pt idx="1255" formatCode="0.000">
                  <c:v>211.14000000000044</c:v>
                </c:pt>
                <c:pt idx="1256" formatCode="0.000">
                  <c:v>211.00000000000045</c:v>
                </c:pt>
                <c:pt idx="1257" formatCode="0.000">
                  <c:v>209.72000000000045</c:v>
                </c:pt>
                <c:pt idx="1258" formatCode="0.000">
                  <c:v>209.78000000000046</c:v>
                </c:pt>
                <c:pt idx="1259" formatCode="0.000">
                  <c:v>210.72000000000045</c:v>
                </c:pt>
                <c:pt idx="1260" formatCode="0.000">
                  <c:v>210.91000000000045</c:v>
                </c:pt>
                <c:pt idx="1261" formatCode="0.000">
                  <c:v>211.05000000000047</c:v>
                </c:pt>
                <c:pt idx="1262" formatCode="0.000">
                  <c:v>211.54000000000048</c:v>
                </c:pt>
                <c:pt idx="1263" formatCode="0.000">
                  <c:v>211.23000000000047</c:v>
                </c:pt>
                <c:pt idx="1264" formatCode="0.000">
                  <c:v>211.59000000000049</c:v>
                </c:pt>
                <c:pt idx="1265" formatCode="0.000">
                  <c:v>211.82000000000048</c:v>
                </c:pt>
                <c:pt idx="1266" formatCode="0.000">
                  <c:v>213.55000000000047</c:v>
                </c:pt>
                <c:pt idx="1267" formatCode="0.000">
                  <c:v>212.88000000000045</c:v>
                </c:pt>
                <c:pt idx="1268" formatCode="0.000">
                  <c:v>213.08000000000044</c:v>
                </c:pt>
                <c:pt idx="1269" formatCode="0.000">
                  <c:v>212.88000000000045</c:v>
                </c:pt>
                <c:pt idx="1270" formatCode="0.000">
                  <c:v>213.00000000000045</c:v>
                </c:pt>
                <c:pt idx="1271" formatCode="0.000">
                  <c:v>211.99000000000046</c:v>
                </c:pt>
                <c:pt idx="1272" formatCode="0.000">
                  <c:v>212.53000000000048</c:v>
                </c:pt>
                <c:pt idx="1273" formatCode="0.000">
                  <c:v>212.03000000000048</c:v>
                </c:pt>
                <c:pt idx="1274" formatCode="0.000">
                  <c:v>211.93000000000046</c:v>
                </c:pt>
                <c:pt idx="1275" formatCode="0.000">
                  <c:v>212.04000000000048</c:v>
                </c:pt>
                <c:pt idx="1276" formatCode="0.000">
                  <c:v>215.79000000000048</c:v>
                </c:pt>
                <c:pt idx="1277" formatCode="0.000">
                  <c:v>216.36000000000047</c:v>
                </c:pt>
                <c:pt idx="1278" formatCode="0.000">
                  <c:v>217.94000000000045</c:v>
                </c:pt>
                <c:pt idx="1279" formatCode="0.000">
                  <c:v>216.98000000000047</c:v>
                </c:pt>
                <c:pt idx="1280" formatCode="0.000">
                  <c:v>219.13000000000045</c:v>
                </c:pt>
                <c:pt idx="1281" formatCode="0.000">
                  <c:v>219.45000000000044</c:v>
                </c:pt>
                <c:pt idx="1282" formatCode="0.000">
                  <c:v>217.87000000000046</c:v>
                </c:pt>
                <c:pt idx="1283" formatCode="0.000">
                  <c:v>217.79000000000048</c:v>
                </c:pt>
                <c:pt idx="1284" formatCode="0.000">
                  <c:v>218.57000000000048</c:v>
                </c:pt>
                <c:pt idx="1285" formatCode="0.000">
                  <c:v>218.36000000000047</c:v>
                </c:pt>
                <c:pt idx="1286" formatCode="0.000">
                  <c:v>220.16000000000048</c:v>
                </c:pt>
                <c:pt idx="1287" formatCode="0.000">
                  <c:v>220.50000000000048</c:v>
                </c:pt>
                <c:pt idx="1288" formatCode="0.000">
                  <c:v>219.13000000000048</c:v>
                </c:pt>
                <c:pt idx="1289" formatCode="0.000">
                  <c:v>217.85000000000048</c:v>
                </c:pt>
                <c:pt idx="1290" formatCode="0.000">
                  <c:v>219.74000000000046</c:v>
                </c:pt>
                <c:pt idx="1291" formatCode="0.000">
                  <c:v>219.79000000000048</c:v>
                </c:pt>
                <c:pt idx="1292" formatCode="0.000">
                  <c:v>221.73000000000047</c:v>
                </c:pt>
                <c:pt idx="1293" formatCode="0.000">
                  <c:v>221.72000000000048</c:v>
                </c:pt>
                <c:pt idx="1294" formatCode="0.000">
                  <c:v>222.0800000000005</c:v>
                </c:pt>
                <c:pt idx="1295" formatCode="0.000">
                  <c:v>221.68000000000049</c:v>
                </c:pt>
                <c:pt idx="1296" formatCode="0.000">
                  <c:v>222.80000000000049</c:v>
                </c:pt>
                <c:pt idx="1297" formatCode="0.000">
                  <c:v>220.78000000000048</c:v>
                </c:pt>
                <c:pt idx="1298" formatCode="0.000">
                  <c:v>221.05000000000047</c:v>
                </c:pt>
                <c:pt idx="1299" formatCode="0.000">
                  <c:v>220.49000000000046</c:v>
                </c:pt>
                <c:pt idx="1300" formatCode="0.000">
                  <c:v>219.95000000000047</c:v>
                </c:pt>
                <c:pt idx="1301" formatCode="0.000">
                  <c:v>219.43000000000046</c:v>
                </c:pt>
                <c:pt idx="1302" formatCode="0.000">
                  <c:v>218.47000000000048</c:v>
                </c:pt>
                <c:pt idx="1303" formatCode="0.000">
                  <c:v>218.68000000000046</c:v>
                </c:pt>
                <c:pt idx="1304" formatCode="0.000">
                  <c:v>218.46000000000046</c:v>
                </c:pt>
                <c:pt idx="1305" formatCode="0.000">
                  <c:v>217.93000000000046</c:v>
                </c:pt>
                <c:pt idx="1306" formatCode="0.000">
                  <c:v>218.41000000000048</c:v>
                </c:pt>
                <c:pt idx="1307" formatCode="0.000">
                  <c:v>218.3900000000005</c:v>
                </c:pt>
                <c:pt idx="1308" formatCode="0.000">
                  <c:v>221.85000000000048</c:v>
                </c:pt>
                <c:pt idx="1309" formatCode="0.000">
                  <c:v>221.90000000000049</c:v>
                </c:pt>
                <c:pt idx="1310" formatCode="0.000">
                  <c:v>221.67000000000047</c:v>
                </c:pt>
                <c:pt idx="1311" formatCode="0.000">
                  <c:v>221.60000000000048</c:v>
                </c:pt>
                <c:pt idx="1312" formatCode="0.000">
                  <c:v>221.13000000000048</c:v>
                </c:pt>
                <c:pt idx="1313" formatCode="0.000">
                  <c:v>220.82000000000048</c:v>
                </c:pt>
                <c:pt idx="1314" formatCode="0.000">
                  <c:v>221.09000000000049</c:v>
                </c:pt>
                <c:pt idx="1315" formatCode="0.000">
                  <c:v>221.19000000000048</c:v>
                </c:pt>
                <c:pt idx="1316" formatCode="0.000">
                  <c:v>222.57000000000048</c:v>
                </c:pt>
                <c:pt idx="1317" formatCode="0.000">
                  <c:v>222.0100000000005</c:v>
                </c:pt>
                <c:pt idx="1318" formatCode="0.000">
                  <c:v>221.7900000000005</c:v>
                </c:pt>
                <c:pt idx="1319" formatCode="0.000">
                  <c:v>222.15000000000049</c:v>
                </c:pt>
                <c:pt idx="1320" formatCode="0.000">
                  <c:v>222.35000000000048</c:v>
                </c:pt>
                <c:pt idx="1321" formatCode="0.000">
                  <c:v>221.81000000000049</c:v>
                </c:pt>
                <c:pt idx="1322" formatCode="0.000">
                  <c:v>221.16000000000048</c:v>
                </c:pt>
                <c:pt idx="1323" formatCode="0.000">
                  <c:v>222.17000000000047</c:v>
                </c:pt>
                <c:pt idx="1324" formatCode="0.000">
                  <c:v>221.09000000000049</c:v>
                </c:pt>
                <c:pt idx="1325" formatCode="0.000">
                  <c:v>219.40000000000049</c:v>
                </c:pt>
                <c:pt idx="1326" formatCode="0.000">
                  <c:v>219.99000000000049</c:v>
                </c:pt>
                <c:pt idx="1327" formatCode="0.000">
                  <c:v>218.66000000000048</c:v>
                </c:pt>
                <c:pt idx="1328" formatCode="0.000">
                  <c:v>218.26000000000047</c:v>
                </c:pt>
                <c:pt idx="1329" formatCode="0.000">
                  <c:v>219.10000000000048</c:v>
                </c:pt>
                <c:pt idx="1330" formatCode="0.000">
                  <c:v>219.55000000000047</c:v>
                </c:pt>
                <c:pt idx="1331" formatCode="0.000">
                  <c:v>220.40000000000046</c:v>
                </c:pt>
                <c:pt idx="1332" formatCode="0.000">
                  <c:v>219.95000000000044</c:v>
                </c:pt>
                <c:pt idx="1333" formatCode="0.000">
                  <c:v>220.96000000000043</c:v>
                </c:pt>
                <c:pt idx="1334" formatCode="0.000">
                  <c:v>220.72000000000043</c:v>
                </c:pt>
                <c:pt idx="1335" formatCode="0.000">
                  <c:v>219.69000000000042</c:v>
                </c:pt>
                <c:pt idx="1336" formatCode="0.000">
                  <c:v>219.92000000000041</c:v>
                </c:pt>
                <c:pt idx="1337" formatCode="0.000">
                  <c:v>219.44000000000042</c:v>
                </c:pt>
                <c:pt idx="1338" formatCode="0.000">
                  <c:v>218.8100000000004</c:v>
                </c:pt>
                <c:pt idx="1339" formatCode="0.000">
                  <c:v>218.3400000000004</c:v>
                </c:pt>
                <c:pt idx="1340" formatCode="0.000">
                  <c:v>218.60000000000042</c:v>
                </c:pt>
                <c:pt idx="1341" formatCode="0.000">
                  <c:v>219.05000000000041</c:v>
                </c:pt>
                <c:pt idx="1342" formatCode="0.000">
                  <c:v>217.9300000000004</c:v>
                </c:pt>
                <c:pt idx="1343" formatCode="0.000">
                  <c:v>218.71000000000041</c:v>
                </c:pt>
                <c:pt idx="1344" formatCode="0.000">
                  <c:v>218.1500000000004</c:v>
                </c:pt>
                <c:pt idx="1345" formatCode="0.000">
                  <c:v>218.72000000000043</c:v>
                </c:pt>
                <c:pt idx="1346" formatCode="0.000">
                  <c:v>217.6200000000004</c:v>
                </c:pt>
                <c:pt idx="1347" formatCode="0.000">
                  <c:v>216.95000000000039</c:v>
                </c:pt>
                <c:pt idx="1348" formatCode="0.000">
                  <c:v>216.64000000000038</c:v>
                </c:pt>
                <c:pt idx="1349" formatCode="0.000">
                  <c:v>217.24000000000041</c:v>
                </c:pt>
                <c:pt idx="1350" formatCode="0.000">
                  <c:v>215.3700000000004</c:v>
                </c:pt>
                <c:pt idx="1351" formatCode="0.000">
                  <c:v>215.95000000000039</c:v>
                </c:pt>
                <c:pt idx="1352" formatCode="0.000">
                  <c:v>216.6200000000004</c:v>
                </c:pt>
                <c:pt idx="1353" formatCode="0.000">
                  <c:v>216.21000000000041</c:v>
                </c:pt>
                <c:pt idx="1354" formatCode="0.000">
                  <c:v>215.96000000000041</c:v>
                </c:pt>
                <c:pt idx="1355" formatCode="0.000">
                  <c:v>216.5600000000004</c:v>
                </c:pt>
                <c:pt idx="1356" formatCode="0.000">
                  <c:v>217.08000000000041</c:v>
                </c:pt>
                <c:pt idx="1357" formatCode="0.000">
                  <c:v>216.45000000000039</c:v>
                </c:pt>
                <c:pt idx="1358" formatCode="0.000">
                  <c:v>215.83000000000038</c:v>
                </c:pt>
                <c:pt idx="1359" formatCode="0.000">
                  <c:v>216.72000000000037</c:v>
                </c:pt>
                <c:pt idx="1360" formatCode="0.000">
                  <c:v>216.67000000000036</c:v>
                </c:pt>
                <c:pt idx="1361" formatCode="0.000">
                  <c:v>217.80000000000035</c:v>
                </c:pt>
                <c:pt idx="1362" formatCode="0.000">
                  <c:v>216.30000000000035</c:v>
                </c:pt>
                <c:pt idx="1363" formatCode="0.000">
                  <c:v>216.29000000000036</c:v>
                </c:pt>
                <c:pt idx="1364" formatCode="0.000">
                  <c:v>216.57000000000036</c:v>
                </c:pt>
                <c:pt idx="1365" formatCode="0.000">
                  <c:v>216.31000000000034</c:v>
                </c:pt>
                <c:pt idx="1366" formatCode="0.000">
                  <c:v>218.14000000000033</c:v>
                </c:pt>
                <c:pt idx="1367" formatCode="0.000">
                  <c:v>217.80000000000035</c:v>
                </c:pt>
                <c:pt idx="1368" formatCode="0.000">
                  <c:v>219.65000000000035</c:v>
                </c:pt>
                <c:pt idx="1369" formatCode="0.000">
                  <c:v>219.04000000000036</c:v>
                </c:pt>
                <c:pt idx="1370" formatCode="0.000">
                  <c:v>215.33000000000038</c:v>
                </c:pt>
                <c:pt idx="1371" formatCode="0.000">
                  <c:v>214.03000000000037</c:v>
                </c:pt>
                <c:pt idx="1372" formatCode="0.000">
                  <c:v>212.2500000000004</c:v>
                </c:pt>
                <c:pt idx="1373" formatCode="0.000">
                  <c:v>211.65000000000038</c:v>
                </c:pt>
                <c:pt idx="1374" formatCode="0.000">
                  <c:v>211.84000000000037</c:v>
                </c:pt>
                <c:pt idx="1375" formatCode="0.000">
                  <c:v>211.45000000000039</c:v>
                </c:pt>
                <c:pt idx="1376" formatCode="0.000">
                  <c:v>209.5000000000004</c:v>
                </c:pt>
                <c:pt idx="1377" formatCode="0.000">
                  <c:v>210.55000000000041</c:v>
                </c:pt>
                <c:pt idx="1378" formatCode="0.000">
                  <c:v>211.97000000000043</c:v>
                </c:pt>
                <c:pt idx="1379" formatCode="0.000">
                  <c:v>211.34000000000043</c:v>
                </c:pt>
                <c:pt idx="1380" formatCode="0.000">
                  <c:v>210.12000000000043</c:v>
                </c:pt>
                <c:pt idx="1381" formatCode="0.000">
                  <c:v>209.96000000000043</c:v>
                </c:pt>
                <c:pt idx="1382" formatCode="0.000">
                  <c:v>209.35000000000042</c:v>
                </c:pt>
                <c:pt idx="1383" formatCode="0.000">
                  <c:v>209.16000000000042</c:v>
                </c:pt>
                <c:pt idx="1384" formatCode="0.000">
                  <c:v>210.49000000000041</c:v>
                </c:pt>
                <c:pt idx="1385" formatCode="0.000">
                  <c:v>210.2500000000004</c:v>
                </c:pt>
                <c:pt idx="1386" formatCode="0.000">
                  <c:v>210.24000000000041</c:v>
                </c:pt>
                <c:pt idx="1387" formatCode="0.000">
                  <c:v>209.58000000000041</c:v>
                </c:pt>
                <c:pt idx="1388" formatCode="0.000">
                  <c:v>209.23000000000042</c:v>
                </c:pt>
                <c:pt idx="1389" formatCode="0.000">
                  <c:v>209.89000000000041</c:v>
                </c:pt>
                <c:pt idx="1390" formatCode="0.000">
                  <c:v>209.48000000000042</c:v>
                </c:pt>
                <c:pt idx="1391" formatCode="0.000">
                  <c:v>209.82000000000042</c:v>
                </c:pt>
                <c:pt idx="1392" formatCode="0.000">
                  <c:v>210.77000000000044</c:v>
                </c:pt>
                <c:pt idx="1393" formatCode="0.000">
                  <c:v>211.39000000000044</c:v>
                </c:pt>
                <c:pt idx="1394" formatCode="0.000">
                  <c:v>211.88000000000045</c:v>
                </c:pt>
                <c:pt idx="1395" formatCode="0.000">
                  <c:v>213.23000000000044</c:v>
                </c:pt>
                <c:pt idx="1396" formatCode="0.000">
                  <c:v>212.40000000000043</c:v>
                </c:pt>
                <c:pt idx="1397" formatCode="0.000">
                  <c:v>212.65000000000043</c:v>
                </c:pt>
                <c:pt idx="1398" formatCode="0.000">
                  <c:v>212.40000000000043</c:v>
                </c:pt>
                <c:pt idx="1399" formatCode="0.000">
                  <c:v>212.69000000000045</c:v>
                </c:pt>
                <c:pt idx="1400" formatCode="0.000">
                  <c:v>212.15000000000043</c:v>
                </c:pt>
                <c:pt idx="1401" formatCode="0.000">
                  <c:v>212.37000000000043</c:v>
                </c:pt>
                <c:pt idx="1402" formatCode="0.000">
                  <c:v>212.35000000000042</c:v>
                </c:pt>
                <c:pt idx="1403" formatCode="0.000">
                  <c:v>212.80000000000041</c:v>
                </c:pt>
                <c:pt idx="1404" formatCode="0.000">
                  <c:v>212.74000000000041</c:v>
                </c:pt>
                <c:pt idx="1405" formatCode="0.000">
                  <c:v>214.60000000000042</c:v>
                </c:pt>
                <c:pt idx="1406" formatCode="0.000">
                  <c:v>214.66000000000042</c:v>
                </c:pt>
                <c:pt idx="1407" formatCode="0.000">
                  <c:v>216.13000000000042</c:v>
                </c:pt>
                <c:pt idx="1408" formatCode="0.000">
                  <c:v>217.98000000000042</c:v>
                </c:pt>
                <c:pt idx="1409" formatCode="0.000">
                  <c:v>215.89000000000041</c:v>
                </c:pt>
                <c:pt idx="1410" formatCode="0.000">
                  <c:v>217.3700000000004</c:v>
                </c:pt>
                <c:pt idx="1411" formatCode="0.000">
                  <c:v>216.74000000000041</c:v>
                </c:pt>
                <c:pt idx="1412" formatCode="0.000">
                  <c:v>215.80000000000041</c:v>
                </c:pt>
                <c:pt idx="1413" formatCode="0.000">
                  <c:v>216.3400000000004</c:v>
                </c:pt>
                <c:pt idx="1414" formatCode="0.000">
                  <c:v>217.57000000000039</c:v>
                </c:pt>
                <c:pt idx="1415" formatCode="0.000">
                  <c:v>216.9700000000004</c:v>
                </c:pt>
                <c:pt idx="1416" formatCode="0.000">
                  <c:v>217.27000000000038</c:v>
                </c:pt>
                <c:pt idx="1417" formatCode="0.000">
                  <c:v>217.72000000000037</c:v>
                </c:pt>
                <c:pt idx="1418" formatCode="0.000">
                  <c:v>218.34000000000037</c:v>
                </c:pt>
                <c:pt idx="1419" formatCode="0.000">
                  <c:v>218.72000000000037</c:v>
                </c:pt>
                <c:pt idx="1420" formatCode="0.000">
                  <c:v>218.63000000000036</c:v>
                </c:pt>
                <c:pt idx="1421" formatCode="0.000">
                  <c:v>218.27000000000038</c:v>
                </c:pt>
                <c:pt idx="1422" formatCode="0.000">
                  <c:v>217.79000000000036</c:v>
                </c:pt>
                <c:pt idx="1423" formatCode="0.000">
                  <c:v>218.32000000000036</c:v>
                </c:pt>
                <c:pt idx="1424" formatCode="0.000">
                  <c:v>220.15000000000038</c:v>
                </c:pt>
                <c:pt idx="1425" formatCode="0.000">
                  <c:v>220.13000000000039</c:v>
                </c:pt>
                <c:pt idx="1426" formatCode="0.000">
                  <c:v>219.65000000000038</c:v>
                </c:pt>
                <c:pt idx="1427" formatCode="0.000">
                  <c:v>219.03000000000037</c:v>
                </c:pt>
                <c:pt idx="1428" formatCode="0.000">
                  <c:v>219.07000000000039</c:v>
                </c:pt>
                <c:pt idx="1429" formatCode="0.000">
                  <c:v>219.6900000000004</c:v>
                </c:pt>
                <c:pt idx="1430" formatCode="0.000">
                  <c:v>218.99000000000041</c:v>
                </c:pt>
                <c:pt idx="1431" formatCode="0.000">
                  <c:v>219.6500000000004</c:v>
                </c:pt>
                <c:pt idx="1432" formatCode="0.000">
                  <c:v>219.4000000000004</c:v>
                </c:pt>
                <c:pt idx="1433" formatCode="0.000">
                  <c:v>218.23000000000042</c:v>
                </c:pt>
                <c:pt idx="1434" formatCode="0.000">
                  <c:v>217.89000000000041</c:v>
                </c:pt>
                <c:pt idx="1435" formatCode="0.000">
                  <c:v>216.60000000000042</c:v>
                </c:pt>
                <c:pt idx="1436" formatCode="0.000">
                  <c:v>217.21000000000043</c:v>
                </c:pt>
                <c:pt idx="1437" formatCode="0.000">
                  <c:v>216.69000000000045</c:v>
                </c:pt>
                <c:pt idx="1438" formatCode="0.000">
                  <c:v>217.23000000000044</c:v>
                </c:pt>
                <c:pt idx="1439" formatCode="0.000">
                  <c:v>216.38000000000045</c:v>
                </c:pt>
                <c:pt idx="1440" formatCode="0.000">
                  <c:v>217.06000000000046</c:v>
                </c:pt>
                <c:pt idx="1441" formatCode="0.000">
                  <c:v>216.36000000000047</c:v>
                </c:pt>
                <c:pt idx="1442" formatCode="0.000">
                  <c:v>215.03000000000046</c:v>
                </c:pt>
                <c:pt idx="1443" formatCode="0.000">
                  <c:v>214.12000000000046</c:v>
                </c:pt>
                <c:pt idx="1444" formatCode="0.000">
                  <c:v>213.97000000000048</c:v>
                </c:pt>
                <c:pt idx="1445" formatCode="0.000">
                  <c:v>214.95000000000047</c:v>
                </c:pt>
                <c:pt idx="1446" formatCode="0.000">
                  <c:v>214.91000000000048</c:v>
                </c:pt>
                <c:pt idx="1447" formatCode="0.000">
                  <c:v>214.49000000000046</c:v>
                </c:pt>
                <c:pt idx="1448" formatCode="0.000">
                  <c:v>214.32000000000045</c:v>
                </c:pt>
                <c:pt idx="1449" formatCode="0.000">
                  <c:v>213.01000000000045</c:v>
                </c:pt>
                <c:pt idx="1450" formatCode="0.000">
                  <c:v>213.26000000000045</c:v>
                </c:pt>
                <c:pt idx="1451" formatCode="0.000">
                  <c:v>212.94000000000045</c:v>
                </c:pt>
                <c:pt idx="1452" formatCode="0.000">
                  <c:v>213.32000000000045</c:v>
                </c:pt>
                <c:pt idx="1453" formatCode="0.000">
                  <c:v>212.54000000000045</c:v>
                </c:pt>
                <c:pt idx="1454" formatCode="0.000">
                  <c:v>211.66000000000045</c:v>
                </c:pt>
                <c:pt idx="1455" formatCode="0.000">
                  <c:v>212.19000000000045</c:v>
                </c:pt>
                <c:pt idx="1456" formatCode="0.000">
                  <c:v>213.18000000000046</c:v>
                </c:pt>
                <c:pt idx="1457" formatCode="0.000">
                  <c:v>213.55000000000047</c:v>
                </c:pt>
                <c:pt idx="1458" formatCode="0.000">
                  <c:v>213.26000000000045</c:v>
                </c:pt>
                <c:pt idx="1459" formatCode="0.000">
                  <c:v>213.23000000000044</c:v>
                </c:pt>
                <c:pt idx="1460" formatCode="0.000">
                  <c:v>214.83000000000044</c:v>
                </c:pt>
                <c:pt idx="1461" formatCode="0.000">
                  <c:v>214.48000000000042</c:v>
                </c:pt>
                <c:pt idx="1462" formatCode="0.000">
                  <c:v>214.72000000000043</c:v>
                </c:pt>
                <c:pt idx="1463" formatCode="0.000">
                  <c:v>214.72000000000043</c:v>
                </c:pt>
                <c:pt idx="1464" formatCode="0.000">
                  <c:v>214.25000000000043</c:v>
                </c:pt>
                <c:pt idx="1465" formatCode="0.000">
                  <c:v>214.11000000000041</c:v>
                </c:pt>
                <c:pt idx="1466" formatCode="0.000">
                  <c:v>213.48000000000042</c:v>
                </c:pt>
                <c:pt idx="1467" formatCode="0.000">
                  <c:v>213.69000000000042</c:v>
                </c:pt>
                <c:pt idx="1468" formatCode="0.000">
                  <c:v>214.77000000000044</c:v>
                </c:pt>
                <c:pt idx="1469" formatCode="0.000">
                  <c:v>216.17000000000041</c:v>
                </c:pt>
                <c:pt idx="1470" formatCode="0.000">
                  <c:v>216.22000000000043</c:v>
                </c:pt>
                <c:pt idx="1471" formatCode="0.000">
                  <c:v>216.59000000000043</c:v>
                </c:pt>
                <c:pt idx="1472" formatCode="0.000">
                  <c:v>216.20000000000044</c:v>
                </c:pt>
                <c:pt idx="1473" formatCode="0.000">
                  <c:v>216.67000000000044</c:v>
                </c:pt>
                <c:pt idx="1474" formatCode="0.000">
                  <c:v>216.51000000000045</c:v>
                </c:pt>
                <c:pt idx="1475" formatCode="0.000">
                  <c:v>216.57000000000045</c:v>
                </c:pt>
                <c:pt idx="1476" formatCode="0.000">
                  <c:v>216.19000000000045</c:v>
                </c:pt>
                <c:pt idx="1477" formatCode="0.000">
                  <c:v>215.62000000000046</c:v>
                </c:pt>
                <c:pt idx="1478" formatCode="0.000">
                  <c:v>216.15000000000046</c:v>
                </c:pt>
                <c:pt idx="1479" formatCode="0.000">
                  <c:v>216.92000000000047</c:v>
                </c:pt>
                <c:pt idx="1480" formatCode="0.000">
                  <c:v>216.12000000000046</c:v>
                </c:pt>
                <c:pt idx="1481" formatCode="0.000">
                  <c:v>215.68000000000046</c:v>
                </c:pt>
                <c:pt idx="1482" formatCode="0.000">
                  <c:v>214.84000000000046</c:v>
                </c:pt>
                <c:pt idx="1483" formatCode="0.000">
                  <c:v>214.42000000000047</c:v>
                </c:pt>
                <c:pt idx="1484" formatCode="0.000">
                  <c:v>214.28000000000048</c:v>
                </c:pt>
                <c:pt idx="1485" formatCode="0.000">
                  <c:v>213.63000000000051</c:v>
                </c:pt>
                <c:pt idx="1486" formatCode="0.000">
                  <c:v>213.1700000000005</c:v>
                </c:pt>
                <c:pt idx="1487" formatCode="0.000">
                  <c:v>211.8300000000005</c:v>
                </c:pt>
                <c:pt idx="1488" formatCode="0.000">
                  <c:v>211.48000000000047</c:v>
                </c:pt>
                <c:pt idx="1489" formatCode="0.000">
                  <c:v>209.78000000000048</c:v>
                </c:pt>
                <c:pt idx="1490" formatCode="0.000">
                  <c:v>210.02000000000049</c:v>
                </c:pt>
                <c:pt idx="1491" formatCode="0.000">
                  <c:v>210.23000000000047</c:v>
                </c:pt>
                <c:pt idx="1492" formatCode="0.000">
                  <c:v>211.38000000000048</c:v>
                </c:pt>
                <c:pt idx="1493" formatCode="0.000">
                  <c:v>210.26000000000047</c:v>
                </c:pt>
                <c:pt idx="1494" formatCode="0.000">
                  <c:v>210.15000000000049</c:v>
                </c:pt>
                <c:pt idx="1495" formatCode="0.000">
                  <c:v>210.41000000000048</c:v>
                </c:pt>
                <c:pt idx="1496" formatCode="0.000">
                  <c:v>211.43000000000046</c:v>
                </c:pt>
                <c:pt idx="1497" formatCode="0.000">
                  <c:v>212.49000000000046</c:v>
                </c:pt>
                <c:pt idx="1498" formatCode="0.000">
                  <c:v>211.43000000000046</c:v>
                </c:pt>
                <c:pt idx="1499" formatCode="0.000">
                  <c:v>212.19000000000045</c:v>
                </c:pt>
                <c:pt idx="1500" formatCode="0.000">
                  <c:v>210.98000000000044</c:v>
                </c:pt>
                <c:pt idx="1501" formatCode="0.000">
                  <c:v>211.22000000000045</c:v>
                </c:pt>
                <c:pt idx="1502" formatCode="0.000">
                  <c:v>212.01000000000045</c:v>
                </c:pt>
                <c:pt idx="1503" formatCode="0.000">
                  <c:v>211.98000000000044</c:v>
                </c:pt>
                <c:pt idx="1504" formatCode="0.000">
                  <c:v>212.90000000000043</c:v>
                </c:pt>
                <c:pt idx="1505" formatCode="0.000">
                  <c:v>213.20000000000044</c:v>
                </c:pt>
                <c:pt idx="1506" formatCode="0.000">
                  <c:v>212.82000000000045</c:v>
                </c:pt>
                <c:pt idx="1507" formatCode="0.000">
                  <c:v>211.84000000000043</c:v>
                </c:pt>
                <c:pt idx="1508" formatCode="0.000">
                  <c:v>212.10000000000042</c:v>
                </c:pt>
                <c:pt idx="1509" formatCode="0.000">
                  <c:v>211.32000000000042</c:v>
                </c:pt>
                <c:pt idx="1510" formatCode="0.000">
                  <c:v>209.79000000000042</c:v>
                </c:pt>
                <c:pt idx="1511" formatCode="0.000">
                  <c:v>209.86000000000041</c:v>
                </c:pt>
                <c:pt idx="1512" formatCode="0.000">
                  <c:v>211.30000000000041</c:v>
                </c:pt>
                <c:pt idx="1513" formatCode="0.000">
                  <c:v>210.0000000000004</c:v>
                </c:pt>
                <c:pt idx="1514" formatCode="0.000">
                  <c:v>208.52000000000038</c:v>
                </c:pt>
                <c:pt idx="1515" formatCode="0.000">
                  <c:v>210.22000000000037</c:v>
                </c:pt>
                <c:pt idx="1516" formatCode="0.000">
                  <c:v>210.33000000000038</c:v>
                </c:pt>
                <c:pt idx="1517" formatCode="0.000">
                  <c:v>210.35000000000036</c:v>
                </c:pt>
                <c:pt idx="1518" formatCode="0.000">
                  <c:v>211.44000000000037</c:v>
                </c:pt>
                <c:pt idx="1519" formatCode="0.000">
                  <c:v>211.20000000000036</c:v>
                </c:pt>
                <c:pt idx="1520" formatCode="0.000">
                  <c:v>211.56000000000034</c:v>
                </c:pt>
                <c:pt idx="1521" formatCode="0.000">
                  <c:v>210.96000000000035</c:v>
                </c:pt>
                <c:pt idx="1522" formatCode="0.000">
                  <c:v>211.02000000000035</c:v>
                </c:pt>
                <c:pt idx="1523" formatCode="0.000">
                  <c:v>211.38000000000034</c:v>
                </c:pt>
                <c:pt idx="1524" formatCode="0.000">
                  <c:v>211.76000000000033</c:v>
                </c:pt>
                <c:pt idx="1525" formatCode="0.000">
                  <c:v>211.51000000000033</c:v>
                </c:pt>
                <c:pt idx="1526" formatCode="0.000">
                  <c:v>212.05000000000035</c:v>
                </c:pt>
                <c:pt idx="1527" formatCode="0.000">
                  <c:v>211.76000000000033</c:v>
                </c:pt>
                <c:pt idx="1528" formatCode="0.000">
                  <c:v>212.23000000000036</c:v>
                </c:pt>
                <c:pt idx="1529" formatCode="0.000">
                  <c:v>211.88000000000034</c:v>
                </c:pt>
                <c:pt idx="1530" formatCode="0.000">
                  <c:v>212.06000000000034</c:v>
                </c:pt>
                <c:pt idx="1531" formatCode="0.000">
                  <c:v>211.48000000000036</c:v>
                </c:pt>
                <c:pt idx="1532" formatCode="0.000">
                  <c:v>210.59000000000037</c:v>
                </c:pt>
                <c:pt idx="1533" formatCode="0.000">
                  <c:v>210.01000000000036</c:v>
                </c:pt>
                <c:pt idx="1534" formatCode="0.000">
                  <c:v>209.69000000000037</c:v>
                </c:pt>
                <c:pt idx="1535" formatCode="0.000">
                  <c:v>209.96000000000038</c:v>
                </c:pt>
                <c:pt idx="1536" formatCode="0.000">
                  <c:v>209.73000000000039</c:v>
                </c:pt>
                <c:pt idx="1537" formatCode="0.000">
                  <c:v>210.08000000000038</c:v>
                </c:pt>
                <c:pt idx="1538" formatCode="0.000">
                  <c:v>210.33000000000038</c:v>
                </c:pt>
                <c:pt idx="1539" formatCode="0.000">
                  <c:v>210.71000000000038</c:v>
                </c:pt>
                <c:pt idx="1540" formatCode="0.000">
                  <c:v>210.7500000000004</c:v>
                </c:pt>
                <c:pt idx="1541" formatCode="0.000">
                  <c:v>210.73000000000042</c:v>
                </c:pt>
                <c:pt idx="1542" formatCode="0.000">
                  <c:v>212.14000000000041</c:v>
                </c:pt>
                <c:pt idx="1543" formatCode="0.000">
                  <c:v>212.57000000000039</c:v>
                </c:pt>
                <c:pt idx="1544" formatCode="0.000">
                  <c:v>212.02000000000038</c:v>
                </c:pt>
                <c:pt idx="1545" formatCode="0.000">
                  <c:v>212.29000000000036</c:v>
                </c:pt>
                <c:pt idx="1546" formatCode="0.000">
                  <c:v>211.97000000000037</c:v>
                </c:pt>
                <c:pt idx="1547" formatCode="0.000">
                  <c:v>211.47000000000037</c:v>
                </c:pt>
                <c:pt idx="1548" formatCode="0.000">
                  <c:v>210.71000000000038</c:v>
                </c:pt>
                <c:pt idx="1549" formatCode="0.000">
                  <c:v>209.73000000000039</c:v>
                </c:pt>
                <c:pt idx="1550" formatCode="0.000">
                  <c:v>209.29000000000036</c:v>
                </c:pt>
                <c:pt idx="1551" formatCode="0.000">
                  <c:v>209.13000000000036</c:v>
                </c:pt>
                <c:pt idx="1552" formatCode="0.000">
                  <c:v>208.41000000000037</c:v>
                </c:pt>
                <c:pt idx="1553" formatCode="0.000">
                  <c:v>209.03000000000037</c:v>
                </c:pt>
                <c:pt idx="1554" formatCode="0.000">
                  <c:v>209.74000000000035</c:v>
                </c:pt>
                <c:pt idx="1555" formatCode="0.000">
                  <c:v>209.82000000000033</c:v>
                </c:pt>
                <c:pt idx="1556" formatCode="0.000">
                  <c:v>210.45000000000033</c:v>
                </c:pt>
                <c:pt idx="1557" formatCode="0.000">
                  <c:v>211.47000000000031</c:v>
                </c:pt>
                <c:pt idx="1558" formatCode="0.000">
                  <c:v>211.6700000000003</c:v>
                </c:pt>
                <c:pt idx="1559" formatCode="0.000">
                  <c:v>211.60000000000031</c:v>
                </c:pt>
                <c:pt idx="1560" formatCode="0.000">
                  <c:v>210.53000000000031</c:v>
                </c:pt>
                <c:pt idx="1561" formatCode="0.000">
                  <c:v>207.08000000000033</c:v>
                </c:pt>
                <c:pt idx="1562" formatCode="0.000">
                  <c:v>207.63000000000034</c:v>
                </c:pt>
                <c:pt idx="1563" formatCode="0.000">
                  <c:v>208.35000000000034</c:v>
                </c:pt>
                <c:pt idx="1564" formatCode="0.000">
                  <c:v>209.06000000000034</c:v>
                </c:pt>
                <c:pt idx="1565" formatCode="0.000">
                  <c:v>208.02000000000032</c:v>
                </c:pt>
                <c:pt idx="1566" formatCode="0.000">
                  <c:v>207.45000000000033</c:v>
                </c:pt>
                <c:pt idx="1567" formatCode="0.000">
                  <c:v>206.45000000000033</c:v>
                </c:pt>
                <c:pt idx="1568" formatCode="0.000">
                  <c:v>206.95000000000033</c:v>
                </c:pt>
                <c:pt idx="1569" formatCode="0.000">
                  <c:v>206.70000000000033</c:v>
                </c:pt>
                <c:pt idx="1570" formatCode="0.000">
                  <c:v>206.34000000000032</c:v>
                </c:pt>
                <c:pt idx="1571" formatCode="0.000">
                  <c:v>205.9800000000003</c:v>
                </c:pt>
                <c:pt idx="1572" formatCode="0.000">
                  <c:v>205.25000000000028</c:v>
                </c:pt>
                <c:pt idx="1573" formatCode="0.000">
                  <c:v>204.07000000000028</c:v>
                </c:pt>
                <c:pt idx="1574" formatCode="0.000">
                  <c:v>203.1700000000003</c:v>
                </c:pt>
                <c:pt idx="1575" formatCode="0.000">
                  <c:v>202.90000000000029</c:v>
                </c:pt>
                <c:pt idx="1576" formatCode="0.000">
                  <c:v>202.90000000000029</c:v>
                </c:pt>
                <c:pt idx="1577" formatCode="0.000">
                  <c:v>202.66000000000031</c:v>
                </c:pt>
                <c:pt idx="1578" formatCode="0.000">
                  <c:v>201.4800000000003</c:v>
                </c:pt>
                <c:pt idx="1579" formatCode="0.000">
                  <c:v>200.9500000000003</c:v>
                </c:pt>
                <c:pt idx="1580" formatCode="0.000">
                  <c:v>200.35000000000031</c:v>
                </c:pt>
                <c:pt idx="1581" formatCode="0.000">
                  <c:v>201.38000000000031</c:v>
                </c:pt>
                <c:pt idx="1582" formatCode="0.000">
                  <c:v>200.81000000000031</c:v>
                </c:pt>
                <c:pt idx="1583" formatCode="0.000">
                  <c:v>201.1700000000003</c:v>
                </c:pt>
                <c:pt idx="1584" formatCode="0.000">
                  <c:v>201.82000000000028</c:v>
                </c:pt>
                <c:pt idx="1585" formatCode="0.000">
                  <c:v>201.16000000000028</c:v>
                </c:pt>
                <c:pt idx="1586" formatCode="0.000">
                  <c:v>200.99000000000029</c:v>
                </c:pt>
                <c:pt idx="1587" formatCode="0.000">
                  <c:v>200.81000000000029</c:v>
                </c:pt>
                <c:pt idx="1588" formatCode="0.000">
                  <c:v>201.5500000000003</c:v>
                </c:pt>
                <c:pt idx="1589" formatCode="0.000">
                  <c:v>200.77000000000029</c:v>
                </c:pt>
                <c:pt idx="1590" formatCode="0.000">
                  <c:v>202.03000000000031</c:v>
                </c:pt>
                <c:pt idx="1591" formatCode="0.000">
                  <c:v>200.39000000000033</c:v>
                </c:pt>
                <c:pt idx="1592" formatCode="0.000">
                  <c:v>200.51000000000033</c:v>
                </c:pt>
                <c:pt idx="1593" formatCode="0.000">
                  <c:v>199.19000000000034</c:v>
                </c:pt>
                <c:pt idx="1594" formatCode="0.000">
                  <c:v>198.60000000000034</c:v>
                </c:pt>
                <c:pt idx="1595" formatCode="0.000">
                  <c:v>200.17000000000036</c:v>
                </c:pt>
                <c:pt idx="1596" formatCode="0.000">
                  <c:v>199.62000000000035</c:v>
                </c:pt>
                <c:pt idx="1597" formatCode="0.000">
                  <c:v>198.76000000000033</c:v>
                </c:pt>
                <c:pt idx="1598" formatCode="0.000">
                  <c:v>199.60000000000034</c:v>
                </c:pt>
                <c:pt idx="1599" formatCode="0.000">
                  <c:v>199.82000000000033</c:v>
                </c:pt>
                <c:pt idx="1600" formatCode="0.000">
                  <c:v>198.96000000000032</c:v>
                </c:pt>
                <c:pt idx="1601" formatCode="0.000">
                  <c:v>198.94000000000034</c:v>
                </c:pt>
                <c:pt idx="1602" formatCode="0.000">
                  <c:v>198.82000000000033</c:v>
                </c:pt>
                <c:pt idx="1603" formatCode="0.000">
                  <c:v>200.07000000000033</c:v>
                </c:pt>
                <c:pt idx="1604" formatCode="0.000">
                  <c:v>199.72000000000034</c:v>
                </c:pt>
                <c:pt idx="1605" formatCode="0.000">
                  <c:v>199.25000000000034</c:v>
                </c:pt>
                <c:pt idx="1606" formatCode="0.000">
                  <c:v>198.66000000000034</c:v>
                </c:pt>
                <c:pt idx="1607" formatCode="0.000">
                  <c:v>198.55000000000035</c:v>
                </c:pt>
                <c:pt idx="1608" formatCode="0.000">
                  <c:v>198.77000000000035</c:v>
                </c:pt>
                <c:pt idx="1609" formatCode="0.000">
                  <c:v>197.97000000000037</c:v>
                </c:pt>
                <c:pt idx="1610" formatCode="0.000">
                  <c:v>198.09000000000037</c:v>
                </c:pt>
                <c:pt idx="1611" formatCode="0.000">
                  <c:v>197.97000000000037</c:v>
                </c:pt>
                <c:pt idx="1612" formatCode="0.000">
                  <c:v>197.69000000000037</c:v>
                </c:pt>
                <c:pt idx="1613" formatCode="0.000">
                  <c:v>198.52000000000038</c:v>
                </c:pt>
                <c:pt idx="1614" formatCode="0.000">
                  <c:v>199.57000000000039</c:v>
                </c:pt>
                <c:pt idx="1615" formatCode="0.000">
                  <c:v>199.77000000000038</c:v>
                </c:pt>
                <c:pt idx="1616" formatCode="0.000">
                  <c:v>200.07000000000039</c:v>
                </c:pt>
                <c:pt idx="1617" formatCode="0.000">
                  <c:v>200.49000000000041</c:v>
                </c:pt>
                <c:pt idx="1618" formatCode="0.000">
                  <c:v>200.59000000000043</c:v>
                </c:pt>
                <c:pt idx="1619" formatCode="0.000">
                  <c:v>201.27000000000044</c:v>
                </c:pt>
                <c:pt idx="1620" formatCode="0.000">
                  <c:v>201.06000000000046</c:v>
                </c:pt>
                <c:pt idx="1621" formatCode="0.000">
                  <c:v>201.82000000000045</c:v>
                </c:pt>
                <c:pt idx="1622" formatCode="0.000">
                  <c:v>202.17000000000047</c:v>
                </c:pt>
                <c:pt idx="1623" formatCode="0.000">
                  <c:v>201.37000000000046</c:v>
                </c:pt>
                <c:pt idx="1624" formatCode="0.000">
                  <c:v>203.17000000000047</c:v>
                </c:pt>
                <c:pt idx="1625" formatCode="0.000">
                  <c:v>203.27000000000046</c:v>
                </c:pt>
                <c:pt idx="1626" formatCode="0.000">
                  <c:v>203.89000000000047</c:v>
                </c:pt>
                <c:pt idx="1627" formatCode="0.000">
                  <c:v>204.48000000000047</c:v>
                </c:pt>
                <c:pt idx="1628" formatCode="0.000">
                  <c:v>204.08000000000047</c:v>
                </c:pt>
                <c:pt idx="1629" formatCode="0.000">
                  <c:v>204.32000000000045</c:v>
                </c:pt>
                <c:pt idx="1630" formatCode="0.000">
                  <c:v>204.29000000000045</c:v>
                </c:pt>
                <c:pt idx="1631" formatCode="0.000">
                  <c:v>203.38000000000045</c:v>
                </c:pt>
                <c:pt idx="1632" formatCode="0.000">
                  <c:v>202.85000000000045</c:v>
                </c:pt>
                <c:pt idx="1633" formatCode="0.000">
                  <c:v>202.41000000000045</c:v>
                </c:pt>
                <c:pt idx="1634" formatCode="0.000">
                  <c:v>201.97000000000045</c:v>
                </c:pt>
                <c:pt idx="1635" formatCode="0.000">
                  <c:v>202.73000000000047</c:v>
                </c:pt>
                <c:pt idx="1636" formatCode="0.000">
                  <c:v>201.76000000000045</c:v>
                </c:pt>
                <c:pt idx="1637" formatCode="0.000">
                  <c:v>201.74000000000046</c:v>
                </c:pt>
                <c:pt idx="1638" formatCode="0.000">
                  <c:v>201.96000000000046</c:v>
                </c:pt>
                <c:pt idx="1639" formatCode="0.000">
                  <c:v>203.39000000000047</c:v>
                </c:pt>
                <c:pt idx="1640" formatCode="0.000">
                  <c:v>203.33000000000047</c:v>
                </c:pt>
                <c:pt idx="1641" formatCode="0.000">
                  <c:v>202.79000000000048</c:v>
                </c:pt>
                <c:pt idx="1642" formatCode="0.000">
                  <c:v>202.52000000000049</c:v>
                </c:pt>
                <c:pt idx="1643" formatCode="0.000">
                  <c:v>201.7600000000005</c:v>
                </c:pt>
                <c:pt idx="1644" formatCode="0.000">
                  <c:v>201.47000000000051</c:v>
                </c:pt>
                <c:pt idx="1645" formatCode="0.000">
                  <c:v>202.34000000000052</c:v>
                </c:pt>
                <c:pt idx="1646" formatCode="0.000">
                  <c:v>202.8200000000005</c:v>
                </c:pt>
                <c:pt idx="1647" formatCode="0.000">
                  <c:v>203.77000000000049</c:v>
                </c:pt>
                <c:pt idx="1648" formatCode="0.000">
                  <c:v>203.99000000000049</c:v>
                </c:pt>
                <c:pt idx="1649" formatCode="0.000">
                  <c:v>203.4500000000005</c:v>
                </c:pt>
                <c:pt idx="1650" formatCode="0.000">
                  <c:v>203.29000000000048</c:v>
                </c:pt>
                <c:pt idx="1651" formatCode="0.000">
                  <c:v>203.51000000000047</c:v>
                </c:pt>
                <c:pt idx="1652" formatCode="0.000">
                  <c:v>202.79000000000048</c:v>
                </c:pt>
                <c:pt idx="1653" formatCode="0.000">
                  <c:v>203.17000000000047</c:v>
                </c:pt>
                <c:pt idx="1654" formatCode="0.000">
                  <c:v>203.68000000000046</c:v>
                </c:pt>
                <c:pt idx="1655" formatCode="0.000">
                  <c:v>203.72000000000048</c:v>
                </c:pt>
                <c:pt idx="1656" formatCode="0.000">
                  <c:v>204.49000000000046</c:v>
                </c:pt>
                <c:pt idx="1657" formatCode="0.000">
                  <c:v>203.96000000000046</c:v>
                </c:pt>
                <c:pt idx="1658" formatCode="0.000">
                  <c:v>203.74000000000046</c:v>
                </c:pt>
                <c:pt idx="1659" formatCode="0.000">
                  <c:v>203.68000000000046</c:v>
                </c:pt>
                <c:pt idx="1660" formatCode="0.000">
                  <c:v>204.58000000000047</c:v>
                </c:pt>
                <c:pt idx="1661" formatCode="0.000">
                  <c:v>204.19000000000045</c:v>
                </c:pt>
                <c:pt idx="1662" formatCode="0.000">
                  <c:v>204.71000000000043</c:v>
                </c:pt>
                <c:pt idx="1663" formatCode="0.000">
                  <c:v>205.44000000000045</c:v>
                </c:pt>
                <c:pt idx="1664" formatCode="0.000">
                  <c:v>206.23000000000047</c:v>
                </c:pt>
                <c:pt idx="1665" formatCode="0.000">
                  <c:v>206.81000000000046</c:v>
                </c:pt>
                <c:pt idx="1666" formatCode="0.000">
                  <c:v>206.58000000000044</c:v>
                </c:pt>
                <c:pt idx="1667" formatCode="0.000">
                  <c:v>206.59000000000043</c:v>
                </c:pt>
                <c:pt idx="1668" formatCode="0.000">
                  <c:v>205.57000000000042</c:v>
                </c:pt>
                <c:pt idx="1669" formatCode="0.000">
                  <c:v>205.39000000000044</c:v>
                </c:pt>
                <c:pt idx="1670" formatCode="0.000">
                  <c:v>205.05000000000044</c:v>
                </c:pt>
                <c:pt idx="1671" formatCode="0.000">
                  <c:v>205.49000000000044</c:v>
                </c:pt>
                <c:pt idx="1672" formatCode="0.000">
                  <c:v>205.41000000000042</c:v>
                </c:pt>
                <c:pt idx="1673" formatCode="0.000">
                  <c:v>204.71000000000043</c:v>
                </c:pt>
                <c:pt idx="1674" formatCode="0.000">
                  <c:v>205.65000000000043</c:v>
                </c:pt>
                <c:pt idx="1675" formatCode="0.000">
                  <c:v>205.77000000000044</c:v>
                </c:pt>
                <c:pt idx="1676" formatCode="0.000">
                  <c:v>206.52000000000044</c:v>
                </c:pt>
                <c:pt idx="1677" formatCode="0.000">
                  <c:v>207.09000000000043</c:v>
                </c:pt>
                <c:pt idx="1678" formatCode="0.000">
                  <c:v>207.65000000000043</c:v>
                </c:pt>
                <c:pt idx="1679" formatCode="0.000">
                  <c:v>208.49000000000044</c:v>
                </c:pt>
                <c:pt idx="1680" formatCode="0.000">
                  <c:v>207.09000000000043</c:v>
                </c:pt>
                <c:pt idx="1681" formatCode="0.000">
                  <c:v>206.64000000000044</c:v>
                </c:pt>
                <c:pt idx="1682" formatCode="0.000">
                  <c:v>205.46000000000043</c:v>
                </c:pt>
                <c:pt idx="1683" formatCode="0.000">
                  <c:v>204.53000000000043</c:v>
                </c:pt>
                <c:pt idx="1684" formatCode="0.000">
                  <c:v>197.59000000000043</c:v>
                </c:pt>
                <c:pt idx="1685" formatCode="0.000">
                  <c:v>197.54000000000042</c:v>
                </c:pt>
                <c:pt idx="1686" formatCode="0.000">
                  <c:v>196.3700000000004</c:v>
                </c:pt>
                <c:pt idx="1687" formatCode="0.000">
                  <c:v>192.9000000000004</c:v>
                </c:pt>
                <c:pt idx="1688" formatCode="0.000">
                  <c:v>194.92000000000041</c:v>
                </c:pt>
                <c:pt idx="1689" formatCode="0.000">
                  <c:v>195.10000000000042</c:v>
                </c:pt>
                <c:pt idx="1690" formatCode="0.000">
                  <c:v>195.5000000000004</c:v>
                </c:pt>
                <c:pt idx="1691" formatCode="0.000">
                  <c:v>196.32000000000039</c:v>
                </c:pt>
                <c:pt idx="1692" formatCode="0.000">
                  <c:v>197.9400000000004</c:v>
                </c:pt>
                <c:pt idx="1693" formatCode="0.000">
                  <c:v>196.80000000000041</c:v>
                </c:pt>
                <c:pt idx="1694" formatCode="0.000">
                  <c:v>197.27000000000041</c:v>
                </c:pt>
                <c:pt idx="1695" formatCode="0.000">
                  <c:v>197.4000000000004</c:v>
                </c:pt>
                <c:pt idx="1696" formatCode="0.000">
                  <c:v>197.36000000000041</c:v>
                </c:pt>
                <c:pt idx="1697" formatCode="0.000">
                  <c:v>197.97000000000043</c:v>
                </c:pt>
                <c:pt idx="1698" formatCode="0.000">
                  <c:v>196.39000000000041</c:v>
                </c:pt>
                <c:pt idx="1699" formatCode="0.000">
                  <c:v>196.35000000000042</c:v>
                </c:pt>
                <c:pt idx="1700" formatCode="0.000">
                  <c:v>196.07000000000042</c:v>
                </c:pt>
                <c:pt idx="1701" formatCode="0.000">
                  <c:v>194.39000000000041</c:v>
                </c:pt>
                <c:pt idx="1702" formatCode="0.000">
                  <c:v>194.3700000000004</c:v>
                </c:pt>
                <c:pt idx="1703" formatCode="0.000">
                  <c:v>193.71000000000041</c:v>
                </c:pt>
                <c:pt idx="1704" formatCode="0.000">
                  <c:v>194.2500000000004</c:v>
                </c:pt>
                <c:pt idx="1705" formatCode="0.000">
                  <c:v>195.4300000000004</c:v>
                </c:pt>
                <c:pt idx="1706" formatCode="0.000">
                  <c:v>195.38000000000039</c:v>
                </c:pt>
                <c:pt idx="1707" formatCode="0.000">
                  <c:v>197.45000000000039</c:v>
                </c:pt>
                <c:pt idx="1708" formatCode="0.000">
                  <c:v>198.2500000000004</c:v>
                </c:pt>
                <c:pt idx="1709" formatCode="0.000">
                  <c:v>197.5000000000004</c:v>
                </c:pt>
                <c:pt idx="1710" formatCode="0.000">
                  <c:v>197.60000000000042</c:v>
                </c:pt>
                <c:pt idx="1711" formatCode="0.000">
                  <c:v>196.90000000000043</c:v>
                </c:pt>
                <c:pt idx="1712" formatCode="0.000">
                  <c:v>197.09000000000043</c:v>
                </c:pt>
                <c:pt idx="1713" formatCode="0.000">
                  <c:v>198.23000000000042</c:v>
                </c:pt>
                <c:pt idx="1714" formatCode="0.000">
                  <c:v>198.19000000000042</c:v>
                </c:pt>
                <c:pt idx="1715" formatCode="0.000">
                  <c:v>196.64000000000041</c:v>
                </c:pt>
                <c:pt idx="1716" formatCode="0.000">
                  <c:v>197.9300000000004</c:v>
                </c:pt>
                <c:pt idx="1717" formatCode="0.000">
                  <c:v>198.4400000000004</c:v>
                </c:pt>
                <c:pt idx="1718" formatCode="0.000">
                  <c:v>196.88000000000039</c:v>
                </c:pt>
                <c:pt idx="1719" formatCode="0.000">
                  <c:v>196.09000000000037</c:v>
                </c:pt>
                <c:pt idx="1720" formatCode="0.000">
                  <c:v>196.13000000000039</c:v>
                </c:pt>
                <c:pt idx="1721" formatCode="0.000">
                  <c:v>195.89000000000038</c:v>
                </c:pt>
                <c:pt idx="1722" formatCode="0.000">
                  <c:v>196.02000000000038</c:v>
                </c:pt>
                <c:pt idx="1723" formatCode="0.000">
                  <c:v>195.86000000000035</c:v>
                </c:pt>
                <c:pt idx="1724" formatCode="0.000">
                  <c:v>196.14000000000036</c:v>
                </c:pt>
                <c:pt idx="1725" formatCode="0.000">
                  <c:v>195.98000000000036</c:v>
                </c:pt>
                <c:pt idx="1726" formatCode="0.000">
                  <c:v>197.39000000000036</c:v>
                </c:pt>
                <c:pt idx="1727" formatCode="0.000">
                  <c:v>198.14000000000036</c:v>
                </c:pt>
                <c:pt idx="1728" formatCode="0.000">
                  <c:v>197.48000000000036</c:v>
                </c:pt>
                <c:pt idx="1729" formatCode="0.000">
                  <c:v>197.64000000000036</c:v>
                </c:pt>
                <c:pt idx="1730" formatCode="0.000">
                  <c:v>197.50000000000034</c:v>
                </c:pt>
                <c:pt idx="1731" formatCode="0.000">
                  <c:v>198.32000000000033</c:v>
                </c:pt>
                <c:pt idx="1732" formatCode="0.000">
                  <c:v>196.50000000000034</c:v>
                </c:pt>
                <c:pt idx="1733" formatCode="0.000">
                  <c:v>195.10000000000036</c:v>
                </c:pt>
                <c:pt idx="1734" formatCode="0.000">
                  <c:v>194.97000000000037</c:v>
                </c:pt>
                <c:pt idx="1735" formatCode="0.000">
                  <c:v>196.39000000000036</c:v>
                </c:pt>
                <c:pt idx="1736" formatCode="0.000">
                  <c:v>195.82000000000036</c:v>
                </c:pt>
                <c:pt idx="1737" formatCode="0.000">
                  <c:v>195.29000000000036</c:v>
                </c:pt>
                <c:pt idx="1738" formatCode="0.000">
                  <c:v>195.76000000000036</c:v>
                </c:pt>
                <c:pt idx="1739" formatCode="0.000">
                  <c:v>195.88000000000036</c:v>
                </c:pt>
                <c:pt idx="1740" formatCode="0.000">
                  <c:v>196.90000000000038</c:v>
                </c:pt>
                <c:pt idx="1741" formatCode="0.000">
                  <c:v>198.47000000000037</c:v>
                </c:pt>
                <c:pt idx="1742" formatCode="0.000">
                  <c:v>200.39000000000036</c:v>
                </c:pt>
                <c:pt idx="1743" formatCode="0.000">
                  <c:v>200.05000000000035</c:v>
                </c:pt>
                <c:pt idx="1744" formatCode="0.000">
                  <c:v>201.13000000000034</c:v>
                </c:pt>
                <c:pt idx="1745" formatCode="0.000">
                  <c:v>202.54000000000033</c:v>
                </c:pt>
                <c:pt idx="1746" formatCode="0.000">
                  <c:v>203.51000000000033</c:v>
                </c:pt>
                <c:pt idx="1747" formatCode="0.000">
                  <c:v>203.55000000000032</c:v>
                </c:pt>
                <c:pt idx="1748" formatCode="0.000">
                  <c:v>204.12000000000035</c:v>
                </c:pt>
                <c:pt idx="1749" formatCode="0.000">
                  <c:v>202.23000000000036</c:v>
                </c:pt>
                <c:pt idx="1750" formatCode="0.000">
                  <c:v>201.33000000000035</c:v>
                </c:pt>
                <c:pt idx="1751" formatCode="0.000">
                  <c:v>201.53000000000037</c:v>
                </c:pt>
                <c:pt idx="1752" formatCode="0.000">
                  <c:v>201.49000000000038</c:v>
                </c:pt>
                <c:pt idx="1753" formatCode="0.000">
                  <c:v>201.73000000000036</c:v>
                </c:pt>
                <c:pt idx="1754" formatCode="0.000">
                  <c:v>201.81000000000034</c:v>
                </c:pt>
                <c:pt idx="1755" formatCode="0.000">
                  <c:v>202.06000000000034</c:v>
                </c:pt>
                <c:pt idx="1756" formatCode="0.000">
                  <c:v>202.13000000000034</c:v>
                </c:pt>
                <c:pt idx="1757" formatCode="0.000">
                  <c:v>201.79000000000036</c:v>
                </c:pt>
                <c:pt idx="1758" formatCode="0.000">
                  <c:v>201.76000000000036</c:v>
                </c:pt>
                <c:pt idx="1759" formatCode="0.000">
                  <c:v>201.64000000000036</c:v>
                </c:pt>
                <c:pt idx="1760" formatCode="0.000">
                  <c:v>202.39000000000036</c:v>
                </c:pt>
                <c:pt idx="1761" formatCode="0.000">
                  <c:v>201.45000000000036</c:v>
                </c:pt>
                <c:pt idx="1762" formatCode="0.000">
                  <c:v>201.21000000000038</c:v>
                </c:pt>
                <c:pt idx="1763" formatCode="0.000">
                  <c:v>201.41000000000037</c:v>
                </c:pt>
                <c:pt idx="1764" formatCode="0.000">
                  <c:v>201.27000000000038</c:v>
                </c:pt>
                <c:pt idx="1765" formatCode="0.000">
                  <c:v>199.79000000000036</c:v>
                </c:pt>
                <c:pt idx="1766" formatCode="0.000">
                  <c:v>200.43000000000035</c:v>
                </c:pt>
                <c:pt idx="1767" formatCode="0.000">
                  <c:v>199.96000000000035</c:v>
                </c:pt>
                <c:pt idx="1768" formatCode="0.000">
                  <c:v>200.27000000000035</c:v>
                </c:pt>
                <c:pt idx="1769" formatCode="0.000">
                  <c:v>199.07000000000033</c:v>
                </c:pt>
                <c:pt idx="1770" formatCode="0.000">
                  <c:v>199.07000000000033</c:v>
                </c:pt>
                <c:pt idx="1771" formatCode="0.000">
                  <c:v>198.92000000000036</c:v>
                </c:pt>
                <c:pt idx="1772" formatCode="0.000">
                  <c:v>200.53000000000037</c:v>
                </c:pt>
                <c:pt idx="1773" formatCode="0.000">
                  <c:v>200.37000000000035</c:v>
                </c:pt>
                <c:pt idx="1774" formatCode="0.000">
                  <c:v>200.94000000000034</c:v>
                </c:pt>
                <c:pt idx="1775" formatCode="0.000">
                  <c:v>201.65000000000035</c:v>
                </c:pt>
                <c:pt idx="1776" formatCode="0.000">
                  <c:v>201.43000000000035</c:v>
                </c:pt>
                <c:pt idx="1777" formatCode="0.000">
                  <c:v>200.71000000000035</c:v>
                </c:pt>
                <c:pt idx="1778" formatCode="0.000">
                  <c:v>201.67000000000036</c:v>
                </c:pt>
                <c:pt idx="1779" formatCode="0.000">
                  <c:v>200.87000000000035</c:v>
                </c:pt>
                <c:pt idx="1780" formatCode="0.000">
                  <c:v>200.95000000000033</c:v>
                </c:pt>
                <c:pt idx="1781" formatCode="0.000">
                  <c:v>199.87000000000035</c:v>
                </c:pt>
                <c:pt idx="1782" formatCode="0.000">
                  <c:v>199.79000000000033</c:v>
                </c:pt>
                <c:pt idx="1783" formatCode="0.000">
                  <c:v>201.35000000000034</c:v>
                </c:pt>
                <c:pt idx="1784" formatCode="0.000">
                  <c:v>201.31000000000034</c:v>
                </c:pt>
                <c:pt idx="1785" formatCode="0.000">
                  <c:v>201.13000000000034</c:v>
                </c:pt>
                <c:pt idx="1786" formatCode="0.000">
                  <c:v>201.77000000000032</c:v>
                </c:pt>
                <c:pt idx="1787" formatCode="0.000">
                  <c:v>201.81000000000034</c:v>
                </c:pt>
                <c:pt idx="1788" formatCode="0.000">
                  <c:v>201.08000000000033</c:v>
                </c:pt>
                <c:pt idx="1789" formatCode="0.000">
                  <c:v>200.81000000000034</c:v>
                </c:pt>
                <c:pt idx="1790" formatCode="0.000">
                  <c:v>200.34000000000034</c:v>
                </c:pt>
                <c:pt idx="1791" formatCode="0.000">
                  <c:v>200.66000000000034</c:v>
                </c:pt>
                <c:pt idx="1792" formatCode="0.000">
                  <c:v>199.76000000000033</c:v>
                </c:pt>
                <c:pt idx="1793" formatCode="0.000">
                  <c:v>199.03000000000031</c:v>
                </c:pt>
                <c:pt idx="1794" formatCode="0.000">
                  <c:v>197.89000000000033</c:v>
                </c:pt>
                <c:pt idx="1795" formatCode="0.000">
                  <c:v>198.5400000000003</c:v>
                </c:pt>
                <c:pt idx="1796" formatCode="0.000">
                  <c:v>198.33000000000033</c:v>
                </c:pt>
                <c:pt idx="1797" formatCode="0.000">
                  <c:v>197.74000000000032</c:v>
                </c:pt>
                <c:pt idx="1798" formatCode="0.000">
                  <c:v>198.32000000000033</c:v>
                </c:pt>
                <c:pt idx="1799" formatCode="0.000">
                  <c:v>199.83000000000033</c:v>
                </c:pt>
                <c:pt idx="1800" formatCode="0.000">
                  <c:v>200.69000000000034</c:v>
                </c:pt>
                <c:pt idx="1801" formatCode="0.000">
                  <c:v>200.55000000000035</c:v>
                </c:pt>
                <c:pt idx="1802" formatCode="0.000">
                  <c:v>200.78000000000037</c:v>
                </c:pt>
                <c:pt idx="1803" formatCode="0.000">
                  <c:v>200.44000000000037</c:v>
                </c:pt>
                <c:pt idx="1804" formatCode="0.000">
                  <c:v>200.15000000000038</c:v>
                </c:pt>
                <c:pt idx="1805" formatCode="0.000">
                  <c:v>200.03000000000037</c:v>
                </c:pt>
                <c:pt idx="1806" formatCode="0.000">
                  <c:v>200.83000000000038</c:v>
                </c:pt>
                <c:pt idx="1807" formatCode="0.000">
                  <c:v>201.58000000000038</c:v>
                </c:pt>
                <c:pt idx="1808" formatCode="0.000">
                  <c:v>203.52000000000038</c:v>
                </c:pt>
                <c:pt idx="1809" formatCode="0.000">
                  <c:v>202.52000000000038</c:v>
                </c:pt>
                <c:pt idx="1810" formatCode="0.000">
                  <c:v>202.51000000000039</c:v>
                </c:pt>
                <c:pt idx="1811" formatCode="0.000">
                  <c:v>202.36000000000041</c:v>
                </c:pt>
                <c:pt idx="1812" formatCode="0.000">
                  <c:v>202.1200000000004</c:v>
                </c:pt>
                <c:pt idx="1813" formatCode="0.000">
                  <c:v>201.23000000000042</c:v>
                </c:pt>
                <c:pt idx="1814" formatCode="0.000">
                  <c:v>200.54000000000042</c:v>
                </c:pt>
                <c:pt idx="1815" formatCode="0.000">
                  <c:v>201.54000000000042</c:v>
                </c:pt>
                <c:pt idx="1816" formatCode="0.000">
                  <c:v>201.38000000000042</c:v>
                </c:pt>
                <c:pt idx="1817" formatCode="0.000">
                  <c:v>201.24000000000041</c:v>
                </c:pt>
                <c:pt idx="1818" formatCode="0.000">
                  <c:v>201.35000000000042</c:v>
                </c:pt>
                <c:pt idx="1819" formatCode="0.000">
                  <c:v>201.82000000000042</c:v>
                </c:pt>
                <c:pt idx="1820" formatCode="0.000">
                  <c:v>202.40000000000043</c:v>
                </c:pt>
                <c:pt idx="1821" formatCode="0.000">
                  <c:v>203.29000000000042</c:v>
                </c:pt>
                <c:pt idx="1822" formatCode="0.000">
                  <c:v>202.83000000000044</c:v>
                </c:pt>
                <c:pt idx="1823" formatCode="0.000">
                  <c:v>203.12000000000043</c:v>
                </c:pt>
                <c:pt idx="1824" formatCode="0.000">
                  <c:v>203.65000000000043</c:v>
                </c:pt>
                <c:pt idx="1825" formatCode="0.000">
                  <c:v>201.84000000000043</c:v>
                </c:pt>
                <c:pt idx="1826" formatCode="0.000">
                  <c:v>201.71000000000043</c:v>
                </c:pt>
                <c:pt idx="1827" formatCode="0.000">
                  <c:v>201.10000000000042</c:v>
                </c:pt>
                <c:pt idx="1828" formatCode="0.000">
                  <c:v>201.36000000000041</c:v>
                </c:pt>
                <c:pt idx="1829" formatCode="0.000">
                  <c:v>201.67000000000041</c:v>
                </c:pt>
                <c:pt idx="1830" formatCode="0.000">
                  <c:v>200.52000000000044</c:v>
                </c:pt>
                <c:pt idx="1831" formatCode="0.000">
                  <c:v>199.96000000000043</c:v>
                </c:pt>
                <c:pt idx="1832" formatCode="0.000">
                  <c:v>200.15000000000043</c:v>
                </c:pt>
                <c:pt idx="1833" formatCode="0.000">
                  <c:v>198.98000000000042</c:v>
                </c:pt>
                <c:pt idx="1834" formatCode="0.000">
                  <c:v>197.97000000000043</c:v>
                </c:pt>
                <c:pt idx="1835" formatCode="0.000">
                  <c:v>197.6200000000004</c:v>
                </c:pt>
                <c:pt idx="1836" formatCode="0.000">
                  <c:v>196.74000000000041</c:v>
                </c:pt>
                <c:pt idx="1837" formatCode="0.000">
                  <c:v>197.22000000000043</c:v>
                </c:pt>
                <c:pt idx="1838" formatCode="0.000">
                  <c:v>196.52000000000044</c:v>
                </c:pt>
                <c:pt idx="1839" formatCode="0.000">
                  <c:v>195.71000000000043</c:v>
                </c:pt>
                <c:pt idx="1840" formatCode="0.000">
                  <c:v>195.71000000000043</c:v>
                </c:pt>
                <c:pt idx="1841" formatCode="0.000">
                  <c:v>195.40000000000043</c:v>
                </c:pt>
                <c:pt idx="1842" formatCode="0.000">
                  <c:v>195.41000000000042</c:v>
                </c:pt>
                <c:pt idx="1843" formatCode="0.000">
                  <c:v>195.61000000000041</c:v>
                </c:pt>
                <c:pt idx="1844" formatCode="0.000">
                  <c:v>195.30000000000041</c:v>
                </c:pt>
                <c:pt idx="1845" formatCode="0.000">
                  <c:v>195.86000000000041</c:v>
                </c:pt>
                <c:pt idx="1846" formatCode="0.000">
                  <c:v>196.08000000000041</c:v>
                </c:pt>
                <c:pt idx="1847" formatCode="0.000">
                  <c:v>195.3700000000004</c:v>
                </c:pt>
                <c:pt idx="1848" formatCode="0.000">
                  <c:v>195.79000000000042</c:v>
                </c:pt>
                <c:pt idx="1849" formatCode="0.000">
                  <c:v>197.01000000000042</c:v>
                </c:pt>
                <c:pt idx="1850" formatCode="0.000">
                  <c:v>197.54000000000042</c:v>
                </c:pt>
                <c:pt idx="1851" formatCode="0.000">
                  <c:v>198.55000000000041</c:v>
                </c:pt>
                <c:pt idx="1852" formatCode="0.000">
                  <c:v>200.80000000000041</c:v>
                </c:pt>
                <c:pt idx="1853" formatCode="0.000">
                  <c:v>201.38000000000039</c:v>
                </c:pt>
                <c:pt idx="1854" formatCode="0.000">
                  <c:v>200.98000000000039</c:v>
                </c:pt>
                <c:pt idx="1855" formatCode="0.000">
                  <c:v>201.14000000000038</c:v>
                </c:pt>
                <c:pt idx="1856" formatCode="0.000">
                  <c:v>201.7500000000004</c:v>
                </c:pt>
                <c:pt idx="1857" formatCode="0.000">
                  <c:v>202.03000000000037</c:v>
                </c:pt>
                <c:pt idx="1858" formatCode="0.000">
                  <c:v>201.39000000000038</c:v>
                </c:pt>
                <c:pt idx="1859" formatCode="0.000">
                  <c:v>201.29000000000036</c:v>
                </c:pt>
                <c:pt idx="1860" formatCode="0.000">
                  <c:v>201.03000000000037</c:v>
                </c:pt>
                <c:pt idx="1861" formatCode="0.000">
                  <c:v>201.52000000000038</c:v>
                </c:pt>
                <c:pt idx="1862" formatCode="0.000">
                  <c:v>201.47000000000037</c:v>
                </c:pt>
                <c:pt idx="1863" formatCode="0.000">
                  <c:v>202.11000000000035</c:v>
                </c:pt>
                <c:pt idx="1864" formatCode="0.000">
                  <c:v>202.31000000000034</c:v>
                </c:pt>
                <c:pt idx="1865" formatCode="0.000">
                  <c:v>202.45000000000033</c:v>
                </c:pt>
                <c:pt idx="1866" formatCode="0.000">
                  <c:v>202.56000000000034</c:v>
                </c:pt>
                <c:pt idx="1867" formatCode="0.000">
                  <c:v>202.01000000000033</c:v>
                </c:pt>
                <c:pt idx="1868" formatCode="0.000">
                  <c:v>199.56000000000034</c:v>
                </c:pt>
                <c:pt idx="1869" formatCode="0.000">
                  <c:v>200.78000000000034</c:v>
                </c:pt>
                <c:pt idx="1870" formatCode="0.000">
                  <c:v>200.44000000000034</c:v>
                </c:pt>
                <c:pt idx="1871" formatCode="0.000">
                  <c:v>200.34000000000032</c:v>
                </c:pt>
                <c:pt idx="1872" formatCode="0.000">
                  <c:v>200.94000000000034</c:v>
                </c:pt>
                <c:pt idx="1873" formatCode="0.000">
                  <c:v>201.34000000000032</c:v>
                </c:pt>
                <c:pt idx="1874" formatCode="0.000">
                  <c:v>201.51000000000033</c:v>
                </c:pt>
                <c:pt idx="1875" formatCode="0.000">
                  <c:v>200.71000000000032</c:v>
                </c:pt>
                <c:pt idx="1876" formatCode="0.000">
                  <c:v>201.4200000000003</c:v>
                </c:pt>
                <c:pt idx="1877" formatCode="0.000">
                  <c:v>203.15000000000032</c:v>
                </c:pt>
                <c:pt idx="1878" formatCode="0.000">
                  <c:v>203.10000000000031</c:v>
                </c:pt>
                <c:pt idx="1879" formatCode="0.000">
                  <c:v>202.5400000000003</c:v>
                </c:pt>
                <c:pt idx="1880" formatCode="0.000">
                  <c:v>202.60000000000031</c:v>
                </c:pt>
                <c:pt idx="1881" formatCode="0.000">
                  <c:v>202.41000000000031</c:v>
                </c:pt>
                <c:pt idx="1882" formatCode="0.000">
                  <c:v>202.71000000000032</c:v>
                </c:pt>
                <c:pt idx="1883" formatCode="0.000">
                  <c:v>203.32000000000033</c:v>
                </c:pt>
                <c:pt idx="1884" formatCode="0.000">
                  <c:v>202.99000000000035</c:v>
                </c:pt>
                <c:pt idx="1885" formatCode="0.000">
                  <c:v>203.63000000000034</c:v>
                </c:pt>
                <c:pt idx="1886" formatCode="0.000">
                  <c:v>202.92000000000036</c:v>
                </c:pt>
                <c:pt idx="1887" formatCode="0.000">
                  <c:v>201.66000000000037</c:v>
                </c:pt>
                <c:pt idx="1888" formatCode="0.000">
                  <c:v>201.20000000000036</c:v>
                </c:pt>
                <c:pt idx="1889" formatCode="0.000">
                  <c:v>201.54000000000036</c:v>
                </c:pt>
                <c:pt idx="1890" formatCode="0.000">
                  <c:v>202.69000000000037</c:v>
                </c:pt>
                <c:pt idx="1891" formatCode="0.000">
                  <c:v>202.29000000000036</c:v>
                </c:pt>
                <c:pt idx="1892" formatCode="0.000">
                  <c:v>203.22000000000037</c:v>
                </c:pt>
                <c:pt idx="1893" formatCode="0.000">
                  <c:v>202.33000000000038</c:v>
                </c:pt>
                <c:pt idx="1894" formatCode="0.000">
                  <c:v>202.98000000000036</c:v>
                </c:pt>
                <c:pt idx="1895" formatCode="0.000">
                  <c:v>202.74000000000035</c:v>
                </c:pt>
                <c:pt idx="1896" formatCode="0.000">
                  <c:v>202.80000000000035</c:v>
                </c:pt>
                <c:pt idx="1897" formatCode="0.000">
                  <c:v>202.60000000000036</c:v>
                </c:pt>
                <c:pt idx="1898" formatCode="0.000">
                  <c:v>202.39000000000038</c:v>
                </c:pt>
                <c:pt idx="1899" formatCode="0.000">
                  <c:v>203.24000000000038</c:v>
                </c:pt>
                <c:pt idx="1900" formatCode="0.000">
                  <c:v>202.09000000000037</c:v>
                </c:pt>
                <c:pt idx="1901" formatCode="0.000">
                  <c:v>201.99000000000038</c:v>
                </c:pt>
                <c:pt idx="1902" formatCode="0.000">
                  <c:v>202.52000000000038</c:v>
                </c:pt>
                <c:pt idx="1903" formatCode="0.000">
                  <c:v>202.13000000000039</c:v>
                </c:pt>
                <c:pt idx="1904" formatCode="0.000">
                  <c:v>201.79000000000039</c:v>
                </c:pt>
                <c:pt idx="1905" formatCode="0.000">
                  <c:v>201.83000000000038</c:v>
                </c:pt>
                <c:pt idx="1906" formatCode="0.000">
                  <c:v>201.85000000000036</c:v>
                </c:pt>
                <c:pt idx="1907" formatCode="0.000">
                  <c:v>201.89000000000038</c:v>
                </c:pt>
                <c:pt idx="1908" formatCode="0.000">
                  <c:v>202.18000000000038</c:v>
                </c:pt>
                <c:pt idx="1909" formatCode="0.000">
                  <c:v>203.03000000000037</c:v>
                </c:pt>
                <c:pt idx="1910" formatCode="0.000">
                  <c:v>202.91000000000037</c:v>
                </c:pt>
                <c:pt idx="1911" formatCode="0.000">
                  <c:v>203.46000000000038</c:v>
                </c:pt>
                <c:pt idx="1912" formatCode="0.000">
                  <c:v>203.82000000000039</c:v>
                </c:pt>
                <c:pt idx="1913" formatCode="0.000">
                  <c:v>204.77000000000038</c:v>
                </c:pt>
                <c:pt idx="1914" formatCode="0.000">
                  <c:v>205.27000000000038</c:v>
                </c:pt>
                <c:pt idx="1915" formatCode="0.000">
                  <c:v>204.76000000000039</c:v>
                </c:pt>
                <c:pt idx="1916" formatCode="0.000">
                  <c:v>205.1900000000004</c:v>
                </c:pt>
                <c:pt idx="1917" formatCode="0.000">
                  <c:v>205.4700000000004</c:v>
                </c:pt>
                <c:pt idx="1918" formatCode="0.000">
                  <c:v>205.70000000000039</c:v>
                </c:pt>
                <c:pt idx="1919" formatCode="0.000">
                  <c:v>206.34000000000037</c:v>
                </c:pt>
                <c:pt idx="1920" formatCode="0.000">
                  <c:v>205.09000000000037</c:v>
                </c:pt>
                <c:pt idx="1921" formatCode="0.000">
                  <c:v>205.2500000000004</c:v>
                </c:pt>
                <c:pt idx="1922" formatCode="0.000">
                  <c:v>204.9700000000004</c:v>
                </c:pt>
                <c:pt idx="1923" formatCode="0.000">
                  <c:v>204.32000000000039</c:v>
                </c:pt>
                <c:pt idx="1924" formatCode="0.000">
                  <c:v>205.02000000000038</c:v>
                </c:pt>
                <c:pt idx="1925" formatCode="0.000">
                  <c:v>205.09000000000037</c:v>
                </c:pt>
                <c:pt idx="1926" formatCode="0.000">
                  <c:v>204.36000000000038</c:v>
                </c:pt>
                <c:pt idx="1927" formatCode="0.000">
                  <c:v>204.95000000000039</c:v>
                </c:pt>
                <c:pt idx="1928" formatCode="0.000">
                  <c:v>205.34000000000037</c:v>
                </c:pt>
                <c:pt idx="1929" formatCode="0.000">
                  <c:v>206.06000000000037</c:v>
                </c:pt>
                <c:pt idx="1930" formatCode="0.000">
                  <c:v>205.70000000000039</c:v>
                </c:pt>
                <c:pt idx="1931" formatCode="0.000">
                  <c:v>204.3700000000004</c:v>
                </c:pt>
                <c:pt idx="1932" formatCode="0.000">
                  <c:v>203.99000000000041</c:v>
                </c:pt>
                <c:pt idx="1933" formatCode="0.000">
                  <c:v>203.05000000000041</c:v>
                </c:pt>
                <c:pt idx="1934" formatCode="0.000">
                  <c:v>202.64000000000041</c:v>
                </c:pt>
                <c:pt idx="1935" formatCode="0.000">
                  <c:v>203.8700000000004</c:v>
                </c:pt>
                <c:pt idx="1936" formatCode="0.000">
                  <c:v>203.53000000000043</c:v>
                </c:pt>
                <c:pt idx="1937" formatCode="0.000">
                  <c:v>205.20000000000041</c:v>
                </c:pt>
                <c:pt idx="1938" formatCode="0.000">
                  <c:v>203.75000000000043</c:v>
                </c:pt>
                <c:pt idx="1939" formatCode="0.000">
                  <c:v>203.91000000000042</c:v>
                </c:pt>
                <c:pt idx="1940" formatCode="0.000">
                  <c:v>203.55000000000041</c:v>
                </c:pt>
                <c:pt idx="1941" formatCode="0.000">
                  <c:v>204.0000000000004</c:v>
                </c:pt>
                <c:pt idx="1942" formatCode="0.000">
                  <c:v>204.5600000000004</c:v>
                </c:pt>
                <c:pt idx="1943" formatCode="0.000">
                  <c:v>205.24000000000041</c:v>
                </c:pt>
                <c:pt idx="1944" formatCode="0.000">
                  <c:v>205.77000000000041</c:v>
                </c:pt>
                <c:pt idx="1945" formatCode="0.000">
                  <c:v>204.23000000000042</c:v>
                </c:pt>
                <c:pt idx="1946" formatCode="0.000">
                  <c:v>204.1200000000004</c:v>
                </c:pt>
                <c:pt idx="1947" formatCode="0.000">
                  <c:v>204.3100000000004</c:v>
                </c:pt>
                <c:pt idx="1948" formatCode="0.000">
                  <c:v>204.5900000000004</c:v>
                </c:pt>
                <c:pt idx="1949" formatCode="0.000">
                  <c:v>204.32000000000039</c:v>
                </c:pt>
                <c:pt idx="1950" formatCode="0.000">
                  <c:v>205.17000000000041</c:v>
                </c:pt>
                <c:pt idx="1951" formatCode="0.000">
                  <c:v>205.08000000000041</c:v>
                </c:pt>
                <c:pt idx="1952" formatCode="0.000">
                  <c:v>205.42000000000041</c:v>
                </c:pt>
                <c:pt idx="1953" formatCode="0.000">
                  <c:v>205.0900000000004</c:v>
                </c:pt>
                <c:pt idx="1954" formatCode="0.000">
                  <c:v>204.6500000000004</c:v>
                </c:pt>
                <c:pt idx="1955" formatCode="0.000">
                  <c:v>204.58000000000041</c:v>
                </c:pt>
                <c:pt idx="1956" formatCode="0.000">
                  <c:v>205.08000000000041</c:v>
                </c:pt>
                <c:pt idx="1957" formatCode="0.000">
                  <c:v>204.35000000000042</c:v>
                </c:pt>
                <c:pt idx="1958" formatCode="0.000">
                  <c:v>203.46000000000043</c:v>
                </c:pt>
                <c:pt idx="1959" formatCode="0.000">
                  <c:v>202.85000000000042</c:v>
                </c:pt>
                <c:pt idx="1960" formatCode="0.000">
                  <c:v>202.47000000000043</c:v>
                </c:pt>
                <c:pt idx="1961" formatCode="0.000">
                  <c:v>202.21000000000043</c:v>
                </c:pt>
                <c:pt idx="1962" formatCode="0.000">
                  <c:v>202.02000000000044</c:v>
                </c:pt>
                <c:pt idx="1963" formatCode="0.000">
                  <c:v>201.97000000000043</c:v>
                </c:pt>
                <c:pt idx="1964" formatCode="0.000">
                  <c:v>202.33000000000044</c:v>
                </c:pt>
                <c:pt idx="1965" formatCode="0.000">
                  <c:v>202.94000000000045</c:v>
                </c:pt>
                <c:pt idx="1966" formatCode="0.000">
                  <c:v>202.35000000000045</c:v>
                </c:pt>
                <c:pt idx="1967" formatCode="0.000">
                  <c:v>202.09000000000043</c:v>
                </c:pt>
                <c:pt idx="1968" formatCode="0.000">
                  <c:v>202.88000000000045</c:v>
                </c:pt>
                <c:pt idx="1969" formatCode="0.000">
                  <c:v>201.71000000000043</c:v>
                </c:pt>
                <c:pt idx="1970" formatCode="0.000">
                  <c:v>201.25000000000045</c:v>
                </c:pt>
                <c:pt idx="1971" formatCode="0.000">
                  <c:v>201.95000000000044</c:v>
                </c:pt>
                <c:pt idx="1972" formatCode="0.000">
                  <c:v>201.34000000000043</c:v>
                </c:pt>
                <c:pt idx="1973" formatCode="0.000">
                  <c:v>199.22000000000043</c:v>
                </c:pt>
                <c:pt idx="1974" formatCode="0.000">
                  <c:v>199.82000000000042</c:v>
                </c:pt>
                <c:pt idx="1975" formatCode="0.000">
                  <c:v>199.21000000000043</c:v>
                </c:pt>
                <c:pt idx="1976" formatCode="0.000">
                  <c:v>199.12000000000043</c:v>
                </c:pt>
                <c:pt idx="1977" formatCode="0.000">
                  <c:v>199.90000000000043</c:v>
                </c:pt>
                <c:pt idx="1978" formatCode="0.000">
                  <c:v>200.75000000000045</c:v>
                </c:pt>
                <c:pt idx="1979" formatCode="0.000">
                  <c:v>200.14000000000044</c:v>
                </c:pt>
                <c:pt idx="1980" formatCode="0.000">
                  <c:v>199.86000000000044</c:v>
                </c:pt>
                <c:pt idx="1981" formatCode="0.000">
                  <c:v>200.18000000000043</c:v>
                </c:pt>
                <c:pt idx="1982" formatCode="0.000">
                  <c:v>200.49000000000044</c:v>
                </c:pt>
                <c:pt idx="1983" formatCode="0.000">
                  <c:v>199.38000000000045</c:v>
                </c:pt>
                <c:pt idx="1984" formatCode="0.000">
                  <c:v>199.29000000000045</c:v>
                </c:pt>
                <c:pt idx="1985" formatCode="0.000">
                  <c:v>199.34000000000043</c:v>
                </c:pt>
                <c:pt idx="1986" formatCode="0.000">
                  <c:v>198.82000000000045</c:v>
                </c:pt>
                <c:pt idx="1987" formatCode="0.000">
                  <c:v>198.75000000000045</c:v>
                </c:pt>
                <c:pt idx="1988" formatCode="0.000">
                  <c:v>199.78000000000046</c:v>
                </c:pt>
                <c:pt idx="1989" formatCode="0.000">
                  <c:v>199.01000000000045</c:v>
                </c:pt>
                <c:pt idx="1990" formatCode="0.000">
                  <c:v>200.21000000000043</c:v>
                </c:pt>
                <c:pt idx="1991" formatCode="0.000">
                  <c:v>199.96000000000043</c:v>
                </c:pt>
                <c:pt idx="1992" formatCode="0.000">
                  <c:v>200.28000000000043</c:v>
                </c:pt>
                <c:pt idx="1993" formatCode="0.000">
                  <c:v>198.61000000000041</c:v>
                </c:pt>
                <c:pt idx="1994" formatCode="0.000">
                  <c:v>198.86000000000041</c:v>
                </c:pt>
                <c:pt idx="1995" formatCode="0.000">
                  <c:v>198.66000000000042</c:v>
                </c:pt>
                <c:pt idx="1996" formatCode="0.000">
                  <c:v>197.67000000000041</c:v>
                </c:pt>
                <c:pt idx="1997" formatCode="0.000">
                  <c:v>196.4300000000004</c:v>
                </c:pt>
                <c:pt idx="1998" formatCode="0.000">
                  <c:v>195.76000000000039</c:v>
                </c:pt>
                <c:pt idx="1999" formatCode="0.000">
                  <c:v>195.89000000000038</c:v>
                </c:pt>
                <c:pt idx="2000" formatCode="0.000">
                  <c:v>196.45000000000039</c:v>
                </c:pt>
                <c:pt idx="2001" formatCode="0.000">
                  <c:v>198.26000000000039</c:v>
                </c:pt>
                <c:pt idx="2002" formatCode="0.000">
                  <c:v>197.67000000000041</c:v>
                </c:pt>
                <c:pt idx="2003" formatCode="0.000">
                  <c:v>197.05000000000041</c:v>
                </c:pt>
                <c:pt idx="2004" formatCode="0.000">
                  <c:v>198.1800000000004</c:v>
                </c:pt>
                <c:pt idx="2005" formatCode="0.000">
                  <c:v>198.08000000000041</c:v>
                </c:pt>
                <c:pt idx="2006" formatCode="0.000">
                  <c:v>198.02000000000041</c:v>
                </c:pt>
                <c:pt idx="2007" formatCode="0.000">
                  <c:v>198.3400000000004</c:v>
                </c:pt>
                <c:pt idx="2008" formatCode="0.000">
                  <c:v>199.1500000000004</c:v>
                </c:pt>
                <c:pt idx="2009" formatCode="0.000">
                  <c:v>199.60000000000042</c:v>
                </c:pt>
                <c:pt idx="2010" formatCode="0.000">
                  <c:v>198.33000000000044</c:v>
                </c:pt>
                <c:pt idx="2011" formatCode="0.000">
                  <c:v>198.51000000000045</c:v>
                </c:pt>
                <c:pt idx="2012" formatCode="0.000">
                  <c:v>198.52000000000044</c:v>
                </c:pt>
                <c:pt idx="2013" formatCode="0.000">
                  <c:v>198.10000000000042</c:v>
                </c:pt>
                <c:pt idx="2014" formatCode="0.000">
                  <c:v>197.71000000000043</c:v>
                </c:pt>
                <c:pt idx="2015" formatCode="0.000">
                  <c:v>197.82000000000045</c:v>
                </c:pt>
                <c:pt idx="2016" formatCode="0.000">
                  <c:v>197.88000000000045</c:v>
                </c:pt>
                <c:pt idx="2017" formatCode="0.000">
                  <c:v>198.23000000000044</c:v>
                </c:pt>
                <c:pt idx="2018" formatCode="0.000">
                  <c:v>197.97000000000045</c:v>
                </c:pt>
                <c:pt idx="2019" formatCode="0.000">
                  <c:v>199.17000000000047</c:v>
                </c:pt>
                <c:pt idx="2020" formatCode="0.000">
                  <c:v>199.57000000000045</c:v>
                </c:pt>
                <c:pt idx="2021" formatCode="0.000">
                  <c:v>201.58000000000044</c:v>
                </c:pt>
                <c:pt idx="2022" formatCode="0.000">
                  <c:v>201.86000000000044</c:v>
                </c:pt>
                <c:pt idx="2023" formatCode="0.000">
                  <c:v>202.39000000000044</c:v>
                </c:pt>
                <c:pt idx="2024" formatCode="0.000">
                  <c:v>201.77000000000044</c:v>
                </c:pt>
                <c:pt idx="2025" formatCode="0.000">
                  <c:v>201.44000000000045</c:v>
                </c:pt>
                <c:pt idx="2026" formatCode="0.000">
                  <c:v>201.16000000000045</c:v>
                </c:pt>
                <c:pt idx="2027" formatCode="0.000">
                  <c:v>201.87000000000046</c:v>
                </c:pt>
                <c:pt idx="2028" formatCode="0.000">
                  <c:v>202.37000000000046</c:v>
                </c:pt>
                <c:pt idx="2029" formatCode="0.000">
                  <c:v>202.81000000000046</c:v>
                </c:pt>
                <c:pt idx="2030" formatCode="0.000">
                  <c:v>203.89000000000047</c:v>
                </c:pt>
                <c:pt idx="2031" formatCode="0.000">
                  <c:v>203.71000000000046</c:v>
                </c:pt>
                <c:pt idx="2032" formatCode="0.000">
                  <c:v>203.46000000000046</c:v>
                </c:pt>
                <c:pt idx="2033" formatCode="0.000">
                  <c:v>203.90000000000046</c:v>
                </c:pt>
                <c:pt idx="2034" formatCode="0.000">
                  <c:v>203.34000000000046</c:v>
                </c:pt>
                <c:pt idx="2035" formatCode="0.000">
                  <c:v>202.77000000000046</c:v>
                </c:pt>
                <c:pt idx="2036" formatCode="0.000">
                  <c:v>201.89000000000047</c:v>
                </c:pt>
                <c:pt idx="2037" formatCode="0.000">
                  <c:v>203.15000000000046</c:v>
                </c:pt>
                <c:pt idx="2038" formatCode="0.000">
                  <c:v>203.42000000000047</c:v>
                </c:pt>
                <c:pt idx="2039" formatCode="0.000">
                  <c:v>204.77000000000046</c:v>
                </c:pt>
                <c:pt idx="2040" formatCode="0.000">
                  <c:v>204.70000000000044</c:v>
                </c:pt>
                <c:pt idx="2041" formatCode="0.000">
                  <c:v>204.96000000000043</c:v>
                </c:pt>
                <c:pt idx="2042" formatCode="0.000">
                  <c:v>205.43000000000043</c:v>
                </c:pt>
                <c:pt idx="2043" formatCode="0.000">
                  <c:v>204.73000000000042</c:v>
                </c:pt>
                <c:pt idx="2044" formatCode="0.000">
                  <c:v>204.36000000000041</c:v>
                </c:pt>
                <c:pt idx="2045" formatCode="0.000">
                  <c:v>205.91000000000042</c:v>
                </c:pt>
                <c:pt idx="2046" formatCode="0.000">
                  <c:v>204.10000000000042</c:v>
                </c:pt>
                <c:pt idx="2047" formatCode="0.000">
                  <c:v>203.70000000000041</c:v>
                </c:pt>
                <c:pt idx="2048" formatCode="0.000">
                  <c:v>204.49000000000041</c:v>
                </c:pt>
                <c:pt idx="2049" formatCode="0.000">
                  <c:v>204.99000000000041</c:v>
                </c:pt>
                <c:pt idx="2050" formatCode="0.000">
                  <c:v>204.58000000000041</c:v>
                </c:pt>
                <c:pt idx="2051" formatCode="0.000">
                  <c:v>204.48000000000042</c:v>
                </c:pt>
                <c:pt idx="2052" formatCode="0.000">
                  <c:v>204.4300000000004</c:v>
                </c:pt>
                <c:pt idx="2053" formatCode="0.000">
                  <c:v>204.36000000000041</c:v>
                </c:pt>
                <c:pt idx="2054" formatCode="0.000">
                  <c:v>204.14000000000041</c:v>
                </c:pt>
                <c:pt idx="2055" formatCode="0.000">
                  <c:v>205.5900000000004</c:v>
                </c:pt>
                <c:pt idx="2056" formatCode="0.000">
                  <c:v>205.41000000000042</c:v>
                </c:pt>
                <c:pt idx="2057" formatCode="0.000">
                  <c:v>205.63000000000042</c:v>
                </c:pt>
                <c:pt idx="2058" formatCode="0.000">
                  <c:v>206.49000000000041</c:v>
                </c:pt>
                <c:pt idx="2059" formatCode="0.000">
                  <c:v>206.6800000000004</c:v>
                </c:pt>
                <c:pt idx="2060" formatCode="0.000">
                  <c:v>206.6800000000004</c:v>
                </c:pt>
                <c:pt idx="2061" formatCode="0.000">
                  <c:v>207.1900000000004</c:v>
                </c:pt>
                <c:pt idx="2062" formatCode="0.000">
                  <c:v>208.57000000000039</c:v>
                </c:pt>
                <c:pt idx="2063" formatCode="0.000">
                  <c:v>209.20000000000039</c:v>
                </c:pt>
                <c:pt idx="2064" formatCode="0.000">
                  <c:v>209.4400000000004</c:v>
                </c:pt>
                <c:pt idx="2065" formatCode="0.000">
                  <c:v>212.3100000000004</c:v>
                </c:pt>
                <c:pt idx="2066" formatCode="0.000">
                  <c:v>212.35000000000042</c:v>
                </c:pt>
                <c:pt idx="2067" formatCode="0.000">
                  <c:v>212.97000000000043</c:v>
                </c:pt>
                <c:pt idx="2068" formatCode="0.000">
                  <c:v>214.05000000000041</c:v>
                </c:pt>
                <c:pt idx="2069" formatCode="0.000">
                  <c:v>213.98000000000042</c:v>
                </c:pt>
                <c:pt idx="2070" formatCode="0.000">
                  <c:v>214.32000000000042</c:v>
                </c:pt>
                <c:pt idx="2071" formatCode="0.000">
                  <c:v>214.03000000000043</c:v>
                </c:pt>
                <c:pt idx="2072" formatCode="0.000">
                  <c:v>213.25000000000043</c:v>
                </c:pt>
                <c:pt idx="2073" formatCode="0.000">
                  <c:v>213.99000000000041</c:v>
                </c:pt>
                <c:pt idx="2074" formatCode="0.000">
                  <c:v>214.82000000000039</c:v>
                </c:pt>
                <c:pt idx="2075" formatCode="0.000">
                  <c:v>214.29000000000039</c:v>
                </c:pt>
                <c:pt idx="2076" formatCode="0.000">
                  <c:v>214.17000000000041</c:v>
                </c:pt>
                <c:pt idx="2077" formatCode="0.000">
                  <c:v>213.9000000000004</c:v>
                </c:pt>
                <c:pt idx="2078" formatCode="0.000">
                  <c:v>215.0900000000004</c:v>
                </c:pt>
                <c:pt idx="2079" formatCode="0.000">
                  <c:v>215.24000000000041</c:v>
                </c:pt>
                <c:pt idx="2080" formatCode="0.000">
                  <c:v>215.38000000000039</c:v>
                </c:pt>
                <c:pt idx="2081" formatCode="0.000">
                  <c:v>215.21000000000038</c:v>
                </c:pt>
                <c:pt idx="2082" formatCode="0.000">
                  <c:v>214.55000000000038</c:v>
                </c:pt>
                <c:pt idx="2083" formatCode="0.000">
                  <c:v>214.86000000000038</c:v>
                </c:pt>
                <c:pt idx="2084" formatCode="0.000">
                  <c:v>216.08000000000038</c:v>
                </c:pt>
                <c:pt idx="2085" formatCode="0.000">
                  <c:v>215.90000000000038</c:v>
                </c:pt>
                <c:pt idx="2086" formatCode="0.000">
                  <c:v>216.26000000000039</c:v>
                </c:pt>
                <c:pt idx="2087" formatCode="0.000">
                  <c:v>216.60000000000039</c:v>
                </c:pt>
                <c:pt idx="2088" formatCode="0.000">
                  <c:v>216.04000000000039</c:v>
                </c:pt>
                <c:pt idx="2089" formatCode="0.000">
                  <c:v>215.8700000000004</c:v>
                </c:pt>
                <c:pt idx="2090" formatCode="0.000">
                  <c:v>216.3100000000004</c:v>
                </c:pt>
                <c:pt idx="2091" formatCode="0.000">
                  <c:v>216.14000000000041</c:v>
                </c:pt>
                <c:pt idx="2092" formatCode="0.000">
                  <c:v>214.24000000000041</c:v>
                </c:pt>
                <c:pt idx="2093" formatCode="0.000">
                  <c:v>214.14000000000041</c:v>
                </c:pt>
                <c:pt idx="2094" formatCode="0.000">
                  <c:v>214.3100000000004</c:v>
                </c:pt>
                <c:pt idx="2095" formatCode="0.000">
                  <c:v>214.71000000000041</c:v>
                </c:pt>
                <c:pt idx="2096" formatCode="0.000">
                  <c:v>214.04000000000042</c:v>
                </c:pt>
                <c:pt idx="2097" formatCode="0.000">
                  <c:v>216.30000000000041</c:v>
                </c:pt>
                <c:pt idx="2098" formatCode="0.000">
                  <c:v>217.27000000000041</c:v>
                </c:pt>
                <c:pt idx="2099" formatCode="0.000">
                  <c:v>216.91000000000042</c:v>
                </c:pt>
                <c:pt idx="2100" formatCode="0.000">
                  <c:v>217.02000000000044</c:v>
                </c:pt>
                <c:pt idx="2101" formatCode="0.000">
                  <c:v>216.65000000000043</c:v>
                </c:pt>
                <c:pt idx="2102" formatCode="0.000">
                  <c:v>216.43000000000043</c:v>
                </c:pt>
                <c:pt idx="2103" formatCode="0.000">
                  <c:v>216.91000000000042</c:v>
                </c:pt>
                <c:pt idx="2104" formatCode="0.000">
                  <c:v>217.5600000000004</c:v>
                </c:pt>
                <c:pt idx="2105" formatCode="0.000">
                  <c:v>218.1500000000004</c:v>
                </c:pt>
                <c:pt idx="2106" formatCode="0.000">
                  <c:v>218.0900000000004</c:v>
                </c:pt>
                <c:pt idx="2107" formatCode="0.000">
                  <c:v>218.23000000000042</c:v>
                </c:pt>
                <c:pt idx="2108" formatCode="0.000">
                  <c:v>218.79000000000042</c:v>
                </c:pt>
                <c:pt idx="2109" formatCode="0.000">
                  <c:v>218.79000000000042</c:v>
                </c:pt>
                <c:pt idx="2110" formatCode="0.000">
                  <c:v>218.70000000000041</c:v>
                </c:pt>
                <c:pt idx="2111" formatCode="0.000">
                  <c:v>218.04000000000042</c:v>
                </c:pt>
                <c:pt idx="2112" formatCode="0.000">
                  <c:v>218.45000000000041</c:v>
                </c:pt>
                <c:pt idx="2113" formatCode="0.000">
                  <c:v>219.99000000000041</c:v>
                </c:pt>
                <c:pt idx="2114" formatCode="0.000">
                  <c:v>219.76000000000039</c:v>
                </c:pt>
                <c:pt idx="2115" formatCode="0.000">
                  <c:v>219.9400000000004</c:v>
                </c:pt>
                <c:pt idx="2116" formatCode="0.000">
                  <c:v>220.0600000000004</c:v>
                </c:pt>
                <c:pt idx="2117" formatCode="0.000">
                  <c:v>221.10000000000042</c:v>
                </c:pt>
                <c:pt idx="2118" formatCode="0.000">
                  <c:v>220.21000000000043</c:v>
                </c:pt>
                <c:pt idx="2119" formatCode="0.000">
                  <c:v>221.69000000000045</c:v>
                </c:pt>
                <c:pt idx="2120" formatCode="0.000">
                  <c:v>222.86000000000047</c:v>
                </c:pt>
                <c:pt idx="2121" formatCode="0.000">
                  <c:v>221.68000000000046</c:v>
                </c:pt>
                <c:pt idx="2122" formatCode="0.000">
                  <c:v>221.44000000000045</c:v>
                </c:pt>
                <c:pt idx="2123" formatCode="0.000">
                  <c:v>222.13000000000045</c:v>
                </c:pt>
                <c:pt idx="2124" formatCode="0.000">
                  <c:v>223.61000000000047</c:v>
                </c:pt>
                <c:pt idx="2125" formatCode="0.000">
                  <c:v>222.81000000000046</c:v>
                </c:pt>
                <c:pt idx="2126" formatCode="0.000">
                  <c:v>222.24000000000046</c:v>
                </c:pt>
                <c:pt idx="2127" formatCode="0.000">
                  <c:v>218.96000000000046</c:v>
                </c:pt>
                <c:pt idx="2128" formatCode="0.000">
                  <c:v>219.90000000000046</c:v>
                </c:pt>
                <c:pt idx="2129" formatCode="0.000">
                  <c:v>219.87000000000046</c:v>
                </c:pt>
                <c:pt idx="2130" formatCode="0.000">
                  <c:v>220.19000000000045</c:v>
                </c:pt>
                <c:pt idx="2131" formatCode="0.000">
                  <c:v>220.30000000000047</c:v>
                </c:pt>
                <c:pt idx="2132" formatCode="0.000">
                  <c:v>220.24000000000046</c:v>
                </c:pt>
                <c:pt idx="2133" formatCode="0.000">
                  <c:v>221.33000000000047</c:v>
                </c:pt>
                <c:pt idx="2134" formatCode="0.000">
                  <c:v>222.16000000000048</c:v>
                </c:pt>
                <c:pt idx="2135" formatCode="0.000">
                  <c:v>221.94000000000048</c:v>
                </c:pt>
                <c:pt idx="2136" formatCode="0.000">
                  <c:v>221.79000000000048</c:v>
                </c:pt>
                <c:pt idx="2137" formatCode="0.000">
                  <c:v>221.96000000000049</c:v>
                </c:pt>
                <c:pt idx="2138" formatCode="0.000">
                  <c:v>223.1700000000005</c:v>
                </c:pt>
                <c:pt idx="2139" formatCode="0.000">
                  <c:v>222.6400000000005</c:v>
                </c:pt>
                <c:pt idx="2140" formatCode="0.000">
                  <c:v>222.63000000000051</c:v>
                </c:pt>
                <c:pt idx="2141" formatCode="0.000">
                  <c:v>222.71000000000049</c:v>
                </c:pt>
                <c:pt idx="2142" formatCode="0.000">
                  <c:v>221.6400000000005</c:v>
                </c:pt>
                <c:pt idx="2143" formatCode="0.000">
                  <c:v>221.6700000000005</c:v>
                </c:pt>
                <c:pt idx="2144" formatCode="0.000">
                  <c:v>221.38000000000051</c:v>
                </c:pt>
                <c:pt idx="2145" formatCode="0.000">
                  <c:v>222.2900000000005</c:v>
                </c:pt>
                <c:pt idx="2146" formatCode="0.000">
                  <c:v>222.0100000000005</c:v>
                </c:pt>
                <c:pt idx="2147" formatCode="0.000">
                  <c:v>222.0800000000005</c:v>
                </c:pt>
                <c:pt idx="2148" formatCode="0.000">
                  <c:v>222.44000000000051</c:v>
                </c:pt>
                <c:pt idx="2149" formatCode="0.000">
                  <c:v>222.18000000000052</c:v>
                </c:pt>
                <c:pt idx="2150" formatCode="0.000">
                  <c:v>221.59000000000052</c:v>
                </c:pt>
                <c:pt idx="2151" formatCode="0.000">
                  <c:v>220.8200000000005</c:v>
                </c:pt>
                <c:pt idx="2152" formatCode="0.000">
                  <c:v>220.00000000000051</c:v>
                </c:pt>
                <c:pt idx="2153" formatCode="0.000">
                  <c:v>217.05000000000052</c:v>
                </c:pt>
                <c:pt idx="2154" formatCode="0.000">
                  <c:v>216.03000000000054</c:v>
                </c:pt>
                <c:pt idx="2155" formatCode="0.000">
                  <c:v>215.36000000000053</c:v>
                </c:pt>
                <c:pt idx="2156" formatCode="0.000">
                  <c:v>213.99000000000052</c:v>
                </c:pt>
                <c:pt idx="2157" formatCode="0.000">
                  <c:v>214.90000000000052</c:v>
                </c:pt>
                <c:pt idx="2158" formatCode="0.000">
                  <c:v>216.89000000000053</c:v>
                </c:pt>
                <c:pt idx="2159" formatCode="0.000">
                  <c:v>217.03000000000054</c:v>
                </c:pt>
                <c:pt idx="2160" formatCode="0.000">
                  <c:v>216.09000000000054</c:v>
                </c:pt>
                <c:pt idx="2161" formatCode="0.000">
                  <c:v>216.37000000000054</c:v>
                </c:pt>
                <c:pt idx="2162" formatCode="0.000">
                  <c:v>217.20000000000056</c:v>
                </c:pt>
                <c:pt idx="2163" formatCode="0.000">
                  <c:v>215.80000000000058</c:v>
                </c:pt>
                <c:pt idx="2164" formatCode="0.000">
                  <c:v>216.85000000000059</c:v>
                </c:pt>
                <c:pt idx="2165" formatCode="0.000">
                  <c:v>216.54000000000059</c:v>
                </c:pt>
                <c:pt idx="2166" formatCode="0.000">
                  <c:v>216.3400000000006</c:v>
                </c:pt>
                <c:pt idx="2167" formatCode="0.000">
                  <c:v>217.08000000000061</c:v>
                </c:pt>
                <c:pt idx="2168" formatCode="0.000">
                  <c:v>217.5900000000006</c:v>
                </c:pt>
                <c:pt idx="2169" formatCode="0.000">
                  <c:v>218.45000000000061</c:v>
                </c:pt>
                <c:pt idx="2170" formatCode="0.000">
                  <c:v>218.28000000000063</c:v>
                </c:pt>
                <c:pt idx="2171" formatCode="0.000">
                  <c:v>218.12000000000063</c:v>
                </c:pt>
                <c:pt idx="2172" formatCode="0.000">
                  <c:v>218.09000000000063</c:v>
                </c:pt>
                <c:pt idx="2173" formatCode="0.000">
                  <c:v>217.82000000000062</c:v>
                </c:pt>
                <c:pt idx="2174" formatCode="0.000">
                  <c:v>217.35000000000062</c:v>
                </c:pt>
                <c:pt idx="2175" formatCode="0.000">
                  <c:v>217.66000000000062</c:v>
                </c:pt>
                <c:pt idx="2176" formatCode="0.000">
                  <c:v>217.35000000000062</c:v>
                </c:pt>
                <c:pt idx="2177" formatCode="0.000">
                  <c:v>218.30000000000064</c:v>
                </c:pt>
                <c:pt idx="2178" formatCode="0.000">
                  <c:v>219.19000000000062</c:v>
                </c:pt>
                <c:pt idx="2179" formatCode="0.000">
                  <c:v>219.30000000000064</c:v>
                </c:pt>
                <c:pt idx="2180" formatCode="0.000">
                  <c:v>219.61000000000064</c:v>
                </c:pt>
                <c:pt idx="2181" formatCode="0.000">
                  <c:v>219.71000000000063</c:v>
                </c:pt>
                <c:pt idx="2182" formatCode="0.000">
                  <c:v>219.55000000000064</c:v>
                </c:pt>
                <c:pt idx="2183" formatCode="0.000">
                  <c:v>218.25000000000063</c:v>
                </c:pt>
                <c:pt idx="2184" formatCode="0.000">
                  <c:v>218.76000000000062</c:v>
                </c:pt>
                <c:pt idx="2185" formatCode="0.000">
                  <c:v>218.02000000000061</c:v>
                </c:pt>
                <c:pt idx="2186" formatCode="0.000">
                  <c:v>219.27000000000061</c:v>
                </c:pt>
                <c:pt idx="2187" formatCode="0.000">
                  <c:v>220.2100000000006</c:v>
                </c:pt>
                <c:pt idx="2188" formatCode="0.000">
                  <c:v>217.89000000000061</c:v>
                </c:pt>
                <c:pt idx="2189" formatCode="0.000">
                  <c:v>217.38000000000062</c:v>
                </c:pt>
                <c:pt idx="2190" formatCode="0.000">
                  <c:v>217.67000000000064</c:v>
                </c:pt>
                <c:pt idx="2191" formatCode="0.000">
                  <c:v>218.30000000000064</c:v>
                </c:pt>
                <c:pt idx="2192" formatCode="0.000">
                  <c:v>221.58000000000064</c:v>
                </c:pt>
                <c:pt idx="2193" formatCode="0.000">
                  <c:v>224.55000000000064</c:v>
                </c:pt>
                <c:pt idx="2194" formatCode="0.000">
                  <c:v>223.99000000000063</c:v>
                </c:pt>
                <c:pt idx="2195" formatCode="0.000">
                  <c:v>224.26000000000062</c:v>
                </c:pt>
                <c:pt idx="2196" formatCode="0.000">
                  <c:v>225.30000000000064</c:v>
                </c:pt>
                <c:pt idx="2197" formatCode="0.000">
                  <c:v>226.26000000000062</c:v>
                </c:pt>
                <c:pt idx="2198" formatCode="0.000">
                  <c:v>225.31000000000063</c:v>
                </c:pt>
                <c:pt idx="2199" formatCode="0.000">
                  <c:v>225.89000000000064</c:v>
                </c:pt>
                <c:pt idx="2200" formatCode="0.000">
                  <c:v>226.05000000000064</c:v>
                </c:pt>
                <c:pt idx="2201" formatCode="0.000">
                  <c:v>226.25000000000063</c:v>
                </c:pt>
                <c:pt idx="2202" formatCode="0.000">
                  <c:v>226.78000000000063</c:v>
                </c:pt>
                <c:pt idx="2203" formatCode="0.000">
                  <c:v>227.87000000000063</c:v>
                </c:pt>
                <c:pt idx="2204" formatCode="0.000">
                  <c:v>228.17000000000064</c:v>
                </c:pt>
                <c:pt idx="2205" formatCode="0.000">
                  <c:v>229.47000000000065</c:v>
                </c:pt>
                <c:pt idx="2206" formatCode="0.000">
                  <c:v>229.06000000000063</c:v>
                </c:pt>
                <c:pt idx="2207" formatCode="0.000">
                  <c:v>228.32000000000062</c:v>
                </c:pt>
                <c:pt idx="2208" formatCode="0.000">
                  <c:v>227.2800000000006</c:v>
                </c:pt>
                <c:pt idx="2209" formatCode="0.000">
                  <c:v>226.7200000000006</c:v>
                </c:pt>
                <c:pt idx="2210" formatCode="0.000">
                  <c:v>224.04000000000059</c:v>
                </c:pt>
                <c:pt idx="2211" formatCode="0.000">
                  <c:v>224.99000000000058</c:v>
                </c:pt>
                <c:pt idx="2212" formatCode="0.000">
                  <c:v>225.33000000000058</c:v>
                </c:pt>
                <c:pt idx="2213" formatCode="0.000">
                  <c:v>226.45000000000059</c:v>
                </c:pt>
                <c:pt idx="2214" formatCode="0.000">
                  <c:v>228.08000000000058</c:v>
                </c:pt>
                <c:pt idx="2215" formatCode="0.000">
                  <c:v>226.85000000000059</c:v>
                </c:pt>
                <c:pt idx="2216" formatCode="0.000">
                  <c:v>226.1200000000006</c:v>
                </c:pt>
                <c:pt idx="2217" formatCode="0.000">
                  <c:v>225.10000000000059</c:v>
                </c:pt>
                <c:pt idx="2218" formatCode="0.000">
                  <c:v>225.4300000000006</c:v>
                </c:pt>
                <c:pt idx="2219" formatCode="0.000">
                  <c:v>225.49000000000058</c:v>
                </c:pt>
                <c:pt idx="2220" formatCode="0.000">
                  <c:v>225.80000000000058</c:v>
                </c:pt>
                <c:pt idx="2221" formatCode="0.000">
                  <c:v>226.19000000000057</c:v>
                </c:pt>
                <c:pt idx="2222" formatCode="0.000">
                  <c:v>222.76000000000056</c:v>
                </c:pt>
                <c:pt idx="2223" formatCode="0.000">
                  <c:v>222.15000000000055</c:v>
                </c:pt>
                <c:pt idx="2224" formatCode="0.000">
                  <c:v>223.42000000000053</c:v>
                </c:pt>
                <c:pt idx="2225" formatCode="0.000">
                  <c:v>223.57000000000053</c:v>
                </c:pt>
                <c:pt idx="2226" formatCode="0.000">
                  <c:v>222.69000000000054</c:v>
                </c:pt>
                <c:pt idx="2227" formatCode="0.000">
                  <c:v>223.47000000000054</c:v>
                </c:pt>
                <c:pt idx="2228" formatCode="0.000">
                  <c:v>224.20000000000053</c:v>
                </c:pt>
                <c:pt idx="2229" formatCode="0.000">
                  <c:v>225.44000000000054</c:v>
                </c:pt>
                <c:pt idx="2230" formatCode="0.000">
                  <c:v>225.68000000000052</c:v>
                </c:pt>
                <c:pt idx="2231" formatCode="0.000">
                  <c:v>226.85000000000053</c:v>
                </c:pt>
                <c:pt idx="2232" formatCode="0.000">
                  <c:v>227.35000000000053</c:v>
                </c:pt>
                <c:pt idx="2233" formatCode="0.000">
                  <c:v>226.75000000000054</c:v>
                </c:pt>
                <c:pt idx="2234" formatCode="0.000">
                  <c:v>228.91000000000054</c:v>
                </c:pt>
                <c:pt idx="2235" formatCode="0.000">
                  <c:v>228.25000000000054</c:v>
                </c:pt>
                <c:pt idx="2236" formatCode="0.000">
                  <c:v>228.48000000000053</c:v>
                </c:pt>
                <c:pt idx="2237" formatCode="0.000">
                  <c:v>228.58000000000055</c:v>
                </c:pt>
                <c:pt idx="2238" formatCode="0.000">
                  <c:v>229.10000000000053</c:v>
                </c:pt>
                <c:pt idx="2239" formatCode="0.000">
                  <c:v>228.40000000000055</c:v>
                </c:pt>
                <c:pt idx="2240" formatCode="0.000">
                  <c:v>228.16000000000054</c:v>
                </c:pt>
                <c:pt idx="2241" formatCode="0.000">
                  <c:v>229.73000000000053</c:v>
                </c:pt>
                <c:pt idx="2242" formatCode="0.000">
                  <c:v>231.20000000000053</c:v>
                </c:pt>
                <c:pt idx="2243" formatCode="0.000">
                  <c:v>232.18000000000052</c:v>
                </c:pt>
                <c:pt idx="2244" formatCode="0.000">
                  <c:v>232.12000000000052</c:v>
                </c:pt>
                <c:pt idx="2245" formatCode="0.000">
                  <c:v>231.78000000000051</c:v>
                </c:pt>
                <c:pt idx="2246" formatCode="0.000">
                  <c:v>232.25000000000051</c:v>
                </c:pt>
                <c:pt idx="2247" formatCode="0.000">
                  <c:v>232.43000000000052</c:v>
                </c:pt>
                <c:pt idx="2248" formatCode="0.000">
                  <c:v>231.75000000000051</c:v>
                </c:pt>
                <c:pt idx="2249" formatCode="0.000">
                  <c:v>232.81000000000051</c:v>
                </c:pt>
                <c:pt idx="2250" formatCode="0.000">
                  <c:v>233.92000000000053</c:v>
                </c:pt>
                <c:pt idx="2251" formatCode="0.000">
                  <c:v>234.23000000000053</c:v>
                </c:pt>
                <c:pt idx="2252" formatCode="0.000">
                  <c:v>239.01000000000053</c:v>
                </c:pt>
                <c:pt idx="2253" formatCode="0.000">
                  <c:v>237.96000000000055</c:v>
                </c:pt>
                <c:pt idx="2254" formatCode="0.000">
                  <c:v>236.39000000000055</c:v>
                </c:pt>
                <c:pt idx="2255" formatCode="0.000">
                  <c:v>236.18000000000058</c:v>
                </c:pt>
                <c:pt idx="2256" formatCode="0.000">
                  <c:v>238.11000000000058</c:v>
                </c:pt>
                <c:pt idx="2257" formatCode="0.000">
                  <c:v>236.54000000000059</c:v>
                </c:pt>
                <c:pt idx="2258" formatCode="0.000">
                  <c:v>237.45000000000059</c:v>
                </c:pt>
                <c:pt idx="2259" formatCode="0.000">
                  <c:v>236.35000000000059</c:v>
                </c:pt>
                <c:pt idx="2260" formatCode="0.000">
                  <c:v>232.48000000000059</c:v>
                </c:pt>
                <c:pt idx="2261" formatCode="0.000">
                  <c:v>233.87000000000057</c:v>
                </c:pt>
                <c:pt idx="2262" formatCode="0.000">
                  <c:v>235.06000000000057</c:v>
                </c:pt>
                <c:pt idx="2263" formatCode="0.000">
                  <c:v>233.72000000000057</c:v>
                </c:pt>
                <c:pt idx="2264" formatCode="0.000">
                  <c:v>235.72000000000057</c:v>
                </c:pt>
                <c:pt idx="2265" formatCode="0.000">
                  <c:v>235.36000000000058</c:v>
                </c:pt>
                <c:pt idx="2266" formatCode="0.000">
                  <c:v>235.21000000000058</c:v>
                </c:pt>
                <c:pt idx="2267" formatCode="0.000">
                  <c:v>232.96000000000058</c:v>
                </c:pt>
                <c:pt idx="2268" formatCode="0.000">
                  <c:v>234.87000000000057</c:v>
                </c:pt>
                <c:pt idx="2269" formatCode="0.000">
                  <c:v>234.94000000000057</c:v>
                </c:pt>
                <c:pt idx="2270" formatCode="0.000">
                  <c:v>234.28000000000057</c:v>
                </c:pt>
                <c:pt idx="2271" formatCode="0.000">
                  <c:v>233.46000000000055</c:v>
                </c:pt>
                <c:pt idx="2272" formatCode="0.000">
                  <c:v>231.92000000000056</c:v>
                </c:pt>
                <c:pt idx="2273" formatCode="0.000">
                  <c:v>233.13000000000056</c:v>
                </c:pt>
                <c:pt idx="2274" formatCode="0.000">
                  <c:v>231.45000000000056</c:v>
                </c:pt>
                <c:pt idx="2275" formatCode="0.000">
                  <c:v>231.27000000000055</c:v>
                </c:pt>
                <c:pt idx="2276" formatCode="0.000">
                  <c:v>232.23000000000056</c:v>
                </c:pt>
                <c:pt idx="2277" formatCode="0.000">
                  <c:v>233.68000000000055</c:v>
                </c:pt>
                <c:pt idx="2278" formatCode="0.000">
                  <c:v>235.47000000000054</c:v>
                </c:pt>
                <c:pt idx="2279" formatCode="0.000">
                  <c:v>235.67000000000053</c:v>
                </c:pt>
                <c:pt idx="2280" formatCode="0.000">
                  <c:v>234.23000000000053</c:v>
                </c:pt>
                <c:pt idx="2281" formatCode="0.000">
                  <c:v>236.80000000000052</c:v>
                </c:pt>
                <c:pt idx="2282" formatCode="0.000">
                  <c:v>237.60000000000053</c:v>
                </c:pt>
                <c:pt idx="2283" formatCode="0.000">
                  <c:v>238.92000000000053</c:v>
                </c:pt>
                <c:pt idx="2284" formatCode="0.000">
                  <c:v>240.42000000000053</c:v>
                </c:pt>
                <c:pt idx="2285" formatCode="0.000">
                  <c:v>240.11000000000053</c:v>
                </c:pt>
                <c:pt idx="2286" formatCode="0.000">
                  <c:v>239.85000000000053</c:v>
                </c:pt>
                <c:pt idx="2287" formatCode="0.000">
                  <c:v>237.78000000000054</c:v>
                </c:pt>
                <c:pt idx="2288" formatCode="0.000">
                  <c:v>238.03000000000054</c:v>
                </c:pt>
                <c:pt idx="2289" formatCode="0.000">
                  <c:v>239.58000000000055</c:v>
                </c:pt>
                <c:pt idx="2290" formatCode="0.000">
                  <c:v>238.23000000000056</c:v>
                </c:pt>
                <c:pt idx="2291" formatCode="0.000">
                  <c:v>238.18000000000055</c:v>
                </c:pt>
                <c:pt idx="2292" formatCode="0.000">
                  <c:v>237.36000000000055</c:v>
                </c:pt>
                <c:pt idx="2293" formatCode="0.000">
                  <c:v>236.75000000000057</c:v>
                </c:pt>
                <c:pt idx="2294" formatCode="0.000">
                  <c:v>238.86000000000058</c:v>
                </c:pt>
                <c:pt idx="2295" formatCode="0.000">
                  <c:v>238.90000000000057</c:v>
                </c:pt>
                <c:pt idx="2296" formatCode="0.000">
                  <c:v>239.0900000000006</c:v>
                </c:pt>
                <c:pt idx="2297" formatCode="0.000">
                  <c:v>239.01000000000062</c:v>
                </c:pt>
                <c:pt idx="2298" formatCode="0.000">
                  <c:v>238.48000000000062</c:v>
                </c:pt>
                <c:pt idx="2299" formatCode="0.000">
                  <c:v>238.74000000000061</c:v>
                </c:pt>
                <c:pt idx="2300" formatCode="0.000">
                  <c:v>239.5300000000006</c:v>
                </c:pt>
                <c:pt idx="2301" formatCode="0.000">
                  <c:v>239.94000000000059</c:v>
                </c:pt>
                <c:pt idx="2302" formatCode="0.000">
                  <c:v>240.0300000000006</c:v>
                </c:pt>
                <c:pt idx="2303" formatCode="0.000">
                  <c:v>241.26000000000062</c:v>
                </c:pt>
                <c:pt idx="2304" formatCode="0.000">
                  <c:v>240.5900000000006</c:v>
                </c:pt>
                <c:pt idx="2305" formatCode="0.000">
                  <c:v>238.63000000000059</c:v>
                </c:pt>
                <c:pt idx="2306" formatCode="0.000">
                  <c:v>237.92000000000058</c:v>
                </c:pt>
                <c:pt idx="2307" formatCode="0.000">
                  <c:v>238.5300000000006</c:v>
                </c:pt>
                <c:pt idx="2308" formatCode="0.000">
                  <c:v>240.0000000000006</c:v>
                </c:pt>
                <c:pt idx="2309" formatCode="0.000">
                  <c:v>240.5300000000006</c:v>
                </c:pt>
                <c:pt idx="2310" formatCode="0.000">
                  <c:v>240.85000000000059</c:v>
                </c:pt>
                <c:pt idx="2311" formatCode="0.000">
                  <c:v>240.2800000000006</c:v>
                </c:pt>
                <c:pt idx="2312" formatCode="0.000">
                  <c:v>240.04000000000059</c:v>
                </c:pt>
                <c:pt idx="2313" formatCode="0.000">
                  <c:v>240.26000000000062</c:v>
                </c:pt>
                <c:pt idx="2314" formatCode="0.000">
                  <c:v>241.83000000000061</c:v>
                </c:pt>
                <c:pt idx="2315" formatCode="0.000">
                  <c:v>238.01000000000062</c:v>
                </c:pt>
                <c:pt idx="2316" formatCode="0.000">
                  <c:v>237.0300000000006</c:v>
                </c:pt>
                <c:pt idx="2317" formatCode="0.000">
                  <c:v>234.51000000000062</c:v>
                </c:pt>
                <c:pt idx="2318" formatCode="0.000">
                  <c:v>235.60000000000059</c:v>
                </c:pt>
                <c:pt idx="2319" formatCode="0.000">
                  <c:v>236.91000000000059</c:v>
                </c:pt>
                <c:pt idx="2320" formatCode="0.000">
                  <c:v>235.18000000000058</c:v>
                </c:pt>
                <c:pt idx="2321" formatCode="0.000">
                  <c:v>235.04000000000059</c:v>
                </c:pt>
                <c:pt idx="2322" formatCode="0.000">
                  <c:v>235.9600000000006</c:v>
                </c:pt>
                <c:pt idx="2323" formatCode="0.000">
                  <c:v>237.0300000000006</c:v>
                </c:pt>
                <c:pt idx="2324" formatCode="0.000">
                  <c:v>236.35000000000059</c:v>
                </c:pt>
                <c:pt idx="2325" formatCode="0.000">
                  <c:v>238.35000000000059</c:v>
                </c:pt>
                <c:pt idx="2326" formatCode="0.000">
                  <c:v>235.88000000000059</c:v>
                </c:pt>
                <c:pt idx="2327" formatCode="0.000">
                  <c:v>236.82000000000059</c:v>
                </c:pt>
                <c:pt idx="2328" formatCode="0.000">
                  <c:v>235.63000000000059</c:v>
                </c:pt>
                <c:pt idx="2329" formatCode="0.000">
                  <c:v>235.4000000000006</c:v>
                </c:pt>
                <c:pt idx="2330" formatCode="0.000">
                  <c:v>233.7100000000006</c:v>
                </c:pt>
                <c:pt idx="2331" formatCode="0.000">
                  <c:v>228.74000000000061</c:v>
                </c:pt>
                <c:pt idx="2332" formatCode="0.000">
                  <c:v>222.88000000000062</c:v>
                </c:pt>
                <c:pt idx="2333" formatCode="0.000">
                  <c:v>224.08000000000061</c:v>
                </c:pt>
                <c:pt idx="2334" formatCode="0.000">
                  <c:v>227.9000000000006</c:v>
                </c:pt>
                <c:pt idx="2335" formatCode="0.000">
                  <c:v>226.07000000000062</c:v>
                </c:pt>
                <c:pt idx="2336" formatCode="0.000">
                  <c:v>226.23000000000064</c:v>
                </c:pt>
                <c:pt idx="2337" formatCode="0.000">
                  <c:v>227.42000000000064</c:v>
                </c:pt>
                <c:pt idx="2338" formatCode="0.000">
                  <c:v>224.85000000000065</c:v>
                </c:pt>
                <c:pt idx="2339" formatCode="0.000">
                  <c:v>226.05000000000064</c:v>
                </c:pt>
                <c:pt idx="2340" formatCode="0.000">
                  <c:v>224.85000000000065</c:v>
                </c:pt>
                <c:pt idx="2341" formatCode="0.000">
                  <c:v>226.68000000000063</c:v>
                </c:pt>
                <c:pt idx="2342" formatCode="0.000">
                  <c:v>224.60000000000065</c:v>
                </c:pt>
                <c:pt idx="2343" formatCode="0.000">
                  <c:v>226.46000000000066</c:v>
                </c:pt>
                <c:pt idx="2344" formatCode="0.000">
                  <c:v>230.00000000000068</c:v>
                </c:pt>
                <c:pt idx="2345" formatCode="0.000">
                  <c:v>230.13000000000068</c:v>
                </c:pt>
                <c:pt idx="2346" formatCode="0.000">
                  <c:v>227.81000000000068</c:v>
                </c:pt>
                <c:pt idx="2347" formatCode="0.000">
                  <c:v>228.46000000000066</c:v>
                </c:pt>
                <c:pt idx="2348" formatCode="0.000">
                  <c:v>229.26000000000067</c:v>
                </c:pt>
                <c:pt idx="2349" formatCode="0.000">
                  <c:v>230.79000000000065</c:v>
                </c:pt>
                <c:pt idx="2350" formatCode="0.000">
                  <c:v>232.33000000000067</c:v>
                </c:pt>
                <c:pt idx="2351" formatCode="0.000">
                  <c:v>231.49000000000066</c:v>
                </c:pt>
                <c:pt idx="2352" formatCode="0.000">
                  <c:v>232.02000000000066</c:v>
                </c:pt>
                <c:pt idx="2353" formatCode="0.000">
                  <c:v>229.62000000000069</c:v>
                </c:pt>
                <c:pt idx="2354" formatCode="0.000">
                  <c:v>231.10000000000068</c:v>
                </c:pt>
                <c:pt idx="2355" formatCode="0.000">
                  <c:v>230.81000000000068</c:v>
                </c:pt>
                <c:pt idx="2356" formatCode="0.000">
                  <c:v>228.40000000000066</c:v>
                </c:pt>
                <c:pt idx="2357" formatCode="0.000">
                  <c:v>227.16000000000065</c:v>
                </c:pt>
                <c:pt idx="2358" formatCode="0.000">
                  <c:v>228.94000000000065</c:v>
                </c:pt>
                <c:pt idx="2359" formatCode="0.000">
                  <c:v>229.77000000000066</c:v>
                </c:pt>
                <c:pt idx="2360" formatCode="0.000">
                  <c:v>231.47000000000065</c:v>
                </c:pt>
                <c:pt idx="2361" formatCode="0.000">
                  <c:v>233.68000000000063</c:v>
                </c:pt>
                <c:pt idx="2362" formatCode="0.000">
                  <c:v>234.28000000000065</c:v>
                </c:pt>
                <c:pt idx="2363" formatCode="0.000">
                  <c:v>234.19000000000065</c:v>
                </c:pt>
                <c:pt idx="2364" formatCode="0.000">
                  <c:v>232.23000000000064</c:v>
                </c:pt>
                <c:pt idx="2365" formatCode="0.000">
                  <c:v>232.72000000000065</c:v>
                </c:pt>
                <c:pt idx="2366" formatCode="0.000">
                  <c:v>230.73000000000064</c:v>
                </c:pt>
                <c:pt idx="2367" formatCode="0.000">
                  <c:v>227.32000000000062</c:v>
                </c:pt>
                <c:pt idx="2368" formatCode="0.000">
                  <c:v>227.53000000000063</c:v>
                </c:pt>
                <c:pt idx="2369" formatCode="0.000">
                  <c:v>223.76000000000062</c:v>
                </c:pt>
                <c:pt idx="2370" formatCode="0.000">
                  <c:v>222.6800000000006</c:v>
                </c:pt>
                <c:pt idx="2371" formatCode="0.000">
                  <c:v>220.2200000000006</c:v>
                </c:pt>
                <c:pt idx="2372" formatCode="0.000">
                  <c:v>220.94000000000059</c:v>
                </c:pt>
                <c:pt idx="2373" formatCode="0.000">
                  <c:v>222.55000000000058</c:v>
                </c:pt>
                <c:pt idx="2374" formatCode="0.000">
                  <c:v>220.30000000000058</c:v>
                </c:pt>
                <c:pt idx="2375" formatCode="0.000">
                  <c:v>225.56000000000057</c:v>
                </c:pt>
                <c:pt idx="2376" formatCode="0.000">
                  <c:v>224.46000000000055</c:v>
                </c:pt>
                <c:pt idx="2377" formatCode="0.000">
                  <c:v>224.26000000000056</c:v>
                </c:pt>
                <c:pt idx="2378" formatCode="0.000">
                  <c:v>223.73000000000056</c:v>
                </c:pt>
                <c:pt idx="2379" formatCode="0.000">
                  <c:v>226.03000000000054</c:v>
                </c:pt>
                <c:pt idx="2380" formatCode="0.000">
                  <c:v>223.85000000000053</c:v>
                </c:pt>
                <c:pt idx="2381" formatCode="0.000">
                  <c:v>228.73000000000053</c:v>
                </c:pt>
                <c:pt idx="2382" formatCode="0.000">
                  <c:v>229.54000000000053</c:v>
                </c:pt>
                <c:pt idx="2383" formatCode="0.000">
                  <c:v>227.15000000000055</c:v>
                </c:pt>
                <c:pt idx="2384" formatCode="0.000">
                  <c:v>227.61000000000055</c:v>
                </c:pt>
                <c:pt idx="2385" formatCode="0.000">
                  <c:v>228.73000000000056</c:v>
                </c:pt>
                <c:pt idx="2386" formatCode="0.000">
                  <c:v>228.28000000000054</c:v>
                </c:pt>
                <c:pt idx="2387" formatCode="0.000">
                  <c:v>229.74000000000052</c:v>
                </c:pt>
                <c:pt idx="2388" formatCode="0.000">
                  <c:v>231.71000000000052</c:v>
                </c:pt>
                <c:pt idx="2389" formatCode="0.000">
                  <c:v>230.56000000000051</c:v>
                </c:pt>
                <c:pt idx="2390" formatCode="0.000">
                  <c:v>227.65000000000049</c:v>
                </c:pt>
                <c:pt idx="2391" formatCode="0.000">
                  <c:v>226.62000000000052</c:v>
                </c:pt>
                <c:pt idx="2392" formatCode="0.000">
                  <c:v>225.37000000000052</c:v>
                </c:pt>
                <c:pt idx="2393" formatCode="0.000">
                  <c:v>226.30000000000052</c:v>
                </c:pt>
                <c:pt idx="2394" formatCode="0.000">
                  <c:v>228.17000000000053</c:v>
                </c:pt>
                <c:pt idx="2395" formatCode="0.000">
                  <c:v>229.56000000000051</c:v>
                </c:pt>
                <c:pt idx="2396" formatCode="0.000">
                  <c:v>231.4500000000005</c:v>
                </c:pt>
                <c:pt idx="2397" formatCode="0.000">
                  <c:v>229.16000000000048</c:v>
                </c:pt>
                <c:pt idx="2398" formatCode="0.000">
                  <c:v>229.13000000000048</c:v>
                </c:pt>
                <c:pt idx="2399" formatCode="0.000">
                  <c:v>230.29000000000048</c:v>
                </c:pt>
                <c:pt idx="2400" formatCode="0.000">
                  <c:v>227.44000000000048</c:v>
                </c:pt>
                <c:pt idx="2401" formatCode="0.000">
                  <c:v>228.36000000000047</c:v>
                </c:pt>
                <c:pt idx="2402" formatCode="0.000">
                  <c:v>227.22000000000048</c:v>
                </c:pt>
                <c:pt idx="2403" formatCode="0.000">
                  <c:v>225.21000000000049</c:v>
                </c:pt>
                <c:pt idx="2404" formatCode="0.000">
                  <c:v>220.91000000000048</c:v>
                </c:pt>
                <c:pt idx="2405" formatCode="0.000">
                  <c:v>218.8300000000005</c:v>
                </c:pt>
                <c:pt idx="2406" formatCode="0.000">
                  <c:v>220.05000000000049</c:v>
                </c:pt>
                <c:pt idx="2407" formatCode="0.000">
                  <c:v>221.43000000000049</c:v>
                </c:pt>
                <c:pt idx="2408" formatCode="0.000">
                  <c:v>221.06000000000049</c:v>
                </c:pt>
                <c:pt idx="2409" formatCode="0.000">
                  <c:v>219.5800000000005</c:v>
                </c:pt>
                <c:pt idx="2410" formatCode="0.000">
                  <c:v>219.90000000000049</c:v>
                </c:pt>
                <c:pt idx="2411" formatCode="0.000">
                  <c:v>222.77000000000049</c:v>
                </c:pt>
                <c:pt idx="2412" formatCode="0.000">
                  <c:v>221.35000000000048</c:v>
                </c:pt>
                <c:pt idx="2413" formatCode="0.000">
                  <c:v>221.28000000000048</c:v>
                </c:pt>
                <c:pt idx="2414" formatCode="0.000">
                  <c:v>218.80000000000047</c:v>
                </c:pt>
                <c:pt idx="2415" formatCode="0.000">
                  <c:v>218.22000000000048</c:v>
                </c:pt>
                <c:pt idx="2416" formatCode="0.000">
                  <c:v>219.38000000000048</c:v>
                </c:pt>
                <c:pt idx="2417" formatCode="0.000">
                  <c:v>220.06000000000046</c:v>
                </c:pt>
                <c:pt idx="2418" formatCode="0.000">
                  <c:v>219.74000000000046</c:v>
                </c:pt>
                <c:pt idx="2419" formatCode="0.000">
                  <c:v>216.88000000000045</c:v>
                </c:pt>
                <c:pt idx="2420" formatCode="0.000">
                  <c:v>218.35000000000045</c:v>
                </c:pt>
                <c:pt idx="2421" formatCode="0.000">
                  <c:v>216.96000000000043</c:v>
                </c:pt>
                <c:pt idx="2422" formatCode="0.000">
                  <c:v>216.23000000000042</c:v>
                </c:pt>
                <c:pt idx="2423" formatCode="0.000">
                  <c:v>217.32000000000042</c:v>
                </c:pt>
                <c:pt idx="2424" formatCode="0.000">
                  <c:v>218.38000000000042</c:v>
                </c:pt>
                <c:pt idx="2425" formatCode="0.000">
                  <c:v>219.77000000000044</c:v>
                </c:pt>
                <c:pt idx="2426" formatCode="0.000">
                  <c:v>220.72000000000043</c:v>
                </c:pt>
                <c:pt idx="2427" formatCode="0.000">
                  <c:v>220.15000000000043</c:v>
                </c:pt>
                <c:pt idx="2428" formatCode="0.000">
                  <c:v>218.80000000000044</c:v>
                </c:pt>
                <c:pt idx="2429" formatCode="0.000">
                  <c:v>220.48000000000042</c:v>
                </c:pt>
                <c:pt idx="2430" formatCode="0.000">
                  <c:v>219.27000000000044</c:v>
                </c:pt>
                <c:pt idx="2431" formatCode="0.000">
                  <c:v>219.53000000000043</c:v>
                </c:pt>
                <c:pt idx="2432" formatCode="0.000">
                  <c:v>218.98000000000042</c:v>
                </c:pt>
                <c:pt idx="2433" formatCode="0.000">
                  <c:v>219.02000000000044</c:v>
                </c:pt>
                <c:pt idx="2434" formatCode="0.000">
                  <c:v>218.52000000000044</c:v>
                </c:pt>
                <c:pt idx="2435" formatCode="0.000">
                  <c:v>216.51000000000045</c:v>
                </c:pt>
                <c:pt idx="2436" formatCode="0.000">
                  <c:v>219.29000000000045</c:v>
                </c:pt>
                <c:pt idx="2437" formatCode="0.000">
                  <c:v>218.01000000000045</c:v>
                </c:pt>
                <c:pt idx="2438" formatCode="0.000">
                  <c:v>218.12000000000046</c:v>
                </c:pt>
                <c:pt idx="2439" formatCode="0.000">
                  <c:v>214.82000000000045</c:v>
                </c:pt>
                <c:pt idx="2440" formatCode="0.000">
                  <c:v>212.21000000000043</c:v>
                </c:pt>
                <c:pt idx="2441" formatCode="0.000">
                  <c:v>210.89000000000044</c:v>
                </c:pt>
                <c:pt idx="2442" formatCode="0.000">
                  <c:v>210.94000000000045</c:v>
                </c:pt>
                <c:pt idx="2443" formatCode="0.000">
                  <c:v>211.62000000000046</c:v>
                </c:pt>
                <c:pt idx="2444" formatCode="0.000">
                  <c:v>211.69000000000045</c:v>
                </c:pt>
                <c:pt idx="2445" formatCode="0.000">
                  <c:v>211.10000000000045</c:v>
                </c:pt>
                <c:pt idx="2446" formatCode="0.000">
                  <c:v>212.21000000000043</c:v>
                </c:pt>
                <c:pt idx="2447" formatCode="0.000">
                  <c:v>213.60000000000042</c:v>
                </c:pt>
                <c:pt idx="2448" formatCode="0.000">
                  <c:v>212.44000000000042</c:v>
                </c:pt>
                <c:pt idx="2449" formatCode="0.000">
                  <c:v>214.59000000000043</c:v>
                </c:pt>
                <c:pt idx="2450" formatCode="0.000">
                  <c:v>211.68000000000043</c:v>
                </c:pt>
                <c:pt idx="2451" formatCode="0.000">
                  <c:v>212.11000000000044</c:v>
                </c:pt>
                <c:pt idx="2452" formatCode="0.000">
                  <c:v>213.26000000000045</c:v>
                </c:pt>
                <c:pt idx="2453" formatCode="0.000">
                  <c:v>212.47000000000045</c:v>
                </c:pt>
                <c:pt idx="2454" formatCode="0.000">
                  <c:v>210.65000000000043</c:v>
                </c:pt>
                <c:pt idx="2455" formatCode="0.000">
                  <c:v>209.87000000000043</c:v>
                </c:pt>
                <c:pt idx="2456" formatCode="0.000">
                  <c:v>210.73000000000042</c:v>
                </c:pt>
                <c:pt idx="2457" formatCode="0.000">
                  <c:v>209.55000000000041</c:v>
                </c:pt>
                <c:pt idx="2458" formatCode="0.000">
                  <c:v>208.21000000000041</c:v>
                </c:pt>
                <c:pt idx="2459" formatCode="0.000">
                  <c:v>207.27000000000041</c:v>
                </c:pt>
                <c:pt idx="2460" formatCode="0.000">
                  <c:v>206.33000000000041</c:v>
                </c:pt>
                <c:pt idx="2461" formatCode="0.000">
                  <c:v>206.97000000000043</c:v>
                </c:pt>
                <c:pt idx="2462" formatCode="0.000">
                  <c:v>208.30000000000041</c:v>
                </c:pt>
                <c:pt idx="2463" formatCode="0.000">
                  <c:v>209.61000000000041</c:v>
                </c:pt>
                <c:pt idx="2464" formatCode="0.000">
                  <c:v>211.17000000000041</c:v>
                </c:pt>
                <c:pt idx="2465" formatCode="0.000">
                  <c:v>210.0900000000004</c:v>
                </c:pt>
                <c:pt idx="2466" formatCode="0.000">
                  <c:v>210.5900000000004</c:v>
                </c:pt>
                <c:pt idx="2467" formatCode="0.000">
                  <c:v>207.47000000000043</c:v>
                </c:pt>
                <c:pt idx="2468" formatCode="0.000">
                  <c:v>205.25000000000043</c:v>
                </c:pt>
                <c:pt idx="2469" formatCode="0.000">
                  <c:v>205.08000000000044</c:v>
                </c:pt>
                <c:pt idx="2470" formatCode="0.000">
                  <c:v>205.36000000000044</c:v>
                </c:pt>
                <c:pt idx="2471" formatCode="0.000">
                  <c:v>207.43000000000043</c:v>
                </c:pt>
                <c:pt idx="2472" formatCode="0.000">
                  <c:v>206.95000000000044</c:v>
                </c:pt>
                <c:pt idx="2473" formatCode="0.000">
                  <c:v>207.24000000000046</c:v>
                </c:pt>
                <c:pt idx="2474" formatCode="0.000">
                  <c:v>206.32000000000045</c:v>
                </c:pt>
                <c:pt idx="2475" formatCode="0.000">
                  <c:v>209.85000000000045</c:v>
                </c:pt>
                <c:pt idx="2476" formatCode="0.000">
                  <c:v>208.93000000000046</c:v>
                </c:pt>
                <c:pt idx="2477" formatCode="0.000">
                  <c:v>208.85000000000048</c:v>
                </c:pt>
                <c:pt idx="2478" formatCode="0.000">
                  <c:v>211.54000000000048</c:v>
                </c:pt>
                <c:pt idx="2479" formatCode="0.000">
                  <c:v>210.94000000000048</c:v>
                </c:pt>
                <c:pt idx="2480" formatCode="0.000">
                  <c:v>208.6400000000005</c:v>
                </c:pt>
                <c:pt idx="2481" formatCode="0.000">
                  <c:v>208.0800000000005</c:v>
                </c:pt>
                <c:pt idx="2482" formatCode="0.000">
                  <c:v>209.69000000000051</c:v>
                </c:pt>
                <c:pt idx="2483" formatCode="0.000">
                  <c:v>210.63000000000051</c:v>
                </c:pt>
                <c:pt idx="2484" formatCode="0.000">
                  <c:v>209.77000000000049</c:v>
                </c:pt>
                <c:pt idx="2485" formatCode="0.000">
                  <c:v>212.05000000000049</c:v>
                </c:pt>
                <c:pt idx="2486" formatCode="0.000">
                  <c:v>211.3300000000005</c:v>
                </c:pt>
                <c:pt idx="2487" formatCode="0.000">
                  <c:v>211.3300000000005</c:v>
                </c:pt>
                <c:pt idx="2488" formatCode="0.000">
                  <c:v>210.21000000000049</c:v>
                </c:pt>
                <c:pt idx="2489" formatCode="0.000">
                  <c:v>213.66000000000048</c:v>
                </c:pt>
                <c:pt idx="2490" formatCode="0.000">
                  <c:v>214.74000000000046</c:v>
                </c:pt>
                <c:pt idx="2491" formatCode="0.000">
                  <c:v>216.26000000000045</c:v>
                </c:pt>
                <c:pt idx="2492" formatCode="0.000">
                  <c:v>215.52000000000044</c:v>
                </c:pt>
                <c:pt idx="2493" formatCode="0.000">
                  <c:v>215.69000000000045</c:v>
                </c:pt>
                <c:pt idx="2494" formatCode="0.000">
                  <c:v>215.25000000000045</c:v>
                </c:pt>
                <c:pt idx="2495" formatCode="0.000">
                  <c:v>213.29000000000045</c:v>
                </c:pt>
                <c:pt idx="2496" formatCode="0.000">
                  <c:v>210.91000000000045</c:v>
                </c:pt>
                <c:pt idx="2497" formatCode="0.000">
                  <c:v>214.39000000000044</c:v>
                </c:pt>
                <c:pt idx="2498" formatCode="0.000">
                  <c:v>211.61000000000044</c:v>
                </c:pt>
                <c:pt idx="2499" formatCode="0.000">
                  <c:v>212.67000000000044</c:v>
                </c:pt>
                <c:pt idx="2500" formatCode="0.000">
                  <c:v>213.25000000000045</c:v>
                </c:pt>
                <c:pt idx="2501" formatCode="0.000">
                  <c:v>211.59000000000043</c:v>
                </c:pt>
                <c:pt idx="2502" formatCode="0.000">
                  <c:v>208.85000000000042</c:v>
                </c:pt>
                <c:pt idx="2503" formatCode="0.000">
                  <c:v>208.27000000000044</c:v>
                </c:pt>
                <c:pt idx="2504" formatCode="0.000">
                  <c:v>204.90000000000043</c:v>
                </c:pt>
                <c:pt idx="2505" formatCode="0.000">
                  <c:v>206.13000000000045</c:v>
                </c:pt>
                <c:pt idx="2506" formatCode="0.000">
                  <c:v>204.79000000000045</c:v>
                </c:pt>
                <c:pt idx="2507" formatCode="0.000">
                  <c:v>205.27000000000044</c:v>
                </c:pt>
                <c:pt idx="2508" formatCode="0.000">
                  <c:v>204.79000000000042</c:v>
                </c:pt>
                <c:pt idx="2509" formatCode="0.000">
                  <c:v>206.26000000000042</c:v>
                </c:pt>
                <c:pt idx="2510" formatCode="0.000">
                  <c:v>208.54000000000042</c:v>
                </c:pt>
                <c:pt idx="2511" formatCode="0.000">
                  <c:v>207.13000000000042</c:v>
                </c:pt>
                <c:pt idx="2512" formatCode="0.000">
                  <c:v>205.9300000000004</c:v>
                </c:pt>
                <c:pt idx="2513" formatCode="0.000">
                  <c:v>206.8100000000004</c:v>
                </c:pt>
                <c:pt idx="2514" formatCode="0.000">
                  <c:v>208.1500000000004</c:v>
                </c:pt>
                <c:pt idx="2515" formatCode="0.000">
                  <c:v>207.23000000000042</c:v>
                </c:pt>
                <c:pt idx="2516" formatCode="0.000">
                  <c:v>205.92000000000041</c:v>
                </c:pt>
                <c:pt idx="2517" formatCode="0.000">
                  <c:v>205.13000000000039</c:v>
                </c:pt>
                <c:pt idx="2518" formatCode="0.000">
                  <c:v>205.24000000000041</c:v>
                </c:pt>
                <c:pt idx="2519" formatCode="0.000">
                  <c:v>205.48000000000042</c:v>
                </c:pt>
                <c:pt idx="2520" formatCode="0.000">
                  <c:v>207.69000000000042</c:v>
                </c:pt>
                <c:pt idx="2521" formatCode="0.000">
                  <c:v>209.07000000000042</c:v>
                </c:pt>
                <c:pt idx="2522" formatCode="0.000">
                  <c:v>208.49000000000041</c:v>
                </c:pt>
                <c:pt idx="2523" formatCode="0.000">
                  <c:v>207.35000000000042</c:v>
                </c:pt>
                <c:pt idx="2524" formatCode="0.000">
                  <c:v>207.9300000000004</c:v>
                </c:pt>
                <c:pt idx="2525" formatCode="0.000">
                  <c:v>209.70000000000039</c:v>
                </c:pt>
                <c:pt idx="2526" formatCode="0.000">
                  <c:v>211.73000000000039</c:v>
                </c:pt>
                <c:pt idx="2527" formatCode="0.000">
                  <c:v>211.7800000000004</c:v>
                </c:pt>
                <c:pt idx="2528" formatCode="0.000">
                  <c:v>211.30000000000041</c:v>
                </c:pt>
                <c:pt idx="2529" formatCode="0.000">
                  <c:v>209.36000000000041</c:v>
                </c:pt>
                <c:pt idx="2530" formatCode="0.000">
                  <c:v>211.4300000000004</c:v>
                </c:pt>
                <c:pt idx="2531" formatCode="0.000">
                  <c:v>211.79000000000042</c:v>
                </c:pt>
                <c:pt idx="2532" formatCode="0.000">
                  <c:v>210.91000000000042</c:v>
                </c:pt>
                <c:pt idx="2533" formatCode="0.000">
                  <c:v>209.71000000000043</c:v>
                </c:pt>
                <c:pt idx="2534" formatCode="0.000">
                  <c:v>212.56000000000043</c:v>
                </c:pt>
                <c:pt idx="2535" formatCode="0.000">
                  <c:v>215.88000000000045</c:v>
                </c:pt>
                <c:pt idx="2536" formatCode="0.000">
                  <c:v>215.95000000000044</c:v>
                </c:pt>
                <c:pt idx="2537" formatCode="0.000">
                  <c:v>219.29000000000045</c:v>
                </c:pt>
                <c:pt idx="2538" formatCode="0.000">
                  <c:v>219.96000000000043</c:v>
                </c:pt>
                <c:pt idx="2539" formatCode="0.000">
                  <c:v>217.00000000000045</c:v>
                </c:pt>
                <c:pt idx="2540" formatCode="0.000">
                  <c:v>219.25000000000045</c:v>
                </c:pt>
                <c:pt idx="2541" formatCode="0.000">
                  <c:v>216.25000000000045</c:v>
                </c:pt>
                <c:pt idx="2542" formatCode="0.000">
                  <c:v>215.09000000000043</c:v>
                </c:pt>
                <c:pt idx="2543" formatCode="0.000">
                  <c:v>215.32000000000045</c:v>
                </c:pt>
                <c:pt idx="2544" formatCode="0.000">
                  <c:v>219.10000000000045</c:v>
                </c:pt>
                <c:pt idx="2545" formatCode="0.000">
                  <c:v>218.24000000000046</c:v>
                </c:pt>
                <c:pt idx="2546" formatCode="0.000">
                  <c:v>222.82000000000045</c:v>
                </c:pt>
                <c:pt idx="2547" formatCode="0.000">
                  <c:v>219.17000000000047</c:v>
                </c:pt>
                <c:pt idx="2548" formatCode="0.000">
                  <c:v>215.44000000000045</c:v>
                </c:pt>
                <c:pt idx="2549" formatCode="0.000">
                  <c:v>218.08000000000044</c:v>
                </c:pt>
                <c:pt idx="2550" formatCode="0.000">
                  <c:v>218.93000000000043</c:v>
                </c:pt>
                <c:pt idx="2551" formatCode="0.000">
                  <c:v>217.83000000000044</c:v>
                </c:pt>
                <c:pt idx="2552" formatCode="0.000">
                  <c:v>214.18000000000043</c:v>
                </c:pt>
                <c:pt idx="2553" formatCode="0.000">
                  <c:v>214.87000000000043</c:v>
                </c:pt>
                <c:pt idx="2554" formatCode="0.000">
                  <c:v>219.83000000000044</c:v>
                </c:pt>
                <c:pt idx="2555" formatCode="0.000">
                  <c:v>217.33000000000044</c:v>
                </c:pt>
                <c:pt idx="2556" formatCode="0.000">
                  <c:v>224.16000000000042</c:v>
                </c:pt>
                <c:pt idx="2557" formatCode="0.000">
                  <c:v>229.55000000000041</c:v>
                </c:pt>
                <c:pt idx="2558" formatCode="0.000">
                  <c:v>230.85000000000042</c:v>
                </c:pt>
                <c:pt idx="2559" formatCode="0.000">
                  <c:v>228.03000000000043</c:v>
                </c:pt>
                <c:pt idx="2560" formatCode="0.000">
                  <c:v>223.06000000000043</c:v>
                </c:pt>
                <c:pt idx="2561" formatCode="0.000">
                  <c:v>217.96000000000043</c:v>
                </c:pt>
                <c:pt idx="2562" formatCode="0.000">
                  <c:v>216.41000000000042</c:v>
                </c:pt>
                <c:pt idx="2563" formatCode="0.000">
                  <c:v>215.16000000000042</c:v>
                </c:pt>
                <c:pt idx="2564" formatCode="0.000">
                  <c:v>219.6200000000004</c:v>
                </c:pt>
                <c:pt idx="2565" formatCode="0.000">
                  <c:v>221.01000000000039</c:v>
                </c:pt>
                <c:pt idx="2566" formatCode="0.000">
                  <c:v>215.70000000000039</c:v>
                </c:pt>
                <c:pt idx="2567" formatCode="0.000">
                  <c:v>218.9300000000004</c:v>
                </c:pt>
                <c:pt idx="2568" formatCode="0.000">
                  <c:v>218.1900000000004</c:v>
                </c:pt>
                <c:pt idx="2569" formatCode="0.000">
                  <c:v>219.92000000000039</c:v>
                </c:pt>
                <c:pt idx="2570" formatCode="0.000">
                  <c:v>216.27000000000038</c:v>
                </c:pt>
                <c:pt idx="2571" formatCode="0.000">
                  <c:v>211.01000000000039</c:v>
                </c:pt>
                <c:pt idx="2572" formatCode="0.000">
                  <c:v>211.76000000000039</c:v>
                </c:pt>
                <c:pt idx="2573" formatCode="0.000">
                  <c:v>209.48000000000039</c:v>
                </c:pt>
                <c:pt idx="2574" formatCode="0.000">
                  <c:v>207.07000000000039</c:v>
                </c:pt>
                <c:pt idx="2575" formatCode="0.000">
                  <c:v>214.6900000000004</c:v>
                </c:pt>
                <c:pt idx="2576" formatCode="0.000">
                  <c:v>215.61000000000041</c:v>
                </c:pt>
                <c:pt idx="2577" formatCode="0.000">
                  <c:v>218.10000000000042</c:v>
                </c:pt>
                <c:pt idx="2578" formatCode="0.000">
                  <c:v>220.38000000000042</c:v>
                </c:pt>
                <c:pt idx="2579" formatCode="0.000">
                  <c:v>220.09000000000043</c:v>
                </c:pt>
                <c:pt idx="2580" formatCode="0.000">
                  <c:v>220.81000000000043</c:v>
                </c:pt>
                <c:pt idx="2581" formatCode="0.000">
                  <c:v>217.35000000000042</c:v>
                </c:pt>
                <c:pt idx="2582" formatCode="0.000">
                  <c:v>213.0600000000004</c:v>
                </c:pt>
                <c:pt idx="2583" formatCode="0.000">
                  <c:v>214.1800000000004</c:v>
                </c:pt>
                <c:pt idx="2584" formatCode="0.000">
                  <c:v>211.7800000000004</c:v>
                </c:pt>
                <c:pt idx="2585" formatCode="0.000">
                  <c:v>210.6500000000004</c:v>
                </c:pt>
                <c:pt idx="2586" formatCode="0.000">
                  <c:v>207.6500000000004</c:v>
                </c:pt>
                <c:pt idx="2587" formatCode="0.000">
                  <c:v>212.1200000000004</c:v>
                </c:pt>
                <c:pt idx="2588" formatCode="0.000">
                  <c:v>208.24000000000041</c:v>
                </c:pt>
                <c:pt idx="2589" formatCode="0.000">
                  <c:v>205.39000000000041</c:v>
                </c:pt>
                <c:pt idx="2590" formatCode="0.000">
                  <c:v>207.99000000000041</c:v>
                </c:pt>
                <c:pt idx="2591" formatCode="0.000">
                  <c:v>203.88000000000039</c:v>
                </c:pt>
                <c:pt idx="2592" formatCode="0.000">
                  <c:v>199.65000000000038</c:v>
                </c:pt>
                <c:pt idx="2593" formatCode="0.000">
                  <c:v>202.79000000000036</c:v>
                </c:pt>
                <c:pt idx="2594" formatCode="0.000">
                  <c:v>207.80000000000035</c:v>
                </c:pt>
                <c:pt idx="2595" formatCode="0.000">
                  <c:v>208.56000000000034</c:v>
                </c:pt>
                <c:pt idx="2596" formatCode="0.000">
                  <c:v>209.58000000000035</c:v>
                </c:pt>
                <c:pt idx="2597" formatCode="0.000">
                  <c:v>209.51000000000033</c:v>
                </c:pt>
                <c:pt idx="2598" formatCode="0.000">
                  <c:v>204.81000000000034</c:v>
                </c:pt>
                <c:pt idx="2599" formatCode="0.000">
                  <c:v>207.75000000000034</c:v>
                </c:pt>
                <c:pt idx="2600" formatCode="0.000">
                  <c:v>208.58000000000033</c:v>
                </c:pt>
                <c:pt idx="2601" formatCode="0.000">
                  <c:v>205.35000000000031</c:v>
                </c:pt>
                <c:pt idx="2602" formatCode="0.000">
                  <c:v>208.50000000000031</c:v>
                </c:pt>
                <c:pt idx="2603" formatCode="0.000">
                  <c:v>212.77000000000032</c:v>
                </c:pt>
                <c:pt idx="2604" formatCode="0.000">
                  <c:v>210.60000000000031</c:v>
                </c:pt>
                <c:pt idx="2605" formatCode="0.000">
                  <c:v>210.77000000000032</c:v>
                </c:pt>
                <c:pt idx="2606" formatCode="0.000">
                  <c:v>208.49000000000032</c:v>
                </c:pt>
                <c:pt idx="2607" formatCode="0.000">
                  <c:v>210.11000000000033</c:v>
                </c:pt>
                <c:pt idx="2608" formatCode="0.000">
                  <c:v>210.68000000000032</c:v>
                </c:pt>
                <c:pt idx="2609" formatCode="0.000">
                  <c:v>214.31000000000031</c:v>
                </c:pt>
                <c:pt idx="2610" formatCode="0.000">
                  <c:v>213.75000000000034</c:v>
                </c:pt>
                <c:pt idx="2611" formatCode="0.000">
                  <c:v>211.91000000000034</c:v>
                </c:pt>
                <c:pt idx="2612" formatCode="0.000">
                  <c:v>211.43000000000035</c:v>
                </c:pt>
                <c:pt idx="2613" formatCode="0.000">
                  <c:v>209.90000000000035</c:v>
                </c:pt>
                <c:pt idx="2614" formatCode="0.000">
                  <c:v>208.51000000000033</c:v>
                </c:pt>
                <c:pt idx="2615" formatCode="0.000">
                  <c:v>208.43000000000035</c:v>
                </c:pt>
                <c:pt idx="2616" formatCode="0.000">
                  <c:v>209.24000000000035</c:v>
                </c:pt>
                <c:pt idx="2617" formatCode="0.000">
                  <c:v>209.16000000000037</c:v>
                </c:pt>
                <c:pt idx="2618" formatCode="0.000">
                  <c:v>211.46000000000038</c:v>
                </c:pt>
                <c:pt idx="2619" formatCode="0.000">
                  <c:v>212.07000000000039</c:v>
                </c:pt>
                <c:pt idx="2620" formatCode="0.000">
                  <c:v>215.28000000000037</c:v>
                </c:pt>
                <c:pt idx="2621" formatCode="0.000">
                  <c:v>214.73000000000036</c:v>
                </c:pt>
                <c:pt idx="2622" formatCode="0.000">
                  <c:v>217.14000000000038</c:v>
                </c:pt>
                <c:pt idx="2623" formatCode="0.000">
                  <c:v>215.70000000000039</c:v>
                </c:pt>
                <c:pt idx="2624" formatCode="0.000">
                  <c:v>215.09000000000037</c:v>
                </c:pt>
                <c:pt idx="2625" formatCode="0.000">
                  <c:v>212.61000000000038</c:v>
                </c:pt>
                <c:pt idx="2626" formatCode="0.000">
                  <c:v>213.62000000000037</c:v>
                </c:pt>
                <c:pt idx="2627" formatCode="0.000">
                  <c:v>213.2500000000004</c:v>
                </c:pt>
                <c:pt idx="2628" formatCode="0.000">
                  <c:v>211.10000000000039</c:v>
                </c:pt>
                <c:pt idx="2629" formatCode="0.000">
                  <c:v>212.03000000000037</c:v>
                </c:pt>
                <c:pt idx="2630" formatCode="0.000">
                  <c:v>212.83000000000038</c:v>
                </c:pt>
                <c:pt idx="2631" formatCode="0.000">
                  <c:v>209.89000000000038</c:v>
                </c:pt>
                <c:pt idx="2632" formatCode="0.000">
                  <c:v>219.33000000000038</c:v>
                </c:pt>
                <c:pt idx="2633" formatCode="0.000">
                  <c:v>217.98000000000036</c:v>
                </c:pt>
                <c:pt idx="2634" formatCode="0.000">
                  <c:v>217.40000000000038</c:v>
                </c:pt>
                <c:pt idx="2635" formatCode="0.000">
                  <c:v>219.51000000000039</c:v>
                </c:pt>
                <c:pt idx="2636" formatCode="0.000">
                  <c:v>219.57000000000039</c:v>
                </c:pt>
                <c:pt idx="2637" formatCode="0.000">
                  <c:v>222.73000000000039</c:v>
                </c:pt>
                <c:pt idx="2638" formatCode="0.000">
                  <c:v>220.42000000000039</c:v>
                </c:pt>
                <c:pt idx="2639" formatCode="0.000">
                  <c:v>219.5600000000004</c:v>
                </c:pt>
                <c:pt idx="2640" formatCode="0.000">
                  <c:v>218.8400000000004</c:v>
                </c:pt>
                <c:pt idx="2641" formatCode="0.000">
                  <c:v>221.39000000000041</c:v>
                </c:pt>
                <c:pt idx="2642" formatCode="0.000">
                  <c:v>220.74000000000041</c:v>
                </c:pt>
                <c:pt idx="2643" formatCode="0.000">
                  <c:v>220.32000000000039</c:v>
                </c:pt>
                <c:pt idx="2644" formatCode="0.000">
                  <c:v>224.55000000000041</c:v>
                </c:pt>
                <c:pt idx="2645" formatCode="0.000">
                  <c:v>225.23000000000042</c:v>
                </c:pt>
                <c:pt idx="2646" formatCode="0.000">
                  <c:v>221.6800000000004</c:v>
                </c:pt>
                <c:pt idx="2647" formatCode="0.000">
                  <c:v>223.57000000000039</c:v>
                </c:pt>
                <c:pt idx="2648" formatCode="0.000">
                  <c:v>223.48000000000039</c:v>
                </c:pt>
                <c:pt idx="2649" formatCode="0.000">
                  <c:v>222.2500000000004</c:v>
                </c:pt>
                <c:pt idx="2650" formatCode="0.000">
                  <c:v>219.08000000000038</c:v>
                </c:pt>
                <c:pt idx="2651" formatCode="0.000">
                  <c:v>219.92000000000036</c:v>
                </c:pt>
                <c:pt idx="2652" formatCode="0.000">
                  <c:v>217.34000000000037</c:v>
                </c:pt>
                <c:pt idx="2653" formatCode="0.000">
                  <c:v>217.20000000000039</c:v>
                </c:pt>
                <c:pt idx="2654" formatCode="0.000">
                  <c:v>212.78000000000037</c:v>
                </c:pt>
                <c:pt idx="2655" formatCode="0.000">
                  <c:v>214.81000000000037</c:v>
                </c:pt>
                <c:pt idx="2656" formatCode="0.000">
                  <c:v>214.31000000000037</c:v>
                </c:pt>
                <c:pt idx="2657" formatCode="0.000">
                  <c:v>217.38000000000039</c:v>
                </c:pt>
                <c:pt idx="2658" formatCode="0.000">
                  <c:v>220.4400000000004</c:v>
                </c:pt>
                <c:pt idx="2659" formatCode="0.000">
                  <c:v>217.46000000000038</c:v>
                </c:pt>
                <c:pt idx="2660" formatCode="0.000">
                  <c:v>216.18000000000038</c:v>
                </c:pt>
                <c:pt idx="2661" formatCode="0.000">
                  <c:v>217.90000000000038</c:v>
                </c:pt>
                <c:pt idx="2662" formatCode="0.000">
                  <c:v>215.89000000000038</c:v>
                </c:pt>
                <c:pt idx="2663" formatCode="0.000">
                  <c:v>214.22000000000037</c:v>
                </c:pt>
                <c:pt idx="2664" formatCode="0.000">
                  <c:v>211.89000000000038</c:v>
                </c:pt>
                <c:pt idx="2665" formatCode="0.000">
                  <c:v>215.66000000000037</c:v>
                </c:pt>
                <c:pt idx="2666" formatCode="0.000">
                  <c:v>217.03000000000037</c:v>
                </c:pt>
                <c:pt idx="2667" formatCode="0.000">
                  <c:v>218.81000000000037</c:v>
                </c:pt>
                <c:pt idx="2668" formatCode="0.000">
                  <c:v>218.77000000000038</c:v>
                </c:pt>
                <c:pt idx="2669" formatCode="0.000">
                  <c:v>219.63000000000039</c:v>
                </c:pt>
                <c:pt idx="2670" formatCode="0.000">
                  <c:v>221.32000000000039</c:v>
                </c:pt>
                <c:pt idx="2671" formatCode="0.000">
                  <c:v>220.36000000000041</c:v>
                </c:pt>
                <c:pt idx="2672" formatCode="0.000">
                  <c:v>221.07000000000039</c:v>
                </c:pt>
                <c:pt idx="2673" formatCode="0.000">
                  <c:v>220.92000000000039</c:v>
                </c:pt>
                <c:pt idx="2674" formatCode="0.000">
                  <c:v>227.1200000000004</c:v>
                </c:pt>
                <c:pt idx="2675" formatCode="0.000">
                  <c:v>226.71000000000041</c:v>
                </c:pt>
                <c:pt idx="2676" formatCode="0.000">
                  <c:v>226.36000000000041</c:v>
                </c:pt>
                <c:pt idx="2677" formatCode="0.000">
                  <c:v>227.1900000000004</c:v>
                </c:pt>
                <c:pt idx="2678" formatCode="0.000">
                  <c:v>222.5600000000004</c:v>
                </c:pt>
                <c:pt idx="2679" formatCode="0.000">
                  <c:v>222.9300000000004</c:v>
                </c:pt>
                <c:pt idx="2680" formatCode="0.000">
                  <c:v>225.30000000000041</c:v>
                </c:pt>
                <c:pt idx="2681" formatCode="0.000">
                  <c:v>226.02000000000041</c:v>
                </c:pt>
                <c:pt idx="2682" formatCode="0.000">
                  <c:v>229.23000000000042</c:v>
                </c:pt>
                <c:pt idx="2683" formatCode="0.000">
                  <c:v>230.63000000000042</c:v>
                </c:pt>
                <c:pt idx="2684" formatCode="0.000">
                  <c:v>229.97000000000043</c:v>
                </c:pt>
                <c:pt idx="2685" formatCode="0.000">
                  <c:v>227.16000000000042</c:v>
                </c:pt>
                <c:pt idx="2686" formatCode="0.000">
                  <c:v>229.60000000000042</c:v>
                </c:pt>
                <c:pt idx="2687" formatCode="0.000">
                  <c:v>230.11000000000041</c:v>
                </c:pt>
                <c:pt idx="2688" formatCode="0.000">
                  <c:v>228.36000000000041</c:v>
                </c:pt>
                <c:pt idx="2689" formatCode="0.000">
                  <c:v>227.6800000000004</c:v>
                </c:pt>
                <c:pt idx="2690" formatCode="0.000">
                  <c:v>227.26000000000039</c:v>
                </c:pt>
                <c:pt idx="2691" formatCode="0.000">
                  <c:v>229.84000000000037</c:v>
                </c:pt>
                <c:pt idx="2692" formatCode="0.000">
                  <c:v>229.68000000000038</c:v>
                </c:pt>
                <c:pt idx="2693" formatCode="0.000">
                  <c:v>228.84000000000037</c:v>
                </c:pt>
                <c:pt idx="2694" formatCode="0.000">
                  <c:v>230.72000000000037</c:v>
                </c:pt>
                <c:pt idx="2695" formatCode="0.000">
                  <c:v>230.96000000000038</c:v>
                </c:pt>
                <c:pt idx="2696" formatCode="0.000">
                  <c:v>229.83000000000038</c:v>
                </c:pt>
                <c:pt idx="2697" formatCode="0.000">
                  <c:v>228.49000000000038</c:v>
                </c:pt>
                <c:pt idx="2698" formatCode="0.000">
                  <c:v>228.36000000000038</c:v>
                </c:pt>
                <c:pt idx="2699" formatCode="0.000">
                  <c:v>230.35000000000036</c:v>
                </c:pt>
                <c:pt idx="2700" formatCode="0.000">
                  <c:v>232.45000000000036</c:v>
                </c:pt>
                <c:pt idx="2701" formatCode="0.000">
                  <c:v>231.62000000000035</c:v>
                </c:pt>
                <c:pt idx="2702" formatCode="0.000">
                  <c:v>233.02000000000035</c:v>
                </c:pt>
                <c:pt idx="2703" formatCode="0.000">
                  <c:v>234.60000000000036</c:v>
                </c:pt>
                <c:pt idx="2704" formatCode="0.000">
                  <c:v>234.26000000000036</c:v>
                </c:pt>
                <c:pt idx="2705" formatCode="0.000">
                  <c:v>233.58000000000038</c:v>
                </c:pt>
                <c:pt idx="2706" formatCode="0.000">
                  <c:v>231.55000000000038</c:v>
                </c:pt>
                <c:pt idx="2707" formatCode="0.000">
                  <c:v>230.45000000000039</c:v>
                </c:pt>
                <c:pt idx="2708" formatCode="0.000">
                  <c:v>231.86000000000041</c:v>
                </c:pt>
                <c:pt idx="2709" formatCode="0.000">
                  <c:v>232.9000000000004</c:v>
                </c:pt>
                <c:pt idx="2710" formatCode="0.000">
                  <c:v>231.22000000000043</c:v>
                </c:pt>
                <c:pt idx="2711" formatCode="0.000">
                  <c:v>230.01000000000042</c:v>
                </c:pt>
                <c:pt idx="2712" formatCode="0.000">
                  <c:v>230.33000000000044</c:v>
                </c:pt>
                <c:pt idx="2713" formatCode="0.000">
                  <c:v>233.54000000000042</c:v>
                </c:pt>
                <c:pt idx="2714" formatCode="0.000">
                  <c:v>234.47000000000043</c:v>
                </c:pt>
                <c:pt idx="2715" formatCode="0.000">
                  <c:v>233.01000000000042</c:v>
                </c:pt>
                <c:pt idx="2716" formatCode="0.000">
                  <c:v>231.78000000000043</c:v>
                </c:pt>
                <c:pt idx="2717" formatCode="0.000">
                  <c:v>230.85000000000042</c:v>
                </c:pt>
                <c:pt idx="2718" formatCode="0.000">
                  <c:v>233.98000000000042</c:v>
                </c:pt>
                <c:pt idx="2719" formatCode="0.000">
                  <c:v>231.89000000000044</c:v>
                </c:pt>
                <c:pt idx="2720" formatCode="0.000">
                  <c:v>233.65000000000043</c:v>
                </c:pt>
                <c:pt idx="2721" formatCode="0.000">
                  <c:v>235.24000000000044</c:v>
                </c:pt>
                <c:pt idx="2722" formatCode="0.000">
                  <c:v>237.33000000000044</c:v>
                </c:pt>
                <c:pt idx="2723" formatCode="0.000">
                  <c:v>235.79000000000042</c:v>
                </c:pt>
                <c:pt idx="2724" formatCode="0.000">
                  <c:v>235.45000000000041</c:v>
                </c:pt>
                <c:pt idx="2725" formatCode="0.000">
                  <c:v>235.29000000000042</c:v>
                </c:pt>
                <c:pt idx="2726" formatCode="0.000">
                  <c:v>236.20000000000041</c:v>
                </c:pt>
                <c:pt idx="2727" formatCode="0.000">
                  <c:v>236.45000000000041</c:v>
                </c:pt>
                <c:pt idx="2728" formatCode="0.000">
                  <c:v>237.10000000000042</c:v>
                </c:pt>
                <c:pt idx="2729" formatCode="0.000">
                  <c:v>237.3100000000004</c:v>
                </c:pt>
                <c:pt idx="2730" formatCode="0.000">
                  <c:v>238.36000000000041</c:v>
                </c:pt>
                <c:pt idx="2731" formatCode="0.000">
                  <c:v>237.17000000000041</c:v>
                </c:pt>
                <c:pt idx="2732" formatCode="0.000">
                  <c:v>236.58000000000044</c:v>
                </c:pt>
                <c:pt idx="2733" formatCode="0.000">
                  <c:v>236.28000000000043</c:v>
                </c:pt>
                <c:pt idx="2734" formatCode="0.000">
                  <c:v>235.96000000000043</c:v>
                </c:pt>
                <c:pt idx="2735" formatCode="0.000">
                  <c:v>235.29000000000042</c:v>
                </c:pt>
                <c:pt idx="2736" formatCode="0.000">
                  <c:v>234.85000000000042</c:v>
                </c:pt>
                <c:pt idx="2737" formatCode="0.000">
                  <c:v>233.48000000000042</c:v>
                </c:pt>
                <c:pt idx="2738" formatCode="0.000">
                  <c:v>233.40000000000043</c:v>
                </c:pt>
                <c:pt idx="2739" formatCode="0.000">
                  <c:v>233.11000000000044</c:v>
                </c:pt>
                <c:pt idx="2740" formatCode="0.000">
                  <c:v>235.02000000000044</c:v>
                </c:pt>
                <c:pt idx="2741" formatCode="0.000">
                  <c:v>234.64000000000044</c:v>
                </c:pt>
                <c:pt idx="2742" formatCode="0.000">
                  <c:v>234.79000000000042</c:v>
                </c:pt>
                <c:pt idx="2743" formatCode="0.000">
                  <c:v>233.38000000000042</c:v>
                </c:pt>
                <c:pt idx="2744" formatCode="0.000">
                  <c:v>233.80000000000041</c:v>
                </c:pt>
                <c:pt idx="2745" formatCode="0.000">
                  <c:v>230.6900000000004</c:v>
                </c:pt>
                <c:pt idx="2746" formatCode="0.000">
                  <c:v>230.61000000000041</c:v>
                </c:pt>
                <c:pt idx="2747" formatCode="0.000">
                  <c:v>229.1500000000004</c:v>
                </c:pt>
                <c:pt idx="2748" formatCode="0.000">
                  <c:v>229.64000000000041</c:v>
                </c:pt>
                <c:pt idx="2749" formatCode="0.000">
                  <c:v>231.04000000000042</c:v>
                </c:pt>
                <c:pt idx="2750" formatCode="0.000">
                  <c:v>229.79000000000042</c:v>
                </c:pt>
                <c:pt idx="2751" formatCode="0.000">
                  <c:v>232.58000000000044</c:v>
                </c:pt>
                <c:pt idx="2752" formatCode="0.000">
                  <c:v>232.21000000000043</c:v>
                </c:pt>
                <c:pt idx="2753" formatCode="0.000">
                  <c:v>236.18000000000043</c:v>
                </c:pt>
                <c:pt idx="2754" formatCode="0.000">
                  <c:v>239.60000000000042</c:v>
                </c:pt>
                <c:pt idx="2755" formatCode="0.000">
                  <c:v>244.38000000000042</c:v>
                </c:pt>
                <c:pt idx="2756" formatCode="0.000">
                  <c:v>245.40000000000043</c:v>
                </c:pt>
                <c:pt idx="2757" formatCode="0.000">
                  <c:v>246.00000000000045</c:v>
                </c:pt>
                <c:pt idx="2758" formatCode="0.000">
                  <c:v>244.53000000000043</c:v>
                </c:pt>
                <c:pt idx="2759" formatCode="0.000">
                  <c:v>246.02000000000044</c:v>
                </c:pt>
                <c:pt idx="2760" formatCode="0.000">
                  <c:v>246.60000000000042</c:v>
                </c:pt>
                <c:pt idx="2761" formatCode="0.000">
                  <c:v>246.59000000000043</c:v>
                </c:pt>
                <c:pt idx="2762" formatCode="0.000">
                  <c:v>246.24000000000044</c:v>
                </c:pt>
                <c:pt idx="2763" formatCode="0.000">
                  <c:v>246.22000000000043</c:v>
                </c:pt>
                <c:pt idx="2764" formatCode="0.000">
                  <c:v>246.82000000000042</c:v>
                </c:pt>
                <c:pt idx="2765" formatCode="0.000">
                  <c:v>246.89000000000044</c:v>
                </c:pt>
                <c:pt idx="2766" formatCode="0.000">
                  <c:v>248.88000000000045</c:v>
                </c:pt>
                <c:pt idx="2767" formatCode="0.000">
                  <c:v>248.56000000000046</c:v>
                </c:pt>
                <c:pt idx="2768" formatCode="0.000">
                  <c:v>247.43000000000046</c:v>
                </c:pt>
                <c:pt idx="2769" formatCode="0.000">
                  <c:v>246.89000000000047</c:v>
                </c:pt>
                <c:pt idx="2770" formatCode="0.000">
                  <c:v>248.84000000000046</c:v>
                </c:pt>
                <c:pt idx="2771" formatCode="0.000">
                  <c:v>248.21000000000046</c:v>
                </c:pt>
                <c:pt idx="2772" formatCode="0.000">
                  <c:v>247.30000000000047</c:v>
                </c:pt>
                <c:pt idx="2773" formatCode="0.000">
                  <c:v>248.80000000000047</c:v>
                </c:pt>
                <c:pt idx="2774" formatCode="0.000">
                  <c:v>249.09000000000046</c:v>
                </c:pt>
                <c:pt idx="2775" formatCode="0.000">
                  <c:v>248.08000000000047</c:v>
                </c:pt>
                <c:pt idx="2776" formatCode="0.000">
                  <c:v>246.37000000000046</c:v>
                </c:pt>
                <c:pt idx="2777" formatCode="0.000">
                  <c:v>247.14000000000047</c:v>
                </c:pt>
                <c:pt idx="2778" formatCode="0.000">
                  <c:v>248.08000000000047</c:v>
                </c:pt>
                <c:pt idx="2779" formatCode="0.000">
                  <c:v>248.46000000000046</c:v>
                </c:pt>
                <c:pt idx="2780" formatCode="0.000">
                  <c:v>249.41000000000048</c:v>
                </c:pt>
                <c:pt idx="2781" formatCode="0.000">
                  <c:v>248.8300000000005</c:v>
                </c:pt>
                <c:pt idx="2782" formatCode="0.000">
                  <c:v>248.34000000000049</c:v>
                </c:pt>
                <c:pt idx="2783" formatCode="0.000">
                  <c:v>248.98000000000047</c:v>
                </c:pt>
                <c:pt idx="2784" formatCode="0.000">
                  <c:v>248.94000000000048</c:v>
                </c:pt>
                <c:pt idx="2785" formatCode="0.000">
                  <c:v>247.73000000000047</c:v>
                </c:pt>
                <c:pt idx="2786" formatCode="0.000">
                  <c:v>247.56000000000046</c:v>
                </c:pt>
                <c:pt idx="2787" formatCode="0.000">
                  <c:v>246.20000000000044</c:v>
                </c:pt>
                <c:pt idx="2788" formatCode="0.000">
                  <c:v>245.60000000000045</c:v>
                </c:pt>
                <c:pt idx="2789" formatCode="0.000">
                  <c:v>245.84000000000043</c:v>
                </c:pt>
                <c:pt idx="2790" formatCode="0.000">
                  <c:v>246.97000000000043</c:v>
                </c:pt>
                <c:pt idx="2791" formatCode="0.000">
                  <c:v>246.67000000000041</c:v>
                </c:pt>
                <c:pt idx="2792" formatCode="0.000">
                  <c:v>246.27000000000044</c:v>
                </c:pt>
                <c:pt idx="2793" formatCode="0.000">
                  <c:v>247.18000000000043</c:v>
                </c:pt>
                <c:pt idx="2794" formatCode="0.000">
                  <c:v>247.56000000000043</c:v>
                </c:pt>
                <c:pt idx="2795" formatCode="0.000">
                  <c:v>248.39000000000044</c:v>
                </c:pt>
                <c:pt idx="2796" formatCode="0.000">
                  <c:v>248.86000000000044</c:v>
                </c:pt>
                <c:pt idx="2797" formatCode="0.000">
                  <c:v>251.33000000000044</c:v>
                </c:pt>
                <c:pt idx="2798" formatCode="0.000">
                  <c:v>251.39000000000044</c:v>
                </c:pt>
                <c:pt idx="2799" formatCode="0.000">
                  <c:v>251.62000000000043</c:v>
                </c:pt>
                <c:pt idx="2800" formatCode="0.000">
                  <c:v>251.08000000000044</c:v>
                </c:pt>
                <c:pt idx="2801" formatCode="0.000">
                  <c:v>251.12000000000043</c:v>
                </c:pt>
                <c:pt idx="2802" formatCode="0.000">
                  <c:v>250.33000000000044</c:v>
                </c:pt>
                <c:pt idx="2803" formatCode="0.000">
                  <c:v>250.45000000000044</c:v>
                </c:pt>
                <c:pt idx="2804" formatCode="0.000">
                  <c:v>250.59000000000043</c:v>
                </c:pt>
                <c:pt idx="2805" formatCode="0.000">
                  <c:v>248.84000000000043</c:v>
                </c:pt>
                <c:pt idx="2806" formatCode="0.000">
                  <c:v>248.32000000000045</c:v>
                </c:pt>
                <c:pt idx="2807" formatCode="0.000">
                  <c:v>249.12000000000046</c:v>
                </c:pt>
                <c:pt idx="2808" formatCode="0.000">
                  <c:v>247.41000000000048</c:v>
                </c:pt>
                <c:pt idx="2809" formatCode="0.000">
                  <c:v>248.53000000000048</c:v>
                </c:pt>
                <c:pt idx="2810" formatCode="0.000">
                  <c:v>249.2600000000005</c:v>
                </c:pt>
                <c:pt idx="2811" formatCode="0.000">
                  <c:v>250.86000000000053</c:v>
                </c:pt>
                <c:pt idx="2812" formatCode="0.000">
                  <c:v>252.29000000000053</c:v>
                </c:pt>
                <c:pt idx="2813" formatCode="0.000">
                  <c:v>251.80000000000052</c:v>
                </c:pt>
                <c:pt idx="2814" formatCode="0.000">
                  <c:v>255.44000000000051</c:v>
                </c:pt>
                <c:pt idx="2815" formatCode="0.000">
                  <c:v>256.55000000000052</c:v>
                </c:pt>
                <c:pt idx="2816" formatCode="0.000">
                  <c:v>256.53000000000054</c:v>
                </c:pt>
                <c:pt idx="2817" formatCode="0.000">
                  <c:v>257.86000000000058</c:v>
                </c:pt>
                <c:pt idx="2818" formatCode="0.000">
                  <c:v>257.49000000000058</c:v>
                </c:pt>
                <c:pt idx="2819" formatCode="0.000">
                  <c:v>263.83000000000061</c:v>
                </c:pt>
                <c:pt idx="2820" formatCode="0.000">
                  <c:v>262.41000000000059</c:v>
                </c:pt>
                <c:pt idx="2821" formatCode="0.000">
                  <c:v>262.17000000000058</c:v>
                </c:pt>
                <c:pt idx="2822" formatCode="0.000">
                  <c:v>260.2200000000006</c:v>
                </c:pt>
                <c:pt idx="2823" formatCode="0.000">
                  <c:v>262.04000000000059</c:v>
                </c:pt>
                <c:pt idx="2824" formatCode="0.000">
                  <c:v>259.7100000000006</c:v>
                </c:pt>
                <c:pt idx="2825" formatCode="0.000">
                  <c:v>259.4600000000006</c:v>
                </c:pt>
                <c:pt idx="2826" formatCode="0.000">
                  <c:v>260.00000000000063</c:v>
                </c:pt>
                <c:pt idx="2827" formatCode="0.000">
                  <c:v>260.85000000000059</c:v>
                </c:pt>
                <c:pt idx="2828" formatCode="0.000">
                  <c:v>262.2200000000006</c:v>
                </c:pt>
                <c:pt idx="2829" formatCode="0.000">
                  <c:v>259.9600000000006</c:v>
                </c:pt>
                <c:pt idx="2830" formatCode="0.000">
                  <c:v>259.91000000000059</c:v>
                </c:pt>
                <c:pt idx="2831" formatCode="0.000">
                  <c:v>260.51000000000056</c:v>
                </c:pt>
                <c:pt idx="2832" formatCode="0.000">
                  <c:v>260.64000000000055</c:v>
                </c:pt>
                <c:pt idx="2833" formatCode="0.000">
                  <c:v>262.45000000000056</c:v>
                </c:pt>
                <c:pt idx="2834" formatCode="0.000">
                  <c:v>263.39000000000055</c:v>
                </c:pt>
                <c:pt idx="2835" formatCode="0.000">
                  <c:v>265.90000000000055</c:v>
                </c:pt>
                <c:pt idx="2836" formatCode="0.000">
                  <c:v>266.81000000000057</c:v>
                </c:pt>
                <c:pt idx="2837" formatCode="0.000">
                  <c:v>266.53000000000054</c:v>
                </c:pt>
                <c:pt idx="2838" formatCode="0.000">
                  <c:v>267.46000000000055</c:v>
                </c:pt>
                <c:pt idx="2839" formatCode="0.000">
                  <c:v>266.69000000000057</c:v>
                </c:pt>
                <c:pt idx="2840" formatCode="0.000">
                  <c:v>267.87000000000057</c:v>
                </c:pt>
                <c:pt idx="2841" formatCode="0.000">
                  <c:v>268.29000000000059</c:v>
                </c:pt>
                <c:pt idx="2842" formatCode="0.000">
                  <c:v>267.81000000000057</c:v>
                </c:pt>
                <c:pt idx="2843" formatCode="0.000">
                  <c:v>267.20000000000056</c:v>
                </c:pt>
                <c:pt idx="2844" formatCode="0.000">
                  <c:v>266.62000000000057</c:v>
                </c:pt>
                <c:pt idx="2845" formatCode="0.000">
                  <c:v>267.86000000000058</c:v>
                </c:pt>
                <c:pt idx="2846" formatCode="0.000">
                  <c:v>267.5900000000006</c:v>
                </c:pt>
                <c:pt idx="2847" formatCode="0.000">
                  <c:v>266.94000000000062</c:v>
                </c:pt>
                <c:pt idx="2848" formatCode="0.000">
                  <c:v>265.36000000000064</c:v>
                </c:pt>
                <c:pt idx="2849" formatCode="0.000">
                  <c:v>266.01000000000067</c:v>
                </c:pt>
                <c:pt idx="2850" formatCode="0.000">
                  <c:v>267.6000000000007</c:v>
                </c:pt>
                <c:pt idx="2851" formatCode="0.000">
                  <c:v>266.87000000000069</c:v>
                </c:pt>
                <c:pt idx="2852" formatCode="0.000">
                  <c:v>267.21000000000072</c:v>
                </c:pt>
                <c:pt idx="2853" formatCode="0.000">
                  <c:v>266.91000000000071</c:v>
                </c:pt>
                <c:pt idx="2854" formatCode="0.000">
                  <c:v>266.70000000000073</c:v>
                </c:pt>
                <c:pt idx="2855" formatCode="0.000">
                  <c:v>266.46000000000072</c:v>
                </c:pt>
                <c:pt idx="2856" formatCode="0.000">
                  <c:v>268.05000000000069</c:v>
                </c:pt>
                <c:pt idx="2857" formatCode="0.000">
                  <c:v>269.00000000000068</c:v>
                </c:pt>
                <c:pt idx="2858" formatCode="0.000">
                  <c:v>269.34000000000071</c:v>
                </c:pt>
                <c:pt idx="2859" formatCode="0.000">
                  <c:v>269.59000000000071</c:v>
                </c:pt>
                <c:pt idx="2860" formatCode="0.000">
                  <c:v>268.15000000000072</c:v>
                </c:pt>
                <c:pt idx="2861" formatCode="0.000">
                  <c:v>268.37000000000069</c:v>
                </c:pt>
                <c:pt idx="2862" formatCode="0.000">
                  <c:v>267.06000000000068</c:v>
                </c:pt>
                <c:pt idx="2863" formatCode="0.000">
                  <c:v>267.57000000000068</c:v>
                </c:pt>
                <c:pt idx="2864" formatCode="0.000">
                  <c:v>268.31000000000068</c:v>
                </c:pt>
                <c:pt idx="2865" formatCode="0.000">
                  <c:v>269.59000000000071</c:v>
                </c:pt>
                <c:pt idx="2866" formatCode="0.000">
                  <c:v>269.66000000000071</c:v>
                </c:pt>
                <c:pt idx="2867" formatCode="0.000">
                  <c:v>269.09000000000071</c:v>
                </c:pt>
                <c:pt idx="2868" formatCode="0.000">
                  <c:v>267.3500000000007</c:v>
                </c:pt>
                <c:pt idx="2869" formatCode="0.000">
                  <c:v>267.81000000000074</c:v>
                </c:pt>
                <c:pt idx="2870" formatCode="0.000">
                  <c:v>267.09000000000071</c:v>
                </c:pt>
                <c:pt idx="2871" formatCode="0.000">
                  <c:v>268.76000000000067</c:v>
                </c:pt>
                <c:pt idx="2872" formatCode="0.000">
                  <c:v>267.21000000000066</c:v>
                </c:pt>
                <c:pt idx="2873" formatCode="0.000">
                  <c:v>268.81000000000068</c:v>
                </c:pt>
                <c:pt idx="2874" formatCode="0.000">
                  <c:v>269.66000000000071</c:v>
                </c:pt>
                <c:pt idx="2875" formatCode="0.000">
                  <c:v>270.1100000000007</c:v>
                </c:pt>
                <c:pt idx="2876" formatCode="0.000">
                  <c:v>268.81000000000068</c:v>
                </c:pt>
                <c:pt idx="2877" formatCode="0.000">
                  <c:v>270.18000000000069</c:v>
                </c:pt>
                <c:pt idx="2878" formatCode="0.000">
                  <c:v>269.15000000000066</c:v>
                </c:pt>
                <c:pt idx="2879" formatCode="0.000">
                  <c:v>269.43000000000063</c:v>
                </c:pt>
                <c:pt idx="2880" formatCode="0.000">
                  <c:v>267.35000000000065</c:v>
                </c:pt>
                <c:pt idx="2881" formatCode="0.000">
                  <c:v>267.88000000000068</c:v>
                </c:pt>
                <c:pt idx="2882" formatCode="0.000">
                  <c:v>265.52000000000066</c:v>
                </c:pt>
                <c:pt idx="2883" formatCode="0.000">
                  <c:v>269.41000000000065</c:v>
                </c:pt>
                <c:pt idx="2884" formatCode="0.000">
                  <c:v>270.66000000000065</c:v>
                </c:pt>
                <c:pt idx="2885" formatCode="0.000">
                  <c:v>274.16000000000065</c:v>
                </c:pt>
                <c:pt idx="2886" formatCode="0.000">
                  <c:v>274.78000000000065</c:v>
                </c:pt>
                <c:pt idx="2887" formatCode="0.000">
                  <c:v>274.41000000000065</c:v>
                </c:pt>
                <c:pt idx="2888" formatCode="0.000">
                  <c:v>274.99000000000069</c:v>
                </c:pt>
                <c:pt idx="2889" formatCode="0.000">
                  <c:v>272.41000000000065</c:v>
                </c:pt>
                <c:pt idx="2890" formatCode="0.000">
                  <c:v>271.05000000000064</c:v>
                </c:pt>
                <c:pt idx="2891" formatCode="0.000">
                  <c:v>273.33000000000061</c:v>
                </c:pt>
                <c:pt idx="2892" formatCode="0.000">
                  <c:v>274.19000000000062</c:v>
                </c:pt>
                <c:pt idx="2893" formatCode="0.000">
                  <c:v>274.32000000000062</c:v>
                </c:pt>
                <c:pt idx="2894" formatCode="0.000">
                  <c:v>271.66000000000059</c:v>
                </c:pt>
                <c:pt idx="2895" formatCode="0.000">
                  <c:v>272.18000000000063</c:v>
                </c:pt>
                <c:pt idx="2896" formatCode="0.000">
                  <c:v>271.0900000000006</c:v>
                </c:pt>
                <c:pt idx="2897" formatCode="0.000">
                  <c:v>272.42000000000058</c:v>
                </c:pt>
                <c:pt idx="2898" formatCode="0.000">
                  <c:v>272.02000000000055</c:v>
                </c:pt>
                <c:pt idx="2899" formatCode="0.000">
                  <c:v>272.94000000000057</c:v>
                </c:pt>
                <c:pt idx="2900" formatCode="0.000">
                  <c:v>273.2100000000006</c:v>
                </c:pt>
                <c:pt idx="2901" formatCode="0.000">
                  <c:v>274.44000000000062</c:v>
                </c:pt>
                <c:pt idx="2902" formatCode="0.000">
                  <c:v>275.54000000000065</c:v>
                </c:pt>
                <c:pt idx="2903" formatCode="0.000">
                  <c:v>277.02000000000066</c:v>
                </c:pt>
                <c:pt idx="2904" formatCode="0.000">
                  <c:v>276.40000000000066</c:v>
                </c:pt>
                <c:pt idx="2905" formatCode="0.000">
                  <c:v>276.06000000000063</c:v>
                </c:pt>
                <c:pt idx="2906" formatCode="0.000">
                  <c:v>275.67000000000064</c:v>
                </c:pt>
                <c:pt idx="2907" formatCode="0.000">
                  <c:v>276.80000000000064</c:v>
                </c:pt>
                <c:pt idx="2908" formatCode="0.000">
                  <c:v>276.28000000000065</c:v>
                </c:pt>
                <c:pt idx="2909" formatCode="0.000">
                  <c:v>276.37000000000069</c:v>
                </c:pt>
                <c:pt idx="2910" formatCode="0.000">
                  <c:v>277.78000000000065</c:v>
                </c:pt>
                <c:pt idx="2911" formatCode="0.000">
                  <c:v>276.63000000000068</c:v>
                </c:pt>
                <c:pt idx="2912" formatCode="0.000">
                  <c:v>276.09000000000071</c:v>
                </c:pt>
                <c:pt idx="2913" formatCode="0.000">
                  <c:v>275.93000000000075</c:v>
                </c:pt>
                <c:pt idx="2914" formatCode="0.000">
                  <c:v>276.46000000000072</c:v>
                </c:pt>
                <c:pt idx="2915" formatCode="0.000">
                  <c:v>275.62000000000069</c:v>
                </c:pt>
                <c:pt idx="2916" formatCode="0.000">
                  <c:v>274.76000000000067</c:v>
                </c:pt>
                <c:pt idx="2917" formatCode="0.000">
                  <c:v>274.83000000000067</c:v>
                </c:pt>
                <c:pt idx="2918" formatCode="0.000">
                  <c:v>276.81000000000068</c:v>
                </c:pt>
                <c:pt idx="2919" formatCode="0.000">
                  <c:v>277.15000000000066</c:v>
                </c:pt>
                <c:pt idx="2920" formatCode="0.000">
                  <c:v>277.04000000000065</c:v>
                </c:pt>
                <c:pt idx="2921" formatCode="0.000">
                  <c:v>277.88000000000062</c:v>
                </c:pt>
                <c:pt idx="2922" formatCode="0.000">
                  <c:v>276.9700000000006</c:v>
                </c:pt>
                <c:pt idx="2923" formatCode="0.000">
                  <c:v>277.5900000000006</c:v>
                </c:pt>
                <c:pt idx="2924" formatCode="0.000">
                  <c:v>276.92000000000058</c:v>
                </c:pt>
                <c:pt idx="2925" formatCode="0.000">
                  <c:v>277.19000000000057</c:v>
                </c:pt>
                <c:pt idx="2926" formatCode="0.000">
                  <c:v>278.58000000000055</c:v>
                </c:pt>
                <c:pt idx="2927" formatCode="0.000">
                  <c:v>277.74000000000058</c:v>
                </c:pt>
                <c:pt idx="2928" formatCode="0.000">
                  <c:v>278.45000000000056</c:v>
                </c:pt>
                <c:pt idx="2929" formatCode="0.000">
                  <c:v>278.47000000000054</c:v>
                </c:pt>
                <c:pt idx="2930" formatCode="0.000">
                  <c:v>277.80000000000052</c:v>
                </c:pt>
                <c:pt idx="2931" formatCode="0.000">
                  <c:v>277.98000000000053</c:v>
                </c:pt>
                <c:pt idx="2932" formatCode="0.000">
                  <c:v>277.46000000000055</c:v>
                </c:pt>
                <c:pt idx="2933" formatCode="0.000">
                  <c:v>277.46000000000055</c:v>
                </c:pt>
                <c:pt idx="2934" formatCode="0.000">
                  <c:v>278.56000000000051</c:v>
                </c:pt>
                <c:pt idx="2935" formatCode="0.000">
                  <c:v>278.1400000000005</c:v>
                </c:pt>
                <c:pt idx="2936" formatCode="0.000">
                  <c:v>277.69000000000051</c:v>
                </c:pt>
                <c:pt idx="2937" formatCode="0.000">
                  <c:v>276.8200000000005</c:v>
                </c:pt>
                <c:pt idx="2938" formatCode="0.000">
                  <c:v>277.97000000000048</c:v>
                </c:pt>
                <c:pt idx="2939" formatCode="0.000">
                  <c:v>277.5700000000005</c:v>
                </c:pt>
                <c:pt idx="2940" formatCode="0.000">
                  <c:v>278.24000000000052</c:v>
                </c:pt>
                <c:pt idx="2941" formatCode="0.000">
                  <c:v>280.46000000000049</c:v>
                </c:pt>
                <c:pt idx="2942" formatCode="0.000">
                  <c:v>280.10000000000048</c:v>
                </c:pt>
                <c:pt idx="2943" formatCode="0.000">
                  <c:v>279.84000000000049</c:v>
                </c:pt>
                <c:pt idx="2944" formatCode="0.000">
                  <c:v>281.44000000000051</c:v>
                </c:pt>
                <c:pt idx="2945" formatCode="0.000">
                  <c:v>278.90000000000055</c:v>
                </c:pt>
                <c:pt idx="2946" formatCode="0.000">
                  <c:v>278.20000000000056</c:v>
                </c:pt>
                <c:pt idx="2947" formatCode="0.000">
                  <c:v>278.34000000000054</c:v>
                </c:pt>
                <c:pt idx="2948" formatCode="0.000">
                  <c:v>279.20000000000056</c:v>
                </c:pt>
                <c:pt idx="2949" formatCode="0.000">
                  <c:v>279.94000000000057</c:v>
                </c:pt>
                <c:pt idx="2950" formatCode="0.000">
                  <c:v>278.03000000000054</c:v>
                </c:pt>
                <c:pt idx="2951" formatCode="0.000">
                  <c:v>279.31000000000051</c:v>
                </c:pt>
                <c:pt idx="2952" formatCode="0.000">
                  <c:v>279.67000000000053</c:v>
                </c:pt>
                <c:pt idx="2953" formatCode="0.000">
                  <c:v>278.21000000000055</c:v>
                </c:pt>
                <c:pt idx="2954" formatCode="0.000">
                  <c:v>278.81000000000051</c:v>
                </c:pt>
                <c:pt idx="2955" formatCode="0.000">
                  <c:v>277.3300000000005</c:v>
                </c:pt>
                <c:pt idx="2956" formatCode="0.000">
                  <c:v>276.67000000000053</c:v>
                </c:pt>
                <c:pt idx="2957" formatCode="0.000">
                  <c:v>273.78000000000054</c:v>
                </c:pt>
                <c:pt idx="2958" formatCode="0.000">
                  <c:v>271.96000000000055</c:v>
                </c:pt>
                <c:pt idx="2959" formatCode="0.000">
                  <c:v>276.13000000000056</c:v>
                </c:pt>
                <c:pt idx="2960" formatCode="0.000">
                  <c:v>276.75000000000057</c:v>
                </c:pt>
                <c:pt idx="2961" formatCode="0.000">
                  <c:v>282.54000000000053</c:v>
                </c:pt>
                <c:pt idx="2962" formatCode="0.000">
                  <c:v>281.34000000000054</c:v>
                </c:pt>
                <c:pt idx="2963" formatCode="0.000">
                  <c:v>281.05000000000052</c:v>
                </c:pt>
                <c:pt idx="2964" formatCode="0.000">
                  <c:v>280.30000000000052</c:v>
                </c:pt>
                <c:pt idx="2965" formatCode="0.000">
                  <c:v>279.81000000000051</c:v>
                </c:pt>
                <c:pt idx="2966" formatCode="0.000">
                  <c:v>278.72000000000048</c:v>
                </c:pt>
                <c:pt idx="2967" formatCode="0.000">
                  <c:v>273.66000000000048</c:v>
                </c:pt>
                <c:pt idx="2968" formatCode="0.000">
                  <c:v>275.28000000000048</c:v>
                </c:pt>
                <c:pt idx="2969" formatCode="0.000">
                  <c:v>274.31000000000051</c:v>
                </c:pt>
                <c:pt idx="2970" formatCode="0.000">
                  <c:v>274.38000000000051</c:v>
                </c:pt>
                <c:pt idx="2971" formatCode="0.000">
                  <c:v>273.09000000000049</c:v>
                </c:pt>
                <c:pt idx="2972" formatCode="0.000">
                  <c:v>276.25000000000045</c:v>
                </c:pt>
                <c:pt idx="2973" formatCode="0.000">
                  <c:v>275.12000000000046</c:v>
                </c:pt>
                <c:pt idx="2974" formatCode="0.000">
                  <c:v>274.20000000000044</c:v>
                </c:pt>
                <c:pt idx="2975" formatCode="0.000">
                  <c:v>277.27000000000044</c:v>
                </c:pt>
                <c:pt idx="2976" formatCode="0.000">
                  <c:v>277.82000000000045</c:v>
                </c:pt>
                <c:pt idx="2977" formatCode="0.000">
                  <c:v>275.14000000000044</c:v>
                </c:pt>
                <c:pt idx="2978" formatCode="0.000">
                  <c:v>273.99000000000046</c:v>
                </c:pt>
                <c:pt idx="2979" formatCode="0.000">
                  <c:v>273.58000000000044</c:v>
                </c:pt>
                <c:pt idx="2980" formatCode="0.000">
                  <c:v>273.76000000000045</c:v>
                </c:pt>
                <c:pt idx="2981" formatCode="0.000">
                  <c:v>277.54000000000042</c:v>
                </c:pt>
                <c:pt idx="2982" formatCode="0.000">
                  <c:v>278.3100000000004</c:v>
                </c:pt>
                <c:pt idx="2983" formatCode="0.000">
                  <c:v>278.36000000000041</c:v>
                </c:pt>
                <c:pt idx="2984" formatCode="0.000">
                  <c:v>279.65000000000043</c:v>
                </c:pt>
                <c:pt idx="2985" formatCode="0.000">
                  <c:v>280.21000000000043</c:v>
                </c:pt>
                <c:pt idx="2986" formatCode="0.000">
                  <c:v>280.84000000000043</c:v>
                </c:pt>
                <c:pt idx="2987" formatCode="0.000">
                  <c:v>280.01000000000045</c:v>
                </c:pt>
                <c:pt idx="2988" formatCode="0.000">
                  <c:v>280.51000000000045</c:v>
                </c:pt>
                <c:pt idx="2989" formatCode="0.000">
                  <c:v>279.16000000000042</c:v>
                </c:pt>
                <c:pt idx="2990" formatCode="0.000">
                  <c:v>279.97000000000043</c:v>
                </c:pt>
                <c:pt idx="2991" formatCode="0.000">
                  <c:v>278.05000000000041</c:v>
                </c:pt>
                <c:pt idx="2992" formatCode="0.000">
                  <c:v>276.98000000000042</c:v>
                </c:pt>
                <c:pt idx="2993" formatCode="0.000">
                  <c:v>278.84000000000043</c:v>
                </c:pt>
                <c:pt idx="2994" formatCode="0.000">
                  <c:v>274.95000000000044</c:v>
                </c:pt>
                <c:pt idx="2995" formatCode="0.000">
                  <c:v>273.34000000000043</c:v>
                </c:pt>
                <c:pt idx="2996" formatCode="0.000">
                  <c:v>272.4300000000004</c:v>
                </c:pt>
                <c:pt idx="2997" formatCode="0.000">
                  <c:v>271.72000000000037</c:v>
                </c:pt>
                <c:pt idx="2998" formatCode="0.000">
                  <c:v>273.32000000000039</c:v>
                </c:pt>
                <c:pt idx="2999" formatCode="0.000">
                  <c:v>276.86000000000035</c:v>
                </c:pt>
                <c:pt idx="3000" formatCode="0.000">
                  <c:v>277.83000000000038</c:v>
                </c:pt>
                <c:pt idx="3001" formatCode="0.000">
                  <c:v>277.82000000000039</c:v>
                </c:pt>
                <c:pt idx="3002" formatCode="0.000">
                  <c:v>278.53000000000037</c:v>
                </c:pt>
                <c:pt idx="3003" formatCode="0.000">
                  <c:v>280.34000000000037</c:v>
                </c:pt>
                <c:pt idx="3004" formatCode="0.000">
                  <c:v>280.58000000000038</c:v>
                </c:pt>
                <c:pt idx="3005" formatCode="0.000">
                  <c:v>280.58000000000038</c:v>
                </c:pt>
                <c:pt idx="3006" formatCode="0.000">
                  <c:v>277.89000000000038</c:v>
                </c:pt>
                <c:pt idx="3007" formatCode="0.000">
                  <c:v>279.65000000000038</c:v>
                </c:pt>
                <c:pt idx="3008" formatCode="0.000">
                  <c:v>276.41000000000037</c:v>
                </c:pt>
                <c:pt idx="3009" formatCode="0.000">
                  <c:v>275.13000000000034</c:v>
                </c:pt>
                <c:pt idx="3010" formatCode="0.000">
                  <c:v>277.33000000000033</c:v>
                </c:pt>
                <c:pt idx="3011" formatCode="0.000">
                  <c:v>278.24000000000035</c:v>
                </c:pt>
                <c:pt idx="3012" formatCode="0.000">
                  <c:v>278.27000000000032</c:v>
                </c:pt>
                <c:pt idx="3013" formatCode="0.000">
                  <c:v>278.49000000000035</c:v>
                </c:pt>
                <c:pt idx="3014" formatCode="0.000">
                  <c:v>278.29000000000036</c:v>
                </c:pt>
                <c:pt idx="3015" formatCode="0.000">
                  <c:v>277.88000000000034</c:v>
                </c:pt>
                <c:pt idx="3016" formatCode="0.000">
                  <c:v>278.26000000000033</c:v>
                </c:pt>
                <c:pt idx="3017" formatCode="0.000">
                  <c:v>280.62000000000035</c:v>
                </c:pt>
                <c:pt idx="3018" formatCode="0.000">
                  <c:v>280.23000000000036</c:v>
                </c:pt>
                <c:pt idx="3019" formatCode="0.000">
                  <c:v>281.13000000000034</c:v>
                </c:pt>
                <c:pt idx="3020" formatCode="0.000">
                  <c:v>281.69000000000034</c:v>
                </c:pt>
                <c:pt idx="3021" formatCode="0.000">
                  <c:v>280.65000000000032</c:v>
                </c:pt>
                <c:pt idx="3022" formatCode="0.000">
                  <c:v>282.51000000000033</c:v>
                </c:pt>
                <c:pt idx="3023" formatCode="0.000">
                  <c:v>282.35000000000036</c:v>
                </c:pt>
                <c:pt idx="3024" formatCode="0.000">
                  <c:v>280.34000000000037</c:v>
                </c:pt>
                <c:pt idx="3025" formatCode="0.000">
                  <c:v>278.8100000000004</c:v>
                </c:pt>
                <c:pt idx="3026" formatCode="0.000">
                  <c:v>278.38000000000039</c:v>
                </c:pt>
                <c:pt idx="3027" formatCode="0.000">
                  <c:v>278.28000000000043</c:v>
                </c:pt>
                <c:pt idx="3028" formatCode="0.000">
                  <c:v>278.96000000000043</c:v>
                </c:pt>
                <c:pt idx="3029" formatCode="0.000">
                  <c:v>279.90000000000043</c:v>
                </c:pt>
                <c:pt idx="3030" formatCode="0.000">
                  <c:v>279.41000000000042</c:v>
                </c:pt>
                <c:pt idx="3031" formatCode="0.000">
                  <c:v>278.01000000000045</c:v>
                </c:pt>
                <c:pt idx="3032" formatCode="0.000">
                  <c:v>276.98000000000047</c:v>
                </c:pt>
                <c:pt idx="3033" formatCode="0.000">
                  <c:v>275.41000000000048</c:v>
                </c:pt>
                <c:pt idx="3034" formatCode="0.000">
                  <c:v>275.78000000000048</c:v>
                </c:pt>
                <c:pt idx="3035" formatCode="0.000">
                  <c:v>273.29000000000048</c:v>
                </c:pt>
                <c:pt idx="3036" formatCode="0.000">
                  <c:v>275.24000000000046</c:v>
                </c:pt>
                <c:pt idx="3037" formatCode="0.000">
                  <c:v>273.91000000000042</c:v>
                </c:pt>
                <c:pt idx="3038" formatCode="0.000">
                  <c:v>273.64000000000044</c:v>
                </c:pt>
                <c:pt idx="3039" formatCode="0.000">
                  <c:v>276.28000000000043</c:v>
                </c:pt>
                <c:pt idx="3040" formatCode="0.000">
                  <c:v>275.55000000000041</c:v>
                </c:pt>
                <c:pt idx="3041" formatCode="0.000">
                  <c:v>278.09000000000043</c:v>
                </c:pt>
                <c:pt idx="3042" formatCode="0.000">
                  <c:v>276.46000000000043</c:v>
                </c:pt>
                <c:pt idx="3043" formatCode="0.000">
                  <c:v>276.59000000000043</c:v>
                </c:pt>
                <c:pt idx="3044" formatCode="0.000">
                  <c:v>276.87000000000046</c:v>
                </c:pt>
                <c:pt idx="3045" formatCode="0.000">
                  <c:v>278.50000000000045</c:v>
                </c:pt>
                <c:pt idx="3046" formatCode="0.000">
                  <c:v>280.12000000000046</c:v>
                </c:pt>
                <c:pt idx="3047" formatCode="0.000">
                  <c:v>279.36000000000047</c:v>
                </c:pt>
                <c:pt idx="3048" formatCode="0.000">
                  <c:v>279.94000000000045</c:v>
                </c:pt>
                <c:pt idx="3049" formatCode="0.000">
                  <c:v>280.18000000000046</c:v>
                </c:pt>
                <c:pt idx="3050" formatCode="0.000">
                  <c:v>280.70000000000044</c:v>
                </c:pt>
                <c:pt idx="3051" formatCode="0.000">
                  <c:v>282.30000000000047</c:v>
                </c:pt>
                <c:pt idx="3052" formatCode="0.000">
                  <c:v>282.49000000000046</c:v>
                </c:pt>
                <c:pt idx="3053" formatCode="0.000">
                  <c:v>283.0800000000005</c:v>
                </c:pt>
                <c:pt idx="3054" formatCode="0.000">
                  <c:v>282.18000000000052</c:v>
                </c:pt>
                <c:pt idx="3055" formatCode="0.000">
                  <c:v>284.62000000000052</c:v>
                </c:pt>
                <c:pt idx="3056" formatCode="0.000">
                  <c:v>285.16000000000054</c:v>
                </c:pt>
                <c:pt idx="3057" formatCode="0.000">
                  <c:v>285.40000000000055</c:v>
                </c:pt>
                <c:pt idx="3058" formatCode="0.000">
                  <c:v>285.99000000000058</c:v>
                </c:pt>
                <c:pt idx="3059" formatCode="0.000">
                  <c:v>284.65000000000055</c:v>
                </c:pt>
                <c:pt idx="3060" formatCode="0.000">
                  <c:v>286.15000000000055</c:v>
                </c:pt>
                <c:pt idx="3061" formatCode="0.000">
                  <c:v>285.76000000000056</c:v>
                </c:pt>
                <c:pt idx="3062" formatCode="0.000">
                  <c:v>288.17000000000058</c:v>
                </c:pt>
                <c:pt idx="3063" formatCode="0.000">
                  <c:v>288.35000000000059</c:v>
                </c:pt>
                <c:pt idx="3064" formatCode="0.000">
                  <c:v>289.23000000000059</c:v>
                </c:pt>
                <c:pt idx="3065" formatCode="0.000">
                  <c:v>289.36000000000058</c:v>
                </c:pt>
                <c:pt idx="3066" formatCode="0.000">
                  <c:v>290.17000000000058</c:v>
                </c:pt>
                <c:pt idx="3067" formatCode="0.000">
                  <c:v>290.36000000000058</c:v>
                </c:pt>
                <c:pt idx="3068" formatCode="0.000">
                  <c:v>290.88000000000056</c:v>
                </c:pt>
                <c:pt idx="3069" formatCode="0.000">
                  <c:v>292.01000000000056</c:v>
                </c:pt>
                <c:pt idx="3070" formatCode="0.000">
                  <c:v>291.57000000000056</c:v>
                </c:pt>
                <c:pt idx="3071" formatCode="0.000">
                  <c:v>293.3400000000006</c:v>
                </c:pt>
                <c:pt idx="3072" formatCode="0.000">
                  <c:v>288.54000000000059</c:v>
                </c:pt>
                <c:pt idx="3073" formatCode="0.000">
                  <c:v>289.58000000000061</c:v>
                </c:pt>
                <c:pt idx="3074" formatCode="0.000">
                  <c:v>290.3400000000006</c:v>
                </c:pt>
                <c:pt idx="3075" formatCode="0.000">
                  <c:v>290.18000000000063</c:v>
                </c:pt>
                <c:pt idx="3076" formatCode="0.000">
                  <c:v>290.35000000000059</c:v>
                </c:pt>
                <c:pt idx="3077" formatCode="0.000">
                  <c:v>291.18000000000063</c:v>
                </c:pt>
                <c:pt idx="3078" formatCode="0.000">
                  <c:v>291.94000000000062</c:v>
                </c:pt>
                <c:pt idx="3079" formatCode="0.000">
                  <c:v>291.41000000000065</c:v>
                </c:pt>
                <c:pt idx="3080" formatCode="0.000">
                  <c:v>294.1100000000007</c:v>
                </c:pt>
                <c:pt idx="3081" formatCode="0.000">
                  <c:v>293.83000000000072</c:v>
                </c:pt>
                <c:pt idx="3082" formatCode="0.000">
                  <c:v>294.3500000000007</c:v>
                </c:pt>
                <c:pt idx="3083" formatCode="0.000">
                  <c:v>294.68000000000075</c:v>
                </c:pt>
                <c:pt idx="3084" formatCode="0.000">
                  <c:v>297.30000000000075</c:v>
                </c:pt>
                <c:pt idx="3085" formatCode="0.000">
                  <c:v>297.43000000000075</c:v>
                </c:pt>
                <c:pt idx="3086" formatCode="0.000">
                  <c:v>297.62000000000074</c:v>
                </c:pt>
                <c:pt idx="3087" formatCode="0.000">
                  <c:v>297.30000000000075</c:v>
                </c:pt>
                <c:pt idx="3088" formatCode="0.000">
                  <c:v>297.71000000000072</c:v>
                </c:pt>
                <c:pt idx="3089" formatCode="0.000">
                  <c:v>296.59000000000071</c:v>
                </c:pt>
                <c:pt idx="3090" formatCode="0.000">
                  <c:v>294.90000000000072</c:v>
                </c:pt>
                <c:pt idx="3091" formatCode="0.000">
                  <c:v>294.80000000000075</c:v>
                </c:pt>
                <c:pt idx="3092" formatCode="0.000">
                  <c:v>293.40000000000077</c:v>
                </c:pt>
                <c:pt idx="3093" formatCode="0.000">
                  <c:v>293.11000000000081</c:v>
                </c:pt>
                <c:pt idx="3094" formatCode="0.000">
                  <c:v>295.52000000000078</c:v>
                </c:pt>
                <c:pt idx="3095" formatCode="0.000">
                  <c:v>296.21000000000078</c:v>
                </c:pt>
                <c:pt idx="3096" formatCode="0.000">
                  <c:v>296.55000000000075</c:v>
                </c:pt>
                <c:pt idx="3097" formatCode="0.000">
                  <c:v>294.34000000000071</c:v>
                </c:pt>
                <c:pt idx="3098" formatCode="0.000">
                  <c:v>296.97000000000071</c:v>
                </c:pt>
                <c:pt idx="3099" formatCode="0.000">
                  <c:v>295.06000000000074</c:v>
                </c:pt>
                <c:pt idx="3100" formatCode="0.000">
                  <c:v>294.05000000000075</c:v>
                </c:pt>
                <c:pt idx="3101" formatCode="0.000">
                  <c:v>292.62000000000074</c:v>
                </c:pt>
                <c:pt idx="3102" formatCode="0.000">
                  <c:v>295.57000000000073</c:v>
                </c:pt>
                <c:pt idx="3103" formatCode="0.000">
                  <c:v>296.34000000000071</c:v>
                </c:pt>
                <c:pt idx="3104" formatCode="0.000">
                  <c:v>296.5400000000007</c:v>
                </c:pt>
                <c:pt idx="3105" formatCode="0.000">
                  <c:v>296.15000000000072</c:v>
                </c:pt>
                <c:pt idx="3106" formatCode="0.000">
                  <c:v>295.18000000000075</c:v>
                </c:pt>
                <c:pt idx="3107" formatCode="0.000">
                  <c:v>296.14000000000078</c:v>
                </c:pt>
                <c:pt idx="3108" formatCode="0.000">
                  <c:v>295.46000000000078</c:v>
                </c:pt>
                <c:pt idx="3109" formatCode="0.000">
                  <c:v>295.98000000000076</c:v>
                </c:pt>
                <c:pt idx="3110" formatCode="0.000">
                  <c:v>295.44000000000074</c:v>
                </c:pt>
                <c:pt idx="3111" formatCode="0.000">
                  <c:v>296.9800000000007</c:v>
                </c:pt>
                <c:pt idx="3112" formatCode="0.000">
                  <c:v>295.88000000000068</c:v>
                </c:pt>
                <c:pt idx="3113" formatCode="0.000">
                  <c:v>295.71000000000072</c:v>
                </c:pt>
                <c:pt idx="3114" formatCode="0.000">
                  <c:v>296.16000000000071</c:v>
                </c:pt>
                <c:pt idx="3115" formatCode="0.000">
                  <c:v>295.67000000000075</c:v>
                </c:pt>
                <c:pt idx="3116" formatCode="0.000">
                  <c:v>296.90000000000077</c:v>
                </c:pt>
                <c:pt idx="3117" formatCode="0.000">
                  <c:v>297.11000000000081</c:v>
                </c:pt>
                <c:pt idx="3118" formatCode="0.000">
                  <c:v>297.05000000000081</c:v>
                </c:pt>
                <c:pt idx="3119" formatCode="0.000">
                  <c:v>296.5000000000008</c:v>
                </c:pt>
                <c:pt idx="3120" formatCode="0.000">
                  <c:v>296.8700000000008</c:v>
                </c:pt>
                <c:pt idx="3121" formatCode="0.000">
                  <c:v>297.6800000000008</c:v>
                </c:pt>
                <c:pt idx="3122" formatCode="0.000">
                  <c:v>297.83000000000084</c:v>
                </c:pt>
                <c:pt idx="3123" formatCode="0.000">
                  <c:v>297.92000000000087</c:v>
                </c:pt>
                <c:pt idx="3124" formatCode="0.000">
                  <c:v>298.6400000000009</c:v>
                </c:pt>
                <c:pt idx="3125" formatCode="0.000">
                  <c:v>298.80000000000086</c:v>
                </c:pt>
                <c:pt idx="3126" formatCode="0.000">
                  <c:v>298.21000000000083</c:v>
                </c:pt>
                <c:pt idx="3127" formatCode="0.000">
                  <c:v>299.82000000000085</c:v>
                </c:pt>
                <c:pt idx="3128" formatCode="0.000">
                  <c:v>299.09000000000083</c:v>
                </c:pt>
                <c:pt idx="3129" formatCode="0.000">
                  <c:v>298.80000000000086</c:v>
                </c:pt>
                <c:pt idx="3130" formatCode="0.000">
                  <c:v>298.44000000000085</c:v>
                </c:pt>
                <c:pt idx="3131" formatCode="0.000">
                  <c:v>300.26000000000084</c:v>
                </c:pt>
                <c:pt idx="3132" formatCode="0.000">
                  <c:v>299.98000000000081</c:v>
                </c:pt>
                <c:pt idx="3133" formatCode="0.000">
                  <c:v>301.16000000000082</c:v>
                </c:pt>
                <c:pt idx="3134" formatCode="0.000">
                  <c:v>301.81000000000085</c:v>
                </c:pt>
                <c:pt idx="3135" formatCode="0.000">
                  <c:v>306.85000000000082</c:v>
                </c:pt>
                <c:pt idx="3136" formatCode="0.000">
                  <c:v>306.96000000000083</c:v>
                </c:pt>
                <c:pt idx="3137" formatCode="0.000">
                  <c:v>306.66000000000082</c:v>
                </c:pt>
                <c:pt idx="3138" formatCode="0.000">
                  <c:v>310.79000000000082</c:v>
                </c:pt>
                <c:pt idx="3139" formatCode="0.000">
                  <c:v>312.60000000000082</c:v>
                </c:pt>
                <c:pt idx="3140" formatCode="0.000">
                  <c:v>312.20000000000084</c:v>
                </c:pt>
                <c:pt idx="3141" formatCode="0.000">
                  <c:v>312.23000000000081</c:v>
                </c:pt>
                <c:pt idx="3142" formatCode="0.000">
                  <c:v>310.3700000000008</c:v>
                </c:pt>
                <c:pt idx="3143" formatCode="0.000">
                  <c:v>313.16000000000076</c:v>
                </c:pt>
                <c:pt idx="3144" formatCode="0.000">
                  <c:v>314.72000000000077</c:v>
                </c:pt>
                <c:pt idx="3145" formatCode="0.000">
                  <c:v>314.46000000000078</c:v>
                </c:pt>
                <c:pt idx="3146" formatCode="0.000">
                  <c:v>314.69000000000074</c:v>
                </c:pt>
                <c:pt idx="3147" formatCode="0.000">
                  <c:v>315.16000000000076</c:v>
                </c:pt>
                <c:pt idx="3148" formatCode="0.000">
                  <c:v>315.98000000000076</c:v>
                </c:pt>
                <c:pt idx="3149" formatCode="0.000">
                  <c:v>314.1000000000007</c:v>
                </c:pt>
                <c:pt idx="3150" formatCode="0.000">
                  <c:v>315.50000000000068</c:v>
                </c:pt>
                <c:pt idx="3151" formatCode="0.000">
                  <c:v>316.06000000000068</c:v>
                </c:pt>
                <c:pt idx="3152" formatCode="0.000">
                  <c:v>316.30000000000069</c:v>
                </c:pt>
                <c:pt idx="3153" formatCode="0.000">
                  <c:v>316.93000000000069</c:v>
                </c:pt>
                <c:pt idx="3154" formatCode="0.000">
                  <c:v>317.31000000000068</c:v>
                </c:pt>
                <c:pt idx="3155" formatCode="0.000">
                  <c:v>316.75000000000068</c:v>
                </c:pt>
                <c:pt idx="3156" formatCode="0.000">
                  <c:v>315.91000000000065</c:v>
                </c:pt>
                <c:pt idx="3157" formatCode="0.000">
                  <c:v>315.31000000000063</c:v>
                </c:pt>
                <c:pt idx="3158" formatCode="0.000">
                  <c:v>318.20000000000061</c:v>
                </c:pt>
                <c:pt idx="3159" formatCode="0.000">
                  <c:v>319.9700000000006</c:v>
                </c:pt>
                <c:pt idx="3160" formatCode="0.000">
                  <c:v>319.38000000000056</c:v>
                </c:pt>
                <c:pt idx="3161" formatCode="0.000">
                  <c:v>320.89000000000055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ED_0_I0B!$R$2</c:f>
              <c:strCache>
                <c:ptCount val="1"/>
                <c:pt idx="0">
                  <c:v>Exp</c:v>
                </c:pt>
              </c:strCache>
            </c:strRef>
          </c:tx>
          <c:marker>
            <c:symbol val="none"/>
          </c:marker>
          <c:cat>
            <c:numRef>
              <c:f>ED_0_I0B!$A$3:$A$3165</c:f>
              <c:numCache>
                <c:formatCode>m/d/yyyy</c:formatCode>
                <c:ptCount val="3163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</c:numCache>
            </c:numRef>
          </c:cat>
          <c:val>
            <c:numRef>
              <c:f>ED_0_I0B!$R$3:$R$3165</c:f>
              <c:numCache>
                <c:formatCode>General</c:formatCode>
                <c:ptCount val="3163"/>
                <c:pt idx="161" formatCode="0.000">
                  <c:v>-0.90999999999999659</c:v>
                </c:pt>
                <c:pt idx="162" formatCode="0.000">
                  <c:v>-1.4399999999999977</c:v>
                </c:pt>
                <c:pt idx="163" formatCode="0.000">
                  <c:v>1.3100000000000023</c:v>
                </c:pt>
                <c:pt idx="164" formatCode="0.000">
                  <c:v>1.6500000000000057</c:v>
                </c:pt>
                <c:pt idx="165" formatCode="0.000">
                  <c:v>1</c:v>
                </c:pt>
                <c:pt idx="166" formatCode="0.000">
                  <c:v>0.87000000000000455</c:v>
                </c:pt>
                <c:pt idx="167" formatCode="0.000">
                  <c:v>4.3400000000000034</c:v>
                </c:pt>
                <c:pt idx="168" formatCode="0.000">
                  <c:v>3.8700000000000045</c:v>
                </c:pt>
                <c:pt idx="169" formatCode="0.000">
                  <c:v>5.6200000000000045</c:v>
                </c:pt>
                <c:pt idx="170" formatCode="0.000">
                  <c:v>5.8700000000000045</c:v>
                </c:pt>
                <c:pt idx="171" formatCode="0.000">
                  <c:v>5.5300000000000011</c:v>
                </c:pt>
                <c:pt idx="172" formatCode="0.000">
                  <c:v>4.0900000000000034</c:v>
                </c:pt>
                <c:pt idx="173" formatCode="0.000">
                  <c:v>2.3700000000000045</c:v>
                </c:pt>
                <c:pt idx="174" formatCode="0.000">
                  <c:v>2.0600000000000023</c:v>
                </c:pt>
                <c:pt idx="175" formatCode="0.000">
                  <c:v>1.25</c:v>
                </c:pt>
                <c:pt idx="176" formatCode="0.000">
                  <c:v>-2.4399999999999977</c:v>
                </c:pt>
                <c:pt idx="177" formatCode="0.000">
                  <c:v>-0.62999999999999545</c:v>
                </c:pt>
                <c:pt idx="178" formatCode="0.000">
                  <c:v>-2.1299999999999955</c:v>
                </c:pt>
                <c:pt idx="179" formatCode="0.000">
                  <c:v>-3.1899999999999977</c:v>
                </c:pt>
                <c:pt idx="180" formatCode="0.000">
                  <c:v>-14.5</c:v>
                </c:pt>
                <c:pt idx="181" formatCode="0.000">
                  <c:v>-11.870000000000005</c:v>
                </c:pt>
                <c:pt idx="182" formatCode="0.000">
                  <c:v>-6.8100000000000023</c:v>
                </c:pt>
                <c:pt idx="183" formatCode="0.000">
                  <c:v>-5.75</c:v>
                </c:pt>
                <c:pt idx="184" formatCode="0.000">
                  <c:v>-9.25</c:v>
                </c:pt>
                <c:pt idx="185" formatCode="0.000">
                  <c:v>-9.3400000000000034</c:v>
                </c:pt>
                <c:pt idx="186" formatCode="0.000">
                  <c:v>-7.1599999999999966</c:v>
                </c:pt>
                <c:pt idx="187" formatCode="0.000">
                  <c:v>-5.6200000000000045</c:v>
                </c:pt>
                <c:pt idx="188" formatCode="0.000">
                  <c:v>-5.75</c:v>
                </c:pt>
                <c:pt idx="189" formatCode="0.000">
                  <c:v>-5.6899999999999977</c:v>
                </c:pt>
                <c:pt idx="190" formatCode="0.000">
                  <c:v>-7.0100000000000051</c:v>
                </c:pt>
                <c:pt idx="191" formatCode="0.000">
                  <c:v>-3.0100000000000051</c:v>
                </c:pt>
                <c:pt idx="192" formatCode="0.000">
                  <c:v>-2.3199999999999932</c:v>
                </c:pt>
                <c:pt idx="193" formatCode="0.000">
                  <c:v>-1.1299999999999955</c:v>
                </c:pt>
                <c:pt idx="194" formatCode="0.000">
                  <c:v>1.1200000000000045</c:v>
                </c:pt>
                <c:pt idx="195" formatCode="0.000">
                  <c:v>11.370000000000005</c:v>
                </c:pt>
                <c:pt idx="196" formatCode="0.000">
                  <c:v>7.9899999999999949</c:v>
                </c:pt>
                <c:pt idx="197" formatCode="0.000">
                  <c:v>7.1200000000000045</c:v>
                </c:pt>
                <c:pt idx="198" formatCode="0.000">
                  <c:v>7.6200000000000045</c:v>
                </c:pt>
                <c:pt idx="199" formatCode="0.000">
                  <c:v>6.3100000000000023</c:v>
                </c:pt>
                <c:pt idx="200" formatCode="0.000">
                  <c:v>4.8100000000000023</c:v>
                </c:pt>
                <c:pt idx="201" formatCode="0.000">
                  <c:v>3.5600000000000023</c:v>
                </c:pt>
                <c:pt idx="202" formatCode="0.000">
                  <c:v>0.23999999999999488</c:v>
                </c:pt>
                <c:pt idx="203" formatCode="0.000">
                  <c:v>-1.039999999999992</c:v>
                </c:pt>
                <c:pt idx="204" formatCode="0.000">
                  <c:v>6.4899999999999949</c:v>
                </c:pt>
                <c:pt idx="205" formatCode="0.000">
                  <c:v>4.3700000000000045</c:v>
                </c:pt>
                <c:pt idx="206" formatCode="0.000">
                  <c:v>4.3700000000000045</c:v>
                </c:pt>
                <c:pt idx="207" formatCode="0.000">
                  <c:v>0.37000000000000455</c:v>
                </c:pt>
                <c:pt idx="208" formatCode="0.000">
                  <c:v>2.1200000000000045</c:v>
                </c:pt>
                <c:pt idx="209" formatCode="0.000">
                  <c:v>1.3100000000000023</c:v>
                </c:pt>
                <c:pt idx="210" formatCode="0.000">
                  <c:v>4.3700000000000045</c:v>
                </c:pt>
                <c:pt idx="211" formatCode="0.000">
                  <c:v>8.8700000000000045</c:v>
                </c:pt>
                <c:pt idx="212" formatCode="0.000">
                  <c:v>4.9899999999999949</c:v>
                </c:pt>
                <c:pt idx="213" formatCode="0.000">
                  <c:v>5.3700000000000045</c:v>
                </c:pt>
                <c:pt idx="214" formatCode="0.000">
                  <c:v>3.6200000000000045</c:v>
                </c:pt>
                <c:pt idx="215" formatCode="0.000">
                  <c:v>2.6800000000000068</c:v>
                </c:pt>
                <c:pt idx="216" formatCode="0.000">
                  <c:v>3.8700000000000045</c:v>
                </c:pt>
                <c:pt idx="217" formatCode="0.000">
                  <c:v>4.2399999999999949</c:v>
                </c:pt>
                <c:pt idx="218" formatCode="0.000">
                  <c:v>9.0600000000000023</c:v>
                </c:pt>
                <c:pt idx="219" formatCode="0.000">
                  <c:v>8.5600000000000023</c:v>
                </c:pt>
                <c:pt idx="220" formatCode="0.000">
                  <c:v>9.1200000000000045</c:v>
                </c:pt>
                <c:pt idx="221" formatCode="0.000">
                  <c:v>13.120000000000005</c:v>
                </c:pt>
                <c:pt idx="222" formatCode="0.000">
                  <c:v>11.739999999999995</c:v>
                </c:pt>
                <c:pt idx="223" formatCode="0.000">
                  <c:v>11.310000000000002</c:v>
                </c:pt>
                <c:pt idx="224" formatCode="0.000">
                  <c:v>10.930000000000007</c:v>
                </c:pt>
                <c:pt idx="225" formatCode="0.000">
                  <c:v>11.489999999999995</c:v>
                </c:pt>
                <c:pt idx="226" formatCode="0.000">
                  <c:v>10.930000000000007</c:v>
                </c:pt>
                <c:pt idx="227" formatCode="0.000">
                  <c:v>12.989999999999995</c:v>
                </c:pt>
                <c:pt idx="228" formatCode="0.000">
                  <c:v>17.620000000000005</c:v>
                </c:pt>
                <c:pt idx="229" formatCode="0.000">
                  <c:v>19.370000000000005</c:v>
                </c:pt>
                <c:pt idx="230" formatCode="0.000">
                  <c:v>20.620000000000005</c:v>
                </c:pt>
                <c:pt idx="231" formatCode="0.000">
                  <c:v>19.370000000000005</c:v>
                </c:pt>
                <c:pt idx="232" formatCode="0.000">
                  <c:v>21.180000000000007</c:v>
                </c:pt>
                <c:pt idx="233" formatCode="0.000">
                  <c:v>22.370000000000005</c:v>
                </c:pt>
                <c:pt idx="234" formatCode="0.000">
                  <c:v>25.739999999999995</c:v>
                </c:pt>
                <c:pt idx="235" formatCode="0.000">
                  <c:v>26.180000000000007</c:v>
                </c:pt>
                <c:pt idx="236" formatCode="0.000">
                  <c:v>26.239999999999995</c:v>
                </c:pt>
                <c:pt idx="237" formatCode="0.000">
                  <c:v>25.620000000000005</c:v>
                </c:pt>
                <c:pt idx="238" formatCode="0.000">
                  <c:v>24.680000000000007</c:v>
                </c:pt>
                <c:pt idx="239" formatCode="0.000">
                  <c:v>24.620000000000005</c:v>
                </c:pt>
                <c:pt idx="240" formatCode="0.000">
                  <c:v>22.989999999999995</c:v>
                </c:pt>
                <c:pt idx="241" formatCode="0.000">
                  <c:v>16.620000000000005</c:v>
                </c:pt>
                <c:pt idx="242" formatCode="0.000">
                  <c:v>17.370000000000005</c:v>
                </c:pt>
                <c:pt idx="243" formatCode="0.000">
                  <c:v>12.239999999999995</c:v>
                </c:pt>
                <c:pt idx="244" formatCode="0.000">
                  <c:v>13.180000000000007</c:v>
                </c:pt>
                <c:pt idx="245" formatCode="0.000">
                  <c:v>11.370000000000005</c:v>
                </c:pt>
                <c:pt idx="246" formatCode="0.000">
                  <c:v>14.620000000000005</c:v>
                </c:pt>
                <c:pt idx="247" formatCode="0.000">
                  <c:v>16.739999999999995</c:v>
                </c:pt>
                <c:pt idx="248" formatCode="0.000">
                  <c:v>13.739999999999995</c:v>
                </c:pt>
                <c:pt idx="249" formatCode="0.000">
                  <c:v>14.060000000000002</c:v>
                </c:pt>
                <c:pt idx="250" formatCode="0.000">
                  <c:v>10.620000000000005</c:v>
                </c:pt>
                <c:pt idx="251" formatCode="0.000">
                  <c:v>7.7399999999999949</c:v>
                </c:pt>
                <c:pt idx="252" formatCode="0.000">
                  <c:v>6.8700000000000045</c:v>
                </c:pt>
                <c:pt idx="253" formatCode="0.000">
                  <c:v>11.560000000000002</c:v>
                </c:pt>
                <c:pt idx="254" formatCode="0.000">
                  <c:v>11.989999999999995</c:v>
                </c:pt>
                <c:pt idx="255" formatCode="0.000">
                  <c:v>10.680000000000007</c:v>
                </c:pt>
                <c:pt idx="256" formatCode="0.000">
                  <c:v>7.7999999999999972</c:v>
                </c:pt>
                <c:pt idx="257" formatCode="0.000">
                  <c:v>11.799999999999997</c:v>
                </c:pt>
                <c:pt idx="258" formatCode="0.000">
                  <c:v>9.6200000000000045</c:v>
                </c:pt>
                <c:pt idx="259" formatCode="0.000">
                  <c:v>11.870000000000005</c:v>
                </c:pt>
                <c:pt idx="260" formatCode="0.000">
                  <c:v>15.870000000000005</c:v>
                </c:pt>
                <c:pt idx="261" formatCode="0.000">
                  <c:v>16.989999999999995</c:v>
                </c:pt>
                <c:pt idx="262" formatCode="0.000">
                  <c:v>12.370000000000005</c:v>
                </c:pt>
                <c:pt idx="263" formatCode="0.000">
                  <c:v>11.430000000000007</c:v>
                </c:pt>
                <c:pt idx="264" formatCode="0.000">
                  <c:v>10.239999999999995</c:v>
                </c:pt>
                <c:pt idx="265" formatCode="0.000">
                  <c:v>12.930000000000007</c:v>
                </c:pt>
                <c:pt idx="266" formatCode="0.000">
                  <c:v>10.489999999999995</c:v>
                </c:pt>
                <c:pt idx="267" formatCode="0.000">
                  <c:v>10.870000000000005</c:v>
                </c:pt>
                <c:pt idx="268" formatCode="0.000">
                  <c:v>11.430000000000007</c:v>
                </c:pt>
                <c:pt idx="269" formatCode="0.000">
                  <c:v>12.489999999999995</c:v>
                </c:pt>
                <c:pt idx="270" formatCode="0.000">
                  <c:v>11.680000000000007</c:v>
                </c:pt>
                <c:pt idx="271" formatCode="0.000">
                  <c:v>13.049999999999997</c:v>
                </c:pt>
                <c:pt idx="272" formatCode="0.000">
                  <c:v>15.739999999999995</c:v>
                </c:pt>
                <c:pt idx="273" formatCode="0.000">
                  <c:v>14.370000000000005</c:v>
                </c:pt>
                <c:pt idx="274" formatCode="0.000">
                  <c:v>17.350000000000009</c:v>
                </c:pt>
                <c:pt idx="275" formatCode="0.000">
                  <c:v>20.489999999999995</c:v>
                </c:pt>
                <c:pt idx="276" formatCode="0.000">
                  <c:v>19.239999999999995</c:v>
                </c:pt>
                <c:pt idx="277" formatCode="0.000">
                  <c:v>23.239999999999995</c:v>
                </c:pt>
                <c:pt idx="278" formatCode="0.000">
                  <c:v>23.489999999999995</c:v>
                </c:pt>
                <c:pt idx="279" formatCode="0.000">
                  <c:v>20.870000000000005</c:v>
                </c:pt>
                <c:pt idx="280" formatCode="0.000">
                  <c:v>21.799999999999997</c:v>
                </c:pt>
                <c:pt idx="281" formatCode="0.000">
                  <c:v>20.430000000000007</c:v>
                </c:pt>
                <c:pt idx="282" formatCode="0.000">
                  <c:v>18.489999999999995</c:v>
                </c:pt>
                <c:pt idx="283" formatCode="0.000">
                  <c:v>13.870000000000005</c:v>
                </c:pt>
                <c:pt idx="284" formatCode="0.000">
                  <c:v>18.620000000000005</c:v>
                </c:pt>
                <c:pt idx="285" formatCode="0.000">
                  <c:v>15.620000000000005</c:v>
                </c:pt>
                <c:pt idx="286" formatCode="0.000">
                  <c:v>13.680000000000007</c:v>
                </c:pt>
                <c:pt idx="287" formatCode="0.000">
                  <c:v>10.489999999999995</c:v>
                </c:pt>
                <c:pt idx="288" formatCode="0.000">
                  <c:v>13.489999999999995</c:v>
                </c:pt>
                <c:pt idx="289" formatCode="0.000">
                  <c:v>11.489999999999995</c:v>
                </c:pt>
                <c:pt idx="290" formatCode="0.000">
                  <c:v>11.989999999999995</c:v>
                </c:pt>
                <c:pt idx="291" formatCode="0.000">
                  <c:v>8.5499999999999972</c:v>
                </c:pt>
                <c:pt idx="292" formatCode="0.000">
                  <c:v>9.4899999999999949</c:v>
                </c:pt>
                <c:pt idx="293" formatCode="0.000">
                  <c:v>6.2399999999999949</c:v>
                </c:pt>
                <c:pt idx="294" formatCode="0.000">
                  <c:v>8.3700000000000045</c:v>
                </c:pt>
                <c:pt idx="295" formatCode="0.000">
                  <c:v>10.489999999999995</c:v>
                </c:pt>
                <c:pt idx="296" formatCode="0.000">
                  <c:v>7.6800000000000068</c:v>
                </c:pt>
                <c:pt idx="297" formatCode="0.000">
                  <c:v>4.8700000000000045</c:v>
                </c:pt>
                <c:pt idx="298" formatCode="0.000">
                  <c:v>1.9899999999999949</c:v>
                </c:pt>
                <c:pt idx="299" formatCode="0.000">
                  <c:v>1.2399999999999949</c:v>
                </c:pt>
                <c:pt idx="300" formatCode="0.000">
                  <c:v>5.4899999999999949</c:v>
                </c:pt>
                <c:pt idx="301" formatCode="0.000">
                  <c:v>10.429999999999993</c:v>
                </c:pt>
                <c:pt idx="302" formatCode="0.000">
                  <c:v>8.4899999999999949</c:v>
                </c:pt>
                <c:pt idx="303" formatCode="0.000">
                  <c:v>7.6099999999999852</c:v>
                </c:pt>
                <c:pt idx="304" formatCode="0.000">
                  <c:v>8.4899999999999949</c:v>
                </c:pt>
                <c:pt idx="305" formatCode="0.000">
                  <c:v>8.3599999999999852</c:v>
                </c:pt>
                <c:pt idx="306" formatCode="0.000">
                  <c:v>8.4899999999999949</c:v>
                </c:pt>
                <c:pt idx="307" formatCode="0.000">
                  <c:v>24.489999999999995</c:v>
                </c:pt>
                <c:pt idx="308" formatCode="0.000">
                  <c:v>21.549999999999983</c:v>
                </c:pt>
                <c:pt idx="309" formatCode="0.000">
                  <c:v>21.61999999999999</c:v>
                </c:pt>
                <c:pt idx="310" formatCode="0.000">
                  <c:v>19.989999999999995</c:v>
                </c:pt>
                <c:pt idx="311" formatCode="0.000">
                  <c:v>22.489999999999995</c:v>
                </c:pt>
                <c:pt idx="312" formatCode="0.000">
                  <c:v>20.549999999999983</c:v>
                </c:pt>
                <c:pt idx="313" formatCode="0.000">
                  <c:v>17.239999999999995</c:v>
                </c:pt>
                <c:pt idx="314" formatCode="0.000">
                  <c:v>18.739999999999995</c:v>
                </c:pt>
                <c:pt idx="315" formatCode="0.000">
                  <c:v>20.679999999999993</c:v>
                </c:pt>
                <c:pt idx="316" formatCode="0.000">
                  <c:v>21.11999999999999</c:v>
                </c:pt>
                <c:pt idx="317" formatCode="0.000">
                  <c:v>23.929999999999993</c:v>
                </c:pt>
                <c:pt idx="318" formatCode="0.000">
                  <c:v>25.239999999999995</c:v>
                </c:pt>
                <c:pt idx="319" formatCode="0.000">
                  <c:v>21.429999999999993</c:v>
                </c:pt>
                <c:pt idx="320" formatCode="0.000">
                  <c:v>21.739999999999995</c:v>
                </c:pt>
                <c:pt idx="321" formatCode="0.000">
                  <c:v>18.36999999999999</c:v>
                </c:pt>
                <c:pt idx="322" formatCode="0.000">
                  <c:v>20.36999999999999</c:v>
                </c:pt>
                <c:pt idx="323" formatCode="0.000">
                  <c:v>19.489999999999995</c:v>
                </c:pt>
                <c:pt idx="324" formatCode="0.000">
                  <c:v>21.309999999999988</c:v>
                </c:pt>
                <c:pt idx="325" formatCode="0.000">
                  <c:v>20.739999999999995</c:v>
                </c:pt>
                <c:pt idx="326" formatCode="0.000">
                  <c:v>21.61999999999999</c:v>
                </c:pt>
                <c:pt idx="327" formatCode="0.000">
                  <c:v>17.36999999999999</c:v>
                </c:pt>
                <c:pt idx="328" formatCode="0.000">
                  <c:v>11.429999999999993</c:v>
                </c:pt>
                <c:pt idx="329" formatCode="0.000">
                  <c:v>7.4899999999999949</c:v>
                </c:pt>
                <c:pt idx="330" formatCode="0.000">
                  <c:v>9.3099999999999881</c:v>
                </c:pt>
                <c:pt idx="331" formatCode="0.000">
                  <c:v>10.86999999999999</c:v>
                </c:pt>
                <c:pt idx="332" formatCode="0.000">
                  <c:v>10.36999999999999</c:v>
                </c:pt>
                <c:pt idx="333" formatCode="0.000">
                  <c:v>11.179999999999993</c:v>
                </c:pt>
                <c:pt idx="334" formatCode="0.000">
                  <c:v>12.309999999999988</c:v>
                </c:pt>
                <c:pt idx="335" formatCode="0.000">
                  <c:v>11.949999999999989</c:v>
                </c:pt>
                <c:pt idx="336" formatCode="0.000">
                  <c:v>10.099999999999994</c:v>
                </c:pt>
                <c:pt idx="337" formatCode="0.000">
                  <c:v>3.4899999999999949</c:v>
                </c:pt>
                <c:pt idx="338" formatCode="0.000">
                  <c:v>7.6099999999999994</c:v>
                </c:pt>
                <c:pt idx="339" formatCode="0.000">
                  <c:v>8.2399999999999949</c:v>
                </c:pt>
                <c:pt idx="340" formatCode="0.000">
                  <c:v>9.89</c:v>
                </c:pt>
                <c:pt idx="341" formatCode="0.000">
                  <c:v>4.9899999999999949</c:v>
                </c:pt>
                <c:pt idx="342" formatCode="0.000">
                  <c:v>0.60999999999999943</c:v>
                </c:pt>
                <c:pt idx="343" formatCode="0.000">
                  <c:v>-9.0000000000003411E-2</c:v>
                </c:pt>
                <c:pt idx="344" formatCode="0.000">
                  <c:v>-0.54000000000000625</c:v>
                </c:pt>
                <c:pt idx="345" formatCode="0.000">
                  <c:v>1.7099999999999937</c:v>
                </c:pt>
                <c:pt idx="346" formatCode="0.000">
                  <c:v>-0.48000000000000398</c:v>
                </c:pt>
                <c:pt idx="347" formatCode="0.000">
                  <c:v>-1.2900000000000063</c:v>
                </c:pt>
                <c:pt idx="348" formatCode="0.000">
                  <c:v>-2.0900000000000034</c:v>
                </c:pt>
                <c:pt idx="349" formatCode="0.000">
                  <c:v>-3.019999999999996</c:v>
                </c:pt>
                <c:pt idx="350" formatCode="0.000">
                  <c:v>-5.1499999999999915</c:v>
                </c:pt>
                <c:pt idx="351" formatCode="0.000">
                  <c:v>-5.7799999999999869</c:v>
                </c:pt>
                <c:pt idx="352" formatCode="0.000">
                  <c:v>-6.8999999999999915</c:v>
                </c:pt>
                <c:pt idx="353" formatCode="0.000">
                  <c:v>-6.8399999999999892</c:v>
                </c:pt>
                <c:pt idx="354" formatCode="0.000">
                  <c:v>-7.6499999999999915</c:v>
                </c:pt>
                <c:pt idx="355" formatCode="0.000">
                  <c:v>-7.3999999999999915</c:v>
                </c:pt>
                <c:pt idx="356" formatCode="0.000">
                  <c:v>-6.5299999999999869</c:v>
                </c:pt>
                <c:pt idx="357" formatCode="0.000">
                  <c:v>-14.649999999999991</c:v>
                </c:pt>
                <c:pt idx="358" formatCode="0.000">
                  <c:v>-18.589999999999989</c:v>
                </c:pt>
                <c:pt idx="359" formatCode="0.000">
                  <c:v>-14.649999999999991</c:v>
                </c:pt>
                <c:pt idx="360" formatCode="0.000">
                  <c:v>-16.649999999999991</c:v>
                </c:pt>
                <c:pt idx="361" formatCode="0.000">
                  <c:v>-17.149999999999991</c:v>
                </c:pt>
                <c:pt idx="362" formatCode="0.000">
                  <c:v>-12.649999999999991</c:v>
                </c:pt>
                <c:pt idx="363" formatCode="0.000">
                  <c:v>-11.649999999999991</c:v>
                </c:pt>
                <c:pt idx="364" formatCode="0.000">
                  <c:v>-11.149999999999991</c:v>
                </c:pt>
                <c:pt idx="365" formatCode="0.000">
                  <c:v>-12.399999999999991</c:v>
                </c:pt>
                <c:pt idx="366" formatCode="0.000">
                  <c:v>-11.019999999999996</c:v>
                </c:pt>
                <c:pt idx="367" formatCode="0.000">
                  <c:v>-14.899999999999991</c:v>
                </c:pt>
                <c:pt idx="368" formatCode="0.000">
                  <c:v>-11.149999999999991</c:v>
                </c:pt>
                <c:pt idx="369" formatCode="0.000">
                  <c:v>-11.649999999999991</c:v>
                </c:pt>
                <c:pt idx="370" formatCode="0.000">
                  <c:v>-9.1499999999999915</c:v>
                </c:pt>
                <c:pt idx="371" formatCode="0.000">
                  <c:v>-9.1499999999999915</c:v>
                </c:pt>
                <c:pt idx="372" formatCode="0.000">
                  <c:v>-11.519999999999996</c:v>
                </c:pt>
                <c:pt idx="373" formatCode="0.000">
                  <c:v>-13.899999999999991</c:v>
                </c:pt>
                <c:pt idx="374" formatCode="0.000">
                  <c:v>-17.149999999999991</c:v>
                </c:pt>
                <c:pt idx="375" formatCode="0.000">
                  <c:v>-19.089999999999989</c:v>
                </c:pt>
                <c:pt idx="376" formatCode="0.000">
                  <c:v>-18.399999999999991</c:v>
                </c:pt>
                <c:pt idx="377" formatCode="0.000">
                  <c:v>-20.649999999999991</c:v>
                </c:pt>
                <c:pt idx="378" formatCode="0.000">
                  <c:v>-24.149999999999991</c:v>
                </c:pt>
                <c:pt idx="379" formatCode="0.000">
                  <c:v>-20.519999999999996</c:v>
                </c:pt>
                <c:pt idx="380" formatCode="0.000">
                  <c:v>-22.019999999999996</c:v>
                </c:pt>
                <c:pt idx="381" formatCode="0.000">
                  <c:v>-23.519999999999996</c:v>
                </c:pt>
                <c:pt idx="382" formatCode="0.000">
                  <c:v>-18.719999999999985</c:v>
                </c:pt>
                <c:pt idx="383" formatCode="0.000">
                  <c:v>-20.159999999999982</c:v>
                </c:pt>
                <c:pt idx="384" formatCode="0.000">
                  <c:v>-18.409999999999982</c:v>
                </c:pt>
                <c:pt idx="385" formatCode="0.000">
                  <c:v>-22.159999999999982</c:v>
                </c:pt>
                <c:pt idx="386" formatCode="0.000">
                  <c:v>-21.469999999999985</c:v>
                </c:pt>
                <c:pt idx="387" formatCode="0.000">
                  <c:v>-20.409999999999982</c:v>
                </c:pt>
                <c:pt idx="388" formatCode="0.000">
                  <c:v>-21.779999999999987</c:v>
                </c:pt>
                <c:pt idx="389" formatCode="0.000">
                  <c:v>-20.779999999999987</c:v>
                </c:pt>
                <c:pt idx="390" formatCode="0.000">
                  <c:v>-25.029999999999987</c:v>
                </c:pt>
                <c:pt idx="391" formatCode="0.000">
                  <c:v>-26.529999999999987</c:v>
                </c:pt>
                <c:pt idx="392" formatCode="0.000">
                  <c:v>-24.279999999999987</c:v>
                </c:pt>
                <c:pt idx="393" formatCode="0.000">
                  <c:v>-26.029999999999987</c:v>
                </c:pt>
                <c:pt idx="394" formatCode="0.000">
                  <c:v>-23.529999999999987</c:v>
                </c:pt>
                <c:pt idx="395" formatCode="0.000">
                  <c:v>-20.029999999999987</c:v>
                </c:pt>
                <c:pt idx="396" formatCode="0.000">
                  <c:v>-18.279999999999987</c:v>
                </c:pt>
                <c:pt idx="397" formatCode="0.000">
                  <c:v>-15.779999999999987</c:v>
                </c:pt>
                <c:pt idx="398" formatCode="0.000">
                  <c:v>-18.649999999999991</c:v>
                </c:pt>
                <c:pt idx="399" formatCode="0.000">
                  <c:v>-23.529999999999987</c:v>
                </c:pt>
                <c:pt idx="400" formatCode="0.000">
                  <c:v>-18.589999999999989</c:v>
                </c:pt>
                <c:pt idx="401" formatCode="0.000">
                  <c:v>-18.529999999999987</c:v>
                </c:pt>
                <c:pt idx="402" formatCode="0.000">
                  <c:v>-21.779999999999987</c:v>
                </c:pt>
                <c:pt idx="403" formatCode="0.000">
                  <c:v>-23.529999999999987</c:v>
                </c:pt>
                <c:pt idx="404" formatCode="0.000">
                  <c:v>-20.779999999999987</c:v>
                </c:pt>
                <c:pt idx="405" formatCode="0.000">
                  <c:v>-23.219999999999985</c:v>
                </c:pt>
                <c:pt idx="406" formatCode="0.000">
                  <c:v>-24.149999999999991</c:v>
                </c:pt>
                <c:pt idx="407" formatCode="0.000">
                  <c:v>-22.529999999999987</c:v>
                </c:pt>
                <c:pt idx="408" formatCode="0.000">
                  <c:v>-24.529999999999987</c:v>
                </c:pt>
                <c:pt idx="409" formatCode="0.000">
                  <c:v>-25.529999999999987</c:v>
                </c:pt>
                <c:pt idx="410" formatCode="0.000">
                  <c:v>-28.279999999999987</c:v>
                </c:pt>
                <c:pt idx="411" formatCode="0.000">
                  <c:v>-27.529999999999987</c:v>
                </c:pt>
                <c:pt idx="412" formatCode="0.000">
                  <c:v>-26.779999999999987</c:v>
                </c:pt>
                <c:pt idx="413" formatCode="0.000">
                  <c:v>-25.779999999999987</c:v>
                </c:pt>
                <c:pt idx="414" formatCode="0.000">
                  <c:v>-20.409999999999982</c:v>
                </c:pt>
                <c:pt idx="415" formatCode="0.000">
                  <c:v>-14.159999999999982</c:v>
                </c:pt>
                <c:pt idx="416" formatCode="0.000">
                  <c:v>-18.529999999999987</c:v>
                </c:pt>
                <c:pt idx="417" formatCode="0.000">
                  <c:v>-22.029999999999987</c:v>
                </c:pt>
                <c:pt idx="418" formatCode="0.000">
                  <c:v>-18.279999999999987</c:v>
                </c:pt>
                <c:pt idx="419" formatCode="0.000">
                  <c:v>-22.659999999999982</c:v>
                </c:pt>
                <c:pt idx="420" formatCode="0.000">
                  <c:v>-19.029999999999987</c:v>
                </c:pt>
                <c:pt idx="421" formatCode="0.000">
                  <c:v>-19.839999999999989</c:v>
                </c:pt>
                <c:pt idx="422" formatCode="0.000">
                  <c:v>-16.029999999999987</c:v>
                </c:pt>
                <c:pt idx="423" formatCode="0.000">
                  <c:v>-18.279999999999987</c:v>
                </c:pt>
                <c:pt idx="424" formatCode="0.000">
                  <c:v>-17.909999999999982</c:v>
                </c:pt>
                <c:pt idx="425" formatCode="0.000">
                  <c:v>-18.909999999999982</c:v>
                </c:pt>
                <c:pt idx="426" formatCode="0.000">
                  <c:v>-21.659999999999982</c:v>
                </c:pt>
                <c:pt idx="427" formatCode="0.000">
                  <c:v>-27.279999999999987</c:v>
                </c:pt>
                <c:pt idx="428" formatCode="0.000">
                  <c:v>-30.409999999999982</c:v>
                </c:pt>
                <c:pt idx="429" formatCode="0.000">
                  <c:v>-24.789999999999978</c:v>
                </c:pt>
                <c:pt idx="430" formatCode="0.000">
                  <c:v>-31.659999999999982</c:v>
                </c:pt>
                <c:pt idx="431" formatCode="0.000">
                  <c:v>-31.289999999999978</c:v>
                </c:pt>
                <c:pt idx="432" formatCode="0.000">
                  <c:v>-24.789999999999978</c:v>
                </c:pt>
                <c:pt idx="433" formatCode="0.000">
                  <c:v>-23.789999999999978</c:v>
                </c:pt>
                <c:pt idx="434" formatCode="0.000">
                  <c:v>-26.289999999999978</c:v>
                </c:pt>
                <c:pt idx="435" formatCode="0.000">
                  <c:v>-32.289999999999978</c:v>
                </c:pt>
                <c:pt idx="436" formatCode="0.000">
                  <c:v>-34.289999999999978</c:v>
                </c:pt>
                <c:pt idx="437" formatCode="0.000">
                  <c:v>-34.409999999999982</c:v>
                </c:pt>
                <c:pt idx="438" formatCode="0.000">
                  <c:v>-35.289999999999978</c:v>
                </c:pt>
                <c:pt idx="439" formatCode="0.000">
                  <c:v>-35.789999999999978</c:v>
                </c:pt>
                <c:pt idx="440" formatCode="0.000">
                  <c:v>-35.159999999999982</c:v>
                </c:pt>
                <c:pt idx="441" formatCode="0.000">
                  <c:v>-31.909999999999982</c:v>
                </c:pt>
                <c:pt idx="442" formatCode="0.000">
                  <c:v>-31.409999999999982</c:v>
                </c:pt>
                <c:pt idx="443" formatCode="0.000">
                  <c:v>-31.659999999999982</c:v>
                </c:pt>
                <c:pt idx="444" formatCode="0.000">
                  <c:v>-33.669999999999973</c:v>
                </c:pt>
                <c:pt idx="445" formatCode="0.000">
                  <c:v>-32.919999999999973</c:v>
                </c:pt>
                <c:pt idx="446" formatCode="0.000">
                  <c:v>-26.919999999999973</c:v>
                </c:pt>
                <c:pt idx="447" formatCode="0.000">
                  <c:v>-28.359999999999971</c:v>
                </c:pt>
                <c:pt idx="448" formatCode="0.000">
                  <c:v>-28.359999999999971</c:v>
                </c:pt>
                <c:pt idx="449" formatCode="0.000">
                  <c:v>-28.109999999999971</c:v>
                </c:pt>
                <c:pt idx="450" formatCode="0.000">
                  <c:v>-32.919999999999973</c:v>
                </c:pt>
                <c:pt idx="451" formatCode="0.000">
                  <c:v>-31.799999999999969</c:v>
                </c:pt>
                <c:pt idx="452" formatCode="0.000">
                  <c:v>-29.979999999999976</c:v>
                </c:pt>
                <c:pt idx="453" formatCode="0.000">
                  <c:v>-30.359999999999971</c:v>
                </c:pt>
                <c:pt idx="454" formatCode="0.000">
                  <c:v>-33.169999999999973</c:v>
                </c:pt>
                <c:pt idx="455" formatCode="0.000">
                  <c:v>-31.299999999999969</c:v>
                </c:pt>
                <c:pt idx="456" formatCode="0.000">
                  <c:v>-33.549999999999969</c:v>
                </c:pt>
                <c:pt idx="457" formatCode="0.000">
                  <c:v>-30.419999999999973</c:v>
                </c:pt>
                <c:pt idx="458" formatCode="0.000">
                  <c:v>-30.859999999999971</c:v>
                </c:pt>
                <c:pt idx="459" formatCode="0.000">
                  <c:v>-34.859999999999971</c:v>
                </c:pt>
                <c:pt idx="460" formatCode="0.000">
                  <c:v>-38.489999999999966</c:v>
                </c:pt>
                <c:pt idx="461" formatCode="0.000">
                  <c:v>-37.179999999999964</c:v>
                </c:pt>
                <c:pt idx="462" formatCode="0.000">
                  <c:v>-39.989999999999966</c:v>
                </c:pt>
                <c:pt idx="463" formatCode="0.000">
                  <c:v>-43.989999999999966</c:v>
                </c:pt>
                <c:pt idx="464" formatCode="0.000">
                  <c:v>-44.419999999999973</c:v>
                </c:pt>
                <c:pt idx="465" formatCode="0.000">
                  <c:v>-35.799999999999969</c:v>
                </c:pt>
                <c:pt idx="466" formatCode="0.000">
                  <c:v>-37.049999999999969</c:v>
                </c:pt>
                <c:pt idx="467" formatCode="0.000">
                  <c:v>-37.109999999999971</c:v>
                </c:pt>
                <c:pt idx="468" formatCode="0.000">
                  <c:v>-37.959999999999965</c:v>
                </c:pt>
                <c:pt idx="469" formatCode="0.000">
                  <c:v>-37.489999999999966</c:v>
                </c:pt>
                <c:pt idx="470" formatCode="0.000">
                  <c:v>-40.799999999999969</c:v>
                </c:pt>
                <c:pt idx="471" formatCode="0.000">
                  <c:v>-39.989999999999966</c:v>
                </c:pt>
                <c:pt idx="472" formatCode="0.000">
                  <c:v>-43.549999999999969</c:v>
                </c:pt>
                <c:pt idx="473" formatCode="0.000">
                  <c:v>-36.419999999999973</c:v>
                </c:pt>
                <c:pt idx="474" formatCode="0.000">
                  <c:v>-40.419999999999973</c:v>
                </c:pt>
                <c:pt idx="475" formatCode="0.000">
                  <c:v>-42.299999999999969</c:v>
                </c:pt>
                <c:pt idx="476" formatCode="0.000">
                  <c:v>-44.989999999999966</c:v>
                </c:pt>
                <c:pt idx="477" formatCode="0.000">
                  <c:v>-44.919999999999973</c:v>
                </c:pt>
                <c:pt idx="478" formatCode="0.000">
                  <c:v>-42.389999999999972</c:v>
                </c:pt>
                <c:pt idx="479" formatCode="0.000">
                  <c:v>-47.049999999999969</c:v>
                </c:pt>
                <c:pt idx="480" formatCode="0.000">
                  <c:v>-51.07999999999997</c:v>
                </c:pt>
                <c:pt idx="481" formatCode="0.000">
                  <c:v>-50.859999999999971</c:v>
                </c:pt>
                <c:pt idx="482" formatCode="0.000">
                  <c:v>-55.299999999999969</c:v>
                </c:pt>
                <c:pt idx="483" formatCode="0.000">
                  <c:v>-55.239999999999966</c:v>
                </c:pt>
                <c:pt idx="484" formatCode="0.000">
                  <c:v>-50.739999999999966</c:v>
                </c:pt>
                <c:pt idx="485" formatCode="0.000">
                  <c:v>-46.989999999999966</c:v>
                </c:pt>
                <c:pt idx="486" formatCode="0.000">
                  <c:v>-50.799999999999969</c:v>
                </c:pt>
                <c:pt idx="487" formatCode="0.000">
                  <c:v>-49.049999999999969</c:v>
                </c:pt>
                <c:pt idx="488" formatCode="0.000">
                  <c:v>-47.739999999999966</c:v>
                </c:pt>
                <c:pt idx="489" formatCode="0.000">
                  <c:v>-50.369999999999962</c:v>
                </c:pt>
                <c:pt idx="490" formatCode="0.000">
                  <c:v>-49.739999999999966</c:v>
                </c:pt>
                <c:pt idx="491" formatCode="0.000">
                  <c:v>-49.679999999999964</c:v>
                </c:pt>
                <c:pt idx="492" formatCode="0.000">
                  <c:v>-51.239999999999966</c:v>
                </c:pt>
                <c:pt idx="493" formatCode="0.000">
                  <c:v>-49.049999999999969</c:v>
                </c:pt>
                <c:pt idx="494" formatCode="0.000">
                  <c:v>-54.489999999999966</c:v>
                </c:pt>
                <c:pt idx="495" formatCode="0.000">
                  <c:v>-62.989999999999966</c:v>
                </c:pt>
                <c:pt idx="496" formatCode="0.000">
                  <c:v>-65.489999999999966</c:v>
                </c:pt>
                <c:pt idx="497" formatCode="0.000">
                  <c:v>-67.739999999999966</c:v>
                </c:pt>
                <c:pt idx="498" formatCode="0.000">
                  <c:v>-68.239999999999966</c:v>
                </c:pt>
                <c:pt idx="499" formatCode="0.000">
                  <c:v>-70.359999999999971</c:v>
                </c:pt>
                <c:pt idx="500" formatCode="0.000">
                  <c:v>-70.789999999999978</c:v>
                </c:pt>
                <c:pt idx="501" formatCode="0.000">
                  <c:v>-72.289999999999978</c:v>
                </c:pt>
                <c:pt idx="502" formatCode="0.000">
                  <c:v>-71.84999999999998</c:v>
                </c:pt>
                <c:pt idx="503" formatCode="0.000">
                  <c:v>-73.59999999999998</c:v>
                </c:pt>
                <c:pt idx="504" formatCode="0.000">
                  <c:v>-77.34999999999998</c:v>
                </c:pt>
                <c:pt idx="505" formatCode="0.000">
                  <c:v>-75.59999999999998</c:v>
                </c:pt>
                <c:pt idx="506" formatCode="0.000">
                  <c:v>-75.719999999999985</c:v>
                </c:pt>
                <c:pt idx="507" formatCode="0.000">
                  <c:v>-75.289999999999978</c:v>
                </c:pt>
                <c:pt idx="508" formatCode="0.000">
                  <c:v>-72.589999999999975</c:v>
                </c:pt>
                <c:pt idx="509" formatCode="0.000">
                  <c:v>-72.719999999999985</c:v>
                </c:pt>
                <c:pt idx="510" formatCode="0.000">
                  <c:v>-71.719999999999985</c:v>
                </c:pt>
                <c:pt idx="511" formatCode="0.000">
                  <c:v>-70.839999999999975</c:v>
                </c:pt>
                <c:pt idx="512" formatCode="0.000">
                  <c:v>-68.219999999999985</c:v>
                </c:pt>
                <c:pt idx="513" formatCode="0.000">
                  <c:v>-69.469999999999985</c:v>
                </c:pt>
                <c:pt idx="514" formatCode="0.000">
                  <c:v>-69.089999999999975</c:v>
                </c:pt>
                <c:pt idx="515" formatCode="0.000">
                  <c:v>-68.969999999999985</c:v>
                </c:pt>
                <c:pt idx="516" formatCode="0.000">
                  <c:v>-71.029999999999973</c:v>
                </c:pt>
                <c:pt idx="517" formatCode="0.000">
                  <c:v>-70.029999999999973</c:v>
                </c:pt>
                <c:pt idx="518" formatCode="0.000">
                  <c:v>-70.089999999999975</c:v>
                </c:pt>
                <c:pt idx="519" formatCode="0.000">
                  <c:v>-68.219999999999985</c:v>
                </c:pt>
                <c:pt idx="520" formatCode="0.000">
                  <c:v>-66.659999999999982</c:v>
                </c:pt>
                <c:pt idx="521" formatCode="0.000">
                  <c:v>-62.469999999999985</c:v>
                </c:pt>
                <c:pt idx="522" formatCode="0.000">
                  <c:v>-59.969999999999985</c:v>
                </c:pt>
                <c:pt idx="523" formatCode="0.000">
                  <c:v>-58.589999999999975</c:v>
                </c:pt>
                <c:pt idx="524" formatCode="0.000">
                  <c:v>-61.159999999999982</c:v>
                </c:pt>
                <c:pt idx="525" formatCode="0.000">
                  <c:v>-59.449999999999974</c:v>
                </c:pt>
                <c:pt idx="526" formatCode="0.000">
                  <c:v>-57.839999999999975</c:v>
                </c:pt>
                <c:pt idx="527" formatCode="0.000">
                  <c:v>-60.279999999999973</c:v>
                </c:pt>
                <c:pt idx="528" formatCode="0.000">
                  <c:v>-60.029999999999973</c:v>
                </c:pt>
                <c:pt idx="529" formatCode="0.000">
                  <c:v>-58.089999999999975</c:v>
                </c:pt>
                <c:pt idx="530" formatCode="0.000">
                  <c:v>-61.969999999999985</c:v>
                </c:pt>
                <c:pt idx="531" formatCode="0.000">
                  <c:v>-66.969999999999985</c:v>
                </c:pt>
                <c:pt idx="532" formatCode="0.000">
                  <c:v>-66.469999999999985</c:v>
                </c:pt>
                <c:pt idx="533" formatCode="0.000">
                  <c:v>-63.779999999999973</c:v>
                </c:pt>
                <c:pt idx="534" formatCode="0.000">
                  <c:v>-64.589999999999975</c:v>
                </c:pt>
                <c:pt idx="535" formatCode="0.000">
                  <c:v>-66.469999999999985</c:v>
                </c:pt>
                <c:pt idx="536" formatCode="0.000">
                  <c:v>-68.219999999999985</c:v>
                </c:pt>
                <c:pt idx="537" formatCode="0.000">
                  <c:v>-66.529999999999973</c:v>
                </c:pt>
                <c:pt idx="538" formatCode="0.000">
                  <c:v>-66.719999999999985</c:v>
                </c:pt>
                <c:pt idx="539" formatCode="0.000">
                  <c:v>-69.969999999999985</c:v>
                </c:pt>
                <c:pt idx="540" formatCode="0.000">
                  <c:v>-67.589999999999975</c:v>
                </c:pt>
                <c:pt idx="541" formatCode="0.000">
                  <c:v>-68.469999999999985</c:v>
                </c:pt>
                <c:pt idx="542" formatCode="0.000">
                  <c:v>-72.339999999999975</c:v>
                </c:pt>
                <c:pt idx="543" formatCode="0.000">
                  <c:v>-73.469999999999985</c:v>
                </c:pt>
                <c:pt idx="544" formatCode="0.000">
                  <c:v>-76.219999999999985</c:v>
                </c:pt>
                <c:pt idx="545" formatCode="0.000">
                  <c:v>-73.599999999999994</c:v>
                </c:pt>
                <c:pt idx="546" formatCode="0.000">
                  <c:v>-78.779999999999987</c:v>
                </c:pt>
                <c:pt idx="547" formatCode="0.000">
                  <c:v>-86.029999999999987</c:v>
                </c:pt>
                <c:pt idx="548" formatCode="0.000">
                  <c:v>-89.85</c:v>
                </c:pt>
                <c:pt idx="549" formatCode="0.000">
                  <c:v>-88.66</c:v>
                </c:pt>
                <c:pt idx="550" formatCode="0.000">
                  <c:v>-91.469999999999985</c:v>
                </c:pt>
                <c:pt idx="551" formatCode="0.000">
                  <c:v>-89.529999999999973</c:v>
                </c:pt>
                <c:pt idx="552" formatCode="0.000">
                  <c:v>-92.589999999999975</c:v>
                </c:pt>
                <c:pt idx="553" formatCode="0.000">
                  <c:v>-89.709999999999965</c:v>
                </c:pt>
                <c:pt idx="554" formatCode="0.000">
                  <c:v>-80.839999999999975</c:v>
                </c:pt>
                <c:pt idx="555" formatCode="0.000">
                  <c:v>-86.769999999999968</c:v>
                </c:pt>
                <c:pt idx="556" formatCode="0.000">
                  <c:v>-88.839999999999975</c:v>
                </c:pt>
                <c:pt idx="557" formatCode="0.000">
                  <c:v>-90.709999999999965</c:v>
                </c:pt>
                <c:pt idx="558" formatCode="0.000">
                  <c:v>-73.149999999999977</c:v>
                </c:pt>
                <c:pt idx="559" formatCode="0.000">
                  <c:v>-74.149999999999977</c:v>
                </c:pt>
                <c:pt idx="560" formatCode="0.000">
                  <c:v>-72.459999999999965</c:v>
                </c:pt>
                <c:pt idx="561" formatCode="0.000">
                  <c:v>-70.57999999999997</c:v>
                </c:pt>
                <c:pt idx="562" formatCode="0.000">
                  <c:v>-69.149999999999977</c:v>
                </c:pt>
                <c:pt idx="563" formatCode="0.000">
                  <c:v>-65.269999999999968</c:v>
                </c:pt>
                <c:pt idx="564" formatCode="0.000">
                  <c:v>-70.459999999999965</c:v>
                </c:pt>
                <c:pt idx="565" formatCode="0.000">
                  <c:v>-71.399999999999977</c:v>
                </c:pt>
                <c:pt idx="566" formatCode="0.000">
                  <c:v>-71.019999999999968</c:v>
                </c:pt>
                <c:pt idx="567" formatCode="0.000">
                  <c:v>-76.209999999999965</c:v>
                </c:pt>
                <c:pt idx="568" formatCode="0.000">
                  <c:v>-76.269999999999968</c:v>
                </c:pt>
                <c:pt idx="569" formatCode="0.000">
                  <c:v>-79.649999999999977</c:v>
                </c:pt>
                <c:pt idx="570" formatCode="0.000">
                  <c:v>-77.839999999999975</c:v>
                </c:pt>
                <c:pt idx="571" formatCode="0.000">
                  <c:v>-78.019999999999968</c:v>
                </c:pt>
                <c:pt idx="572" formatCode="0.000">
                  <c:v>-80.019999999999968</c:v>
                </c:pt>
                <c:pt idx="573" formatCode="0.000">
                  <c:v>-77.839999999999975</c:v>
                </c:pt>
                <c:pt idx="574" formatCode="0.000">
                  <c:v>-77.279999999999973</c:v>
                </c:pt>
                <c:pt idx="575" formatCode="0.000">
                  <c:v>-70.839999999999975</c:v>
                </c:pt>
                <c:pt idx="576" formatCode="0.000">
                  <c:v>-75.279999999999973</c:v>
                </c:pt>
                <c:pt idx="577" formatCode="0.000">
                  <c:v>-77.339999999999975</c:v>
                </c:pt>
                <c:pt idx="578" formatCode="0.000">
                  <c:v>-77.209999999999965</c:v>
                </c:pt>
                <c:pt idx="579" formatCode="0.000">
                  <c:v>-76.089999999999975</c:v>
                </c:pt>
                <c:pt idx="580" formatCode="0.000">
                  <c:v>-79.779999999999973</c:v>
                </c:pt>
                <c:pt idx="581" formatCode="0.000">
                  <c:v>-81.089999999999975</c:v>
                </c:pt>
                <c:pt idx="582" formatCode="0.000">
                  <c:v>-76.339999999999975</c:v>
                </c:pt>
                <c:pt idx="583" formatCode="0.000">
                  <c:v>-76.339999999999975</c:v>
                </c:pt>
                <c:pt idx="584" formatCode="0.000">
                  <c:v>-77.779999999999973</c:v>
                </c:pt>
                <c:pt idx="585" formatCode="0.000">
                  <c:v>-76.279999999999973</c:v>
                </c:pt>
                <c:pt idx="586" formatCode="0.000">
                  <c:v>-75.709999999999965</c:v>
                </c:pt>
                <c:pt idx="587" formatCode="0.000">
                  <c:v>-77.649999999999977</c:v>
                </c:pt>
                <c:pt idx="588" formatCode="0.000">
                  <c:v>-71.339999999999975</c:v>
                </c:pt>
                <c:pt idx="589" formatCode="0.000">
                  <c:v>-73.459999999999965</c:v>
                </c:pt>
                <c:pt idx="590" formatCode="0.000">
                  <c:v>-76.209999999999965</c:v>
                </c:pt>
                <c:pt idx="591" formatCode="0.000">
                  <c:v>-81.209999999999965</c:v>
                </c:pt>
                <c:pt idx="592" formatCode="0.000">
                  <c:v>-74.589999999999975</c:v>
                </c:pt>
                <c:pt idx="593" formatCode="0.000">
                  <c:v>-70.959999999999965</c:v>
                </c:pt>
                <c:pt idx="594" formatCode="0.000">
                  <c:v>-74.839999999999975</c:v>
                </c:pt>
                <c:pt idx="595" formatCode="0.000">
                  <c:v>-72.839999999999975</c:v>
                </c:pt>
                <c:pt idx="596" formatCode="0.000">
                  <c:v>-71.709999999999965</c:v>
                </c:pt>
                <c:pt idx="597" formatCode="0.000">
                  <c:v>-69.089999999999975</c:v>
                </c:pt>
                <c:pt idx="598" formatCode="0.000">
                  <c:v>-70.279999999999973</c:v>
                </c:pt>
                <c:pt idx="599" formatCode="0.000">
                  <c:v>-65.649999999999977</c:v>
                </c:pt>
                <c:pt idx="600" formatCode="0.000">
                  <c:v>-68.339999999999975</c:v>
                </c:pt>
                <c:pt idx="601" formatCode="0.000">
                  <c:v>-67.959999999999965</c:v>
                </c:pt>
                <c:pt idx="602" formatCode="0.000">
                  <c:v>-63.839999999999975</c:v>
                </c:pt>
                <c:pt idx="603" formatCode="0.000">
                  <c:v>-59.399999999999977</c:v>
                </c:pt>
                <c:pt idx="604" formatCode="0.000">
                  <c:v>-66.839999999999975</c:v>
                </c:pt>
                <c:pt idx="605" formatCode="0.000">
                  <c:v>-62.649999999999977</c:v>
                </c:pt>
                <c:pt idx="606" formatCode="0.000">
                  <c:v>-62.529999999999973</c:v>
                </c:pt>
                <c:pt idx="607" formatCode="0.000">
                  <c:v>-63.089999999999975</c:v>
                </c:pt>
                <c:pt idx="608" formatCode="0.000">
                  <c:v>-62.839999999999975</c:v>
                </c:pt>
                <c:pt idx="609" formatCode="0.000">
                  <c:v>-62.649999999999977</c:v>
                </c:pt>
                <c:pt idx="610" formatCode="0.000">
                  <c:v>-72.459999999999965</c:v>
                </c:pt>
                <c:pt idx="611" formatCode="0.000">
                  <c:v>-71.029999999999973</c:v>
                </c:pt>
                <c:pt idx="612" formatCode="0.000">
                  <c:v>-71.839999999999975</c:v>
                </c:pt>
                <c:pt idx="613" formatCode="0.000">
                  <c:v>-71.399999999999977</c:v>
                </c:pt>
                <c:pt idx="614" formatCode="0.000">
                  <c:v>-70.399999999999977</c:v>
                </c:pt>
                <c:pt idx="615" formatCode="0.000">
                  <c:v>-71.279999999999973</c:v>
                </c:pt>
                <c:pt idx="616" formatCode="0.000">
                  <c:v>-71.529999999999973</c:v>
                </c:pt>
                <c:pt idx="617" formatCode="0.000">
                  <c:v>-71.649999999999977</c:v>
                </c:pt>
                <c:pt idx="618" formatCode="0.000">
                  <c:v>-70.589999999999975</c:v>
                </c:pt>
                <c:pt idx="619" formatCode="0.000">
                  <c:v>-74.529999999999973</c:v>
                </c:pt>
                <c:pt idx="620" formatCode="0.000">
                  <c:v>-86.149999999999977</c:v>
                </c:pt>
                <c:pt idx="621" formatCode="0.000">
                  <c:v>-83.20999999999998</c:v>
                </c:pt>
                <c:pt idx="622" formatCode="0.000">
                  <c:v>-85.899999999999977</c:v>
                </c:pt>
                <c:pt idx="623" formatCode="0.000">
                  <c:v>-85.399999999999977</c:v>
                </c:pt>
                <c:pt idx="624" formatCode="0.000">
                  <c:v>-84.019999999999982</c:v>
                </c:pt>
                <c:pt idx="625" formatCode="0.000">
                  <c:v>-83.70999999999998</c:v>
                </c:pt>
                <c:pt idx="626" formatCode="0.000">
                  <c:v>-80.269999999999982</c:v>
                </c:pt>
                <c:pt idx="627" formatCode="0.000">
                  <c:v>-79.479999999999976</c:v>
                </c:pt>
                <c:pt idx="628" formatCode="0.000">
                  <c:v>-77.84999999999998</c:v>
                </c:pt>
                <c:pt idx="629" formatCode="0.000">
                  <c:v>-82.45999999999998</c:v>
                </c:pt>
                <c:pt idx="630" formatCode="0.000">
                  <c:v>-80.409999999999982</c:v>
                </c:pt>
                <c:pt idx="631" formatCode="0.000">
                  <c:v>-84.189999999999984</c:v>
                </c:pt>
                <c:pt idx="632" formatCode="0.000">
                  <c:v>-82.239999999999981</c:v>
                </c:pt>
                <c:pt idx="633" formatCode="0.000">
                  <c:v>-80.269999999999982</c:v>
                </c:pt>
                <c:pt idx="634" formatCode="0.000">
                  <c:v>-77.419999999999987</c:v>
                </c:pt>
                <c:pt idx="635" formatCode="0.000">
                  <c:v>-80.229999999999976</c:v>
                </c:pt>
                <c:pt idx="636" formatCode="0.000">
                  <c:v>-82.329999999999984</c:v>
                </c:pt>
                <c:pt idx="637" formatCode="0.000">
                  <c:v>-79.429999999999978</c:v>
                </c:pt>
                <c:pt idx="638" formatCode="0.000">
                  <c:v>-80.579999999999984</c:v>
                </c:pt>
                <c:pt idx="639" formatCode="0.000">
                  <c:v>-79.229999999999976</c:v>
                </c:pt>
                <c:pt idx="640" formatCode="0.000">
                  <c:v>-77.549999999999983</c:v>
                </c:pt>
                <c:pt idx="641" formatCode="0.000">
                  <c:v>-79.329999999999984</c:v>
                </c:pt>
                <c:pt idx="642" formatCode="0.000">
                  <c:v>-82.829999999999984</c:v>
                </c:pt>
                <c:pt idx="643" formatCode="0.000">
                  <c:v>-86.819999999999979</c:v>
                </c:pt>
                <c:pt idx="644" formatCode="0.000">
                  <c:v>-85.429999999999978</c:v>
                </c:pt>
                <c:pt idx="645" formatCode="0.000">
                  <c:v>-90.329999999999984</c:v>
                </c:pt>
                <c:pt idx="646" formatCode="0.000">
                  <c:v>-91.629999999999981</c:v>
                </c:pt>
                <c:pt idx="647" formatCode="0.000">
                  <c:v>-88.919999999999987</c:v>
                </c:pt>
                <c:pt idx="648" formatCode="0.000">
                  <c:v>-86.22999999999999</c:v>
                </c:pt>
                <c:pt idx="649" formatCode="0.000">
                  <c:v>-92.379999999999981</c:v>
                </c:pt>
                <c:pt idx="650" formatCode="0.000">
                  <c:v>-96.129999999999981</c:v>
                </c:pt>
                <c:pt idx="651" formatCode="0.000">
                  <c:v>-98.739999999999981</c:v>
                </c:pt>
                <c:pt idx="652" formatCode="0.000">
                  <c:v>-99.829999999999984</c:v>
                </c:pt>
                <c:pt idx="653" formatCode="0.000">
                  <c:v>-98.279999999999987</c:v>
                </c:pt>
                <c:pt idx="654" formatCode="0.000">
                  <c:v>-99.359999999999985</c:v>
                </c:pt>
                <c:pt idx="655" formatCode="0.000">
                  <c:v>-106.53999999999998</c:v>
                </c:pt>
                <c:pt idx="656" formatCode="0.000">
                  <c:v>-102.73999999999997</c:v>
                </c:pt>
                <c:pt idx="657" formatCode="0.000">
                  <c:v>-105.63999999999997</c:v>
                </c:pt>
                <c:pt idx="658" formatCode="0.000">
                  <c:v>-102.20999999999998</c:v>
                </c:pt>
                <c:pt idx="659" formatCode="0.000">
                  <c:v>-102.80999999999997</c:v>
                </c:pt>
                <c:pt idx="660" formatCode="0.000">
                  <c:v>-97.34999999999998</c:v>
                </c:pt>
                <c:pt idx="661" formatCode="0.000">
                  <c:v>-99.84999999999998</c:v>
                </c:pt>
                <c:pt idx="662" formatCode="0.000">
                  <c:v>-95.549999999999969</c:v>
                </c:pt>
                <c:pt idx="663" formatCode="0.000">
                  <c:v>-96.32999999999997</c:v>
                </c:pt>
                <c:pt idx="664" formatCode="0.000">
                  <c:v>-96.34999999999998</c:v>
                </c:pt>
                <c:pt idx="665" formatCode="0.000">
                  <c:v>-100.75999999999998</c:v>
                </c:pt>
                <c:pt idx="666" formatCode="0.000">
                  <c:v>-102.64999999999998</c:v>
                </c:pt>
                <c:pt idx="667" formatCode="0.000">
                  <c:v>-106.74999999999997</c:v>
                </c:pt>
                <c:pt idx="668" formatCode="0.000">
                  <c:v>-101.65999999999997</c:v>
                </c:pt>
                <c:pt idx="669" formatCode="0.000">
                  <c:v>-102.28999999999998</c:v>
                </c:pt>
                <c:pt idx="670" formatCode="0.000">
                  <c:v>-103.42999999999998</c:v>
                </c:pt>
                <c:pt idx="671" formatCode="0.000">
                  <c:v>-101.90999999999997</c:v>
                </c:pt>
                <c:pt idx="672" formatCode="0.000">
                  <c:v>-97.639999999999972</c:v>
                </c:pt>
                <c:pt idx="673" formatCode="0.000">
                  <c:v>-99.249999999999972</c:v>
                </c:pt>
                <c:pt idx="674" formatCode="0.000">
                  <c:v>-105.45999999999998</c:v>
                </c:pt>
                <c:pt idx="675" formatCode="0.000">
                  <c:v>-105.19999999999997</c:v>
                </c:pt>
                <c:pt idx="676" formatCode="0.000">
                  <c:v>-103.24999999999997</c:v>
                </c:pt>
                <c:pt idx="677" formatCode="0.000">
                  <c:v>-106.29999999999997</c:v>
                </c:pt>
                <c:pt idx="678" formatCode="0.000">
                  <c:v>-104.67999999999998</c:v>
                </c:pt>
                <c:pt idx="679" formatCode="0.000">
                  <c:v>-103.44999999999997</c:v>
                </c:pt>
                <c:pt idx="680" formatCode="0.000">
                  <c:v>-103.99999999999997</c:v>
                </c:pt>
                <c:pt idx="681" formatCode="0.000">
                  <c:v>-106.94999999999997</c:v>
                </c:pt>
                <c:pt idx="682" formatCode="0.000">
                  <c:v>-113.74999999999997</c:v>
                </c:pt>
                <c:pt idx="683" formatCode="0.000">
                  <c:v>-105.77999999999997</c:v>
                </c:pt>
                <c:pt idx="684" formatCode="0.000">
                  <c:v>-105.41999999999997</c:v>
                </c:pt>
                <c:pt idx="685" formatCode="0.000">
                  <c:v>-108.24999999999997</c:v>
                </c:pt>
                <c:pt idx="686" formatCode="0.000">
                  <c:v>-107.57999999999997</c:v>
                </c:pt>
                <c:pt idx="687" formatCode="0.000">
                  <c:v>-105.39999999999996</c:v>
                </c:pt>
                <c:pt idx="688" formatCode="0.000">
                  <c:v>-106.50999999999998</c:v>
                </c:pt>
                <c:pt idx="689" formatCode="0.000">
                  <c:v>-104.04999999999997</c:v>
                </c:pt>
                <c:pt idx="690" formatCode="0.000">
                  <c:v>-105.10999999999997</c:v>
                </c:pt>
                <c:pt idx="691" formatCode="0.000">
                  <c:v>-101.73999999999997</c:v>
                </c:pt>
                <c:pt idx="692" formatCode="0.000">
                  <c:v>-104.84999999999997</c:v>
                </c:pt>
                <c:pt idx="693" formatCode="0.000">
                  <c:v>-106.54999999999997</c:v>
                </c:pt>
                <c:pt idx="694" formatCode="0.000">
                  <c:v>-104.38999999999997</c:v>
                </c:pt>
                <c:pt idx="695" formatCode="0.000">
                  <c:v>-104.34999999999997</c:v>
                </c:pt>
                <c:pt idx="696" formatCode="0.000">
                  <c:v>-102.40999999999997</c:v>
                </c:pt>
                <c:pt idx="697" formatCode="0.000">
                  <c:v>-103.12999999999997</c:v>
                </c:pt>
                <c:pt idx="698" formatCode="0.000">
                  <c:v>-104.90999999999997</c:v>
                </c:pt>
                <c:pt idx="699" formatCode="0.000">
                  <c:v>-108.29999999999997</c:v>
                </c:pt>
                <c:pt idx="700" formatCode="0.000">
                  <c:v>-107.54999999999997</c:v>
                </c:pt>
                <c:pt idx="701" formatCode="0.000">
                  <c:v>-106.52999999999997</c:v>
                </c:pt>
                <c:pt idx="702" formatCode="0.000">
                  <c:v>-104.30999999999997</c:v>
                </c:pt>
                <c:pt idx="703" formatCode="0.000">
                  <c:v>-105.03999999999996</c:v>
                </c:pt>
                <c:pt idx="704" formatCode="0.000">
                  <c:v>-102.66999999999997</c:v>
                </c:pt>
                <c:pt idx="705" formatCode="0.000">
                  <c:v>-101.06999999999996</c:v>
                </c:pt>
                <c:pt idx="706" formatCode="0.000">
                  <c:v>-102.09999999999997</c:v>
                </c:pt>
                <c:pt idx="707" formatCode="0.000">
                  <c:v>-102.70999999999997</c:v>
                </c:pt>
                <c:pt idx="708" formatCode="0.000">
                  <c:v>-100.50999999999998</c:v>
                </c:pt>
                <c:pt idx="709" formatCode="0.000">
                  <c:v>-102.30999999999997</c:v>
                </c:pt>
                <c:pt idx="710" formatCode="0.000">
                  <c:v>-104.83999999999997</c:v>
                </c:pt>
                <c:pt idx="711" formatCode="0.000">
                  <c:v>-107.45999999999997</c:v>
                </c:pt>
                <c:pt idx="712" formatCode="0.000">
                  <c:v>-108.30999999999997</c:v>
                </c:pt>
                <c:pt idx="713" formatCode="0.000">
                  <c:v>-107.21999999999997</c:v>
                </c:pt>
                <c:pt idx="714" formatCode="0.000">
                  <c:v>-106.46999999999997</c:v>
                </c:pt>
                <c:pt idx="715" formatCode="0.000">
                  <c:v>-103.13999999999997</c:v>
                </c:pt>
                <c:pt idx="716" formatCode="0.000">
                  <c:v>-102.60999999999997</c:v>
                </c:pt>
                <c:pt idx="717" formatCode="0.000">
                  <c:v>-102.85999999999997</c:v>
                </c:pt>
                <c:pt idx="718" formatCode="0.000">
                  <c:v>-104.00999999999998</c:v>
                </c:pt>
                <c:pt idx="719" formatCode="0.000">
                  <c:v>-102.74999999999997</c:v>
                </c:pt>
                <c:pt idx="720" formatCode="0.000">
                  <c:v>-102.85999999999997</c:v>
                </c:pt>
                <c:pt idx="721" formatCode="0.000">
                  <c:v>-103.56999999999996</c:v>
                </c:pt>
                <c:pt idx="722" formatCode="0.000">
                  <c:v>-104.35999999999997</c:v>
                </c:pt>
                <c:pt idx="723" formatCode="0.000">
                  <c:v>-106.50999999999998</c:v>
                </c:pt>
                <c:pt idx="724" formatCode="0.000">
                  <c:v>-105.83999999999997</c:v>
                </c:pt>
                <c:pt idx="725" formatCode="0.000">
                  <c:v>-105.26999999999997</c:v>
                </c:pt>
                <c:pt idx="726" formatCode="0.000">
                  <c:v>-107.01999999999997</c:v>
                </c:pt>
                <c:pt idx="727" formatCode="0.000">
                  <c:v>-107.50999999999998</c:v>
                </c:pt>
                <c:pt idx="728" formatCode="0.000">
                  <c:v>-107.23999999999997</c:v>
                </c:pt>
                <c:pt idx="729" formatCode="0.000">
                  <c:v>-107.45999999999997</c:v>
                </c:pt>
                <c:pt idx="730" formatCode="0.000">
                  <c:v>-107.06999999999996</c:v>
                </c:pt>
                <c:pt idx="731" formatCode="0.000">
                  <c:v>-106.58999999999997</c:v>
                </c:pt>
                <c:pt idx="732" formatCode="0.000">
                  <c:v>-105.00999999999998</c:v>
                </c:pt>
                <c:pt idx="733" formatCode="0.000">
                  <c:v>-106.60999999999997</c:v>
                </c:pt>
                <c:pt idx="734" formatCode="0.000">
                  <c:v>-105.75999999999998</c:v>
                </c:pt>
                <c:pt idx="735" formatCode="0.000">
                  <c:v>-107.12999999999997</c:v>
                </c:pt>
                <c:pt idx="736" formatCode="0.000">
                  <c:v>-108.00999999999998</c:v>
                </c:pt>
                <c:pt idx="737" formatCode="0.000">
                  <c:v>-113.60999999999997</c:v>
                </c:pt>
                <c:pt idx="738" formatCode="0.000">
                  <c:v>-111.82999999999997</c:v>
                </c:pt>
                <c:pt idx="739" formatCode="0.000">
                  <c:v>-109.06999999999998</c:v>
                </c:pt>
                <c:pt idx="740" formatCode="0.000">
                  <c:v>-110.95999999999997</c:v>
                </c:pt>
                <c:pt idx="741" formatCode="0.000">
                  <c:v>-114.35999999999997</c:v>
                </c:pt>
                <c:pt idx="742" formatCode="0.000">
                  <c:v>-115.63999999999997</c:v>
                </c:pt>
                <c:pt idx="743" formatCode="0.000">
                  <c:v>-116.34999999999997</c:v>
                </c:pt>
                <c:pt idx="744" formatCode="0.000">
                  <c:v>-117.05999999999996</c:v>
                </c:pt>
                <c:pt idx="745" formatCode="0.000">
                  <c:v>-121.30999999999996</c:v>
                </c:pt>
                <c:pt idx="746" formatCode="0.000">
                  <c:v>-121.02999999999996</c:v>
                </c:pt>
                <c:pt idx="747" formatCode="0.000">
                  <c:v>-122.72999999999996</c:v>
                </c:pt>
                <c:pt idx="748" formatCode="0.000">
                  <c:v>-122.87999999999995</c:v>
                </c:pt>
                <c:pt idx="749" formatCode="0.000">
                  <c:v>-121.53999999999996</c:v>
                </c:pt>
                <c:pt idx="750" formatCode="0.000">
                  <c:v>-121.91999999999996</c:v>
                </c:pt>
                <c:pt idx="751" formatCode="0.000">
                  <c:v>-123.02999999999996</c:v>
                </c:pt>
                <c:pt idx="752" formatCode="0.000">
                  <c:v>-121.72999999999996</c:v>
                </c:pt>
                <c:pt idx="753" formatCode="0.000">
                  <c:v>-122.87999999999995</c:v>
                </c:pt>
                <c:pt idx="754" formatCode="0.000">
                  <c:v>-122.23999999999997</c:v>
                </c:pt>
                <c:pt idx="755" formatCode="0.000">
                  <c:v>-124.08999999999996</c:v>
                </c:pt>
                <c:pt idx="756" formatCode="0.000">
                  <c:v>-125.82999999999996</c:v>
                </c:pt>
                <c:pt idx="757" formatCode="0.000">
                  <c:v>-126.44999999999995</c:v>
                </c:pt>
                <c:pt idx="758" formatCode="0.000">
                  <c:v>-128.11999999999995</c:v>
                </c:pt>
                <c:pt idx="759" formatCode="0.000">
                  <c:v>-127.85999999999994</c:v>
                </c:pt>
                <c:pt idx="760" formatCode="0.000">
                  <c:v>-125.93999999999994</c:v>
                </c:pt>
                <c:pt idx="761" formatCode="0.000">
                  <c:v>-125.82999999999994</c:v>
                </c:pt>
                <c:pt idx="762" formatCode="0.000">
                  <c:v>-126.69999999999995</c:v>
                </c:pt>
                <c:pt idx="763" formatCode="0.000">
                  <c:v>-127.60999999999994</c:v>
                </c:pt>
                <c:pt idx="764" formatCode="0.000">
                  <c:v>-127.94999999999995</c:v>
                </c:pt>
                <c:pt idx="765" formatCode="0.000">
                  <c:v>-126.75999999999995</c:v>
                </c:pt>
                <c:pt idx="766" formatCode="0.000">
                  <c:v>-127.49999999999994</c:v>
                </c:pt>
                <c:pt idx="767" formatCode="0.000">
                  <c:v>-126.33999999999995</c:v>
                </c:pt>
                <c:pt idx="768" formatCode="0.000">
                  <c:v>-125.84999999999994</c:v>
                </c:pt>
                <c:pt idx="769" formatCode="0.000">
                  <c:v>-123.63999999999994</c:v>
                </c:pt>
                <c:pt idx="770" formatCode="0.000">
                  <c:v>-125.70999999999994</c:v>
                </c:pt>
                <c:pt idx="771" formatCode="0.000">
                  <c:v>-124.74999999999994</c:v>
                </c:pt>
                <c:pt idx="772" formatCode="0.000">
                  <c:v>-128.73999999999995</c:v>
                </c:pt>
                <c:pt idx="773" formatCode="0.000">
                  <c:v>-128.60999999999996</c:v>
                </c:pt>
                <c:pt idx="774" formatCode="0.000">
                  <c:v>-126.69999999999996</c:v>
                </c:pt>
                <c:pt idx="775" formatCode="0.000">
                  <c:v>-125.87999999999995</c:v>
                </c:pt>
                <c:pt idx="776" formatCode="0.000">
                  <c:v>-122.10999999999996</c:v>
                </c:pt>
                <c:pt idx="777" formatCode="0.000">
                  <c:v>-121.69999999999996</c:v>
                </c:pt>
                <c:pt idx="778" formatCode="0.000">
                  <c:v>-123.23999999999995</c:v>
                </c:pt>
                <c:pt idx="779" formatCode="0.000">
                  <c:v>-122.09999999999995</c:v>
                </c:pt>
                <c:pt idx="780" formatCode="0.000">
                  <c:v>-119.74999999999996</c:v>
                </c:pt>
                <c:pt idx="781" formatCode="0.000">
                  <c:v>-118.33999999999996</c:v>
                </c:pt>
                <c:pt idx="782" formatCode="0.000">
                  <c:v>-118.21999999999996</c:v>
                </c:pt>
                <c:pt idx="783" formatCode="0.000">
                  <c:v>-115.08999999999996</c:v>
                </c:pt>
                <c:pt idx="784" formatCode="0.000">
                  <c:v>-118.14999999999996</c:v>
                </c:pt>
                <c:pt idx="785" formatCode="0.000">
                  <c:v>-117.74999999999996</c:v>
                </c:pt>
                <c:pt idx="786" formatCode="0.000">
                  <c:v>-115.14999999999996</c:v>
                </c:pt>
                <c:pt idx="787" formatCode="0.000">
                  <c:v>-112.24999999999996</c:v>
                </c:pt>
                <c:pt idx="788" formatCode="0.000">
                  <c:v>-116.54999999999995</c:v>
                </c:pt>
                <c:pt idx="789" formatCode="0.000">
                  <c:v>-116.19999999999996</c:v>
                </c:pt>
                <c:pt idx="790" formatCode="0.000">
                  <c:v>-113.04999999999995</c:v>
                </c:pt>
                <c:pt idx="791" formatCode="0.000">
                  <c:v>-111.74999999999996</c:v>
                </c:pt>
                <c:pt idx="792" formatCode="0.000">
                  <c:v>-113.46999999999996</c:v>
                </c:pt>
                <c:pt idx="793" formatCode="0.000">
                  <c:v>-114.45999999999995</c:v>
                </c:pt>
                <c:pt idx="794" formatCode="0.000">
                  <c:v>-115.51999999999995</c:v>
                </c:pt>
                <c:pt idx="795" formatCode="0.000">
                  <c:v>-118.69999999999996</c:v>
                </c:pt>
                <c:pt idx="796" formatCode="0.000">
                  <c:v>-119.05999999999996</c:v>
                </c:pt>
                <c:pt idx="797" formatCode="0.000">
                  <c:v>-119.76999999999995</c:v>
                </c:pt>
                <c:pt idx="798" formatCode="0.000">
                  <c:v>-120.24999999999996</c:v>
                </c:pt>
                <c:pt idx="799" formatCode="0.000">
                  <c:v>-118.88999999999996</c:v>
                </c:pt>
                <c:pt idx="800" formatCode="0.000">
                  <c:v>-118.99999999999996</c:v>
                </c:pt>
                <c:pt idx="801" formatCode="0.000">
                  <c:v>-121.14999999999996</c:v>
                </c:pt>
                <c:pt idx="802" formatCode="0.000">
                  <c:v>-122.58999999999996</c:v>
                </c:pt>
                <c:pt idx="803" formatCode="0.000">
                  <c:v>-123.74999999999996</c:v>
                </c:pt>
                <c:pt idx="804" formatCode="0.000">
                  <c:v>-123.59999999999995</c:v>
                </c:pt>
                <c:pt idx="805" formatCode="0.000">
                  <c:v>-124.64999999999996</c:v>
                </c:pt>
                <c:pt idx="806" formatCode="0.000">
                  <c:v>-123.00999999999996</c:v>
                </c:pt>
                <c:pt idx="807" formatCode="0.000">
                  <c:v>-124.39999999999996</c:v>
                </c:pt>
                <c:pt idx="808" formatCode="0.000">
                  <c:v>-126.99999999999996</c:v>
                </c:pt>
                <c:pt idx="809" formatCode="0.000">
                  <c:v>-126.43999999999996</c:v>
                </c:pt>
                <c:pt idx="810" formatCode="0.000">
                  <c:v>-123.67999999999995</c:v>
                </c:pt>
                <c:pt idx="811" formatCode="0.000">
                  <c:v>-121.58999999999996</c:v>
                </c:pt>
                <c:pt idx="812" formatCode="0.000">
                  <c:v>-121.08999999999996</c:v>
                </c:pt>
                <c:pt idx="813" formatCode="0.000">
                  <c:v>-123.62999999999995</c:v>
                </c:pt>
                <c:pt idx="814" formatCode="0.000">
                  <c:v>-123.59999999999995</c:v>
                </c:pt>
                <c:pt idx="815" formatCode="0.000">
                  <c:v>-124.17999999999995</c:v>
                </c:pt>
                <c:pt idx="816" formatCode="0.000">
                  <c:v>-122.35999999999996</c:v>
                </c:pt>
                <c:pt idx="817" formatCode="0.000">
                  <c:v>-122.74999999999996</c:v>
                </c:pt>
                <c:pt idx="818" formatCode="0.000">
                  <c:v>-122.27999999999996</c:v>
                </c:pt>
                <c:pt idx="819" formatCode="0.000">
                  <c:v>-118.63999999999996</c:v>
                </c:pt>
                <c:pt idx="820" formatCode="0.000">
                  <c:v>-118.25999999999996</c:v>
                </c:pt>
                <c:pt idx="821" formatCode="0.000">
                  <c:v>-118.29999999999995</c:v>
                </c:pt>
                <c:pt idx="822" formatCode="0.000">
                  <c:v>-118.02999999999996</c:v>
                </c:pt>
                <c:pt idx="823" formatCode="0.000">
                  <c:v>-117.24999999999996</c:v>
                </c:pt>
                <c:pt idx="824" formatCode="0.000">
                  <c:v>-115.40999999999995</c:v>
                </c:pt>
                <c:pt idx="825" formatCode="0.000">
                  <c:v>-117.75999999999996</c:v>
                </c:pt>
                <c:pt idx="826" formatCode="0.000">
                  <c:v>-117.35999999999996</c:v>
                </c:pt>
                <c:pt idx="827" formatCode="0.000">
                  <c:v>-117.60999999999996</c:v>
                </c:pt>
                <c:pt idx="828" formatCode="0.000">
                  <c:v>-117.10999999999996</c:v>
                </c:pt>
                <c:pt idx="829" formatCode="0.000">
                  <c:v>-116.66999999999996</c:v>
                </c:pt>
                <c:pt idx="830" formatCode="0.000">
                  <c:v>-117.76999999999995</c:v>
                </c:pt>
                <c:pt idx="831" formatCode="0.000">
                  <c:v>-116.75999999999996</c:v>
                </c:pt>
                <c:pt idx="832" formatCode="0.000">
                  <c:v>-115.77999999999996</c:v>
                </c:pt>
                <c:pt idx="833" formatCode="0.000">
                  <c:v>-117.90999999999995</c:v>
                </c:pt>
                <c:pt idx="834" formatCode="0.000">
                  <c:v>-119.95999999999995</c:v>
                </c:pt>
                <c:pt idx="835" formatCode="0.000">
                  <c:v>-117.67999999999995</c:v>
                </c:pt>
                <c:pt idx="836" formatCode="0.000">
                  <c:v>-116.51999999999995</c:v>
                </c:pt>
                <c:pt idx="837" formatCode="0.000">
                  <c:v>-117.97999999999996</c:v>
                </c:pt>
                <c:pt idx="838" formatCode="0.000">
                  <c:v>-115.46999999999996</c:v>
                </c:pt>
                <c:pt idx="839" formatCode="0.000">
                  <c:v>-110.70999999999995</c:v>
                </c:pt>
                <c:pt idx="840" formatCode="0.000">
                  <c:v>-111.96999999999996</c:v>
                </c:pt>
                <c:pt idx="841" formatCode="0.000">
                  <c:v>-111.70999999999995</c:v>
                </c:pt>
                <c:pt idx="842" formatCode="0.000">
                  <c:v>-112.44999999999996</c:v>
                </c:pt>
                <c:pt idx="843" formatCode="0.000">
                  <c:v>-110.60999999999996</c:v>
                </c:pt>
                <c:pt idx="844" formatCode="0.000">
                  <c:v>-108.90999999999995</c:v>
                </c:pt>
                <c:pt idx="845" formatCode="0.000">
                  <c:v>-111.85999999999996</c:v>
                </c:pt>
                <c:pt idx="846" formatCode="0.000">
                  <c:v>-111.00999999999996</c:v>
                </c:pt>
                <c:pt idx="847" formatCode="0.000">
                  <c:v>-110.76999999999995</c:v>
                </c:pt>
                <c:pt idx="848" formatCode="0.000">
                  <c:v>-109.90999999999995</c:v>
                </c:pt>
                <c:pt idx="849" formatCode="0.000">
                  <c:v>-108.21999999999996</c:v>
                </c:pt>
                <c:pt idx="850" formatCode="0.000">
                  <c:v>-109.40999999999995</c:v>
                </c:pt>
                <c:pt idx="851" formatCode="0.000">
                  <c:v>-110.10999999999996</c:v>
                </c:pt>
                <c:pt idx="852" formatCode="0.000">
                  <c:v>-110.65999999999995</c:v>
                </c:pt>
                <c:pt idx="853" formatCode="0.000">
                  <c:v>-109.70999999999995</c:v>
                </c:pt>
                <c:pt idx="854" formatCode="0.000">
                  <c:v>-108.60999999999996</c:v>
                </c:pt>
                <c:pt idx="855" formatCode="0.000">
                  <c:v>-109.20999999999995</c:v>
                </c:pt>
                <c:pt idx="856" formatCode="0.000">
                  <c:v>-111.14999999999996</c:v>
                </c:pt>
                <c:pt idx="857" formatCode="0.000">
                  <c:v>-110.60999999999996</c:v>
                </c:pt>
                <c:pt idx="858" formatCode="0.000">
                  <c:v>-108.44999999999996</c:v>
                </c:pt>
                <c:pt idx="859" formatCode="0.000">
                  <c:v>-106.50999999999996</c:v>
                </c:pt>
                <c:pt idx="860" formatCode="0.000">
                  <c:v>-108.05999999999996</c:v>
                </c:pt>
                <c:pt idx="861" formatCode="0.000">
                  <c:v>-107.40999999999995</c:v>
                </c:pt>
                <c:pt idx="862" formatCode="0.000">
                  <c:v>-107.61999999999996</c:v>
                </c:pt>
                <c:pt idx="863" formatCode="0.000">
                  <c:v>-109.96999999999996</c:v>
                </c:pt>
                <c:pt idx="864" formatCode="0.000">
                  <c:v>-111.79999999999995</c:v>
                </c:pt>
                <c:pt idx="865" formatCode="0.000">
                  <c:v>-114.05999999999996</c:v>
                </c:pt>
                <c:pt idx="866" formatCode="0.000">
                  <c:v>-113.25999999999996</c:v>
                </c:pt>
                <c:pt idx="867" formatCode="0.000">
                  <c:v>-114.70999999999995</c:v>
                </c:pt>
                <c:pt idx="868" formatCode="0.000">
                  <c:v>-112.20999999999995</c:v>
                </c:pt>
                <c:pt idx="869" formatCode="0.000">
                  <c:v>-117.85999999999996</c:v>
                </c:pt>
                <c:pt idx="870" formatCode="0.000">
                  <c:v>-121.60999999999996</c:v>
                </c:pt>
                <c:pt idx="871" formatCode="0.000">
                  <c:v>-119.00999999999996</c:v>
                </c:pt>
                <c:pt idx="872" formatCode="0.000">
                  <c:v>-119.82999999999996</c:v>
                </c:pt>
                <c:pt idx="873" formatCode="0.000">
                  <c:v>-120.38999999999996</c:v>
                </c:pt>
                <c:pt idx="874" formatCode="0.000">
                  <c:v>-119.25999999999996</c:v>
                </c:pt>
                <c:pt idx="875" formatCode="0.000">
                  <c:v>-114.10999999999996</c:v>
                </c:pt>
                <c:pt idx="876" formatCode="0.000">
                  <c:v>-116.65999999999995</c:v>
                </c:pt>
                <c:pt idx="877" formatCode="0.000">
                  <c:v>-118.99999999999996</c:v>
                </c:pt>
                <c:pt idx="878" formatCode="0.000">
                  <c:v>-119.10999999999996</c:v>
                </c:pt>
                <c:pt idx="879" formatCode="0.000">
                  <c:v>-117.90999999999995</c:v>
                </c:pt>
                <c:pt idx="880" formatCode="0.000">
                  <c:v>-117.40999999999995</c:v>
                </c:pt>
                <c:pt idx="881" formatCode="0.000">
                  <c:v>-117.87999999999995</c:v>
                </c:pt>
                <c:pt idx="882" formatCode="0.000">
                  <c:v>-115.15999999999995</c:v>
                </c:pt>
                <c:pt idx="883" formatCode="0.000">
                  <c:v>-116.23999999999995</c:v>
                </c:pt>
                <c:pt idx="884" formatCode="0.000">
                  <c:v>-118.62999999999995</c:v>
                </c:pt>
                <c:pt idx="885" formatCode="0.000">
                  <c:v>-117.81999999999995</c:v>
                </c:pt>
                <c:pt idx="886" formatCode="0.000">
                  <c:v>-119.31999999999995</c:v>
                </c:pt>
                <c:pt idx="887" formatCode="0.000">
                  <c:v>-119.13999999999996</c:v>
                </c:pt>
                <c:pt idx="888" formatCode="0.000">
                  <c:v>-114.13999999999996</c:v>
                </c:pt>
                <c:pt idx="889" formatCode="0.000">
                  <c:v>-112.54999999999995</c:v>
                </c:pt>
                <c:pt idx="890" formatCode="0.000">
                  <c:v>-110.55999999999996</c:v>
                </c:pt>
                <c:pt idx="891" formatCode="0.000">
                  <c:v>-107.62999999999995</c:v>
                </c:pt>
                <c:pt idx="892" formatCode="0.000">
                  <c:v>-109.69999999999996</c:v>
                </c:pt>
                <c:pt idx="893" formatCode="0.000">
                  <c:v>-109.54999999999995</c:v>
                </c:pt>
                <c:pt idx="894" formatCode="0.000">
                  <c:v>-108.39999999999996</c:v>
                </c:pt>
                <c:pt idx="895" formatCode="0.000">
                  <c:v>-109.07999999999996</c:v>
                </c:pt>
                <c:pt idx="896" formatCode="0.000">
                  <c:v>-109.36999999999996</c:v>
                </c:pt>
                <c:pt idx="897" formatCode="0.000">
                  <c:v>-114.26999999999995</c:v>
                </c:pt>
                <c:pt idx="898" formatCode="0.000">
                  <c:v>-117.14999999999996</c:v>
                </c:pt>
                <c:pt idx="899" formatCode="0.000">
                  <c:v>-116.91999999999996</c:v>
                </c:pt>
                <c:pt idx="900" formatCode="0.000">
                  <c:v>-117.54999999999995</c:v>
                </c:pt>
                <c:pt idx="901" formatCode="0.000">
                  <c:v>-114.95999999999995</c:v>
                </c:pt>
                <c:pt idx="902" formatCode="0.000">
                  <c:v>-116.33999999999996</c:v>
                </c:pt>
                <c:pt idx="903" formatCode="0.000">
                  <c:v>-116.48999999999995</c:v>
                </c:pt>
                <c:pt idx="904" formatCode="0.000">
                  <c:v>-119.74999999999996</c:v>
                </c:pt>
                <c:pt idx="905" formatCode="0.000">
                  <c:v>-118.42999999999995</c:v>
                </c:pt>
                <c:pt idx="906" formatCode="0.000">
                  <c:v>-117.84999999999995</c:v>
                </c:pt>
                <c:pt idx="907" formatCode="0.000">
                  <c:v>-118.03999999999996</c:v>
                </c:pt>
                <c:pt idx="908" formatCode="0.000">
                  <c:v>-117.59999999999995</c:v>
                </c:pt>
                <c:pt idx="909" formatCode="0.000">
                  <c:v>-118.73999999999995</c:v>
                </c:pt>
                <c:pt idx="910" formatCode="0.000">
                  <c:v>-116.74999999999996</c:v>
                </c:pt>
                <c:pt idx="911" formatCode="0.000">
                  <c:v>-118.02999999999996</c:v>
                </c:pt>
                <c:pt idx="912" formatCode="0.000">
                  <c:v>-116.84999999999995</c:v>
                </c:pt>
                <c:pt idx="913" formatCode="0.000">
                  <c:v>-114.80999999999996</c:v>
                </c:pt>
                <c:pt idx="914" formatCode="0.000">
                  <c:v>-114.14999999999996</c:v>
                </c:pt>
                <c:pt idx="915" formatCode="0.000">
                  <c:v>-114.63999999999996</c:v>
                </c:pt>
                <c:pt idx="916" formatCode="0.000">
                  <c:v>-115.24999999999996</c:v>
                </c:pt>
                <c:pt idx="917" formatCode="0.000">
                  <c:v>-114.10999999999996</c:v>
                </c:pt>
                <c:pt idx="918" formatCode="0.000">
                  <c:v>-112.19999999999996</c:v>
                </c:pt>
                <c:pt idx="919" formatCode="0.000">
                  <c:v>-111.20999999999995</c:v>
                </c:pt>
                <c:pt idx="920" formatCode="0.000">
                  <c:v>-112.08999999999996</c:v>
                </c:pt>
                <c:pt idx="921" formatCode="0.000">
                  <c:v>-108.49999999999996</c:v>
                </c:pt>
                <c:pt idx="922" formatCode="0.000">
                  <c:v>-98.659999999999954</c:v>
                </c:pt>
                <c:pt idx="923" formatCode="0.000">
                  <c:v>-98.989999999999952</c:v>
                </c:pt>
                <c:pt idx="924" formatCode="0.000">
                  <c:v>-100.25999999999996</c:v>
                </c:pt>
                <c:pt idx="925" formatCode="0.000">
                  <c:v>-95.439999999999955</c:v>
                </c:pt>
                <c:pt idx="926" formatCode="0.000">
                  <c:v>-96.849999999999952</c:v>
                </c:pt>
                <c:pt idx="927" formatCode="0.000">
                  <c:v>-96.599999999999952</c:v>
                </c:pt>
                <c:pt idx="928" formatCode="0.000">
                  <c:v>-97.44999999999996</c:v>
                </c:pt>
                <c:pt idx="929" formatCode="0.000">
                  <c:v>-96.05999999999996</c:v>
                </c:pt>
                <c:pt idx="930" formatCode="0.000">
                  <c:v>-100.19999999999996</c:v>
                </c:pt>
                <c:pt idx="931" formatCode="0.000">
                  <c:v>-100.24999999999996</c:v>
                </c:pt>
                <c:pt idx="932" formatCode="0.000">
                  <c:v>-99.17999999999995</c:v>
                </c:pt>
                <c:pt idx="933" formatCode="0.000">
                  <c:v>-98.579999999999956</c:v>
                </c:pt>
                <c:pt idx="934" formatCode="0.000">
                  <c:v>-97.749999999999957</c:v>
                </c:pt>
                <c:pt idx="935" formatCode="0.000">
                  <c:v>-97.959999999999951</c:v>
                </c:pt>
                <c:pt idx="936" formatCode="0.000">
                  <c:v>-95.959999999999951</c:v>
                </c:pt>
                <c:pt idx="937" formatCode="0.000">
                  <c:v>-95.139999999999958</c:v>
                </c:pt>
                <c:pt idx="938" formatCode="0.000">
                  <c:v>-95.009999999999962</c:v>
                </c:pt>
                <c:pt idx="939" formatCode="0.000">
                  <c:v>-95.549999999999955</c:v>
                </c:pt>
                <c:pt idx="940" formatCode="0.000">
                  <c:v>-95.109999999999957</c:v>
                </c:pt>
                <c:pt idx="941" formatCode="0.000">
                  <c:v>-93.029999999999959</c:v>
                </c:pt>
                <c:pt idx="942" formatCode="0.000">
                  <c:v>-87.249999999999957</c:v>
                </c:pt>
                <c:pt idx="943" formatCode="0.000">
                  <c:v>-87.749999999999957</c:v>
                </c:pt>
                <c:pt idx="944" formatCode="0.000">
                  <c:v>-93.849999999999952</c:v>
                </c:pt>
                <c:pt idx="945" formatCode="0.000">
                  <c:v>-91.329999999999956</c:v>
                </c:pt>
                <c:pt idx="946" formatCode="0.000">
                  <c:v>-91.079999999999956</c:v>
                </c:pt>
                <c:pt idx="947" formatCode="0.000">
                  <c:v>-93.589999999999961</c:v>
                </c:pt>
                <c:pt idx="948" formatCode="0.000">
                  <c:v>-96.879999999999953</c:v>
                </c:pt>
                <c:pt idx="949" formatCode="0.000">
                  <c:v>-95.899999999999963</c:v>
                </c:pt>
                <c:pt idx="950" formatCode="0.000">
                  <c:v>-96.849999999999952</c:v>
                </c:pt>
                <c:pt idx="951" formatCode="0.000">
                  <c:v>-97.089999999999961</c:v>
                </c:pt>
                <c:pt idx="952" formatCode="0.000">
                  <c:v>-95.849999999999952</c:v>
                </c:pt>
                <c:pt idx="953" formatCode="0.000">
                  <c:v>-94.849999999999952</c:v>
                </c:pt>
                <c:pt idx="954" formatCode="0.000">
                  <c:v>-95.399999999999963</c:v>
                </c:pt>
                <c:pt idx="955" formatCode="0.000">
                  <c:v>-95.749999999999957</c:v>
                </c:pt>
                <c:pt idx="956" formatCode="0.000">
                  <c:v>-94.499999999999957</c:v>
                </c:pt>
                <c:pt idx="957" formatCode="0.000">
                  <c:v>-93.479999999999961</c:v>
                </c:pt>
                <c:pt idx="958" formatCode="0.000">
                  <c:v>-92.999999999999957</c:v>
                </c:pt>
                <c:pt idx="959" formatCode="0.000">
                  <c:v>-93.649999999999963</c:v>
                </c:pt>
                <c:pt idx="960" formatCode="0.000">
                  <c:v>-91.849999999999952</c:v>
                </c:pt>
                <c:pt idx="961" formatCode="0.000">
                  <c:v>-89.509999999999962</c:v>
                </c:pt>
                <c:pt idx="962" formatCode="0.000">
                  <c:v>-90.709999999999951</c:v>
                </c:pt>
                <c:pt idx="963" formatCode="0.000">
                  <c:v>-91.94999999999996</c:v>
                </c:pt>
                <c:pt idx="964" formatCode="0.000">
                  <c:v>-91.05999999999996</c:v>
                </c:pt>
                <c:pt idx="965" formatCode="0.000">
                  <c:v>-89.69999999999996</c:v>
                </c:pt>
                <c:pt idx="966" formatCode="0.000">
                  <c:v>-88.19999999999996</c:v>
                </c:pt>
                <c:pt idx="967" formatCode="0.000">
                  <c:v>-86.889999999999958</c:v>
                </c:pt>
                <c:pt idx="968" formatCode="0.000">
                  <c:v>-86.049999999999955</c:v>
                </c:pt>
                <c:pt idx="969" formatCode="0.000">
                  <c:v>-86.999999999999957</c:v>
                </c:pt>
                <c:pt idx="970" formatCode="0.000">
                  <c:v>-87.569999999999965</c:v>
                </c:pt>
                <c:pt idx="971" formatCode="0.000">
                  <c:v>-88.539999999999964</c:v>
                </c:pt>
                <c:pt idx="972" formatCode="0.000">
                  <c:v>-87.339999999999947</c:v>
                </c:pt>
                <c:pt idx="973" formatCode="0.000">
                  <c:v>-84.749999999999943</c:v>
                </c:pt>
                <c:pt idx="974" formatCode="0.000">
                  <c:v>-82.979999999999933</c:v>
                </c:pt>
                <c:pt idx="975" formatCode="0.000">
                  <c:v>-80.149999999999935</c:v>
                </c:pt>
                <c:pt idx="976" formatCode="0.000">
                  <c:v>-81.099999999999937</c:v>
                </c:pt>
                <c:pt idx="977" formatCode="0.000">
                  <c:v>-79.999999999999943</c:v>
                </c:pt>
                <c:pt idx="978" formatCode="0.000">
                  <c:v>-81.449999999999946</c:v>
                </c:pt>
                <c:pt idx="979" formatCode="0.000">
                  <c:v>-83.29999999999994</c:v>
                </c:pt>
                <c:pt idx="980" formatCode="0.000">
                  <c:v>-83.399999999999949</c:v>
                </c:pt>
                <c:pt idx="981" formatCode="0.000">
                  <c:v>-78.999999999999943</c:v>
                </c:pt>
                <c:pt idx="982" formatCode="0.000">
                  <c:v>-79.979999999999933</c:v>
                </c:pt>
                <c:pt idx="983" formatCode="0.000">
                  <c:v>-81.90999999999994</c:v>
                </c:pt>
                <c:pt idx="984" formatCode="0.000">
                  <c:v>-84.899999999999949</c:v>
                </c:pt>
                <c:pt idx="985" formatCode="0.000">
                  <c:v>-82.69999999999996</c:v>
                </c:pt>
                <c:pt idx="986" formatCode="0.000">
                  <c:v>-81.069999999999965</c:v>
                </c:pt>
                <c:pt idx="987" formatCode="0.000">
                  <c:v>-80.159999999999968</c:v>
                </c:pt>
                <c:pt idx="988" formatCode="0.000">
                  <c:v>-80.809999999999974</c:v>
                </c:pt>
                <c:pt idx="989" formatCode="0.000">
                  <c:v>-80.609999999999971</c:v>
                </c:pt>
                <c:pt idx="990" formatCode="0.000">
                  <c:v>-82.399999999999977</c:v>
                </c:pt>
                <c:pt idx="991" formatCode="0.000">
                  <c:v>-80.409999999999968</c:v>
                </c:pt>
                <c:pt idx="992" formatCode="0.000">
                  <c:v>-82.089999999999975</c:v>
                </c:pt>
                <c:pt idx="993" formatCode="0.000">
                  <c:v>-83.449999999999989</c:v>
                </c:pt>
                <c:pt idx="994" formatCode="0.000">
                  <c:v>-83.399999999999977</c:v>
                </c:pt>
                <c:pt idx="995" formatCode="0.000">
                  <c:v>-79.899999999999977</c:v>
                </c:pt>
                <c:pt idx="996" formatCode="0.000">
                  <c:v>-78.449999999999989</c:v>
                </c:pt>
                <c:pt idx="997" formatCode="0.000">
                  <c:v>-80.939999999999984</c:v>
                </c:pt>
                <c:pt idx="998" formatCode="0.000">
                  <c:v>-80.749999999999986</c:v>
                </c:pt>
                <c:pt idx="999" formatCode="0.000">
                  <c:v>-77.799999999999983</c:v>
                </c:pt>
                <c:pt idx="1000" formatCode="0.000">
                  <c:v>-82.579999999999984</c:v>
                </c:pt>
                <c:pt idx="1001" formatCode="0.000">
                  <c:v>-83.189999999999984</c:v>
                </c:pt>
                <c:pt idx="1002" formatCode="0.000">
                  <c:v>-81.799999999999983</c:v>
                </c:pt>
                <c:pt idx="1003" formatCode="0.000">
                  <c:v>-79.649999999999977</c:v>
                </c:pt>
                <c:pt idx="1004" formatCode="0.000">
                  <c:v>-79.279999999999973</c:v>
                </c:pt>
                <c:pt idx="1005" formatCode="0.000">
                  <c:v>-77.389999999999972</c:v>
                </c:pt>
                <c:pt idx="1006" formatCode="0.000">
                  <c:v>-79.299999999999969</c:v>
                </c:pt>
                <c:pt idx="1007" formatCode="0.000">
                  <c:v>-80.71999999999997</c:v>
                </c:pt>
                <c:pt idx="1008" formatCode="0.000">
                  <c:v>-83.159999999999968</c:v>
                </c:pt>
                <c:pt idx="1009" formatCode="0.000">
                  <c:v>-83.379999999999967</c:v>
                </c:pt>
                <c:pt idx="1010" formatCode="0.000">
                  <c:v>-83.319999999999965</c:v>
                </c:pt>
                <c:pt idx="1011" formatCode="0.000">
                  <c:v>-83.44999999999996</c:v>
                </c:pt>
                <c:pt idx="1012" formatCode="0.000">
                  <c:v>-86.469999999999956</c:v>
                </c:pt>
                <c:pt idx="1013" formatCode="0.000">
                  <c:v>-88.049999999999955</c:v>
                </c:pt>
                <c:pt idx="1014" formatCode="0.000">
                  <c:v>-90.899999999999963</c:v>
                </c:pt>
                <c:pt idx="1015" formatCode="0.000">
                  <c:v>-94.039999999999964</c:v>
                </c:pt>
                <c:pt idx="1016" formatCode="0.000">
                  <c:v>-92.819999999999951</c:v>
                </c:pt>
                <c:pt idx="1017" formatCode="0.000">
                  <c:v>-92.549999999999955</c:v>
                </c:pt>
                <c:pt idx="1018" formatCode="0.000">
                  <c:v>-93.539999999999964</c:v>
                </c:pt>
                <c:pt idx="1019" formatCode="0.000">
                  <c:v>-91.94999999999996</c:v>
                </c:pt>
                <c:pt idx="1020" formatCode="0.000">
                  <c:v>-90.969999999999956</c:v>
                </c:pt>
                <c:pt idx="1021" formatCode="0.000">
                  <c:v>-89.509999999999962</c:v>
                </c:pt>
                <c:pt idx="1022" formatCode="0.000">
                  <c:v>-87.609999999999957</c:v>
                </c:pt>
                <c:pt idx="1023" formatCode="0.000">
                  <c:v>-88.169999999999959</c:v>
                </c:pt>
                <c:pt idx="1024" formatCode="0.000">
                  <c:v>-86.92999999999995</c:v>
                </c:pt>
                <c:pt idx="1025" formatCode="0.000">
                  <c:v>-83.899999999999949</c:v>
                </c:pt>
                <c:pt idx="1026" formatCode="0.000">
                  <c:v>-85.279999999999944</c:v>
                </c:pt>
                <c:pt idx="1027" formatCode="0.000">
                  <c:v>-83.729999999999933</c:v>
                </c:pt>
                <c:pt idx="1028" formatCode="0.000">
                  <c:v>-84.749999999999943</c:v>
                </c:pt>
                <c:pt idx="1029" formatCode="0.000">
                  <c:v>-86.04999999999994</c:v>
                </c:pt>
                <c:pt idx="1030" formatCode="0.000">
                  <c:v>-87.149999999999949</c:v>
                </c:pt>
                <c:pt idx="1031" formatCode="0.000">
                  <c:v>-85.749999999999943</c:v>
                </c:pt>
                <c:pt idx="1032" formatCode="0.000">
                  <c:v>-83.419999999999945</c:v>
                </c:pt>
                <c:pt idx="1033" formatCode="0.000">
                  <c:v>-84.04999999999994</c:v>
                </c:pt>
                <c:pt idx="1034" formatCode="0.000">
                  <c:v>-83.869999999999948</c:v>
                </c:pt>
                <c:pt idx="1035" formatCode="0.000">
                  <c:v>-83.299999999999955</c:v>
                </c:pt>
                <c:pt idx="1036" formatCode="0.000">
                  <c:v>-81.099999999999966</c:v>
                </c:pt>
                <c:pt idx="1037" formatCode="0.000">
                  <c:v>-76.349999999999966</c:v>
                </c:pt>
                <c:pt idx="1038" formatCode="0.000">
                  <c:v>-75.46999999999997</c:v>
                </c:pt>
                <c:pt idx="1039" formatCode="0.000">
                  <c:v>-74.919999999999973</c:v>
                </c:pt>
                <c:pt idx="1040" formatCode="0.000">
                  <c:v>-71.299999999999969</c:v>
                </c:pt>
                <c:pt idx="1041" formatCode="0.000">
                  <c:v>-74.559999999999974</c:v>
                </c:pt>
                <c:pt idx="1042" formatCode="0.000">
                  <c:v>-73.569999999999965</c:v>
                </c:pt>
                <c:pt idx="1043" formatCode="0.000">
                  <c:v>-71.909999999999968</c:v>
                </c:pt>
                <c:pt idx="1044" formatCode="0.000">
                  <c:v>-69.859999999999971</c:v>
                </c:pt>
                <c:pt idx="1045" formatCode="0.000">
                  <c:v>-72.71999999999997</c:v>
                </c:pt>
                <c:pt idx="1046" formatCode="0.000">
                  <c:v>-71.179999999999978</c:v>
                </c:pt>
                <c:pt idx="1047" formatCode="0.000">
                  <c:v>-71.549999999999983</c:v>
                </c:pt>
                <c:pt idx="1048" formatCode="0.000">
                  <c:v>-68.149999999999977</c:v>
                </c:pt>
                <c:pt idx="1049" formatCode="0.000">
                  <c:v>-68.409999999999968</c:v>
                </c:pt>
                <c:pt idx="1050" formatCode="0.000">
                  <c:v>-68.599999999999966</c:v>
                </c:pt>
                <c:pt idx="1051" formatCode="0.000">
                  <c:v>-66.619999999999962</c:v>
                </c:pt>
                <c:pt idx="1052" formatCode="0.000">
                  <c:v>-69.129999999999967</c:v>
                </c:pt>
                <c:pt idx="1053" formatCode="0.000">
                  <c:v>-75.46999999999997</c:v>
                </c:pt>
                <c:pt idx="1054" formatCode="0.000">
                  <c:v>-74.96999999999997</c:v>
                </c:pt>
                <c:pt idx="1055" formatCode="0.000">
                  <c:v>-80.029999999999973</c:v>
                </c:pt>
                <c:pt idx="1056" formatCode="0.000">
                  <c:v>-76.449999999999974</c:v>
                </c:pt>
                <c:pt idx="1057" formatCode="0.000">
                  <c:v>-83.749999999999972</c:v>
                </c:pt>
                <c:pt idx="1058" formatCode="0.000">
                  <c:v>-85.799999999999969</c:v>
                </c:pt>
                <c:pt idx="1059" formatCode="0.000">
                  <c:v>-87.099999999999966</c:v>
                </c:pt>
                <c:pt idx="1060" formatCode="0.000">
                  <c:v>-86.039999999999964</c:v>
                </c:pt>
                <c:pt idx="1061" formatCode="0.000">
                  <c:v>-86.149999999999963</c:v>
                </c:pt>
                <c:pt idx="1062" formatCode="0.000">
                  <c:v>-83.649999999999963</c:v>
                </c:pt>
                <c:pt idx="1063" formatCode="0.000">
                  <c:v>-86.109999999999957</c:v>
                </c:pt>
                <c:pt idx="1064" formatCode="0.000">
                  <c:v>-88.109999999999957</c:v>
                </c:pt>
                <c:pt idx="1065" formatCode="0.000">
                  <c:v>-88.289999999999964</c:v>
                </c:pt>
                <c:pt idx="1066" formatCode="0.000">
                  <c:v>-90.219999999999956</c:v>
                </c:pt>
                <c:pt idx="1067" formatCode="0.000">
                  <c:v>-89.94999999999996</c:v>
                </c:pt>
                <c:pt idx="1068" formatCode="0.000">
                  <c:v>-88.489999999999952</c:v>
                </c:pt>
                <c:pt idx="1069" formatCode="0.000">
                  <c:v>-86.389999999999958</c:v>
                </c:pt>
                <c:pt idx="1070" formatCode="0.000">
                  <c:v>-87.209999999999951</c:v>
                </c:pt>
                <c:pt idx="1071" formatCode="0.000">
                  <c:v>-87.19999999999996</c:v>
                </c:pt>
                <c:pt idx="1072" formatCode="0.000">
                  <c:v>-89.789999999999949</c:v>
                </c:pt>
                <c:pt idx="1073" formatCode="0.000">
                  <c:v>-91.149999999999949</c:v>
                </c:pt>
                <c:pt idx="1074" formatCode="0.000">
                  <c:v>-90.849999999999937</c:v>
                </c:pt>
                <c:pt idx="1075" formatCode="0.000">
                  <c:v>-92.709999999999937</c:v>
                </c:pt>
                <c:pt idx="1076" formatCode="0.000">
                  <c:v>-92.509999999999934</c:v>
                </c:pt>
                <c:pt idx="1077" formatCode="0.000">
                  <c:v>-91.13999999999993</c:v>
                </c:pt>
                <c:pt idx="1078" formatCode="0.000">
                  <c:v>-91.849999999999937</c:v>
                </c:pt>
                <c:pt idx="1079" formatCode="0.000">
                  <c:v>-92.679999999999936</c:v>
                </c:pt>
                <c:pt idx="1080" formatCode="0.000">
                  <c:v>-93.489999999999938</c:v>
                </c:pt>
                <c:pt idx="1081" formatCode="0.000">
                  <c:v>-90.249999999999929</c:v>
                </c:pt>
                <c:pt idx="1082" formatCode="0.000">
                  <c:v>-86.959999999999937</c:v>
                </c:pt>
                <c:pt idx="1083" formatCode="0.000">
                  <c:v>-87.429999999999936</c:v>
                </c:pt>
                <c:pt idx="1084" formatCode="0.000">
                  <c:v>-85.659999999999926</c:v>
                </c:pt>
                <c:pt idx="1085" formatCode="0.000">
                  <c:v>-86.799999999999926</c:v>
                </c:pt>
                <c:pt idx="1086" formatCode="0.000">
                  <c:v>-84.159999999999926</c:v>
                </c:pt>
                <c:pt idx="1087" formatCode="0.000">
                  <c:v>-84.939999999999927</c:v>
                </c:pt>
                <c:pt idx="1088" formatCode="0.000">
                  <c:v>-84.559999999999931</c:v>
                </c:pt>
                <c:pt idx="1089" formatCode="0.000">
                  <c:v>-86.649999999999935</c:v>
                </c:pt>
                <c:pt idx="1090" formatCode="0.000">
                  <c:v>-88.169999999999931</c:v>
                </c:pt>
                <c:pt idx="1091" formatCode="0.000">
                  <c:v>-88.799999999999926</c:v>
                </c:pt>
                <c:pt idx="1092" formatCode="0.000">
                  <c:v>-89.539999999999935</c:v>
                </c:pt>
                <c:pt idx="1093" formatCode="0.000">
                  <c:v>-92.269999999999925</c:v>
                </c:pt>
                <c:pt idx="1094" formatCode="0.000">
                  <c:v>-91.059999999999931</c:v>
                </c:pt>
                <c:pt idx="1095" formatCode="0.000">
                  <c:v>-90.419999999999931</c:v>
                </c:pt>
                <c:pt idx="1096" formatCode="0.000">
                  <c:v>-91.689999999999927</c:v>
                </c:pt>
                <c:pt idx="1097" formatCode="0.000">
                  <c:v>-91.859999999999928</c:v>
                </c:pt>
                <c:pt idx="1098" formatCode="0.000">
                  <c:v>-90.239999999999938</c:v>
                </c:pt>
                <c:pt idx="1099" formatCode="0.000">
                  <c:v>-91.549999999999926</c:v>
                </c:pt>
                <c:pt idx="1100" formatCode="0.000">
                  <c:v>-92.729999999999933</c:v>
                </c:pt>
                <c:pt idx="1101" formatCode="0.000">
                  <c:v>-93.199999999999932</c:v>
                </c:pt>
                <c:pt idx="1102" formatCode="0.000">
                  <c:v>-94.329999999999927</c:v>
                </c:pt>
                <c:pt idx="1103" formatCode="0.000">
                  <c:v>-93.859999999999928</c:v>
                </c:pt>
                <c:pt idx="1104" formatCode="0.000">
                  <c:v>-94.359999999999928</c:v>
                </c:pt>
                <c:pt idx="1105" formatCode="0.000">
                  <c:v>-95.619999999999919</c:v>
                </c:pt>
                <c:pt idx="1106" formatCode="0.000">
                  <c:v>-94.479999999999919</c:v>
                </c:pt>
                <c:pt idx="1107" formatCode="0.000">
                  <c:v>-93.369999999999919</c:v>
                </c:pt>
                <c:pt idx="1108" formatCode="0.000">
                  <c:v>-94.619999999999919</c:v>
                </c:pt>
                <c:pt idx="1109" formatCode="0.000">
                  <c:v>-97.689999999999912</c:v>
                </c:pt>
                <c:pt idx="1110" formatCode="0.000">
                  <c:v>-96.609999999999914</c:v>
                </c:pt>
                <c:pt idx="1111" formatCode="0.000">
                  <c:v>-94.669999999999902</c:v>
                </c:pt>
                <c:pt idx="1112" formatCode="0.000">
                  <c:v>-92.259999999999906</c:v>
                </c:pt>
                <c:pt idx="1113" formatCode="0.000">
                  <c:v>-94.069999999999908</c:v>
                </c:pt>
                <c:pt idx="1114" formatCode="0.000">
                  <c:v>-91.259999999999906</c:v>
                </c:pt>
                <c:pt idx="1115" formatCode="0.000">
                  <c:v>-90.579999999999913</c:v>
                </c:pt>
                <c:pt idx="1116" formatCode="0.000">
                  <c:v>-90.749999999999915</c:v>
                </c:pt>
                <c:pt idx="1117" formatCode="0.000">
                  <c:v>-89.679999999999907</c:v>
                </c:pt>
                <c:pt idx="1118" formatCode="0.000">
                  <c:v>-90.669999999999902</c:v>
                </c:pt>
                <c:pt idx="1119" formatCode="0.000">
                  <c:v>-92.209999999999908</c:v>
                </c:pt>
                <c:pt idx="1120" formatCode="0.000">
                  <c:v>-96.959999999999908</c:v>
                </c:pt>
                <c:pt idx="1121" formatCode="0.000">
                  <c:v>-97.719999999999914</c:v>
                </c:pt>
                <c:pt idx="1122" formatCode="0.000">
                  <c:v>-98.559999999999903</c:v>
                </c:pt>
                <c:pt idx="1123" formatCode="0.000">
                  <c:v>-99.909999999999897</c:v>
                </c:pt>
                <c:pt idx="1124" formatCode="0.000">
                  <c:v>-101.9699999999999</c:v>
                </c:pt>
                <c:pt idx="1125" formatCode="0.000">
                  <c:v>-101.39999999999991</c:v>
                </c:pt>
                <c:pt idx="1126" formatCode="0.000">
                  <c:v>-103.0899999999999</c:v>
                </c:pt>
                <c:pt idx="1127" formatCode="0.000">
                  <c:v>-102.87999999999991</c:v>
                </c:pt>
                <c:pt idx="1128" formatCode="0.000">
                  <c:v>-104.89999999999991</c:v>
                </c:pt>
                <c:pt idx="1129" formatCode="0.000">
                  <c:v>-104.79999999999991</c:v>
                </c:pt>
                <c:pt idx="1130" formatCode="0.000">
                  <c:v>-104.7799999999999</c:v>
                </c:pt>
                <c:pt idx="1131" formatCode="0.000">
                  <c:v>-103.68999999999991</c:v>
                </c:pt>
                <c:pt idx="1132" formatCode="0.000">
                  <c:v>-103.8599999999999</c:v>
                </c:pt>
                <c:pt idx="1133" formatCode="0.000">
                  <c:v>-104.25999999999991</c:v>
                </c:pt>
                <c:pt idx="1134" formatCode="0.000">
                  <c:v>-103.84999999999991</c:v>
                </c:pt>
                <c:pt idx="1135" formatCode="0.000">
                  <c:v>-104.65999999999991</c:v>
                </c:pt>
                <c:pt idx="1136" formatCode="0.000">
                  <c:v>-104.1399999999999</c:v>
                </c:pt>
                <c:pt idx="1137" formatCode="0.000">
                  <c:v>-103.2499999999999</c:v>
                </c:pt>
                <c:pt idx="1138" formatCode="0.000">
                  <c:v>-102.6099999999999</c:v>
                </c:pt>
                <c:pt idx="1139" formatCode="0.000">
                  <c:v>-104.1999999999999</c:v>
                </c:pt>
                <c:pt idx="1140" formatCode="0.000">
                  <c:v>-106.0799999999999</c:v>
                </c:pt>
                <c:pt idx="1141" formatCode="0.000">
                  <c:v>-106.25999999999991</c:v>
                </c:pt>
                <c:pt idx="1142" formatCode="0.000">
                  <c:v>-106.61999999999991</c:v>
                </c:pt>
                <c:pt idx="1143" formatCode="0.000">
                  <c:v>-107.4199999999999</c:v>
                </c:pt>
                <c:pt idx="1144" formatCode="0.000">
                  <c:v>-108.8099999999999</c:v>
                </c:pt>
                <c:pt idx="1145" formatCode="0.000">
                  <c:v>-109.31999999999991</c:v>
                </c:pt>
                <c:pt idx="1146" formatCode="0.000">
                  <c:v>-107.64999999999991</c:v>
                </c:pt>
                <c:pt idx="1147" formatCode="0.000">
                  <c:v>-107.5299999999999</c:v>
                </c:pt>
                <c:pt idx="1148" formatCode="0.000">
                  <c:v>-108.1999999999999</c:v>
                </c:pt>
                <c:pt idx="1149" formatCode="0.000">
                  <c:v>-107.5799999999999</c:v>
                </c:pt>
                <c:pt idx="1150" formatCode="0.000">
                  <c:v>-106.9499999999999</c:v>
                </c:pt>
                <c:pt idx="1151" formatCode="0.000">
                  <c:v>-107.9799999999999</c:v>
                </c:pt>
                <c:pt idx="1152" formatCode="0.000">
                  <c:v>-107.31999999999991</c:v>
                </c:pt>
                <c:pt idx="1153" formatCode="0.000">
                  <c:v>-108.14999999999991</c:v>
                </c:pt>
                <c:pt idx="1154" formatCode="0.000">
                  <c:v>-105.9499999999999</c:v>
                </c:pt>
                <c:pt idx="1155" formatCode="0.000">
                  <c:v>-105.59999999999991</c:v>
                </c:pt>
                <c:pt idx="1156" formatCode="0.000">
                  <c:v>-105.42999999999991</c:v>
                </c:pt>
                <c:pt idx="1157" formatCode="0.000">
                  <c:v>-108.6999999999999</c:v>
                </c:pt>
                <c:pt idx="1158" formatCode="0.000">
                  <c:v>-109.2499999999999</c:v>
                </c:pt>
                <c:pt idx="1159" formatCode="0.000">
                  <c:v>-112.70999999999991</c:v>
                </c:pt>
                <c:pt idx="1160" formatCode="0.000">
                  <c:v>-112.69999999999992</c:v>
                </c:pt>
                <c:pt idx="1161" formatCode="0.000">
                  <c:v>-113.16999999999992</c:v>
                </c:pt>
                <c:pt idx="1162" formatCode="0.000">
                  <c:v>-112.96999999999991</c:v>
                </c:pt>
                <c:pt idx="1163" formatCode="0.000">
                  <c:v>-110.26999999999991</c:v>
                </c:pt>
                <c:pt idx="1164" formatCode="0.000">
                  <c:v>-112.91999999999992</c:v>
                </c:pt>
                <c:pt idx="1165" formatCode="0.000">
                  <c:v>-111.71999999999991</c:v>
                </c:pt>
                <c:pt idx="1166" formatCode="0.000">
                  <c:v>-113.61999999999991</c:v>
                </c:pt>
                <c:pt idx="1167" formatCode="0.000">
                  <c:v>-113.71999999999991</c:v>
                </c:pt>
                <c:pt idx="1168" formatCode="0.000">
                  <c:v>-114.31999999999991</c:v>
                </c:pt>
                <c:pt idx="1169" formatCode="0.000">
                  <c:v>-116.73999999999991</c:v>
                </c:pt>
                <c:pt idx="1170" formatCode="0.000">
                  <c:v>-117.03999999999991</c:v>
                </c:pt>
                <c:pt idx="1171" formatCode="0.000">
                  <c:v>-119.76999999999991</c:v>
                </c:pt>
                <c:pt idx="1172" formatCode="0.000">
                  <c:v>-119.31999999999991</c:v>
                </c:pt>
                <c:pt idx="1173" formatCode="0.000">
                  <c:v>-120.43999999999991</c:v>
                </c:pt>
                <c:pt idx="1174" formatCode="0.000">
                  <c:v>-120.75999999999992</c:v>
                </c:pt>
                <c:pt idx="1175" formatCode="0.000">
                  <c:v>-121.15999999999991</c:v>
                </c:pt>
                <c:pt idx="1176" formatCode="0.000">
                  <c:v>-122.51999999999991</c:v>
                </c:pt>
                <c:pt idx="1177" formatCode="0.000">
                  <c:v>-122.81999999999991</c:v>
                </c:pt>
                <c:pt idx="1178" formatCode="0.000">
                  <c:v>-122.5599999999999</c:v>
                </c:pt>
                <c:pt idx="1179" formatCode="0.000">
                  <c:v>-123.87999999999991</c:v>
                </c:pt>
                <c:pt idx="1180" formatCode="0.000">
                  <c:v>-121.15999999999991</c:v>
                </c:pt>
                <c:pt idx="1181" formatCode="0.000">
                  <c:v>-121.06999999999991</c:v>
                </c:pt>
                <c:pt idx="1182" formatCode="0.000">
                  <c:v>-119.68999999999991</c:v>
                </c:pt>
                <c:pt idx="1183" formatCode="0.000">
                  <c:v>-120.58999999999992</c:v>
                </c:pt>
                <c:pt idx="1184" formatCode="0.000">
                  <c:v>-118.31999999999991</c:v>
                </c:pt>
                <c:pt idx="1185" formatCode="0.000">
                  <c:v>-118.19999999999992</c:v>
                </c:pt>
                <c:pt idx="1186" formatCode="0.000">
                  <c:v>-118.74999999999991</c:v>
                </c:pt>
                <c:pt idx="1187" formatCode="0.000">
                  <c:v>-120.06999999999991</c:v>
                </c:pt>
                <c:pt idx="1188" formatCode="0.000">
                  <c:v>-118.82999999999991</c:v>
                </c:pt>
                <c:pt idx="1189" formatCode="0.000">
                  <c:v>-118.28999999999991</c:v>
                </c:pt>
                <c:pt idx="1190" formatCode="0.000">
                  <c:v>-119.04999999999991</c:v>
                </c:pt>
                <c:pt idx="1191" formatCode="0.000">
                  <c:v>-118.05999999999992</c:v>
                </c:pt>
                <c:pt idx="1192" formatCode="0.000">
                  <c:v>-116.37999999999991</c:v>
                </c:pt>
                <c:pt idx="1193" formatCode="0.000">
                  <c:v>-117.42999999999991</c:v>
                </c:pt>
                <c:pt idx="1194" formatCode="0.000">
                  <c:v>-116.43999999999991</c:v>
                </c:pt>
                <c:pt idx="1195" formatCode="0.000">
                  <c:v>-117.10999999999991</c:v>
                </c:pt>
                <c:pt idx="1196" formatCode="0.000">
                  <c:v>-117.73999999999991</c:v>
                </c:pt>
                <c:pt idx="1197" formatCode="0.000">
                  <c:v>-116.23999999999991</c:v>
                </c:pt>
                <c:pt idx="1198" formatCode="0.000">
                  <c:v>-114.78999999999991</c:v>
                </c:pt>
                <c:pt idx="1199" formatCode="0.000">
                  <c:v>-113.80999999999992</c:v>
                </c:pt>
                <c:pt idx="1200" formatCode="0.000">
                  <c:v>-115.08999999999992</c:v>
                </c:pt>
                <c:pt idx="1201" formatCode="0.000">
                  <c:v>-113.88999999999992</c:v>
                </c:pt>
                <c:pt idx="1202" formatCode="0.000">
                  <c:v>-114.79999999999991</c:v>
                </c:pt>
                <c:pt idx="1203" formatCode="0.000">
                  <c:v>-117.33999999999992</c:v>
                </c:pt>
                <c:pt idx="1204" formatCode="0.000">
                  <c:v>-118.01999999999991</c:v>
                </c:pt>
                <c:pt idx="1205" formatCode="0.000">
                  <c:v>-117.60999999999991</c:v>
                </c:pt>
                <c:pt idx="1206" formatCode="0.000">
                  <c:v>-117.70999999999991</c:v>
                </c:pt>
                <c:pt idx="1207" formatCode="0.000">
                  <c:v>-118.52999999999992</c:v>
                </c:pt>
                <c:pt idx="1208" formatCode="0.000">
                  <c:v>-116.09999999999991</c:v>
                </c:pt>
                <c:pt idx="1209" formatCode="0.000">
                  <c:v>-116.21999999999991</c:v>
                </c:pt>
                <c:pt idx="1210" formatCode="0.000">
                  <c:v>-116.42999999999991</c:v>
                </c:pt>
                <c:pt idx="1211" formatCode="0.000">
                  <c:v>-115.74999999999991</c:v>
                </c:pt>
                <c:pt idx="1212" formatCode="0.000">
                  <c:v>-116.45999999999991</c:v>
                </c:pt>
                <c:pt idx="1213" formatCode="0.000">
                  <c:v>-119.96999999999991</c:v>
                </c:pt>
                <c:pt idx="1214" formatCode="0.000">
                  <c:v>-119.53999999999991</c:v>
                </c:pt>
                <c:pt idx="1215" formatCode="0.000">
                  <c:v>-121.88999999999992</c:v>
                </c:pt>
                <c:pt idx="1216" formatCode="0.000">
                  <c:v>-123.73999999999991</c:v>
                </c:pt>
                <c:pt idx="1217" formatCode="0.000">
                  <c:v>-125.68999999999991</c:v>
                </c:pt>
                <c:pt idx="1218" formatCode="0.000">
                  <c:v>-125.97999999999992</c:v>
                </c:pt>
                <c:pt idx="1219" formatCode="0.000">
                  <c:v>-128.23999999999992</c:v>
                </c:pt>
                <c:pt idx="1220" formatCode="0.000">
                  <c:v>-128.25999999999993</c:v>
                </c:pt>
                <c:pt idx="1221" formatCode="0.000">
                  <c:v>-129.45999999999992</c:v>
                </c:pt>
                <c:pt idx="1222" formatCode="0.000">
                  <c:v>-127.70999999999992</c:v>
                </c:pt>
                <c:pt idx="1223" formatCode="0.000">
                  <c:v>-127.90999999999993</c:v>
                </c:pt>
                <c:pt idx="1224" formatCode="0.000">
                  <c:v>-127.50999999999993</c:v>
                </c:pt>
                <c:pt idx="1225" formatCode="0.000">
                  <c:v>-127.65999999999993</c:v>
                </c:pt>
                <c:pt idx="1226" formatCode="0.000">
                  <c:v>-127.28999999999994</c:v>
                </c:pt>
                <c:pt idx="1227" formatCode="0.000">
                  <c:v>-129.02999999999992</c:v>
                </c:pt>
                <c:pt idx="1228" formatCode="0.000">
                  <c:v>-128.57999999999993</c:v>
                </c:pt>
                <c:pt idx="1229" formatCode="0.000">
                  <c:v>-129.71999999999991</c:v>
                </c:pt>
                <c:pt idx="1230" formatCode="0.000">
                  <c:v>-127.85999999999991</c:v>
                </c:pt>
                <c:pt idx="1231" formatCode="0.000">
                  <c:v>-128.78999999999991</c:v>
                </c:pt>
                <c:pt idx="1232" formatCode="0.000">
                  <c:v>-129.70999999999989</c:v>
                </c:pt>
                <c:pt idx="1233" formatCode="0.000">
                  <c:v>-128.61999999999989</c:v>
                </c:pt>
                <c:pt idx="1234" formatCode="0.000">
                  <c:v>-127.46999999999989</c:v>
                </c:pt>
                <c:pt idx="1235" formatCode="0.000">
                  <c:v>-128.25999999999988</c:v>
                </c:pt>
                <c:pt idx="1236" formatCode="0.000">
                  <c:v>-126.11999999999988</c:v>
                </c:pt>
                <c:pt idx="1237" formatCode="0.000">
                  <c:v>-125.95999999999987</c:v>
                </c:pt>
                <c:pt idx="1238" formatCode="0.000">
                  <c:v>-126.73999999999987</c:v>
                </c:pt>
                <c:pt idx="1239" formatCode="0.000">
                  <c:v>-128.17999999999986</c:v>
                </c:pt>
                <c:pt idx="1240" formatCode="0.000">
                  <c:v>-127.31999999999987</c:v>
                </c:pt>
                <c:pt idx="1241" formatCode="0.000">
                  <c:v>-126.78999999999988</c:v>
                </c:pt>
                <c:pt idx="1242" formatCode="0.000">
                  <c:v>-125.76999999999987</c:v>
                </c:pt>
                <c:pt idx="1243" formatCode="0.000">
                  <c:v>-125.46999999999987</c:v>
                </c:pt>
                <c:pt idx="1244" formatCode="0.000">
                  <c:v>-128.87999999999988</c:v>
                </c:pt>
                <c:pt idx="1245" formatCode="0.000">
                  <c:v>-128.4899999999999</c:v>
                </c:pt>
                <c:pt idx="1246" formatCode="0.000">
                  <c:v>-129.70999999999989</c:v>
                </c:pt>
                <c:pt idx="1247" formatCode="0.000">
                  <c:v>-129.05999999999989</c:v>
                </c:pt>
                <c:pt idx="1248" formatCode="0.000">
                  <c:v>-129.50999999999988</c:v>
                </c:pt>
                <c:pt idx="1249" formatCode="0.000">
                  <c:v>-128.71999999999986</c:v>
                </c:pt>
                <c:pt idx="1250" formatCode="0.000">
                  <c:v>-130.75999999999988</c:v>
                </c:pt>
                <c:pt idx="1251" formatCode="0.000">
                  <c:v>-131.76999999999987</c:v>
                </c:pt>
                <c:pt idx="1252" formatCode="0.000">
                  <c:v>-132.50999999999988</c:v>
                </c:pt>
                <c:pt idx="1253" formatCode="0.000">
                  <c:v>-131.66999999999987</c:v>
                </c:pt>
                <c:pt idx="1254" formatCode="0.000">
                  <c:v>-131.95999999999987</c:v>
                </c:pt>
                <c:pt idx="1255" formatCode="0.000">
                  <c:v>-131.97999999999985</c:v>
                </c:pt>
                <c:pt idx="1256" formatCode="0.000">
                  <c:v>-131.83999999999986</c:v>
                </c:pt>
                <c:pt idx="1257" formatCode="0.000">
                  <c:v>-130.55999999999986</c:v>
                </c:pt>
                <c:pt idx="1258" formatCode="0.000">
                  <c:v>-130.61999999999986</c:v>
                </c:pt>
                <c:pt idx="1259" formatCode="0.000">
                  <c:v>-131.55999999999986</c:v>
                </c:pt>
                <c:pt idx="1260" formatCode="0.000">
                  <c:v>-131.74999999999986</c:v>
                </c:pt>
                <c:pt idx="1261" formatCode="0.000">
                  <c:v>-131.88999999999987</c:v>
                </c:pt>
                <c:pt idx="1262" formatCode="0.000">
                  <c:v>-132.37999999999988</c:v>
                </c:pt>
                <c:pt idx="1263" formatCode="0.000">
                  <c:v>-132.06999999999988</c:v>
                </c:pt>
                <c:pt idx="1264" formatCode="0.000">
                  <c:v>-132.42999999999989</c:v>
                </c:pt>
                <c:pt idx="1265" formatCode="0.000">
                  <c:v>-132.65999999999988</c:v>
                </c:pt>
                <c:pt idx="1266" formatCode="0.000">
                  <c:v>-134.38999999999987</c:v>
                </c:pt>
                <c:pt idx="1267" formatCode="0.000">
                  <c:v>-135.05999999999989</c:v>
                </c:pt>
                <c:pt idx="1268" formatCode="0.000">
                  <c:v>-134.8599999999999</c:v>
                </c:pt>
                <c:pt idx="1269" formatCode="0.000">
                  <c:v>-135.05999999999989</c:v>
                </c:pt>
                <c:pt idx="1270" formatCode="0.000">
                  <c:v>-134.93999999999988</c:v>
                </c:pt>
                <c:pt idx="1271" formatCode="0.000">
                  <c:v>-135.94999999999987</c:v>
                </c:pt>
                <c:pt idx="1272" formatCode="0.000">
                  <c:v>-136.4899999999999</c:v>
                </c:pt>
                <c:pt idx="1273" formatCode="0.000">
                  <c:v>-136.9899999999999</c:v>
                </c:pt>
                <c:pt idx="1274" formatCode="0.000">
                  <c:v>-136.88999999999987</c:v>
                </c:pt>
                <c:pt idx="1275" formatCode="0.000">
                  <c:v>-136.99999999999989</c:v>
                </c:pt>
                <c:pt idx="1276" formatCode="0.000">
                  <c:v>-140.74999999999989</c:v>
                </c:pt>
                <c:pt idx="1277" formatCode="0.000">
                  <c:v>-140.17999999999989</c:v>
                </c:pt>
                <c:pt idx="1278" formatCode="0.000">
                  <c:v>-138.59999999999991</c:v>
                </c:pt>
                <c:pt idx="1279" formatCode="0.000">
                  <c:v>-139.55999999999989</c:v>
                </c:pt>
                <c:pt idx="1280" formatCode="0.000">
                  <c:v>-137.40999999999991</c:v>
                </c:pt>
                <c:pt idx="1281" formatCode="0.000">
                  <c:v>-137.08999999999992</c:v>
                </c:pt>
                <c:pt idx="1282" formatCode="0.000">
                  <c:v>-138.6699999999999</c:v>
                </c:pt>
                <c:pt idx="1283" formatCode="0.000">
                  <c:v>-138.58999999999992</c:v>
                </c:pt>
                <c:pt idx="1284" formatCode="0.000">
                  <c:v>-137.80999999999992</c:v>
                </c:pt>
                <c:pt idx="1285" formatCode="0.000">
                  <c:v>-138.01999999999992</c:v>
                </c:pt>
                <c:pt idx="1286" formatCode="0.000">
                  <c:v>-136.21999999999991</c:v>
                </c:pt>
                <c:pt idx="1287" formatCode="0.000">
                  <c:v>-135.87999999999991</c:v>
                </c:pt>
                <c:pt idx="1288" formatCode="0.000">
                  <c:v>-134.50999999999991</c:v>
                </c:pt>
                <c:pt idx="1289" formatCode="0.000">
                  <c:v>-133.2299999999999</c:v>
                </c:pt>
                <c:pt idx="1290" formatCode="0.000">
                  <c:v>-135.11999999999989</c:v>
                </c:pt>
                <c:pt idx="1291" formatCode="0.000">
                  <c:v>-135.1699999999999</c:v>
                </c:pt>
                <c:pt idx="1292" formatCode="0.000">
                  <c:v>-137.1099999999999</c:v>
                </c:pt>
                <c:pt idx="1293" formatCode="0.000">
                  <c:v>-137.09999999999991</c:v>
                </c:pt>
                <c:pt idx="1294" formatCode="0.000">
                  <c:v>-137.45999999999992</c:v>
                </c:pt>
                <c:pt idx="1295" formatCode="0.000">
                  <c:v>-137.05999999999992</c:v>
                </c:pt>
                <c:pt idx="1296" formatCode="0.000">
                  <c:v>-138.17999999999992</c:v>
                </c:pt>
                <c:pt idx="1297" formatCode="0.000">
                  <c:v>-136.15999999999991</c:v>
                </c:pt>
                <c:pt idx="1298" formatCode="0.000">
                  <c:v>-136.42999999999989</c:v>
                </c:pt>
                <c:pt idx="1299" formatCode="0.000">
                  <c:v>-135.86999999999989</c:v>
                </c:pt>
                <c:pt idx="1300" formatCode="0.000">
                  <c:v>-135.3299999999999</c:v>
                </c:pt>
                <c:pt idx="1301" formatCode="0.000">
                  <c:v>-134.80999999999989</c:v>
                </c:pt>
                <c:pt idx="1302" formatCode="0.000">
                  <c:v>-133.84999999999991</c:v>
                </c:pt>
                <c:pt idx="1303" formatCode="0.000">
                  <c:v>-134.05999999999989</c:v>
                </c:pt>
                <c:pt idx="1304" formatCode="0.000">
                  <c:v>-133.83999999999989</c:v>
                </c:pt>
                <c:pt idx="1305" formatCode="0.000">
                  <c:v>-133.30999999999989</c:v>
                </c:pt>
                <c:pt idx="1306" formatCode="0.000">
                  <c:v>-133.78999999999991</c:v>
                </c:pt>
                <c:pt idx="1307" formatCode="0.000">
                  <c:v>-133.76999999999992</c:v>
                </c:pt>
                <c:pt idx="1308" formatCode="0.000">
                  <c:v>-137.2299999999999</c:v>
                </c:pt>
                <c:pt idx="1309" formatCode="0.000">
                  <c:v>-137.27999999999992</c:v>
                </c:pt>
                <c:pt idx="1310" formatCode="0.000">
                  <c:v>-137.50999999999993</c:v>
                </c:pt>
                <c:pt idx="1311" formatCode="0.000">
                  <c:v>-137.57999999999993</c:v>
                </c:pt>
                <c:pt idx="1312" formatCode="0.000">
                  <c:v>-138.04999999999993</c:v>
                </c:pt>
                <c:pt idx="1313" formatCode="0.000">
                  <c:v>-138.35999999999993</c:v>
                </c:pt>
                <c:pt idx="1314" formatCode="0.000">
                  <c:v>-138.08999999999992</c:v>
                </c:pt>
                <c:pt idx="1315" formatCode="0.000">
                  <c:v>-137.98999999999992</c:v>
                </c:pt>
                <c:pt idx="1316" formatCode="0.000">
                  <c:v>-136.60999999999993</c:v>
                </c:pt>
                <c:pt idx="1317" formatCode="0.000">
                  <c:v>-137.1699999999999</c:v>
                </c:pt>
                <c:pt idx="1318" formatCode="0.000">
                  <c:v>-137.3899999999999</c:v>
                </c:pt>
                <c:pt idx="1319" formatCode="0.000">
                  <c:v>-137.02999999999992</c:v>
                </c:pt>
                <c:pt idx="1320" formatCode="0.000">
                  <c:v>-136.82999999999993</c:v>
                </c:pt>
                <c:pt idx="1321" formatCode="0.000">
                  <c:v>-137.36999999999992</c:v>
                </c:pt>
                <c:pt idx="1322" formatCode="0.000">
                  <c:v>-138.01999999999992</c:v>
                </c:pt>
                <c:pt idx="1323" formatCode="0.000">
                  <c:v>-137.00999999999993</c:v>
                </c:pt>
                <c:pt idx="1324" formatCode="0.000">
                  <c:v>-138.08999999999992</c:v>
                </c:pt>
                <c:pt idx="1325" formatCode="0.000">
                  <c:v>-136.39999999999992</c:v>
                </c:pt>
                <c:pt idx="1326" formatCode="0.000">
                  <c:v>-136.98999999999992</c:v>
                </c:pt>
                <c:pt idx="1327" formatCode="0.000">
                  <c:v>-135.65999999999991</c:v>
                </c:pt>
                <c:pt idx="1328" formatCode="0.000">
                  <c:v>-135.25999999999991</c:v>
                </c:pt>
                <c:pt idx="1329" formatCode="0.000">
                  <c:v>-136.09999999999991</c:v>
                </c:pt>
                <c:pt idx="1330" formatCode="0.000">
                  <c:v>-136.5499999999999</c:v>
                </c:pt>
                <c:pt idx="1331" formatCode="0.000">
                  <c:v>-137.39999999999989</c:v>
                </c:pt>
                <c:pt idx="1332" formatCode="0.000">
                  <c:v>-136.94999999999987</c:v>
                </c:pt>
                <c:pt idx="1333" formatCode="0.000">
                  <c:v>-137.95999999999987</c:v>
                </c:pt>
                <c:pt idx="1334" formatCode="0.000">
                  <c:v>-137.71999999999986</c:v>
                </c:pt>
                <c:pt idx="1335" formatCode="0.000">
                  <c:v>-136.68999999999986</c:v>
                </c:pt>
                <c:pt idx="1336" formatCode="0.000">
                  <c:v>-136.91999999999985</c:v>
                </c:pt>
                <c:pt idx="1337" formatCode="0.000">
                  <c:v>-136.43999999999986</c:v>
                </c:pt>
                <c:pt idx="1338" formatCode="0.000">
                  <c:v>-135.80999999999983</c:v>
                </c:pt>
                <c:pt idx="1339" formatCode="0.000">
                  <c:v>-135.33999999999983</c:v>
                </c:pt>
                <c:pt idx="1340" formatCode="0.000">
                  <c:v>-135.59999999999985</c:v>
                </c:pt>
                <c:pt idx="1341" formatCode="0.000">
                  <c:v>-136.04999999999984</c:v>
                </c:pt>
                <c:pt idx="1342" formatCode="0.000">
                  <c:v>-134.92999999999984</c:v>
                </c:pt>
                <c:pt idx="1343" formatCode="0.000">
                  <c:v>-135.70999999999984</c:v>
                </c:pt>
                <c:pt idx="1344" formatCode="0.000">
                  <c:v>-135.14999999999984</c:v>
                </c:pt>
                <c:pt idx="1345" formatCode="0.000">
                  <c:v>-135.71999999999986</c:v>
                </c:pt>
                <c:pt idx="1346" formatCode="0.000">
                  <c:v>-134.61999999999983</c:v>
                </c:pt>
                <c:pt idx="1347" formatCode="0.000">
                  <c:v>-133.94999999999982</c:v>
                </c:pt>
                <c:pt idx="1348" formatCode="0.000">
                  <c:v>-133.63999999999982</c:v>
                </c:pt>
                <c:pt idx="1349" formatCode="0.000">
                  <c:v>-134.23999999999984</c:v>
                </c:pt>
                <c:pt idx="1350" formatCode="0.000">
                  <c:v>-132.36999999999983</c:v>
                </c:pt>
                <c:pt idx="1351" formatCode="0.000">
                  <c:v>-132.94999999999982</c:v>
                </c:pt>
                <c:pt idx="1352" formatCode="0.000">
                  <c:v>-133.61999999999983</c:v>
                </c:pt>
                <c:pt idx="1353" formatCode="0.000">
                  <c:v>-133.20999999999984</c:v>
                </c:pt>
                <c:pt idx="1354" formatCode="0.000">
                  <c:v>-132.95999999999984</c:v>
                </c:pt>
                <c:pt idx="1355" formatCode="0.000">
                  <c:v>-133.55999999999983</c:v>
                </c:pt>
                <c:pt idx="1356" formatCode="0.000">
                  <c:v>-134.07999999999984</c:v>
                </c:pt>
                <c:pt idx="1357" formatCode="0.000">
                  <c:v>-133.44999999999982</c:v>
                </c:pt>
                <c:pt idx="1358" formatCode="0.000">
                  <c:v>-132.82999999999981</c:v>
                </c:pt>
                <c:pt idx="1359" formatCode="0.000">
                  <c:v>-133.7199999999998</c:v>
                </c:pt>
                <c:pt idx="1360" formatCode="0.000">
                  <c:v>-133.66999999999979</c:v>
                </c:pt>
                <c:pt idx="1361" formatCode="0.000">
                  <c:v>-134.79999999999978</c:v>
                </c:pt>
                <c:pt idx="1362" formatCode="0.000">
                  <c:v>-133.29999999999978</c:v>
                </c:pt>
                <c:pt idx="1363" formatCode="0.000">
                  <c:v>-133.28999999999979</c:v>
                </c:pt>
                <c:pt idx="1364" formatCode="0.000">
                  <c:v>-133.56999999999979</c:v>
                </c:pt>
                <c:pt idx="1365" formatCode="0.000">
                  <c:v>-133.30999999999977</c:v>
                </c:pt>
                <c:pt idx="1366" formatCode="0.000">
                  <c:v>-135.13999999999976</c:v>
                </c:pt>
                <c:pt idx="1367" formatCode="0.000">
                  <c:v>-134.79999999999978</c:v>
                </c:pt>
                <c:pt idx="1368" formatCode="0.000">
                  <c:v>-136.64999999999978</c:v>
                </c:pt>
                <c:pt idx="1369" formatCode="0.000">
                  <c:v>-136.03999999999979</c:v>
                </c:pt>
                <c:pt idx="1370" formatCode="0.000">
                  <c:v>-132.32999999999981</c:v>
                </c:pt>
                <c:pt idx="1371" formatCode="0.000">
                  <c:v>-131.0299999999998</c:v>
                </c:pt>
                <c:pt idx="1372" formatCode="0.000">
                  <c:v>-129.24999999999983</c:v>
                </c:pt>
                <c:pt idx="1373" formatCode="0.000">
                  <c:v>-128.64999999999981</c:v>
                </c:pt>
                <c:pt idx="1374" formatCode="0.000">
                  <c:v>-128.8399999999998</c:v>
                </c:pt>
                <c:pt idx="1375" formatCode="0.000">
                  <c:v>-128.44999999999982</c:v>
                </c:pt>
                <c:pt idx="1376" formatCode="0.000">
                  <c:v>-126.49999999999983</c:v>
                </c:pt>
                <c:pt idx="1377" formatCode="0.000">
                  <c:v>-127.54999999999983</c:v>
                </c:pt>
                <c:pt idx="1378" formatCode="0.000">
                  <c:v>-128.96999999999983</c:v>
                </c:pt>
                <c:pt idx="1379" formatCode="0.000">
                  <c:v>-128.3399999999998</c:v>
                </c:pt>
                <c:pt idx="1380" formatCode="0.000">
                  <c:v>-127.11999999999981</c:v>
                </c:pt>
                <c:pt idx="1381" formatCode="0.000">
                  <c:v>-126.95999999999981</c:v>
                </c:pt>
                <c:pt idx="1382" formatCode="0.000">
                  <c:v>-126.34999999999981</c:v>
                </c:pt>
                <c:pt idx="1383" formatCode="0.000">
                  <c:v>-126.15999999999981</c:v>
                </c:pt>
                <c:pt idx="1384" formatCode="0.000">
                  <c:v>-127.48999999999981</c:v>
                </c:pt>
                <c:pt idx="1385" formatCode="0.000">
                  <c:v>-127.24999999999982</c:v>
                </c:pt>
                <c:pt idx="1386" formatCode="0.000">
                  <c:v>-127.23999999999981</c:v>
                </c:pt>
                <c:pt idx="1387" formatCode="0.000">
                  <c:v>-126.57999999999981</c:v>
                </c:pt>
                <c:pt idx="1388" formatCode="0.000">
                  <c:v>-126.22999999999981</c:v>
                </c:pt>
                <c:pt idx="1389" formatCode="0.000">
                  <c:v>-126.8899999999998</c:v>
                </c:pt>
                <c:pt idx="1390" formatCode="0.000">
                  <c:v>-126.47999999999981</c:v>
                </c:pt>
                <c:pt idx="1391" formatCode="0.000">
                  <c:v>-126.81999999999981</c:v>
                </c:pt>
                <c:pt idx="1392" formatCode="0.000">
                  <c:v>-127.76999999999981</c:v>
                </c:pt>
                <c:pt idx="1393" formatCode="0.000">
                  <c:v>-128.38999999999982</c:v>
                </c:pt>
                <c:pt idx="1394" formatCode="0.000">
                  <c:v>-128.87999999999982</c:v>
                </c:pt>
                <c:pt idx="1395" formatCode="0.000">
                  <c:v>-130.22999999999982</c:v>
                </c:pt>
                <c:pt idx="1396" formatCode="0.000">
                  <c:v>-129.39999999999981</c:v>
                </c:pt>
                <c:pt idx="1397" formatCode="0.000">
                  <c:v>-129.64999999999981</c:v>
                </c:pt>
                <c:pt idx="1398" formatCode="0.000">
                  <c:v>-129.39999999999981</c:v>
                </c:pt>
                <c:pt idx="1399" formatCode="0.000">
                  <c:v>-129.68999999999983</c:v>
                </c:pt>
                <c:pt idx="1400" formatCode="0.000">
                  <c:v>-129.14999999999981</c:v>
                </c:pt>
                <c:pt idx="1401" formatCode="0.000">
                  <c:v>-129.36999999999981</c:v>
                </c:pt>
                <c:pt idx="1402" formatCode="0.000">
                  <c:v>-129.3499999999998</c:v>
                </c:pt>
                <c:pt idx="1403" formatCode="0.000">
                  <c:v>-129.79999999999978</c:v>
                </c:pt>
                <c:pt idx="1404" formatCode="0.000">
                  <c:v>-129.73999999999978</c:v>
                </c:pt>
                <c:pt idx="1405" formatCode="0.000">
                  <c:v>-131.5999999999998</c:v>
                </c:pt>
                <c:pt idx="1406" formatCode="0.000">
                  <c:v>-131.6599999999998</c:v>
                </c:pt>
                <c:pt idx="1407" formatCode="0.000">
                  <c:v>-133.1299999999998</c:v>
                </c:pt>
                <c:pt idx="1408" formatCode="0.000">
                  <c:v>-134.97999999999979</c:v>
                </c:pt>
                <c:pt idx="1409" formatCode="0.000">
                  <c:v>-137.06999999999979</c:v>
                </c:pt>
                <c:pt idx="1410" formatCode="0.000">
                  <c:v>-138.54999999999978</c:v>
                </c:pt>
                <c:pt idx="1411" formatCode="0.000">
                  <c:v>-137.91999999999979</c:v>
                </c:pt>
                <c:pt idx="1412" formatCode="0.000">
                  <c:v>-136.97999999999979</c:v>
                </c:pt>
                <c:pt idx="1413" formatCode="0.000">
                  <c:v>-137.51999999999978</c:v>
                </c:pt>
                <c:pt idx="1414" formatCode="0.000">
                  <c:v>-138.74999999999977</c:v>
                </c:pt>
                <c:pt idx="1415" formatCode="0.000">
                  <c:v>-139.34999999999977</c:v>
                </c:pt>
                <c:pt idx="1416" formatCode="0.000">
                  <c:v>-139.64999999999975</c:v>
                </c:pt>
                <c:pt idx="1417" formatCode="0.000">
                  <c:v>-140.09999999999974</c:v>
                </c:pt>
                <c:pt idx="1418" formatCode="0.000">
                  <c:v>-139.47999999999973</c:v>
                </c:pt>
                <c:pt idx="1419" formatCode="0.000">
                  <c:v>-139.09999999999974</c:v>
                </c:pt>
                <c:pt idx="1420" formatCode="0.000">
                  <c:v>-139.18999999999974</c:v>
                </c:pt>
                <c:pt idx="1421" formatCode="0.000">
                  <c:v>-139.54999999999973</c:v>
                </c:pt>
                <c:pt idx="1422" formatCode="0.000">
                  <c:v>-140.02999999999975</c:v>
                </c:pt>
                <c:pt idx="1423" formatCode="0.000">
                  <c:v>-139.49999999999974</c:v>
                </c:pt>
                <c:pt idx="1424" formatCode="0.000">
                  <c:v>-137.66999999999973</c:v>
                </c:pt>
                <c:pt idx="1425" formatCode="0.000">
                  <c:v>-137.68999999999971</c:v>
                </c:pt>
                <c:pt idx="1426" formatCode="0.000">
                  <c:v>-138.16999999999973</c:v>
                </c:pt>
                <c:pt idx="1427" formatCode="0.000">
                  <c:v>-138.78999999999974</c:v>
                </c:pt>
                <c:pt idx="1428" formatCode="0.000">
                  <c:v>-138.74999999999972</c:v>
                </c:pt>
                <c:pt idx="1429" formatCode="0.000">
                  <c:v>-138.12999999999971</c:v>
                </c:pt>
                <c:pt idx="1430" formatCode="0.000">
                  <c:v>-138.8299999999997</c:v>
                </c:pt>
                <c:pt idx="1431" formatCode="0.000">
                  <c:v>-138.1699999999997</c:v>
                </c:pt>
                <c:pt idx="1432" formatCode="0.000">
                  <c:v>-138.4199999999997</c:v>
                </c:pt>
                <c:pt idx="1433" formatCode="0.000">
                  <c:v>-139.58999999999969</c:v>
                </c:pt>
                <c:pt idx="1434" formatCode="0.000">
                  <c:v>-139.92999999999969</c:v>
                </c:pt>
                <c:pt idx="1435" formatCode="0.000">
                  <c:v>-141.21999999999969</c:v>
                </c:pt>
                <c:pt idx="1436" formatCode="0.000">
                  <c:v>-141.8299999999997</c:v>
                </c:pt>
                <c:pt idx="1437" formatCode="0.000">
                  <c:v>-141.30999999999972</c:v>
                </c:pt>
                <c:pt idx="1438" formatCode="0.000">
                  <c:v>-141.84999999999971</c:v>
                </c:pt>
                <c:pt idx="1439" formatCode="0.000">
                  <c:v>-140.99999999999972</c:v>
                </c:pt>
                <c:pt idx="1440" formatCode="0.000">
                  <c:v>-141.67999999999972</c:v>
                </c:pt>
                <c:pt idx="1441" formatCode="0.000">
                  <c:v>-140.97999999999973</c:v>
                </c:pt>
                <c:pt idx="1442" formatCode="0.000">
                  <c:v>-139.64999999999972</c:v>
                </c:pt>
                <c:pt idx="1443" formatCode="0.000">
                  <c:v>-138.73999999999972</c:v>
                </c:pt>
                <c:pt idx="1444" formatCode="0.000">
                  <c:v>-138.58999999999975</c:v>
                </c:pt>
                <c:pt idx="1445" formatCode="0.000">
                  <c:v>-139.56999999999974</c:v>
                </c:pt>
                <c:pt idx="1446" formatCode="0.000">
                  <c:v>-139.52999999999975</c:v>
                </c:pt>
                <c:pt idx="1447" formatCode="0.000">
                  <c:v>-139.10999999999973</c:v>
                </c:pt>
                <c:pt idx="1448" formatCode="0.000">
                  <c:v>-138.93999999999971</c:v>
                </c:pt>
                <c:pt idx="1449" formatCode="0.000">
                  <c:v>-137.62999999999971</c:v>
                </c:pt>
                <c:pt idx="1450" formatCode="0.000">
                  <c:v>-137.87999999999971</c:v>
                </c:pt>
                <c:pt idx="1451" formatCode="0.000">
                  <c:v>-137.55999999999972</c:v>
                </c:pt>
                <c:pt idx="1452" formatCode="0.000">
                  <c:v>-137.93999999999971</c:v>
                </c:pt>
                <c:pt idx="1453" formatCode="0.000">
                  <c:v>-137.15999999999971</c:v>
                </c:pt>
                <c:pt idx="1454" formatCode="0.000">
                  <c:v>-136.27999999999972</c:v>
                </c:pt>
                <c:pt idx="1455" formatCode="0.000">
                  <c:v>-136.80999999999972</c:v>
                </c:pt>
                <c:pt idx="1456" formatCode="0.000">
                  <c:v>-137.79999999999973</c:v>
                </c:pt>
                <c:pt idx="1457" formatCode="0.000">
                  <c:v>-138.16999999999973</c:v>
                </c:pt>
                <c:pt idx="1458" formatCode="0.000">
                  <c:v>-137.87999999999971</c:v>
                </c:pt>
                <c:pt idx="1459" formatCode="0.000">
                  <c:v>-137.84999999999971</c:v>
                </c:pt>
                <c:pt idx="1460" formatCode="0.000">
                  <c:v>-139.4499999999997</c:v>
                </c:pt>
                <c:pt idx="1461" formatCode="0.000">
                  <c:v>-139.09999999999968</c:v>
                </c:pt>
                <c:pt idx="1462" formatCode="0.000">
                  <c:v>-139.33999999999969</c:v>
                </c:pt>
                <c:pt idx="1463" formatCode="0.000">
                  <c:v>-139.33999999999969</c:v>
                </c:pt>
                <c:pt idx="1464" formatCode="0.000">
                  <c:v>-138.86999999999969</c:v>
                </c:pt>
                <c:pt idx="1465" formatCode="0.000">
                  <c:v>-138.72999999999968</c:v>
                </c:pt>
                <c:pt idx="1466" formatCode="0.000">
                  <c:v>-138.09999999999968</c:v>
                </c:pt>
                <c:pt idx="1467" formatCode="0.000">
                  <c:v>-138.30999999999969</c:v>
                </c:pt>
                <c:pt idx="1468" formatCode="0.000">
                  <c:v>-139.3899999999997</c:v>
                </c:pt>
                <c:pt idx="1469" formatCode="0.000">
                  <c:v>-140.78999999999968</c:v>
                </c:pt>
                <c:pt idx="1470" formatCode="0.000">
                  <c:v>-140.83999999999969</c:v>
                </c:pt>
                <c:pt idx="1471" formatCode="0.000">
                  <c:v>-141.2099999999997</c:v>
                </c:pt>
                <c:pt idx="1472" formatCode="0.000">
                  <c:v>-141.59999999999968</c:v>
                </c:pt>
                <c:pt idx="1473" formatCode="0.000">
                  <c:v>-142.06999999999968</c:v>
                </c:pt>
                <c:pt idx="1474" formatCode="0.000">
                  <c:v>-142.22999999999968</c:v>
                </c:pt>
                <c:pt idx="1475" formatCode="0.000">
                  <c:v>-142.28999999999968</c:v>
                </c:pt>
                <c:pt idx="1476" formatCode="0.000">
                  <c:v>-141.90999999999968</c:v>
                </c:pt>
                <c:pt idx="1477" formatCode="0.000">
                  <c:v>-141.33999999999969</c:v>
                </c:pt>
                <c:pt idx="1478" formatCode="0.000">
                  <c:v>-141.86999999999969</c:v>
                </c:pt>
                <c:pt idx="1479" formatCode="0.000">
                  <c:v>-142.6399999999997</c:v>
                </c:pt>
                <c:pt idx="1480" formatCode="0.000">
                  <c:v>-143.43999999999971</c:v>
                </c:pt>
                <c:pt idx="1481" formatCode="0.000">
                  <c:v>-142.99999999999972</c:v>
                </c:pt>
                <c:pt idx="1482" formatCode="0.000">
                  <c:v>-142.15999999999971</c:v>
                </c:pt>
                <c:pt idx="1483" formatCode="0.000">
                  <c:v>-141.73999999999972</c:v>
                </c:pt>
                <c:pt idx="1484" formatCode="0.000">
                  <c:v>-141.59999999999974</c:v>
                </c:pt>
                <c:pt idx="1485" formatCode="0.000">
                  <c:v>-140.94999999999976</c:v>
                </c:pt>
                <c:pt idx="1486" formatCode="0.000">
                  <c:v>-140.48999999999975</c:v>
                </c:pt>
                <c:pt idx="1487" formatCode="0.000">
                  <c:v>-139.14999999999975</c:v>
                </c:pt>
                <c:pt idx="1488" formatCode="0.000">
                  <c:v>-138.79999999999973</c:v>
                </c:pt>
                <c:pt idx="1489" formatCode="0.000">
                  <c:v>-137.09999999999974</c:v>
                </c:pt>
                <c:pt idx="1490" formatCode="0.000">
                  <c:v>-137.33999999999975</c:v>
                </c:pt>
                <c:pt idx="1491" formatCode="0.000">
                  <c:v>-137.54999999999973</c:v>
                </c:pt>
                <c:pt idx="1492" formatCode="0.000">
                  <c:v>-138.69999999999973</c:v>
                </c:pt>
                <c:pt idx="1493" formatCode="0.000">
                  <c:v>-137.57999999999973</c:v>
                </c:pt>
                <c:pt idx="1494" formatCode="0.000">
                  <c:v>-137.46999999999974</c:v>
                </c:pt>
                <c:pt idx="1495" formatCode="0.000">
                  <c:v>-137.72999999999973</c:v>
                </c:pt>
                <c:pt idx="1496" formatCode="0.000">
                  <c:v>-138.74999999999972</c:v>
                </c:pt>
                <c:pt idx="1497" formatCode="0.000">
                  <c:v>-139.80999999999972</c:v>
                </c:pt>
                <c:pt idx="1498" formatCode="0.000">
                  <c:v>-138.74999999999972</c:v>
                </c:pt>
                <c:pt idx="1499" formatCode="0.000">
                  <c:v>-139.50999999999971</c:v>
                </c:pt>
                <c:pt idx="1500" formatCode="0.000">
                  <c:v>-138.2999999999997</c:v>
                </c:pt>
                <c:pt idx="1501" formatCode="0.000">
                  <c:v>-138.53999999999971</c:v>
                </c:pt>
                <c:pt idx="1502" formatCode="0.000">
                  <c:v>-139.3299999999997</c:v>
                </c:pt>
                <c:pt idx="1503" formatCode="0.000">
                  <c:v>-139.2999999999997</c:v>
                </c:pt>
                <c:pt idx="1504" formatCode="0.000">
                  <c:v>-140.21999999999969</c:v>
                </c:pt>
                <c:pt idx="1505" formatCode="0.000">
                  <c:v>-140.5199999999997</c:v>
                </c:pt>
                <c:pt idx="1506" formatCode="0.000">
                  <c:v>-140.1399999999997</c:v>
                </c:pt>
                <c:pt idx="1507" formatCode="0.000">
                  <c:v>-139.15999999999968</c:v>
                </c:pt>
                <c:pt idx="1508" formatCode="0.000">
                  <c:v>-139.41999999999967</c:v>
                </c:pt>
                <c:pt idx="1509" formatCode="0.000">
                  <c:v>-138.63999999999967</c:v>
                </c:pt>
                <c:pt idx="1510" formatCode="0.000">
                  <c:v>-137.10999999999967</c:v>
                </c:pt>
                <c:pt idx="1511" formatCode="0.000">
                  <c:v>-137.17999999999967</c:v>
                </c:pt>
                <c:pt idx="1512" formatCode="0.000">
                  <c:v>-138.61999999999966</c:v>
                </c:pt>
                <c:pt idx="1513" formatCode="0.000">
                  <c:v>-137.31999999999965</c:v>
                </c:pt>
                <c:pt idx="1514" formatCode="0.000">
                  <c:v>-135.83999999999963</c:v>
                </c:pt>
                <c:pt idx="1515" formatCode="0.000">
                  <c:v>-137.53999999999962</c:v>
                </c:pt>
                <c:pt idx="1516" formatCode="0.000">
                  <c:v>-137.64999999999964</c:v>
                </c:pt>
                <c:pt idx="1517" formatCode="0.000">
                  <c:v>-137.66999999999962</c:v>
                </c:pt>
                <c:pt idx="1518" formatCode="0.000">
                  <c:v>-138.75999999999962</c:v>
                </c:pt>
                <c:pt idx="1519" formatCode="0.000">
                  <c:v>-138.51999999999961</c:v>
                </c:pt>
                <c:pt idx="1520" formatCode="0.000">
                  <c:v>-138.8799999999996</c:v>
                </c:pt>
                <c:pt idx="1521" formatCode="0.000">
                  <c:v>-138.2799999999996</c:v>
                </c:pt>
                <c:pt idx="1522" formatCode="0.000">
                  <c:v>-138.33999999999961</c:v>
                </c:pt>
                <c:pt idx="1523" formatCode="0.000">
                  <c:v>-138.69999999999959</c:v>
                </c:pt>
                <c:pt idx="1524" formatCode="0.000">
                  <c:v>-138.3199999999996</c:v>
                </c:pt>
                <c:pt idx="1525" formatCode="0.000">
                  <c:v>-138.5699999999996</c:v>
                </c:pt>
                <c:pt idx="1526" formatCode="0.000">
                  <c:v>-138.02999999999957</c:v>
                </c:pt>
                <c:pt idx="1527" formatCode="0.000">
                  <c:v>-138.3199999999996</c:v>
                </c:pt>
                <c:pt idx="1528" formatCode="0.000">
                  <c:v>-137.84999999999957</c:v>
                </c:pt>
                <c:pt idx="1529" formatCode="0.000">
                  <c:v>-138.19999999999959</c:v>
                </c:pt>
                <c:pt idx="1530" formatCode="0.000">
                  <c:v>-138.01999999999958</c:v>
                </c:pt>
                <c:pt idx="1531" formatCode="0.000">
                  <c:v>-138.59999999999957</c:v>
                </c:pt>
                <c:pt idx="1532" formatCode="0.000">
                  <c:v>-139.48999999999955</c:v>
                </c:pt>
                <c:pt idx="1533" formatCode="0.000">
                  <c:v>-140.06999999999957</c:v>
                </c:pt>
                <c:pt idx="1534" formatCode="0.000">
                  <c:v>-140.38999999999956</c:v>
                </c:pt>
                <c:pt idx="1535" formatCode="0.000">
                  <c:v>-140.11999999999955</c:v>
                </c:pt>
                <c:pt idx="1536" formatCode="0.000">
                  <c:v>-140.34999999999954</c:v>
                </c:pt>
                <c:pt idx="1537" formatCode="0.000">
                  <c:v>-139.99999999999955</c:v>
                </c:pt>
                <c:pt idx="1538" formatCode="0.000">
                  <c:v>-139.74999999999955</c:v>
                </c:pt>
                <c:pt idx="1539" formatCode="0.000">
                  <c:v>-139.36999999999955</c:v>
                </c:pt>
                <c:pt idx="1540" formatCode="0.000">
                  <c:v>-139.32999999999953</c:v>
                </c:pt>
                <c:pt idx="1541" formatCode="0.000">
                  <c:v>-139.34999999999951</c:v>
                </c:pt>
                <c:pt idx="1542" formatCode="0.000">
                  <c:v>-137.93999999999951</c:v>
                </c:pt>
                <c:pt idx="1543" formatCode="0.000">
                  <c:v>-137.50999999999954</c:v>
                </c:pt>
                <c:pt idx="1544" formatCode="0.000">
                  <c:v>-138.05999999999955</c:v>
                </c:pt>
                <c:pt idx="1545" formatCode="0.000">
                  <c:v>-137.78999999999957</c:v>
                </c:pt>
                <c:pt idx="1546" formatCode="0.000">
                  <c:v>-138.10999999999956</c:v>
                </c:pt>
                <c:pt idx="1547" formatCode="0.000">
                  <c:v>-138.60999999999956</c:v>
                </c:pt>
                <c:pt idx="1548" formatCode="0.000">
                  <c:v>-139.36999999999955</c:v>
                </c:pt>
                <c:pt idx="1549" formatCode="0.000">
                  <c:v>-140.34999999999954</c:v>
                </c:pt>
                <c:pt idx="1550" formatCode="0.000">
                  <c:v>-140.78999999999957</c:v>
                </c:pt>
                <c:pt idx="1551" formatCode="0.000">
                  <c:v>-140.94999999999956</c:v>
                </c:pt>
                <c:pt idx="1552" formatCode="0.000">
                  <c:v>-141.66999999999956</c:v>
                </c:pt>
                <c:pt idx="1553" formatCode="0.000">
                  <c:v>-142.28999999999957</c:v>
                </c:pt>
                <c:pt idx="1554" formatCode="0.000">
                  <c:v>-142.99999999999955</c:v>
                </c:pt>
                <c:pt idx="1555" formatCode="0.000">
                  <c:v>-142.91999999999956</c:v>
                </c:pt>
                <c:pt idx="1556" formatCode="0.000">
                  <c:v>-142.28999999999957</c:v>
                </c:pt>
                <c:pt idx="1557" formatCode="0.000">
                  <c:v>-141.26999999999958</c:v>
                </c:pt>
                <c:pt idx="1558" formatCode="0.000">
                  <c:v>-141.0699999999996</c:v>
                </c:pt>
                <c:pt idx="1559" formatCode="0.000">
                  <c:v>-141.13999999999959</c:v>
                </c:pt>
                <c:pt idx="1560" formatCode="0.000">
                  <c:v>-142.20999999999958</c:v>
                </c:pt>
                <c:pt idx="1561" formatCode="0.000">
                  <c:v>-145.65999999999957</c:v>
                </c:pt>
                <c:pt idx="1562" formatCode="0.000">
                  <c:v>-146.20999999999958</c:v>
                </c:pt>
                <c:pt idx="1563" formatCode="0.000">
                  <c:v>-146.92999999999958</c:v>
                </c:pt>
                <c:pt idx="1564" formatCode="0.000">
                  <c:v>-147.63999999999959</c:v>
                </c:pt>
                <c:pt idx="1565" formatCode="0.000">
                  <c:v>-146.59999999999957</c:v>
                </c:pt>
                <c:pt idx="1566" formatCode="0.000">
                  <c:v>-146.02999999999957</c:v>
                </c:pt>
                <c:pt idx="1567" formatCode="0.000">
                  <c:v>-145.02999999999957</c:v>
                </c:pt>
                <c:pt idx="1568" formatCode="0.000">
                  <c:v>-145.52999999999957</c:v>
                </c:pt>
                <c:pt idx="1569" formatCode="0.000">
                  <c:v>-145.27999999999957</c:v>
                </c:pt>
                <c:pt idx="1570" formatCode="0.000">
                  <c:v>-144.91999999999956</c:v>
                </c:pt>
                <c:pt idx="1571" formatCode="0.000">
                  <c:v>-144.55999999999955</c:v>
                </c:pt>
                <c:pt idx="1572" formatCode="0.000">
                  <c:v>-143.82999999999953</c:v>
                </c:pt>
                <c:pt idx="1573" formatCode="0.000">
                  <c:v>-142.64999999999952</c:v>
                </c:pt>
                <c:pt idx="1574" formatCode="0.000">
                  <c:v>-141.74999999999955</c:v>
                </c:pt>
                <c:pt idx="1575" formatCode="0.000">
                  <c:v>-141.47999999999954</c:v>
                </c:pt>
                <c:pt idx="1576" formatCode="0.000">
                  <c:v>-141.47999999999954</c:v>
                </c:pt>
                <c:pt idx="1577" formatCode="0.000">
                  <c:v>-141.23999999999955</c:v>
                </c:pt>
                <c:pt idx="1578" formatCode="0.000">
                  <c:v>-140.05999999999955</c:v>
                </c:pt>
                <c:pt idx="1579" formatCode="0.000">
                  <c:v>-139.52999999999955</c:v>
                </c:pt>
                <c:pt idx="1580" formatCode="0.000">
                  <c:v>-138.92999999999955</c:v>
                </c:pt>
                <c:pt idx="1581" formatCode="0.000">
                  <c:v>-139.95999999999955</c:v>
                </c:pt>
                <c:pt idx="1582" formatCode="0.000">
                  <c:v>-139.38999999999956</c:v>
                </c:pt>
                <c:pt idx="1583" formatCode="0.000">
                  <c:v>-139.74999999999955</c:v>
                </c:pt>
                <c:pt idx="1584" formatCode="0.000">
                  <c:v>-140.39999999999952</c:v>
                </c:pt>
                <c:pt idx="1585" formatCode="0.000">
                  <c:v>-139.73999999999953</c:v>
                </c:pt>
                <c:pt idx="1586" formatCode="0.000">
                  <c:v>-139.56999999999954</c:v>
                </c:pt>
                <c:pt idx="1587" formatCode="0.000">
                  <c:v>-139.38999999999953</c:v>
                </c:pt>
                <c:pt idx="1588" formatCode="0.000">
                  <c:v>-140.12999999999954</c:v>
                </c:pt>
                <c:pt idx="1589" formatCode="0.000">
                  <c:v>-139.34999999999954</c:v>
                </c:pt>
                <c:pt idx="1590" formatCode="0.000">
                  <c:v>-140.60999999999956</c:v>
                </c:pt>
                <c:pt idx="1591" formatCode="0.000">
                  <c:v>-138.96999999999957</c:v>
                </c:pt>
                <c:pt idx="1592" formatCode="0.000">
                  <c:v>-139.08999999999958</c:v>
                </c:pt>
                <c:pt idx="1593" formatCode="0.000">
                  <c:v>-137.76999999999958</c:v>
                </c:pt>
                <c:pt idx="1594" formatCode="0.000">
                  <c:v>-137.17999999999958</c:v>
                </c:pt>
                <c:pt idx="1595" formatCode="0.000">
                  <c:v>-138.7499999999996</c:v>
                </c:pt>
                <c:pt idx="1596" formatCode="0.000">
                  <c:v>-138.19999999999959</c:v>
                </c:pt>
                <c:pt idx="1597" formatCode="0.000">
                  <c:v>-137.33999999999958</c:v>
                </c:pt>
                <c:pt idx="1598" formatCode="0.000">
                  <c:v>-138.17999999999958</c:v>
                </c:pt>
                <c:pt idx="1599" formatCode="0.000">
                  <c:v>-138.39999999999958</c:v>
                </c:pt>
                <c:pt idx="1600" formatCode="0.000">
                  <c:v>-137.53999999999957</c:v>
                </c:pt>
                <c:pt idx="1601" formatCode="0.000">
                  <c:v>-137.51999999999958</c:v>
                </c:pt>
                <c:pt idx="1602" formatCode="0.000">
                  <c:v>-137.39999999999958</c:v>
                </c:pt>
                <c:pt idx="1603" formatCode="0.000">
                  <c:v>-138.64999999999958</c:v>
                </c:pt>
                <c:pt idx="1604" formatCode="0.000">
                  <c:v>-138.29999999999959</c:v>
                </c:pt>
                <c:pt idx="1605" formatCode="0.000">
                  <c:v>-137.82999999999959</c:v>
                </c:pt>
                <c:pt idx="1606" formatCode="0.000">
                  <c:v>-137.23999999999958</c:v>
                </c:pt>
                <c:pt idx="1607" formatCode="0.000">
                  <c:v>-137.1299999999996</c:v>
                </c:pt>
                <c:pt idx="1608" formatCode="0.000">
                  <c:v>-137.3499999999996</c:v>
                </c:pt>
                <c:pt idx="1609" formatCode="0.000">
                  <c:v>-136.54999999999961</c:v>
                </c:pt>
                <c:pt idx="1610" formatCode="0.000">
                  <c:v>-136.66999999999962</c:v>
                </c:pt>
                <c:pt idx="1611" formatCode="0.000">
                  <c:v>-136.54999999999961</c:v>
                </c:pt>
                <c:pt idx="1612" formatCode="0.000">
                  <c:v>-136.26999999999961</c:v>
                </c:pt>
                <c:pt idx="1613" formatCode="0.000">
                  <c:v>-137.09999999999962</c:v>
                </c:pt>
                <c:pt idx="1614" formatCode="0.000">
                  <c:v>-138.14999999999964</c:v>
                </c:pt>
                <c:pt idx="1615" formatCode="0.000">
                  <c:v>-138.34999999999962</c:v>
                </c:pt>
                <c:pt idx="1616" formatCode="0.000">
                  <c:v>-138.64999999999964</c:v>
                </c:pt>
                <c:pt idx="1617" formatCode="0.000">
                  <c:v>-139.06999999999965</c:v>
                </c:pt>
                <c:pt idx="1618" formatCode="0.000">
                  <c:v>-139.16999999999967</c:v>
                </c:pt>
                <c:pt idx="1619" formatCode="0.000">
                  <c:v>-139.84999999999968</c:v>
                </c:pt>
                <c:pt idx="1620" formatCode="0.000">
                  <c:v>-139.6399999999997</c:v>
                </c:pt>
                <c:pt idx="1621" formatCode="0.000">
                  <c:v>-140.39999999999969</c:v>
                </c:pt>
                <c:pt idx="1622" formatCode="0.000">
                  <c:v>-140.74999999999972</c:v>
                </c:pt>
                <c:pt idx="1623" formatCode="0.000">
                  <c:v>-139.9499999999997</c:v>
                </c:pt>
                <c:pt idx="1624" formatCode="0.000">
                  <c:v>-141.74999999999972</c:v>
                </c:pt>
                <c:pt idx="1625" formatCode="0.000">
                  <c:v>-141.84999999999971</c:v>
                </c:pt>
                <c:pt idx="1626" formatCode="0.000">
                  <c:v>-142.46999999999971</c:v>
                </c:pt>
                <c:pt idx="1627" formatCode="0.000">
                  <c:v>-143.05999999999972</c:v>
                </c:pt>
                <c:pt idx="1628" formatCode="0.000">
                  <c:v>-142.65999999999971</c:v>
                </c:pt>
                <c:pt idx="1629" formatCode="0.000">
                  <c:v>-142.89999999999969</c:v>
                </c:pt>
                <c:pt idx="1630" formatCode="0.000">
                  <c:v>-142.86999999999969</c:v>
                </c:pt>
                <c:pt idx="1631" formatCode="0.000">
                  <c:v>-141.9599999999997</c:v>
                </c:pt>
                <c:pt idx="1632" formatCode="0.000">
                  <c:v>-141.42999999999969</c:v>
                </c:pt>
                <c:pt idx="1633" formatCode="0.000">
                  <c:v>-140.9899999999997</c:v>
                </c:pt>
                <c:pt idx="1634" formatCode="0.000">
                  <c:v>-140.5499999999997</c:v>
                </c:pt>
                <c:pt idx="1635" formatCode="0.000">
                  <c:v>-141.30999999999972</c:v>
                </c:pt>
                <c:pt idx="1636" formatCode="0.000">
                  <c:v>-140.33999999999969</c:v>
                </c:pt>
                <c:pt idx="1637" formatCode="0.000">
                  <c:v>-140.31999999999971</c:v>
                </c:pt>
                <c:pt idx="1638" formatCode="0.000">
                  <c:v>-140.53999999999971</c:v>
                </c:pt>
                <c:pt idx="1639" formatCode="0.000">
                  <c:v>-141.96999999999971</c:v>
                </c:pt>
                <c:pt idx="1640" formatCode="0.000">
                  <c:v>-141.90999999999971</c:v>
                </c:pt>
                <c:pt idx="1641" formatCode="0.000">
                  <c:v>-141.36999999999972</c:v>
                </c:pt>
                <c:pt idx="1642" formatCode="0.000">
                  <c:v>-141.09999999999974</c:v>
                </c:pt>
                <c:pt idx="1643" formatCode="0.000">
                  <c:v>-140.33999999999975</c:v>
                </c:pt>
                <c:pt idx="1644" formatCode="0.000">
                  <c:v>-140.04999999999976</c:v>
                </c:pt>
                <c:pt idx="1645" formatCode="0.000">
                  <c:v>-140.91999999999976</c:v>
                </c:pt>
                <c:pt idx="1646" formatCode="0.000">
                  <c:v>-141.39999999999975</c:v>
                </c:pt>
                <c:pt idx="1647" formatCode="0.000">
                  <c:v>-142.34999999999974</c:v>
                </c:pt>
                <c:pt idx="1648" formatCode="0.000">
                  <c:v>-142.56999999999974</c:v>
                </c:pt>
                <c:pt idx="1649" formatCode="0.000">
                  <c:v>-142.02999999999975</c:v>
                </c:pt>
                <c:pt idx="1650" formatCode="0.000">
                  <c:v>-141.86999999999972</c:v>
                </c:pt>
                <c:pt idx="1651" formatCode="0.000">
                  <c:v>-142.08999999999972</c:v>
                </c:pt>
                <c:pt idx="1652" formatCode="0.000">
                  <c:v>-141.36999999999972</c:v>
                </c:pt>
                <c:pt idx="1653" formatCode="0.000">
                  <c:v>-141.74999999999972</c:v>
                </c:pt>
                <c:pt idx="1654" formatCode="0.000">
                  <c:v>-142.25999999999971</c:v>
                </c:pt>
                <c:pt idx="1655" formatCode="0.000">
                  <c:v>-142.29999999999973</c:v>
                </c:pt>
                <c:pt idx="1656" formatCode="0.000">
                  <c:v>-143.06999999999971</c:v>
                </c:pt>
                <c:pt idx="1657" formatCode="0.000">
                  <c:v>-143.59999999999971</c:v>
                </c:pt>
                <c:pt idx="1658" formatCode="0.000">
                  <c:v>-143.37999999999971</c:v>
                </c:pt>
                <c:pt idx="1659" formatCode="0.000">
                  <c:v>-143.31999999999971</c:v>
                </c:pt>
                <c:pt idx="1660" formatCode="0.000">
                  <c:v>-144.21999999999971</c:v>
                </c:pt>
                <c:pt idx="1661" formatCode="0.000">
                  <c:v>-144.60999999999973</c:v>
                </c:pt>
                <c:pt idx="1662" formatCode="0.000">
                  <c:v>-145.12999999999971</c:v>
                </c:pt>
                <c:pt idx="1663" formatCode="0.000">
                  <c:v>-144.39999999999969</c:v>
                </c:pt>
                <c:pt idx="1664" formatCode="0.000">
                  <c:v>-143.60999999999967</c:v>
                </c:pt>
                <c:pt idx="1665" formatCode="0.000">
                  <c:v>-143.02999999999969</c:v>
                </c:pt>
                <c:pt idx="1666" formatCode="0.000">
                  <c:v>-143.25999999999971</c:v>
                </c:pt>
                <c:pt idx="1667" formatCode="0.000">
                  <c:v>-143.24999999999972</c:v>
                </c:pt>
                <c:pt idx="1668" formatCode="0.000">
                  <c:v>-144.26999999999973</c:v>
                </c:pt>
                <c:pt idx="1669" formatCode="0.000">
                  <c:v>-144.4499999999997</c:v>
                </c:pt>
                <c:pt idx="1670" formatCode="0.000">
                  <c:v>-144.78999999999971</c:v>
                </c:pt>
                <c:pt idx="1671" formatCode="0.000">
                  <c:v>-144.34999999999971</c:v>
                </c:pt>
                <c:pt idx="1672" formatCode="0.000">
                  <c:v>-144.42999999999972</c:v>
                </c:pt>
                <c:pt idx="1673" formatCode="0.000">
                  <c:v>-145.12999999999971</c:v>
                </c:pt>
                <c:pt idx="1674" formatCode="0.000">
                  <c:v>-144.18999999999971</c:v>
                </c:pt>
                <c:pt idx="1675" formatCode="0.000">
                  <c:v>-144.06999999999971</c:v>
                </c:pt>
                <c:pt idx="1676" formatCode="0.000">
                  <c:v>-143.31999999999971</c:v>
                </c:pt>
                <c:pt idx="1677" formatCode="0.000">
                  <c:v>-142.74999999999972</c:v>
                </c:pt>
                <c:pt idx="1678" formatCode="0.000">
                  <c:v>-142.18999999999971</c:v>
                </c:pt>
                <c:pt idx="1679" formatCode="0.000">
                  <c:v>-141.34999999999971</c:v>
                </c:pt>
                <c:pt idx="1680" formatCode="0.000">
                  <c:v>-139.9499999999997</c:v>
                </c:pt>
                <c:pt idx="1681" formatCode="0.000">
                  <c:v>-139.49999999999972</c:v>
                </c:pt>
                <c:pt idx="1682" formatCode="0.000">
                  <c:v>-138.31999999999971</c:v>
                </c:pt>
                <c:pt idx="1683" formatCode="0.000">
                  <c:v>-137.3899999999997</c:v>
                </c:pt>
                <c:pt idx="1684" formatCode="0.000">
                  <c:v>-130.4499999999997</c:v>
                </c:pt>
                <c:pt idx="1685" formatCode="0.000">
                  <c:v>-130.39999999999969</c:v>
                </c:pt>
                <c:pt idx="1686" formatCode="0.000">
                  <c:v>-129.22999999999968</c:v>
                </c:pt>
                <c:pt idx="1687" formatCode="0.000">
                  <c:v>-125.75999999999968</c:v>
                </c:pt>
                <c:pt idx="1688" formatCode="0.000">
                  <c:v>-127.77999999999969</c:v>
                </c:pt>
                <c:pt idx="1689" formatCode="0.000">
                  <c:v>-127.9599999999997</c:v>
                </c:pt>
                <c:pt idx="1690" formatCode="0.000">
                  <c:v>-128.35999999999967</c:v>
                </c:pt>
                <c:pt idx="1691" formatCode="0.000">
                  <c:v>-129.17999999999967</c:v>
                </c:pt>
                <c:pt idx="1692" formatCode="0.000">
                  <c:v>-130.79999999999967</c:v>
                </c:pt>
                <c:pt idx="1693" formatCode="0.000">
                  <c:v>-129.65999999999968</c:v>
                </c:pt>
                <c:pt idx="1694" formatCode="0.000">
                  <c:v>-130.12999999999968</c:v>
                </c:pt>
                <c:pt idx="1695" formatCode="0.000">
                  <c:v>-130.25999999999968</c:v>
                </c:pt>
                <c:pt idx="1696" formatCode="0.000">
                  <c:v>-130.21999999999969</c:v>
                </c:pt>
                <c:pt idx="1697" formatCode="0.000">
                  <c:v>-130.8299999999997</c:v>
                </c:pt>
                <c:pt idx="1698" formatCode="0.000">
                  <c:v>-129.24999999999969</c:v>
                </c:pt>
                <c:pt idx="1699" formatCode="0.000">
                  <c:v>-129.2099999999997</c:v>
                </c:pt>
                <c:pt idx="1700" formatCode="0.000">
                  <c:v>-128.92999999999969</c:v>
                </c:pt>
                <c:pt idx="1701" formatCode="0.000">
                  <c:v>-127.24999999999969</c:v>
                </c:pt>
                <c:pt idx="1702" formatCode="0.000">
                  <c:v>-127.22999999999968</c:v>
                </c:pt>
                <c:pt idx="1703" formatCode="0.000">
                  <c:v>-126.56999999999968</c:v>
                </c:pt>
                <c:pt idx="1704" formatCode="0.000">
                  <c:v>-127.10999999999967</c:v>
                </c:pt>
                <c:pt idx="1705" formatCode="0.000">
                  <c:v>-128.28999999999968</c:v>
                </c:pt>
                <c:pt idx="1706" formatCode="0.000">
                  <c:v>-128.23999999999967</c:v>
                </c:pt>
                <c:pt idx="1707" formatCode="0.000">
                  <c:v>-130.30999999999966</c:v>
                </c:pt>
                <c:pt idx="1708" formatCode="0.000">
                  <c:v>-131.10999999999967</c:v>
                </c:pt>
                <c:pt idx="1709" formatCode="0.000">
                  <c:v>-130.35999999999967</c:v>
                </c:pt>
                <c:pt idx="1710" formatCode="0.000">
                  <c:v>-130.4599999999997</c:v>
                </c:pt>
                <c:pt idx="1711" formatCode="0.000">
                  <c:v>-129.75999999999971</c:v>
                </c:pt>
                <c:pt idx="1712" formatCode="0.000">
                  <c:v>-129.9499999999997</c:v>
                </c:pt>
                <c:pt idx="1713" formatCode="0.000">
                  <c:v>-131.08999999999969</c:v>
                </c:pt>
                <c:pt idx="1714" formatCode="0.000">
                  <c:v>-131.0499999999997</c:v>
                </c:pt>
                <c:pt idx="1715" formatCode="0.000">
                  <c:v>-129.49999999999969</c:v>
                </c:pt>
                <c:pt idx="1716" formatCode="0.000">
                  <c:v>-130.78999999999968</c:v>
                </c:pt>
                <c:pt idx="1717" formatCode="0.000">
                  <c:v>-131.29999999999967</c:v>
                </c:pt>
                <c:pt idx="1718" formatCode="0.000">
                  <c:v>-129.73999999999967</c:v>
                </c:pt>
                <c:pt idx="1719" formatCode="0.000">
                  <c:v>-128.94999999999965</c:v>
                </c:pt>
                <c:pt idx="1720" formatCode="0.000">
                  <c:v>-128.98999999999967</c:v>
                </c:pt>
                <c:pt idx="1721" formatCode="0.000">
                  <c:v>-128.74999999999966</c:v>
                </c:pt>
                <c:pt idx="1722" formatCode="0.000">
                  <c:v>-128.87999999999965</c:v>
                </c:pt>
                <c:pt idx="1723" formatCode="0.000">
                  <c:v>-128.71999999999963</c:v>
                </c:pt>
                <c:pt idx="1724" formatCode="0.000">
                  <c:v>-128.99999999999963</c:v>
                </c:pt>
                <c:pt idx="1725" formatCode="0.000">
                  <c:v>-128.83999999999963</c:v>
                </c:pt>
                <c:pt idx="1726" formatCode="0.000">
                  <c:v>-130.24999999999963</c:v>
                </c:pt>
                <c:pt idx="1727" formatCode="0.000">
                  <c:v>-130.99999999999963</c:v>
                </c:pt>
                <c:pt idx="1728" formatCode="0.000">
                  <c:v>-130.33999999999963</c:v>
                </c:pt>
                <c:pt idx="1729" formatCode="0.000">
                  <c:v>-130.49999999999963</c:v>
                </c:pt>
                <c:pt idx="1730" formatCode="0.000">
                  <c:v>-130.35999999999962</c:v>
                </c:pt>
                <c:pt idx="1731" formatCode="0.000">
                  <c:v>-131.17999999999961</c:v>
                </c:pt>
                <c:pt idx="1732" formatCode="0.000">
                  <c:v>-129.35999999999962</c:v>
                </c:pt>
                <c:pt idx="1733" formatCode="0.000">
                  <c:v>-127.95999999999962</c:v>
                </c:pt>
                <c:pt idx="1734" formatCode="0.000">
                  <c:v>-127.82999999999961</c:v>
                </c:pt>
                <c:pt idx="1735" formatCode="0.000">
                  <c:v>-129.2499999999996</c:v>
                </c:pt>
                <c:pt idx="1736" formatCode="0.000">
                  <c:v>-128.67999999999961</c:v>
                </c:pt>
                <c:pt idx="1737" formatCode="0.000">
                  <c:v>-128.14999999999961</c:v>
                </c:pt>
                <c:pt idx="1738" formatCode="0.000">
                  <c:v>-128.61999999999961</c:v>
                </c:pt>
                <c:pt idx="1739" formatCode="0.000">
                  <c:v>-128.73999999999961</c:v>
                </c:pt>
                <c:pt idx="1740" formatCode="0.000">
                  <c:v>-129.75999999999959</c:v>
                </c:pt>
                <c:pt idx="1741" formatCode="0.000">
                  <c:v>-131.32999999999959</c:v>
                </c:pt>
                <c:pt idx="1742" formatCode="0.000">
                  <c:v>-133.24999999999957</c:v>
                </c:pt>
                <c:pt idx="1743" formatCode="0.000">
                  <c:v>-132.90999999999957</c:v>
                </c:pt>
                <c:pt idx="1744" formatCode="0.000">
                  <c:v>-133.98999999999955</c:v>
                </c:pt>
                <c:pt idx="1745" formatCode="0.000">
                  <c:v>-135.39999999999955</c:v>
                </c:pt>
                <c:pt idx="1746" formatCode="0.000">
                  <c:v>-136.36999999999955</c:v>
                </c:pt>
                <c:pt idx="1747" formatCode="0.000">
                  <c:v>-136.32999999999956</c:v>
                </c:pt>
                <c:pt idx="1748" formatCode="0.000">
                  <c:v>-135.75999999999954</c:v>
                </c:pt>
                <c:pt idx="1749" formatCode="0.000">
                  <c:v>-137.64999999999952</c:v>
                </c:pt>
                <c:pt idx="1750" formatCode="0.000">
                  <c:v>-136.74999999999952</c:v>
                </c:pt>
                <c:pt idx="1751" formatCode="0.000">
                  <c:v>-136.94999999999953</c:v>
                </c:pt>
                <c:pt idx="1752" formatCode="0.000">
                  <c:v>-136.90999999999954</c:v>
                </c:pt>
                <c:pt idx="1753" formatCode="0.000">
                  <c:v>-137.14999999999952</c:v>
                </c:pt>
                <c:pt idx="1754" formatCode="0.000">
                  <c:v>-137.22999999999951</c:v>
                </c:pt>
                <c:pt idx="1755" formatCode="0.000">
                  <c:v>-137.47999999999951</c:v>
                </c:pt>
                <c:pt idx="1756" formatCode="0.000">
                  <c:v>-137.5499999999995</c:v>
                </c:pt>
                <c:pt idx="1757" formatCode="0.000">
                  <c:v>-137.88999999999947</c:v>
                </c:pt>
                <c:pt idx="1758" formatCode="0.000">
                  <c:v>-137.91999999999948</c:v>
                </c:pt>
                <c:pt idx="1759" formatCode="0.000">
                  <c:v>-138.03999999999948</c:v>
                </c:pt>
                <c:pt idx="1760" formatCode="0.000">
                  <c:v>-137.28999999999948</c:v>
                </c:pt>
                <c:pt idx="1761" formatCode="0.000">
                  <c:v>-138.22999999999948</c:v>
                </c:pt>
                <c:pt idx="1762" formatCode="0.000">
                  <c:v>-137.9899999999995</c:v>
                </c:pt>
                <c:pt idx="1763" formatCode="0.000">
                  <c:v>-137.78999999999951</c:v>
                </c:pt>
                <c:pt idx="1764" formatCode="0.000">
                  <c:v>-137.64999999999952</c:v>
                </c:pt>
                <c:pt idx="1765" formatCode="0.000">
                  <c:v>-139.12999999999954</c:v>
                </c:pt>
                <c:pt idx="1766" formatCode="0.000">
                  <c:v>-139.76999999999953</c:v>
                </c:pt>
                <c:pt idx="1767" formatCode="0.000">
                  <c:v>-139.29999999999953</c:v>
                </c:pt>
                <c:pt idx="1768" formatCode="0.000">
                  <c:v>-139.60999999999953</c:v>
                </c:pt>
                <c:pt idx="1769" formatCode="0.000">
                  <c:v>-138.40999999999951</c:v>
                </c:pt>
                <c:pt idx="1770" formatCode="0.000">
                  <c:v>-138.40999999999951</c:v>
                </c:pt>
                <c:pt idx="1771" formatCode="0.000">
                  <c:v>-138.25999999999954</c:v>
                </c:pt>
                <c:pt idx="1772" formatCode="0.000">
                  <c:v>-139.86999999999955</c:v>
                </c:pt>
                <c:pt idx="1773" formatCode="0.000">
                  <c:v>-140.02999999999957</c:v>
                </c:pt>
                <c:pt idx="1774" formatCode="0.000">
                  <c:v>-139.45999999999958</c:v>
                </c:pt>
                <c:pt idx="1775" formatCode="0.000">
                  <c:v>-138.74999999999957</c:v>
                </c:pt>
                <c:pt idx="1776" formatCode="0.000">
                  <c:v>-138.52999999999957</c:v>
                </c:pt>
                <c:pt idx="1777" formatCode="0.000">
                  <c:v>-137.80999999999958</c:v>
                </c:pt>
                <c:pt idx="1778" formatCode="0.000">
                  <c:v>-138.76999999999958</c:v>
                </c:pt>
                <c:pt idx="1779" formatCode="0.000">
                  <c:v>-137.96999999999957</c:v>
                </c:pt>
                <c:pt idx="1780" formatCode="0.000">
                  <c:v>-138.04999999999956</c:v>
                </c:pt>
                <c:pt idx="1781" formatCode="0.000">
                  <c:v>-136.96999999999957</c:v>
                </c:pt>
                <c:pt idx="1782" formatCode="0.000">
                  <c:v>-136.88999999999956</c:v>
                </c:pt>
                <c:pt idx="1783" formatCode="0.000">
                  <c:v>-138.44999999999956</c:v>
                </c:pt>
                <c:pt idx="1784" formatCode="0.000">
                  <c:v>-138.40999999999957</c:v>
                </c:pt>
                <c:pt idx="1785" formatCode="0.000">
                  <c:v>-138.22999999999956</c:v>
                </c:pt>
                <c:pt idx="1786" formatCode="0.000">
                  <c:v>-138.86999999999955</c:v>
                </c:pt>
                <c:pt idx="1787" formatCode="0.000">
                  <c:v>-138.90999999999957</c:v>
                </c:pt>
                <c:pt idx="1788" formatCode="0.000">
                  <c:v>-138.17999999999955</c:v>
                </c:pt>
                <c:pt idx="1789" formatCode="0.000">
                  <c:v>-137.90999999999957</c:v>
                </c:pt>
                <c:pt idx="1790" formatCode="0.000">
                  <c:v>-137.43999999999957</c:v>
                </c:pt>
                <c:pt idx="1791" formatCode="0.000">
                  <c:v>-137.75999999999956</c:v>
                </c:pt>
                <c:pt idx="1792" formatCode="0.000">
                  <c:v>-136.85999999999956</c:v>
                </c:pt>
                <c:pt idx="1793" formatCode="0.000">
                  <c:v>-136.12999999999954</c:v>
                </c:pt>
                <c:pt idx="1794" formatCode="0.000">
                  <c:v>-134.98999999999955</c:v>
                </c:pt>
                <c:pt idx="1795" formatCode="0.000">
                  <c:v>-135.63999999999953</c:v>
                </c:pt>
                <c:pt idx="1796" formatCode="0.000">
                  <c:v>-135.42999999999955</c:v>
                </c:pt>
                <c:pt idx="1797" formatCode="0.000">
                  <c:v>-134.83999999999955</c:v>
                </c:pt>
                <c:pt idx="1798" formatCode="0.000">
                  <c:v>-135.41999999999956</c:v>
                </c:pt>
                <c:pt idx="1799" formatCode="0.000">
                  <c:v>-136.92999999999955</c:v>
                </c:pt>
                <c:pt idx="1800" formatCode="0.000">
                  <c:v>-137.78999999999957</c:v>
                </c:pt>
                <c:pt idx="1801" formatCode="0.000">
                  <c:v>-137.64999999999958</c:v>
                </c:pt>
                <c:pt idx="1802" formatCode="0.000">
                  <c:v>-137.8799999999996</c:v>
                </c:pt>
                <c:pt idx="1803" formatCode="0.000">
                  <c:v>-137.53999999999959</c:v>
                </c:pt>
                <c:pt idx="1804" formatCode="0.000">
                  <c:v>-137.2499999999996</c:v>
                </c:pt>
                <c:pt idx="1805" formatCode="0.000">
                  <c:v>-137.1299999999996</c:v>
                </c:pt>
                <c:pt idx="1806" formatCode="0.000">
                  <c:v>-137.92999999999961</c:v>
                </c:pt>
                <c:pt idx="1807" formatCode="0.000">
                  <c:v>-138.67999999999961</c:v>
                </c:pt>
                <c:pt idx="1808" formatCode="0.000">
                  <c:v>-140.61999999999961</c:v>
                </c:pt>
                <c:pt idx="1809" formatCode="0.000">
                  <c:v>-141.61999999999961</c:v>
                </c:pt>
                <c:pt idx="1810" formatCode="0.000">
                  <c:v>-141.60999999999962</c:v>
                </c:pt>
                <c:pt idx="1811" formatCode="0.000">
                  <c:v>-141.45999999999964</c:v>
                </c:pt>
                <c:pt idx="1812" formatCode="0.000">
                  <c:v>-141.21999999999963</c:v>
                </c:pt>
                <c:pt idx="1813" formatCode="0.000">
                  <c:v>-140.32999999999964</c:v>
                </c:pt>
                <c:pt idx="1814" formatCode="0.000">
                  <c:v>-139.63999999999965</c:v>
                </c:pt>
                <c:pt idx="1815" formatCode="0.000">
                  <c:v>-140.63999999999965</c:v>
                </c:pt>
                <c:pt idx="1816" formatCode="0.000">
                  <c:v>-140.47999999999965</c:v>
                </c:pt>
                <c:pt idx="1817" formatCode="0.000">
                  <c:v>-140.33999999999963</c:v>
                </c:pt>
                <c:pt idx="1818" formatCode="0.000">
                  <c:v>-140.44999999999965</c:v>
                </c:pt>
                <c:pt idx="1819" formatCode="0.000">
                  <c:v>-140.91999999999965</c:v>
                </c:pt>
                <c:pt idx="1820" formatCode="0.000">
                  <c:v>-141.49999999999966</c:v>
                </c:pt>
                <c:pt idx="1821" formatCode="0.000">
                  <c:v>-142.38999999999965</c:v>
                </c:pt>
                <c:pt idx="1822" formatCode="0.000">
                  <c:v>-142.84999999999962</c:v>
                </c:pt>
                <c:pt idx="1823" formatCode="0.000">
                  <c:v>-142.55999999999963</c:v>
                </c:pt>
                <c:pt idx="1824" formatCode="0.000">
                  <c:v>-142.02999999999963</c:v>
                </c:pt>
                <c:pt idx="1825" formatCode="0.000">
                  <c:v>-143.83999999999963</c:v>
                </c:pt>
                <c:pt idx="1826" formatCode="0.000">
                  <c:v>-143.70999999999964</c:v>
                </c:pt>
                <c:pt idx="1827" formatCode="0.000">
                  <c:v>-143.09999999999962</c:v>
                </c:pt>
                <c:pt idx="1828" formatCode="0.000">
                  <c:v>-143.35999999999962</c:v>
                </c:pt>
                <c:pt idx="1829" formatCode="0.000">
                  <c:v>-143.66999999999962</c:v>
                </c:pt>
                <c:pt idx="1830" formatCode="0.000">
                  <c:v>-142.51999999999964</c:v>
                </c:pt>
                <c:pt idx="1831" formatCode="0.000">
                  <c:v>-141.95999999999964</c:v>
                </c:pt>
                <c:pt idx="1832" formatCode="0.000">
                  <c:v>-142.14999999999964</c:v>
                </c:pt>
                <c:pt idx="1833" formatCode="0.000">
                  <c:v>-140.97999999999962</c:v>
                </c:pt>
                <c:pt idx="1834" formatCode="0.000">
                  <c:v>-139.96999999999963</c:v>
                </c:pt>
                <c:pt idx="1835" formatCode="0.000">
                  <c:v>-139.61999999999961</c:v>
                </c:pt>
                <c:pt idx="1836" formatCode="0.000">
                  <c:v>-138.73999999999961</c:v>
                </c:pt>
                <c:pt idx="1837" formatCode="0.000">
                  <c:v>-139.21999999999963</c:v>
                </c:pt>
                <c:pt idx="1838" formatCode="0.000">
                  <c:v>-138.51999999999964</c:v>
                </c:pt>
                <c:pt idx="1839" formatCode="0.000">
                  <c:v>-137.70999999999964</c:v>
                </c:pt>
                <c:pt idx="1840" formatCode="0.000">
                  <c:v>-137.70999999999964</c:v>
                </c:pt>
                <c:pt idx="1841" formatCode="0.000">
                  <c:v>-137.39999999999964</c:v>
                </c:pt>
                <c:pt idx="1842" formatCode="0.000">
                  <c:v>-137.40999999999963</c:v>
                </c:pt>
                <c:pt idx="1843" formatCode="0.000">
                  <c:v>-137.60999999999962</c:v>
                </c:pt>
                <c:pt idx="1844" formatCode="0.000">
                  <c:v>-137.29999999999961</c:v>
                </c:pt>
                <c:pt idx="1845" formatCode="0.000">
                  <c:v>-137.85999999999962</c:v>
                </c:pt>
                <c:pt idx="1846" formatCode="0.000">
                  <c:v>-138.07999999999961</c:v>
                </c:pt>
                <c:pt idx="1847" formatCode="0.000">
                  <c:v>-137.36999999999961</c:v>
                </c:pt>
                <c:pt idx="1848" formatCode="0.000">
                  <c:v>-137.78999999999962</c:v>
                </c:pt>
                <c:pt idx="1849" formatCode="0.000">
                  <c:v>-139.00999999999962</c:v>
                </c:pt>
                <c:pt idx="1850" formatCode="0.000">
                  <c:v>-139.53999999999962</c:v>
                </c:pt>
                <c:pt idx="1851" formatCode="0.000">
                  <c:v>-140.54999999999961</c:v>
                </c:pt>
                <c:pt idx="1852" formatCode="0.000">
                  <c:v>-142.79999999999961</c:v>
                </c:pt>
                <c:pt idx="1853" formatCode="0.000">
                  <c:v>-143.3799999999996</c:v>
                </c:pt>
                <c:pt idx="1854" formatCode="0.000">
                  <c:v>-143.7799999999996</c:v>
                </c:pt>
                <c:pt idx="1855" formatCode="0.000">
                  <c:v>-143.9399999999996</c:v>
                </c:pt>
                <c:pt idx="1856" formatCode="0.000">
                  <c:v>-144.54999999999961</c:v>
                </c:pt>
                <c:pt idx="1857" formatCode="0.000">
                  <c:v>-144.26999999999964</c:v>
                </c:pt>
                <c:pt idx="1858" formatCode="0.000">
                  <c:v>-144.90999999999963</c:v>
                </c:pt>
                <c:pt idx="1859" formatCode="0.000">
                  <c:v>-145.00999999999965</c:v>
                </c:pt>
                <c:pt idx="1860" formatCode="0.000">
                  <c:v>-144.74999999999966</c:v>
                </c:pt>
                <c:pt idx="1861" formatCode="0.000">
                  <c:v>-145.23999999999967</c:v>
                </c:pt>
                <c:pt idx="1862" formatCode="0.000">
                  <c:v>-145.28999999999968</c:v>
                </c:pt>
                <c:pt idx="1863" formatCode="0.000">
                  <c:v>-144.64999999999969</c:v>
                </c:pt>
                <c:pt idx="1864" formatCode="0.000">
                  <c:v>-144.4499999999997</c:v>
                </c:pt>
                <c:pt idx="1865" formatCode="0.000">
                  <c:v>-144.30999999999972</c:v>
                </c:pt>
                <c:pt idx="1866" formatCode="0.000">
                  <c:v>-144.1999999999997</c:v>
                </c:pt>
                <c:pt idx="1867" formatCode="0.000">
                  <c:v>-144.74999999999972</c:v>
                </c:pt>
                <c:pt idx="1868" formatCode="0.000">
                  <c:v>-147.1999999999997</c:v>
                </c:pt>
                <c:pt idx="1869" formatCode="0.000">
                  <c:v>-148.4199999999997</c:v>
                </c:pt>
                <c:pt idx="1870" formatCode="0.000">
                  <c:v>-148.0799999999997</c:v>
                </c:pt>
                <c:pt idx="1871" formatCode="0.000">
                  <c:v>-147.97999999999968</c:v>
                </c:pt>
                <c:pt idx="1872" formatCode="0.000">
                  <c:v>-148.5799999999997</c:v>
                </c:pt>
                <c:pt idx="1873" formatCode="0.000">
                  <c:v>-148.97999999999968</c:v>
                </c:pt>
                <c:pt idx="1874" formatCode="0.000">
                  <c:v>-148.80999999999966</c:v>
                </c:pt>
                <c:pt idx="1875" formatCode="0.000">
                  <c:v>-149.60999999999967</c:v>
                </c:pt>
                <c:pt idx="1876" formatCode="0.000">
                  <c:v>-150.31999999999965</c:v>
                </c:pt>
                <c:pt idx="1877" formatCode="0.000">
                  <c:v>-148.58999999999963</c:v>
                </c:pt>
                <c:pt idx="1878" formatCode="0.000">
                  <c:v>-148.63999999999965</c:v>
                </c:pt>
                <c:pt idx="1879" formatCode="0.000">
                  <c:v>-148.07999999999964</c:v>
                </c:pt>
                <c:pt idx="1880" formatCode="0.000">
                  <c:v>-148.13999999999965</c:v>
                </c:pt>
                <c:pt idx="1881" formatCode="0.000">
                  <c:v>-147.94999999999965</c:v>
                </c:pt>
                <c:pt idx="1882" formatCode="0.000">
                  <c:v>-148.24999999999966</c:v>
                </c:pt>
                <c:pt idx="1883" formatCode="0.000">
                  <c:v>-148.85999999999967</c:v>
                </c:pt>
                <c:pt idx="1884" formatCode="0.000">
                  <c:v>-148.52999999999969</c:v>
                </c:pt>
                <c:pt idx="1885" formatCode="0.000">
                  <c:v>-149.16999999999967</c:v>
                </c:pt>
                <c:pt idx="1886" formatCode="0.000">
                  <c:v>-148.4599999999997</c:v>
                </c:pt>
                <c:pt idx="1887" formatCode="0.000">
                  <c:v>-147.1999999999997</c:v>
                </c:pt>
                <c:pt idx="1888" formatCode="0.000">
                  <c:v>-146.7399999999997</c:v>
                </c:pt>
                <c:pt idx="1889" formatCode="0.000">
                  <c:v>-147.0799999999997</c:v>
                </c:pt>
                <c:pt idx="1890" formatCode="0.000">
                  <c:v>-148.22999999999971</c:v>
                </c:pt>
                <c:pt idx="1891" formatCode="0.000">
                  <c:v>-147.8299999999997</c:v>
                </c:pt>
                <c:pt idx="1892" formatCode="0.000">
                  <c:v>-148.75999999999971</c:v>
                </c:pt>
                <c:pt idx="1893" formatCode="0.000">
                  <c:v>-147.86999999999972</c:v>
                </c:pt>
                <c:pt idx="1894" formatCode="0.000">
                  <c:v>-148.5199999999997</c:v>
                </c:pt>
                <c:pt idx="1895" formatCode="0.000">
                  <c:v>-148.27999999999969</c:v>
                </c:pt>
                <c:pt idx="1896" formatCode="0.000">
                  <c:v>-148.33999999999969</c:v>
                </c:pt>
                <c:pt idx="1897" formatCode="0.000">
                  <c:v>-148.1399999999997</c:v>
                </c:pt>
                <c:pt idx="1898" formatCode="0.000">
                  <c:v>-147.92999999999972</c:v>
                </c:pt>
                <c:pt idx="1899" formatCode="0.000">
                  <c:v>-148.77999999999972</c:v>
                </c:pt>
                <c:pt idx="1900" formatCode="0.000">
                  <c:v>-147.62999999999971</c:v>
                </c:pt>
                <c:pt idx="1901" formatCode="0.000">
                  <c:v>-147.52999999999972</c:v>
                </c:pt>
                <c:pt idx="1902" formatCode="0.000">
                  <c:v>-148.05999999999972</c:v>
                </c:pt>
                <c:pt idx="1903" formatCode="0.000">
                  <c:v>-147.66999999999973</c:v>
                </c:pt>
                <c:pt idx="1904" formatCode="0.000">
                  <c:v>-147.32999999999973</c:v>
                </c:pt>
                <c:pt idx="1905" formatCode="0.000">
                  <c:v>-147.36999999999972</c:v>
                </c:pt>
                <c:pt idx="1906" formatCode="0.000">
                  <c:v>-147.3899999999997</c:v>
                </c:pt>
                <c:pt idx="1907" formatCode="0.000">
                  <c:v>-147.42999999999972</c:v>
                </c:pt>
                <c:pt idx="1908" formatCode="0.000">
                  <c:v>-147.71999999999971</c:v>
                </c:pt>
                <c:pt idx="1909" formatCode="0.000">
                  <c:v>-148.56999999999971</c:v>
                </c:pt>
                <c:pt idx="1910" formatCode="0.000">
                  <c:v>-148.4499999999997</c:v>
                </c:pt>
                <c:pt idx="1911" formatCode="0.000">
                  <c:v>-148.99999999999972</c:v>
                </c:pt>
                <c:pt idx="1912" formatCode="0.000">
                  <c:v>-149.35999999999973</c:v>
                </c:pt>
                <c:pt idx="1913" formatCode="0.000">
                  <c:v>-150.30999999999972</c:v>
                </c:pt>
                <c:pt idx="1914" formatCode="0.000">
                  <c:v>-149.80999999999972</c:v>
                </c:pt>
                <c:pt idx="1915" formatCode="0.000">
                  <c:v>-150.31999999999971</c:v>
                </c:pt>
                <c:pt idx="1916" formatCode="0.000">
                  <c:v>-149.8899999999997</c:v>
                </c:pt>
                <c:pt idx="1917" formatCode="0.000">
                  <c:v>-149.6099999999997</c:v>
                </c:pt>
                <c:pt idx="1918" formatCode="0.000">
                  <c:v>-149.37999999999971</c:v>
                </c:pt>
                <c:pt idx="1919" formatCode="0.000">
                  <c:v>-148.73999999999972</c:v>
                </c:pt>
                <c:pt idx="1920" formatCode="0.000">
                  <c:v>-149.98999999999972</c:v>
                </c:pt>
                <c:pt idx="1921" formatCode="0.000">
                  <c:v>-149.8299999999997</c:v>
                </c:pt>
                <c:pt idx="1922" formatCode="0.000">
                  <c:v>-150.1099999999997</c:v>
                </c:pt>
                <c:pt idx="1923" formatCode="0.000">
                  <c:v>-150.75999999999971</c:v>
                </c:pt>
                <c:pt idx="1924" formatCode="0.000">
                  <c:v>-150.05999999999972</c:v>
                </c:pt>
                <c:pt idx="1925" formatCode="0.000">
                  <c:v>-149.98999999999972</c:v>
                </c:pt>
                <c:pt idx="1926" formatCode="0.000">
                  <c:v>-150.71999999999971</c:v>
                </c:pt>
                <c:pt idx="1927" formatCode="0.000">
                  <c:v>-150.12999999999971</c:v>
                </c:pt>
                <c:pt idx="1928" formatCode="0.000">
                  <c:v>-149.73999999999972</c:v>
                </c:pt>
                <c:pt idx="1929" formatCode="0.000">
                  <c:v>-149.01999999999973</c:v>
                </c:pt>
                <c:pt idx="1930" formatCode="0.000">
                  <c:v>-149.37999999999971</c:v>
                </c:pt>
                <c:pt idx="1931" formatCode="0.000">
                  <c:v>-150.7099999999997</c:v>
                </c:pt>
                <c:pt idx="1932" formatCode="0.000">
                  <c:v>-151.08999999999969</c:v>
                </c:pt>
                <c:pt idx="1933" formatCode="0.000">
                  <c:v>-150.14999999999969</c:v>
                </c:pt>
                <c:pt idx="1934" formatCode="0.000">
                  <c:v>-149.7399999999997</c:v>
                </c:pt>
                <c:pt idx="1935" formatCode="0.000">
                  <c:v>-150.96999999999969</c:v>
                </c:pt>
                <c:pt idx="1936" formatCode="0.000">
                  <c:v>-150.62999999999971</c:v>
                </c:pt>
                <c:pt idx="1937" formatCode="0.000">
                  <c:v>-152.2999999999997</c:v>
                </c:pt>
                <c:pt idx="1938" formatCode="0.000">
                  <c:v>-153.74999999999969</c:v>
                </c:pt>
                <c:pt idx="1939" formatCode="0.000">
                  <c:v>-153.90999999999968</c:v>
                </c:pt>
                <c:pt idx="1940" formatCode="0.000">
                  <c:v>-153.54999999999967</c:v>
                </c:pt>
                <c:pt idx="1941" formatCode="0.000">
                  <c:v>-153.99999999999966</c:v>
                </c:pt>
                <c:pt idx="1942" formatCode="0.000">
                  <c:v>-154.55999999999966</c:v>
                </c:pt>
                <c:pt idx="1943" formatCode="0.000">
                  <c:v>-153.87999999999965</c:v>
                </c:pt>
                <c:pt idx="1944" formatCode="0.000">
                  <c:v>-153.34999999999965</c:v>
                </c:pt>
                <c:pt idx="1945" formatCode="0.000">
                  <c:v>-154.88999999999965</c:v>
                </c:pt>
                <c:pt idx="1946" formatCode="0.000">
                  <c:v>-154.77999999999963</c:v>
                </c:pt>
                <c:pt idx="1947" formatCode="0.000">
                  <c:v>-154.96999999999963</c:v>
                </c:pt>
                <c:pt idx="1948" formatCode="0.000">
                  <c:v>-154.68999999999963</c:v>
                </c:pt>
                <c:pt idx="1949" formatCode="0.000">
                  <c:v>-154.95999999999964</c:v>
                </c:pt>
                <c:pt idx="1950" formatCode="0.000">
                  <c:v>-154.10999999999962</c:v>
                </c:pt>
                <c:pt idx="1951" formatCode="0.000">
                  <c:v>-154.19999999999962</c:v>
                </c:pt>
                <c:pt idx="1952" formatCode="0.000">
                  <c:v>-153.85999999999962</c:v>
                </c:pt>
                <c:pt idx="1953" formatCode="0.000">
                  <c:v>-154.18999999999963</c:v>
                </c:pt>
                <c:pt idx="1954" formatCode="0.000">
                  <c:v>-154.62999999999963</c:v>
                </c:pt>
                <c:pt idx="1955" formatCode="0.000">
                  <c:v>-154.69999999999962</c:v>
                </c:pt>
                <c:pt idx="1956" formatCode="0.000">
                  <c:v>-154.19999999999962</c:v>
                </c:pt>
                <c:pt idx="1957" formatCode="0.000">
                  <c:v>-154.92999999999961</c:v>
                </c:pt>
                <c:pt idx="1958" formatCode="0.000">
                  <c:v>-155.8199999999996</c:v>
                </c:pt>
                <c:pt idx="1959" formatCode="0.000">
                  <c:v>-155.20999999999958</c:v>
                </c:pt>
                <c:pt idx="1960" formatCode="0.000">
                  <c:v>-154.82999999999959</c:v>
                </c:pt>
                <c:pt idx="1961" formatCode="0.000">
                  <c:v>-154.5699999999996</c:v>
                </c:pt>
                <c:pt idx="1962" formatCode="0.000">
                  <c:v>-154.3799999999996</c:v>
                </c:pt>
                <c:pt idx="1963" formatCode="0.000">
                  <c:v>-154.32999999999959</c:v>
                </c:pt>
                <c:pt idx="1964" formatCode="0.000">
                  <c:v>-154.6899999999996</c:v>
                </c:pt>
                <c:pt idx="1965" formatCode="0.000">
                  <c:v>-155.29999999999961</c:v>
                </c:pt>
                <c:pt idx="1966" formatCode="0.000">
                  <c:v>-154.70999999999961</c:v>
                </c:pt>
                <c:pt idx="1967" formatCode="0.000">
                  <c:v>-154.44999999999959</c:v>
                </c:pt>
                <c:pt idx="1968" formatCode="0.000">
                  <c:v>-155.23999999999961</c:v>
                </c:pt>
                <c:pt idx="1969" formatCode="0.000">
                  <c:v>-154.0699999999996</c:v>
                </c:pt>
                <c:pt idx="1970" formatCode="0.000">
                  <c:v>-153.60999999999962</c:v>
                </c:pt>
                <c:pt idx="1971" formatCode="0.000">
                  <c:v>-154.3099999999996</c:v>
                </c:pt>
                <c:pt idx="1972" formatCode="0.000">
                  <c:v>-153.69999999999959</c:v>
                </c:pt>
                <c:pt idx="1973" formatCode="0.000">
                  <c:v>-151.57999999999959</c:v>
                </c:pt>
                <c:pt idx="1974" formatCode="0.000">
                  <c:v>-152.17999999999958</c:v>
                </c:pt>
                <c:pt idx="1975" formatCode="0.000">
                  <c:v>-151.5699999999996</c:v>
                </c:pt>
                <c:pt idx="1976" formatCode="0.000">
                  <c:v>-151.47999999999959</c:v>
                </c:pt>
                <c:pt idx="1977" formatCode="0.000">
                  <c:v>-152.25999999999959</c:v>
                </c:pt>
                <c:pt idx="1978" formatCode="0.000">
                  <c:v>-153.10999999999962</c:v>
                </c:pt>
                <c:pt idx="1979" formatCode="0.000">
                  <c:v>-152.4999999999996</c:v>
                </c:pt>
                <c:pt idx="1980" formatCode="0.000">
                  <c:v>-152.2199999999996</c:v>
                </c:pt>
                <c:pt idx="1981" formatCode="0.000">
                  <c:v>-152.53999999999959</c:v>
                </c:pt>
                <c:pt idx="1982" formatCode="0.000">
                  <c:v>-152.8499999999996</c:v>
                </c:pt>
                <c:pt idx="1983" formatCode="0.000">
                  <c:v>-151.73999999999961</c:v>
                </c:pt>
                <c:pt idx="1984" formatCode="0.000">
                  <c:v>-151.64999999999961</c:v>
                </c:pt>
                <c:pt idx="1985" formatCode="0.000">
                  <c:v>-151.69999999999959</c:v>
                </c:pt>
                <c:pt idx="1986" formatCode="0.000">
                  <c:v>-151.17999999999961</c:v>
                </c:pt>
                <c:pt idx="1987" formatCode="0.000">
                  <c:v>-151.10999999999962</c:v>
                </c:pt>
                <c:pt idx="1988" formatCode="0.000">
                  <c:v>-152.13999999999962</c:v>
                </c:pt>
                <c:pt idx="1989" formatCode="0.000">
                  <c:v>-151.36999999999961</c:v>
                </c:pt>
                <c:pt idx="1990" formatCode="0.000">
                  <c:v>-152.5699999999996</c:v>
                </c:pt>
                <c:pt idx="1991" formatCode="0.000">
                  <c:v>-152.3199999999996</c:v>
                </c:pt>
                <c:pt idx="1992" formatCode="0.000">
                  <c:v>-152.63999999999959</c:v>
                </c:pt>
                <c:pt idx="1993" formatCode="0.000">
                  <c:v>-150.96999999999957</c:v>
                </c:pt>
                <c:pt idx="1994" formatCode="0.000">
                  <c:v>-151.21999999999957</c:v>
                </c:pt>
                <c:pt idx="1995" formatCode="0.000">
                  <c:v>-151.01999999999958</c:v>
                </c:pt>
                <c:pt idx="1996" formatCode="0.000">
                  <c:v>-150.02999999999957</c:v>
                </c:pt>
                <c:pt idx="1997" formatCode="0.000">
                  <c:v>-148.78999999999957</c:v>
                </c:pt>
                <c:pt idx="1998" formatCode="0.000">
                  <c:v>-148.11999999999955</c:v>
                </c:pt>
                <c:pt idx="1999" formatCode="0.000">
                  <c:v>-148.24999999999955</c:v>
                </c:pt>
                <c:pt idx="2000" formatCode="0.000">
                  <c:v>-148.80999999999955</c:v>
                </c:pt>
                <c:pt idx="2001" formatCode="0.000">
                  <c:v>-150.61999999999955</c:v>
                </c:pt>
                <c:pt idx="2002" formatCode="0.000">
                  <c:v>-150.02999999999957</c:v>
                </c:pt>
                <c:pt idx="2003" formatCode="0.000">
                  <c:v>-149.40999999999957</c:v>
                </c:pt>
                <c:pt idx="2004" formatCode="0.000">
                  <c:v>-150.53999999999957</c:v>
                </c:pt>
                <c:pt idx="2005" formatCode="0.000">
                  <c:v>-150.43999999999957</c:v>
                </c:pt>
                <c:pt idx="2006" formatCode="0.000">
                  <c:v>-150.37999999999957</c:v>
                </c:pt>
                <c:pt idx="2007" formatCode="0.000">
                  <c:v>-150.69999999999956</c:v>
                </c:pt>
                <c:pt idx="2008" formatCode="0.000">
                  <c:v>-151.50999999999956</c:v>
                </c:pt>
                <c:pt idx="2009" formatCode="0.000">
                  <c:v>-151.95999999999958</c:v>
                </c:pt>
                <c:pt idx="2010" formatCode="0.000">
                  <c:v>-150.6899999999996</c:v>
                </c:pt>
                <c:pt idx="2011" formatCode="0.000">
                  <c:v>-150.86999999999961</c:v>
                </c:pt>
                <c:pt idx="2012" formatCode="0.000">
                  <c:v>-150.8799999999996</c:v>
                </c:pt>
                <c:pt idx="2013" formatCode="0.000">
                  <c:v>-150.45999999999958</c:v>
                </c:pt>
                <c:pt idx="2014" formatCode="0.000">
                  <c:v>-150.0699999999996</c:v>
                </c:pt>
                <c:pt idx="2015" formatCode="0.000">
                  <c:v>-150.17999999999961</c:v>
                </c:pt>
                <c:pt idx="2016" formatCode="0.000">
                  <c:v>-150.23999999999961</c:v>
                </c:pt>
                <c:pt idx="2017" formatCode="0.000">
                  <c:v>-150.58999999999961</c:v>
                </c:pt>
                <c:pt idx="2018" formatCode="0.000">
                  <c:v>-150.32999999999961</c:v>
                </c:pt>
                <c:pt idx="2019" formatCode="0.000">
                  <c:v>-151.52999999999963</c:v>
                </c:pt>
                <c:pt idx="2020" formatCode="0.000">
                  <c:v>-151.92999999999961</c:v>
                </c:pt>
                <c:pt idx="2021" formatCode="0.000">
                  <c:v>-153.9399999999996</c:v>
                </c:pt>
                <c:pt idx="2022" formatCode="0.000">
                  <c:v>-153.6599999999996</c:v>
                </c:pt>
                <c:pt idx="2023" formatCode="0.000">
                  <c:v>-153.1299999999996</c:v>
                </c:pt>
                <c:pt idx="2024" formatCode="0.000">
                  <c:v>-153.7499999999996</c:v>
                </c:pt>
                <c:pt idx="2025" formatCode="0.000">
                  <c:v>-154.07999999999959</c:v>
                </c:pt>
                <c:pt idx="2026" formatCode="0.000">
                  <c:v>-153.79999999999959</c:v>
                </c:pt>
                <c:pt idx="2027" formatCode="0.000">
                  <c:v>-154.50999999999959</c:v>
                </c:pt>
                <c:pt idx="2028" formatCode="0.000">
                  <c:v>-154.00999999999959</c:v>
                </c:pt>
                <c:pt idx="2029" formatCode="0.000">
                  <c:v>-153.5699999999996</c:v>
                </c:pt>
                <c:pt idx="2030" formatCode="0.000">
                  <c:v>-152.48999999999958</c:v>
                </c:pt>
                <c:pt idx="2031" formatCode="0.000">
                  <c:v>-152.66999999999959</c:v>
                </c:pt>
                <c:pt idx="2032" formatCode="0.000">
                  <c:v>-152.91999999999959</c:v>
                </c:pt>
                <c:pt idx="2033" formatCode="0.000">
                  <c:v>-152.47999999999959</c:v>
                </c:pt>
                <c:pt idx="2034" formatCode="0.000">
                  <c:v>-153.03999999999959</c:v>
                </c:pt>
                <c:pt idx="2035" formatCode="0.000">
                  <c:v>-153.60999999999959</c:v>
                </c:pt>
                <c:pt idx="2036" formatCode="0.000">
                  <c:v>-154.48999999999958</c:v>
                </c:pt>
                <c:pt idx="2037" formatCode="0.000">
                  <c:v>-153.22999999999959</c:v>
                </c:pt>
                <c:pt idx="2038" formatCode="0.000">
                  <c:v>-152.95999999999958</c:v>
                </c:pt>
                <c:pt idx="2039" formatCode="0.000">
                  <c:v>-151.60999999999959</c:v>
                </c:pt>
                <c:pt idx="2040" formatCode="0.000">
                  <c:v>-151.67999999999961</c:v>
                </c:pt>
                <c:pt idx="2041" formatCode="0.000">
                  <c:v>-151.41999999999962</c:v>
                </c:pt>
                <c:pt idx="2042" formatCode="0.000">
                  <c:v>-150.94999999999962</c:v>
                </c:pt>
                <c:pt idx="2043" formatCode="0.000">
                  <c:v>-151.64999999999964</c:v>
                </c:pt>
                <c:pt idx="2044" formatCode="0.000">
                  <c:v>-152.01999999999964</c:v>
                </c:pt>
                <c:pt idx="2045" formatCode="0.000">
                  <c:v>-150.46999999999963</c:v>
                </c:pt>
                <c:pt idx="2046" formatCode="0.000">
                  <c:v>-152.27999999999963</c:v>
                </c:pt>
                <c:pt idx="2047" formatCode="0.000">
                  <c:v>-152.67999999999964</c:v>
                </c:pt>
                <c:pt idx="2048" formatCode="0.000">
                  <c:v>-151.88999999999965</c:v>
                </c:pt>
                <c:pt idx="2049" formatCode="0.000">
                  <c:v>-151.38999999999965</c:v>
                </c:pt>
                <c:pt idx="2050" formatCode="0.000">
                  <c:v>-151.79999999999964</c:v>
                </c:pt>
                <c:pt idx="2051" formatCode="0.000">
                  <c:v>-151.89999999999964</c:v>
                </c:pt>
                <c:pt idx="2052" formatCode="0.000">
                  <c:v>-151.94999999999965</c:v>
                </c:pt>
                <c:pt idx="2053" formatCode="0.000">
                  <c:v>-152.01999999999964</c:v>
                </c:pt>
                <c:pt idx="2054" formatCode="0.000">
                  <c:v>-152.23999999999964</c:v>
                </c:pt>
                <c:pt idx="2055" formatCode="0.000">
                  <c:v>-150.78999999999965</c:v>
                </c:pt>
                <c:pt idx="2056" formatCode="0.000">
                  <c:v>-150.96999999999963</c:v>
                </c:pt>
                <c:pt idx="2057" formatCode="0.000">
                  <c:v>-150.74999999999963</c:v>
                </c:pt>
                <c:pt idx="2058" formatCode="0.000">
                  <c:v>-149.88999999999965</c:v>
                </c:pt>
                <c:pt idx="2059" formatCode="0.000">
                  <c:v>-149.69999999999965</c:v>
                </c:pt>
                <c:pt idx="2060" formatCode="0.000">
                  <c:v>-149.69999999999965</c:v>
                </c:pt>
                <c:pt idx="2061" formatCode="0.000">
                  <c:v>-149.18999999999966</c:v>
                </c:pt>
                <c:pt idx="2062" formatCode="0.000">
                  <c:v>-147.80999999999966</c:v>
                </c:pt>
                <c:pt idx="2063" formatCode="0.000">
                  <c:v>-147.17999999999967</c:v>
                </c:pt>
                <c:pt idx="2064" formatCode="0.000">
                  <c:v>-146.93999999999966</c:v>
                </c:pt>
                <c:pt idx="2065" formatCode="0.000">
                  <c:v>-144.06999999999965</c:v>
                </c:pt>
                <c:pt idx="2066" formatCode="0.000">
                  <c:v>-144.02999999999963</c:v>
                </c:pt>
                <c:pt idx="2067" formatCode="0.000">
                  <c:v>-143.40999999999963</c:v>
                </c:pt>
                <c:pt idx="2068" formatCode="0.000">
                  <c:v>-142.32999999999964</c:v>
                </c:pt>
                <c:pt idx="2069" formatCode="0.000">
                  <c:v>-142.39999999999964</c:v>
                </c:pt>
                <c:pt idx="2070" formatCode="0.000">
                  <c:v>-142.05999999999963</c:v>
                </c:pt>
                <c:pt idx="2071" formatCode="0.000">
                  <c:v>-142.34999999999962</c:v>
                </c:pt>
                <c:pt idx="2072" formatCode="0.000">
                  <c:v>-143.12999999999963</c:v>
                </c:pt>
                <c:pt idx="2073" formatCode="0.000">
                  <c:v>-142.38999999999965</c:v>
                </c:pt>
                <c:pt idx="2074" formatCode="0.000">
                  <c:v>-141.55999999999966</c:v>
                </c:pt>
                <c:pt idx="2075" formatCode="0.000">
                  <c:v>-142.08999999999966</c:v>
                </c:pt>
                <c:pt idx="2076" formatCode="0.000">
                  <c:v>-142.20999999999964</c:v>
                </c:pt>
                <c:pt idx="2077" formatCode="0.000">
                  <c:v>-142.47999999999965</c:v>
                </c:pt>
                <c:pt idx="2078" formatCode="0.000">
                  <c:v>-141.28999999999965</c:v>
                </c:pt>
                <c:pt idx="2079" formatCode="0.000">
                  <c:v>-141.13999999999965</c:v>
                </c:pt>
                <c:pt idx="2080" formatCode="0.000">
                  <c:v>-140.99999999999966</c:v>
                </c:pt>
                <c:pt idx="2081" formatCode="0.000">
                  <c:v>-141.16999999999967</c:v>
                </c:pt>
                <c:pt idx="2082" formatCode="0.000">
                  <c:v>-141.82999999999967</c:v>
                </c:pt>
                <c:pt idx="2083" formatCode="0.000">
                  <c:v>-141.51999999999967</c:v>
                </c:pt>
                <c:pt idx="2084" formatCode="0.000">
                  <c:v>-140.29999999999967</c:v>
                </c:pt>
                <c:pt idx="2085" formatCode="0.000">
                  <c:v>-140.47999999999968</c:v>
                </c:pt>
                <c:pt idx="2086" formatCode="0.000">
                  <c:v>-140.11999999999966</c:v>
                </c:pt>
                <c:pt idx="2087" formatCode="0.000">
                  <c:v>-139.77999999999966</c:v>
                </c:pt>
                <c:pt idx="2088" formatCode="0.000">
                  <c:v>-140.33999999999966</c:v>
                </c:pt>
                <c:pt idx="2089" formatCode="0.000">
                  <c:v>-140.50999999999965</c:v>
                </c:pt>
                <c:pt idx="2090" formatCode="0.000">
                  <c:v>-140.06999999999965</c:v>
                </c:pt>
                <c:pt idx="2091" formatCode="0.000">
                  <c:v>-140.23999999999964</c:v>
                </c:pt>
                <c:pt idx="2092" formatCode="0.000">
                  <c:v>-142.13999999999965</c:v>
                </c:pt>
                <c:pt idx="2093" formatCode="0.000">
                  <c:v>-142.23999999999964</c:v>
                </c:pt>
                <c:pt idx="2094" formatCode="0.000">
                  <c:v>-142.06999999999965</c:v>
                </c:pt>
                <c:pt idx="2095" formatCode="0.000">
                  <c:v>-141.66999999999965</c:v>
                </c:pt>
                <c:pt idx="2096" formatCode="0.000">
                  <c:v>-142.33999999999963</c:v>
                </c:pt>
                <c:pt idx="2097" formatCode="0.000">
                  <c:v>-140.07999999999964</c:v>
                </c:pt>
                <c:pt idx="2098" formatCode="0.000">
                  <c:v>-139.10999999999964</c:v>
                </c:pt>
                <c:pt idx="2099" formatCode="0.000">
                  <c:v>-139.46999999999963</c:v>
                </c:pt>
                <c:pt idx="2100" formatCode="0.000">
                  <c:v>-139.35999999999962</c:v>
                </c:pt>
                <c:pt idx="2101" formatCode="0.000">
                  <c:v>-139.72999999999962</c:v>
                </c:pt>
                <c:pt idx="2102" formatCode="0.000">
                  <c:v>-139.94999999999962</c:v>
                </c:pt>
                <c:pt idx="2103" formatCode="0.000">
                  <c:v>-139.46999999999963</c:v>
                </c:pt>
                <c:pt idx="2104" formatCode="0.000">
                  <c:v>-138.81999999999965</c:v>
                </c:pt>
                <c:pt idx="2105" formatCode="0.000">
                  <c:v>-138.22999999999965</c:v>
                </c:pt>
                <c:pt idx="2106" formatCode="0.000">
                  <c:v>-138.28999999999965</c:v>
                </c:pt>
                <c:pt idx="2107" formatCode="0.000">
                  <c:v>-138.14999999999964</c:v>
                </c:pt>
                <c:pt idx="2108" formatCode="0.000">
                  <c:v>-137.58999999999963</c:v>
                </c:pt>
                <c:pt idx="2109" formatCode="0.000">
                  <c:v>-137.58999999999963</c:v>
                </c:pt>
                <c:pt idx="2110" formatCode="0.000">
                  <c:v>-137.67999999999964</c:v>
                </c:pt>
                <c:pt idx="2111" formatCode="0.000">
                  <c:v>-138.33999999999963</c:v>
                </c:pt>
                <c:pt idx="2112" formatCode="0.000">
                  <c:v>-137.92999999999964</c:v>
                </c:pt>
                <c:pt idx="2113" formatCode="0.000">
                  <c:v>-136.38999999999965</c:v>
                </c:pt>
                <c:pt idx="2114" formatCode="0.000">
                  <c:v>-136.61999999999966</c:v>
                </c:pt>
                <c:pt idx="2115" formatCode="0.000">
                  <c:v>-136.43999999999966</c:v>
                </c:pt>
                <c:pt idx="2116" formatCode="0.000">
                  <c:v>-136.31999999999965</c:v>
                </c:pt>
                <c:pt idx="2117" formatCode="0.000">
                  <c:v>-135.27999999999963</c:v>
                </c:pt>
                <c:pt idx="2118" formatCode="0.000">
                  <c:v>-136.16999999999962</c:v>
                </c:pt>
                <c:pt idx="2119" formatCode="0.000">
                  <c:v>-134.6899999999996</c:v>
                </c:pt>
                <c:pt idx="2120" formatCode="0.000">
                  <c:v>-133.51999999999958</c:v>
                </c:pt>
                <c:pt idx="2121" formatCode="0.000">
                  <c:v>-134.69999999999959</c:v>
                </c:pt>
                <c:pt idx="2122" formatCode="0.000">
                  <c:v>-134.9399999999996</c:v>
                </c:pt>
                <c:pt idx="2123" formatCode="0.000">
                  <c:v>-134.2499999999996</c:v>
                </c:pt>
                <c:pt idx="2124" formatCode="0.000">
                  <c:v>-132.76999999999958</c:v>
                </c:pt>
                <c:pt idx="2125" formatCode="0.000">
                  <c:v>-133.5699999999996</c:v>
                </c:pt>
                <c:pt idx="2126" formatCode="0.000">
                  <c:v>-134.13999999999959</c:v>
                </c:pt>
                <c:pt idx="2127" formatCode="0.000">
                  <c:v>-137.41999999999959</c:v>
                </c:pt>
                <c:pt idx="2128" formatCode="0.000">
                  <c:v>-136.47999999999959</c:v>
                </c:pt>
                <c:pt idx="2129" formatCode="0.000">
                  <c:v>-136.50999999999959</c:v>
                </c:pt>
                <c:pt idx="2130" formatCode="0.000">
                  <c:v>-136.1899999999996</c:v>
                </c:pt>
                <c:pt idx="2131" formatCode="0.000">
                  <c:v>-136.07999999999959</c:v>
                </c:pt>
                <c:pt idx="2132" formatCode="0.000">
                  <c:v>-136.13999999999959</c:v>
                </c:pt>
                <c:pt idx="2133" formatCode="0.000">
                  <c:v>-135.04999999999959</c:v>
                </c:pt>
                <c:pt idx="2134" formatCode="0.000">
                  <c:v>-134.21999999999957</c:v>
                </c:pt>
                <c:pt idx="2135" formatCode="0.000">
                  <c:v>-134.43999999999957</c:v>
                </c:pt>
                <c:pt idx="2136" formatCode="0.000">
                  <c:v>-134.58999999999958</c:v>
                </c:pt>
                <c:pt idx="2137" formatCode="0.000">
                  <c:v>-134.41999999999956</c:v>
                </c:pt>
                <c:pt idx="2138" formatCode="0.000">
                  <c:v>-133.20999999999955</c:v>
                </c:pt>
                <c:pt idx="2139" formatCode="0.000">
                  <c:v>-133.73999999999955</c:v>
                </c:pt>
                <c:pt idx="2140" formatCode="0.000">
                  <c:v>-133.74999999999955</c:v>
                </c:pt>
                <c:pt idx="2141" formatCode="0.000">
                  <c:v>-133.66999999999956</c:v>
                </c:pt>
                <c:pt idx="2142" formatCode="0.000">
                  <c:v>-134.73999999999955</c:v>
                </c:pt>
                <c:pt idx="2143" formatCode="0.000">
                  <c:v>-134.70999999999955</c:v>
                </c:pt>
                <c:pt idx="2144" formatCode="0.000">
                  <c:v>-134.99999999999955</c:v>
                </c:pt>
                <c:pt idx="2145" formatCode="0.000">
                  <c:v>-134.08999999999955</c:v>
                </c:pt>
                <c:pt idx="2146" formatCode="0.000">
                  <c:v>-134.36999999999955</c:v>
                </c:pt>
                <c:pt idx="2147" formatCode="0.000">
                  <c:v>-134.29999999999956</c:v>
                </c:pt>
                <c:pt idx="2148" formatCode="0.000">
                  <c:v>-133.93999999999954</c:v>
                </c:pt>
                <c:pt idx="2149" formatCode="0.000">
                  <c:v>-134.19999999999953</c:v>
                </c:pt>
                <c:pt idx="2150" formatCode="0.000">
                  <c:v>-134.78999999999954</c:v>
                </c:pt>
                <c:pt idx="2151" formatCode="0.000">
                  <c:v>-135.55999999999955</c:v>
                </c:pt>
                <c:pt idx="2152" formatCode="0.000">
                  <c:v>-136.37999999999954</c:v>
                </c:pt>
                <c:pt idx="2153" formatCode="0.000">
                  <c:v>-139.32999999999953</c:v>
                </c:pt>
                <c:pt idx="2154" formatCode="0.000">
                  <c:v>-140.34999999999951</c:v>
                </c:pt>
                <c:pt idx="2155" formatCode="0.000">
                  <c:v>-141.01999999999953</c:v>
                </c:pt>
                <c:pt idx="2156" formatCode="0.000">
                  <c:v>-142.38999999999953</c:v>
                </c:pt>
                <c:pt idx="2157" formatCode="0.000">
                  <c:v>-141.47999999999954</c:v>
                </c:pt>
                <c:pt idx="2158" formatCode="0.000">
                  <c:v>-139.48999999999953</c:v>
                </c:pt>
                <c:pt idx="2159" formatCode="0.000">
                  <c:v>-139.34999999999951</c:v>
                </c:pt>
                <c:pt idx="2160" formatCode="0.000">
                  <c:v>-140.28999999999951</c:v>
                </c:pt>
                <c:pt idx="2161" formatCode="0.000">
                  <c:v>-140.00999999999951</c:v>
                </c:pt>
                <c:pt idx="2162" formatCode="0.000">
                  <c:v>-139.1799999999995</c:v>
                </c:pt>
                <c:pt idx="2163" formatCode="0.000">
                  <c:v>-140.57999999999947</c:v>
                </c:pt>
                <c:pt idx="2164" formatCode="0.000">
                  <c:v>-139.52999999999946</c:v>
                </c:pt>
                <c:pt idx="2165" formatCode="0.000">
                  <c:v>-139.83999999999946</c:v>
                </c:pt>
                <c:pt idx="2166" formatCode="0.000">
                  <c:v>-140.03999999999945</c:v>
                </c:pt>
                <c:pt idx="2167" formatCode="0.000">
                  <c:v>-139.29999999999944</c:v>
                </c:pt>
                <c:pt idx="2168" formatCode="0.000">
                  <c:v>-138.78999999999945</c:v>
                </c:pt>
                <c:pt idx="2169" formatCode="0.000">
                  <c:v>-137.92999999999944</c:v>
                </c:pt>
                <c:pt idx="2170" formatCode="0.000">
                  <c:v>-138.09999999999943</c:v>
                </c:pt>
                <c:pt idx="2171" formatCode="0.000">
                  <c:v>-138.25999999999942</c:v>
                </c:pt>
                <c:pt idx="2172" formatCode="0.000">
                  <c:v>-138.28999999999942</c:v>
                </c:pt>
                <c:pt idx="2173" formatCode="0.000">
                  <c:v>-138.55999999999943</c:v>
                </c:pt>
                <c:pt idx="2174" formatCode="0.000">
                  <c:v>-139.02999999999943</c:v>
                </c:pt>
                <c:pt idx="2175" formatCode="0.000">
                  <c:v>-138.71999999999943</c:v>
                </c:pt>
                <c:pt idx="2176" formatCode="0.000">
                  <c:v>-139.02999999999943</c:v>
                </c:pt>
                <c:pt idx="2177" formatCode="0.000">
                  <c:v>-138.07999999999942</c:v>
                </c:pt>
                <c:pt idx="2178" formatCode="0.000">
                  <c:v>-137.18999999999943</c:v>
                </c:pt>
                <c:pt idx="2179" formatCode="0.000">
                  <c:v>-137.07999999999942</c:v>
                </c:pt>
                <c:pt idx="2180" formatCode="0.000">
                  <c:v>-136.76999999999941</c:v>
                </c:pt>
                <c:pt idx="2181" formatCode="0.000">
                  <c:v>-136.66999999999942</c:v>
                </c:pt>
                <c:pt idx="2182" formatCode="0.000">
                  <c:v>-136.82999999999942</c:v>
                </c:pt>
                <c:pt idx="2183" formatCode="0.000">
                  <c:v>-138.12999999999943</c:v>
                </c:pt>
                <c:pt idx="2184" formatCode="0.000">
                  <c:v>-137.61999999999944</c:v>
                </c:pt>
                <c:pt idx="2185" formatCode="0.000">
                  <c:v>-138.35999999999945</c:v>
                </c:pt>
                <c:pt idx="2186" formatCode="0.000">
                  <c:v>-137.10999999999945</c:v>
                </c:pt>
                <c:pt idx="2187" formatCode="0.000">
                  <c:v>-136.16999999999945</c:v>
                </c:pt>
                <c:pt idx="2188" formatCode="0.000">
                  <c:v>-138.48999999999944</c:v>
                </c:pt>
                <c:pt idx="2189" formatCode="0.000">
                  <c:v>-138.99999999999943</c:v>
                </c:pt>
                <c:pt idx="2190" formatCode="0.000">
                  <c:v>-138.70999999999941</c:v>
                </c:pt>
                <c:pt idx="2191" formatCode="0.000">
                  <c:v>-138.07999999999942</c:v>
                </c:pt>
                <c:pt idx="2192" formatCode="0.000">
                  <c:v>-134.79999999999941</c:v>
                </c:pt>
                <c:pt idx="2193" formatCode="0.000">
                  <c:v>-131.82999999999942</c:v>
                </c:pt>
                <c:pt idx="2194" formatCode="0.000">
                  <c:v>-132.38999999999942</c:v>
                </c:pt>
                <c:pt idx="2195" formatCode="0.000">
                  <c:v>-132.11999999999944</c:v>
                </c:pt>
                <c:pt idx="2196" formatCode="0.000">
                  <c:v>-131.07999999999942</c:v>
                </c:pt>
                <c:pt idx="2197" formatCode="0.000">
                  <c:v>-130.11999999999944</c:v>
                </c:pt>
                <c:pt idx="2198" formatCode="0.000">
                  <c:v>-131.06999999999942</c:v>
                </c:pt>
                <c:pt idx="2199" formatCode="0.000">
                  <c:v>-130.48999999999941</c:v>
                </c:pt>
                <c:pt idx="2200" formatCode="0.000">
                  <c:v>-130.32999999999942</c:v>
                </c:pt>
                <c:pt idx="2201" formatCode="0.000">
                  <c:v>-130.12999999999943</c:v>
                </c:pt>
                <c:pt idx="2202" formatCode="0.000">
                  <c:v>-129.59999999999943</c:v>
                </c:pt>
                <c:pt idx="2203" formatCode="0.000">
                  <c:v>-128.50999999999942</c:v>
                </c:pt>
                <c:pt idx="2204" formatCode="0.000">
                  <c:v>-128.20999999999941</c:v>
                </c:pt>
                <c:pt idx="2205" formatCode="0.000">
                  <c:v>-126.90999999999941</c:v>
                </c:pt>
                <c:pt idx="2206" formatCode="0.000">
                  <c:v>-127.31999999999942</c:v>
                </c:pt>
                <c:pt idx="2207" formatCode="0.000">
                  <c:v>-128.05999999999943</c:v>
                </c:pt>
                <c:pt idx="2208" formatCode="0.000">
                  <c:v>-127.01999999999943</c:v>
                </c:pt>
                <c:pt idx="2209" formatCode="0.000">
                  <c:v>-127.57999999999943</c:v>
                </c:pt>
                <c:pt idx="2210" formatCode="0.000">
                  <c:v>-124.89999999999944</c:v>
                </c:pt>
                <c:pt idx="2211" formatCode="0.000">
                  <c:v>-125.84999999999943</c:v>
                </c:pt>
                <c:pt idx="2212" formatCode="0.000">
                  <c:v>-126.18999999999943</c:v>
                </c:pt>
                <c:pt idx="2213" formatCode="0.000">
                  <c:v>-127.30999999999943</c:v>
                </c:pt>
                <c:pt idx="2214" formatCode="0.000">
                  <c:v>-128.93999999999943</c:v>
                </c:pt>
                <c:pt idx="2215" formatCode="0.000">
                  <c:v>-127.70999999999943</c:v>
                </c:pt>
                <c:pt idx="2216" formatCode="0.000">
                  <c:v>-126.97999999999944</c:v>
                </c:pt>
                <c:pt idx="2217" formatCode="0.000">
                  <c:v>-125.95999999999943</c:v>
                </c:pt>
                <c:pt idx="2218" formatCode="0.000">
                  <c:v>-126.28999999999944</c:v>
                </c:pt>
                <c:pt idx="2219" formatCode="0.000">
                  <c:v>-126.34999999999943</c:v>
                </c:pt>
                <c:pt idx="2220" formatCode="0.000">
                  <c:v>-126.65999999999943</c:v>
                </c:pt>
                <c:pt idx="2221" formatCode="0.000">
                  <c:v>-127.04999999999943</c:v>
                </c:pt>
                <c:pt idx="2222" formatCode="0.000">
                  <c:v>-130.47999999999945</c:v>
                </c:pt>
                <c:pt idx="2223" formatCode="0.000">
                  <c:v>-131.08999999999946</c:v>
                </c:pt>
                <c:pt idx="2224" formatCode="0.000">
                  <c:v>-129.81999999999948</c:v>
                </c:pt>
                <c:pt idx="2225" formatCode="0.000">
                  <c:v>-129.66999999999948</c:v>
                </c:pt>
                <c:pt idx="2226" formatCode="0.000">
                  <c:v>-130.54999999999947</c:v>
                </c:pt>
                <c:pt idx="2227" formatCode="0.000">
                  <c:v>-129.76999999999947</c:v>
                </c:pt>
                <c:pt idx="2228" formatCode="0.000">
                  <c:v>-129.03999999999948</c:v>
                </c:pt>
                <c:pt idx="2229" formatCode="0.000">
                  <c:v>-127.79999999999947</c:v>
                </c:pt>
                <c:pt idx="2230" formatCode="0.000">
                  <c:v>-127.55999999999948</c:v>
                </c:pt>
                <c:pt idx="2231" formatCode="0.000">
                  <c:v>-126.38999999999947</c:v>
                </c:pt>
                <c:pt idx="2232" formatCode="0.000">
                  <c:v>-126.88999999999947</c:v>
                </c:pt>
                <c:pt idx="2233" formatCode="0.000">
                  <c:v>-126.28999999999948</c:v>
                </c:pt>
                <c:pt idx="2234" formatCode="0.000">
                  <c:v>-128.44999999999948</c:v>
                </c:pt>
                <c:pt idx="2235" formatCode="0.000">
                  <c:v>-127.78999999999948</c:v>
                </c:pt>
                <c:pt idx="2236" formatCode="0.000">
                  <c:v>-127.55999999999948</c:v>
                </c:pt>
                <c:pt idx="2237" formatCode="0.000">
                  <c:v>-127.45999999999947</c:v>
                </c:pt>
                <c:pt idx="2238" formatCode="0.000">
                  <c:v>-126.93999999999947</c:v>
                </c:pt>
                <c:pt idx="2239" formatCode="0.000">
                  <c:v>-127.63999999999947</c:v>
                </c:pt>
                <c:pt idx="2240" formatCode="0.000">
                  <c:v>-127.87999999999947</c:v>
                </c:pt>
                <c:pt idx="2241" formatCode="0.000">
                  <c:v>-126.30999999999948</c:v>
                </c:pt>
                <c:pt idx="2242" formatCode="0.000">
                  <c:v>-124.83999999999948</c:v>
                </c:pt>
                <c:pt idx="2243" formatCode="0.000">
                  <c:v>-123.85999999999947</c:v>
                </c:pt>
                <c:pt idx="2244" formatCode="0.000">
                  <c:v>-123.91999999999948</c:v>
                </c:pt>
                <c:pt idx="2245" formatCode="0.000">
                  <c:v>-124.25999999999948</c:v>
                </c:pt>
                <c:pt idx="2246" formatCode="0.000">
                  <c:v>-123.78999999999948</c:v>
                </c:pt>
                <c:pt idx="2247" formatCode="0.000">
                  <c:v>-123.60999999999947</c:v>
                </c:pt>
                <c:pt idx="2248" formatCode="0.000">
                  <c:v>-124.28999999999948</c:v>
                </c:pt>
                <c:pt idx="2249" formatCode="0.000">
                  <c:v>-123.22999999999948</c:v>
                </c:pt>
                <c:pt idx="2250" formatCode="0.000">
                  <c:v>-122.11999999999948</c:v>
                </c:pt>
                <c:pt idx="2251" formatCode="0.000">
                  <c:v>-121.80999999999948</c:v>
                </c:pt>
                <c:pt idx="2252" formatCode="0.000">
                  <c:v>-117.02999999999948</c:v>
                </c:pt>
                <c:pt idx="2253" formatCode="0.000">
                  <c:v>-118.07999999999947</c:v>
                </c:pt>
                <c:pt idx="2254" formatCode="0.000">
                  <c:v>-116.50999999999948</c:v>
                </c:pt>
                <c:pt idx="2255" formatCode="0.000">
                  <c:v>-116.71999999999947</c:v>
                </c:pt>
                <c:pt idx="2256" formatCode="0.000">
                  <c:v>-114.78999999999948</c:v>
                </c:pt>
                <c:pt idx="2257" formatCode="0.000">
                  <c:v>-116.35999999999947</c:v>
                </c:pt>
                <c:pt idx="2258" formatCode="0.000">
                  <c:v>-117.26999999999947</c:v>
                </c:pt>
                <c:pt idx="2259" formatCode="0.000">
                  <c:v>-118.36999999999948</c:v>
                </c:pt>
                <c:pt idx="2260" formatCode="0.000">
                  <c:v>-122.23999999999947</c:v>
                </c:pt>
                <c:pt idx="2261" formatCode="0.000">
                  <c:v>-120.84999999999947</c:v>
                </c:pt>
                <c:pt idx="2262" formatCode="0.000">
                  <c:v>-119.65999999999947</c:v>
                </c:pt>
                <c:pt idx="2263" formatCode="0.000">
                  <c:v>-120.99999999999947</c:v>
                </c:pt>
                <c:pt idx="2264" formatCode="0.000">
                  <c:v>-118.99999999999947</c:v>
                </c:pt>
                <c:pt idx="2265" formatCode="0.000">
                  <c:v>-119.35999999999947</c:v>
                </c:pt>
                <c:pt idx="2266" formatCode="0.000">
                  <c:v>-119.50999999999948</c:v>
                </c:pt>
                <c:pt idx="2267" formatCode="0.000">
                  <c:v>-121.75999999999948</c:v>
                </c:pt>
                <c:pt idx="2268" formatCode="0.000">
                  <c:v>-119.84999999999947</c:v>
                </c:pt>
                <c:pt idx="2269" formatCode="0.000">
                  <c:v>-119.77999999999948</c:v>
                </c:pt>
                <c:pt idx="2270" formatCode="0.000">
                  <c:v>-120.43999999999947</c:v>
                </c:pt>
                <c:pt idx="2271" formatCode="0.000">
                  <c:v>-121.25999999999948</c:v>
                </c:pt>
                <c:pt idx="2272" formatCode="0.000">
                  <c:v>-122.79999999999947</c:v>
                </c:pt>
                <c:pt idx="2273" formatCode="0.000">
                  <c:v>-121.58999999999948</c:v>
                </c:pt>
                <c:pt idx="2274" formatCode="0.000">
                  <c:v>-123.26999999999947</c:v>
                </c:pt>
                <c:pt idx="2275" formatCode="0.000">
                  <c:v>-123.44999999999948</c:v>
                </c:pt>
                <c:pt idx="2276" formatCode="0.000">
                  <c:v>-122.48999999999947</c:v>
                </c:pt>
                <c:pt idx="2277" formatCode="0.000">
                  <c:v>-121.03999999999948</c:v>
                </c:pt>
                <c:pt idx="2278" formatCode="0.000">
                  <c:v>-119.24999999999947</c:v>
                </c:pt>
                <c:pt idx="2279" formatCode="0.000">
                  <c:v>-119.04999999999947</c:v>
                </c:pt>
                <c:pt idx="2280" formatCode="0.000">
                  <c:v>-120.48999999999947</c:v>
                </c:pt>
                <c:pt idx="2281" formatCode="0.000">
                  <c:v>-117.91999999999948</c:v>
                </c:pt>
                <c:pt idx="2282" formatCode="0.000">
                  <c:v>-117.11999999999948</c:v>
                </c:pt>
                <c:pt idx="2283" formatCode="0.000">
                  <c:v>-115.79999999999947</c:v>
                </c:pt>
                <c:pt idx="2284" formatCode="0.000">
                  <c:v>-114.29999999999947</c:v>
                </c:pt>
                <c:pt idx="2285" formatCode="0.000">
                  <c:v>-114.60999999999947</c:v>
                </c:pt>
                <c:pt idx="2286" formatCode="0.000">
                  <c:v>-114.86999999999948</c:v>
                </c:pt>
                <c:pt idx="2287" formatCode="0.000">
                  <c:v>-116.93999999999947</c:v>
                </c:pt>
                <c:pt idx="2288" formatCode="0.000">
                  <c:v>-116.68999999999947</c:v>
                </c:pt>
                <c:pt idx="2289" formatCode="0.000">
                  <c:v>-115.13999999999947</c:v>
                </c:pt>
                <c:pt idx="2290" formatCode="0.000">
                  <c:v>-116.48999999999947</c:v>
                </c:pt>
                <c:pt idx="2291" formatCode="0.000">
                  <c:v>-116.53999999999948</c:v>
                </c:pt>
                <c:pt idx="2292" formatCode="0.000">
                  <c:v>-117.35999999999947</c:v>
                </c:pt>
                <c:pt idx="2293" formatCode="0.000">
                  <c:v>-117.96999999999947</c:v>
                </c:pt>
                <c:pt idx="2294" formatCode="0.000">
                  <c:v>-115.85999999999947</c:v>
                </c:pt>
                <c:pt idx="2295" formatCode="0.000">
                  <c:v>-115.81999999999948</c:v>
                </c:pt>
                <c:pt idx="2296" formatCode="0.000">
                  <c:v>-115.62999999999947</c:v>
                </c:pt>
                <c:pt idx="2297" formatCode="0.000">
                  <c:v>-115.70999999999947</c:v>
                </c:pt>
                <c:pt idx="2298" formatCode="0.000">
                  <c:v>-116.23999999999947</c:v>
                </c:pt>
                <c:pt idx="2299" formatCode="0.000">
                  <c:v>-115.97999999999948</c:v>
                </c:pt>
                <c:pt idx="2300" formatCode="0.000">
                  <c:v>-115.18999999999947</c:v>
                </c:pt>
                <c:pt idx="2301" formatCode="0.000">
                  <c:v>-114.77999999999948</c:v>
                </c:pt>
                <c:pt idx="2302" formatCode="0.000">
                  <c:v>-114.68999999999947</c:v>
                </c:pt>
                <c:pt idx="2303" formatCode="0.000">
                  <c:v>-113.45999999999947</c:v>
                </c:pt>
                <c:pt idx="2304" formatCode="0.000">
                  <c:v>-114.12999999999947</c:v>
                </c:pt>
                <c:pt idx="2305" formatCode="0.000">
                  <c:v>-116.08999999999948</c:v>
                </c:pt>
                <c:pt idx="2306" formatCode="0.000">
                  <c:v>-116.79999999999947</c:v>
                </c:pt>
                <c:pt idx="2307" formatCode="0.000">
                  <c:v>-116.18999999999947</c:v>
                </c:pt>
                <c:pt idx="2308" formatCode="0.000">
                  <c:v>-114.71999999999947</c:v>
                </c:pt>
                <c:pt idx="2309" formatCode="0.000">
                  <c:v>-114.18999999999947</c:v>
                </c:pt>
                <c:pt idx="2310" formatCode="0.000">
                  <c:v>-113.86999999999948</c:v>
                </c:pt>
                <c:pt idx="2311" formatCode="0.000">
                  <c:v>-114.43999999999947</c:v>
                </c:pt>
                <c:pt idx="2312" formatCode="0.000">
                  <c:v>-114.67999999999948</c:v>
                </c:pt>
                <c:pt idx="2313" formatCode="0.000">
                  <c:v>-114.45999999999947</c:v>
                </c:pt>
                <c:pt idx="2314" formatCode="0.000">
                  <c:v>-112.88999999999947</c:v>
                </c:pt>
                <c:pt idx="2315" formatCode="0.000">
                  <c:v>-116.70999999999947</c:v>
                </c:pt>
                <c:pt idx="2316" formatCode="0.000">
                  <c:v>-117.68999999999947</c:v>
                </c:pt>
                <c:pt idx="2317" formatCode="0.000">
                  <c:v>-120.20999999999947</c:v>
                </c:pt>
                <c:pt idx="2318" formatCode="0.000">
                  <c:v>-119.11999999999948</c:v>
                </c:pt>
                <c:pt idx="2319" formatCode="0.000">
                  <c:v>-117.80999999999948</c:v>
                </c:pt>
                <c:pt idx="2320" formatCode="0.000">
                  <c:v>-119.53999999999948</c:v>
                </c:pt>
                <c:pt idx="2321" formatCode="0.000">
                  <c:v>-119.67999999999948</c:v>
                </c:pt>
                <c:pt idx="2322" formatCode="0.000">
                  <c:v>-118.75999999999948</c:v>
                </c:pt>
                <c:pt idx="2323" formatCode="0.000">
                  <c:v>-117.68999999999947</c:v>
                </c:pt>
                <c:pt idx="2324" formatCode="0.000">
                  <c:v>-118.36999999999948</c:v>
                </c:pt>
                <c:pt idx="2325" formatCode="0.000">
                  <c:v>-116.36999999999948</c:v>
                </c:pt>
                <c:pt idx="2326" formatCode="0.000">
                  <c:v>-118.83999999999948</c:v>
                </c:pt>
                <c:pt idx="2327" formatCode="0.000">
                  <c:v>-117.89999999999948</c:v>
                </c:pt>
                <c:pt idx="2328" formatCode="0.000">
                  <c:v>-119.08999999999948</c:v>
                </c:pt>
                <c:pt idx="2329" formatCode="0.000">
                  <c:v>-119.31999999999948</c:v>
                </c:pt>
                <c:pt idx="2330" formatCode="0.000">
                  <c:v>-121.00999999999948</c:v>
                </c:pt>
                <c:pt idx="2331" formatCode="0.000">
                  <c:v>-125.97999999999948</c:v>
                </c:pt>
                <c:pt idx="2332" formatCode="0.000">
                  <c:v>-120.11999999999948</c:v>
                </c:pt>
                <c:pt idx="2333" formatCode="0.000">
                  <c:v>-121.31999999999948</c:v>
                </c:pt>
                <c:pt idx="2334" formatCode="0.000">
                  <c:v>-125.13999999999947</c:v>
                </c:pt>
                <c:pt idx="2335" formatCode="0.000">
                  <c:v>-123.30999999999948</c:v>
                </c:pt>
                <c:pt idx="2336" formatCode="0.000">
                  <c:v>-123.46999999999949</c:v>
                </c:pt>
                <c:pt idx="2337" formatCode="0.000">
                  <c:v>-124.65999999999948</c:v>
                </c:pt>
                <c:pt idx="2338" formatCode="0.000">
                  <c:v>-122.08999999999948</c:v>
                </c:pt>
                <c:pt idx="2339" formatCode="0.000">
                  <c:v>-123.28999999999948</c:v>
                </c:pt>
                <c:pt idx="2340" formatCode="0.000">
                  <c:v>-122.08999999999948</c:v>
                </c:pt>
                <c:pt idx="2341" formatCode="0.000">
                  <c:v>-123.91999999999948</c:v>
                </c:pt>
                <c:pt idx="2342" formatCode="0.000">
                  <c:v>-121.83999999999948</c:v>
                </c:pt>
                <c:pt idx="2343" formatCode="0.000">
                  <c:v>-123.69999999999948</c:v>
                </c:pt>
                <c:pt idx="2344" formatCode="0.000">
                  <c:v>-127.23999999999948</c:v>
                </c:pt>
                <c:pt idx="2345" formatCode="0.000">
                  <c:v>-127.36999999999948</c:v>
                </c:pt>
                <c:pt idx="2346" formatCode="0.000">
                  <c:v>-125.04999999999949</c:v>
                </c:pt>
                <c:pt idx="2347" formatCode="0.000">
                  <c:v>-125.69999999999948</c:v>
                </c:pt>
                <c:pt idx="2348" formatCode="0.000">
                  <c:v>-126.49999999999949</c:v>
                </c:pt>
                <c:pt idx="2349" formatCode="0.000">
                  <c:v>-128.02999999999946</c:v>
                </c:pt>
                <c:pt idx="2350" formatCode="0.000">
                  <c:v>-126.48999999999945</c:v>
                </c:pt>
                <c:pt idx="2351" formatCode="0.000">
                  <c:v>-127.32999999999946</c:v>
                </c:pt>
                <c:pt idx="2352" formatCode="0.000">
                  <c:v>-126.79999999999946</c:v>
                </c:pt>
                <c:pt idx="2353" formatCode="0.000">
                  <c:v>-129.19999999999945</c:v>
                </c:pt>
                <c:pt idx="2354" formatCode="0.000">
                  <c:v>-130.67999999999944</c:v>
                </c:pt>
                <c:pt idx="2355" formatCode="0.000">
                  <c:v>-130.96999999999943</c:v>
                </c:pt>
                <c:pt idx="2356" formatCode="0.000">
                  <c:v>-133.37999999999943</c:v>
                </c:pt>
                <c:pt idx="2357" formatCode="0.000">
                  <c:v>-132.13999999999942</c:v>
                </c:pt>
                <c:pt idx="2358" formatCode="0.000">
                  <c:v>-133.91999999999942</c:v>
                </c:pt>
                <c:pt idx="2359" formatCode="0.000">
                  <c:v>-134.74999999999943</c:v>
                </c:pt>
                <c:pt idx="2360" formatCode="0.000">
                  <c:v>-136.44999999999942</c:v>
                </c:pt>
                <c:pt idx="2361" formatCode="0.000">
                  <c:v>-134.23999999999944</c:v>
                </c:pt>
                <c:pt idx="2362" formatCode="0.000">
                  <c:v>-133.63999999999942</c:v>
                </c:pt>
                <c:pt idx="2363" formatCode="0.000">
                  <c:v>-133.72999999999942</c:v>
                </c:pt>
                <c:pt idx="2364" formatCode="0.000">
                  <c:v>-135.68999999999943</c:v>
                </c:pt>
                <c:pt idx="2365" formatCode="0.000">
                  <c:v>-135.19999999999942</c:v>
                </c:pt>
                <c:pt idx="2366" formatCode="0.000">
                  <c:v>-137.18999999999943</c:v>
                </c:pt>
                <c:pt idx="2367" formatCode="0.000">
                  <c:v>-140.59999999999945</c:v>
                </c:pt>
                <c:pt idx="2368" formatCode="0.000">
                  <c:v>-140.80999999999946</c:v>
                </c:pt>
                <c:pt idx="2369" formatCode="0.000">
                  <c:v>-137.03999999999945</c:v>
                </c:pt>
                <c:pt idx="2370" formatCode="0.000">
                  <c:v>-135.95999999999944</c:v>
                </c:pt>
                <c:pt idx="2371" formatCode="0.000">
                  <c:v>-133.49999999999943</c:v>
                </c:pt>
                <c:pt idx="2372" formatCode="0.000">
                  <c:v>-134.21999999999943</c:v>
                </c:pt>
                <c:pt idx="2373" formatCode="0.000">
                  <c:v>-135.82999999999942</c:v>
                </c:pt>
                <c:pt idx="2374" formatCode="0.000">
                  <c:v>-133.57999999999942</c:v>
                </c:pt>
                <c:pt idx="2375" formatCode="0.000">
                  <c:v>-138.83999999999941</c:v>
                </c:pt>
                <c:pt idx="2376" formatCode="0.000">
                  <c:v>-137.73999999999938</c:v>
                </c:pt>
                <c:pt idx="2377" formatCode="0.000">
                  <c:v>-137.5399999999994</c:v>
                </c:pt>
                <c:pt idx="2378" formatCode="0.000">
                  <c:v>-137.00999999999939</c:v>
                </c:pt>
                <c:pt idx="2379" formatCode="0.000">
                  <c:v>-139.30999999999938</c:v>
                </c:pt>
                <c:pt idx="2380" formatCode="0.000">
                  <c:v>-137.12999999999937</c:v>
                </c:pt>
                <c:pt idx="2381" formatCode="0.000">
                  <c:v>-142.00999999999937</c:v>
                </c:pt>
                <c:pt idx="2382" formatCode="0.000">
                  <c:v>-142.81999999999937</c:v>
                </c:pt>
                <c:pt idx="2383" formatCode="0.000">
                  <c:v>-145.20999999999935</c:v>
                </c:pt>
                <c:pt idx="2384" formatCode="0.000">
                  <c:v>-145.66999999999936</c:v>
                </c:pt>
                <c:pt idx="2385" formatCode="0.000">
                  <c:v>-146.78999999999937</c:v>
                </c:pt>
                <c:pt idx="2386" formatCode="0.000">
                  <c:v>-146.33999999999935</c:v>
                </c:pt>
                <c:pt idx="2387" formatCode="0.000">
                  <c:v>-147.79999999999933</c:v>
                </c:pt>
                <c:pt idx="2388" formatCode="0.000">
                  <c:v>-145.82999999999933</c:v>
                </c:pt>
                <c:pt idx="2389" formatCode="0.000">
                  <c:v>-146.97999999999934</c:v>
                </c:pt>
                <c:pt idx="2390" formatCode="0.000">
                  <c:v>-149.88999999999936</c:v>
                </c:pt>
                <c:pt idx="2391" formatCode="0.000">
                  <c:v>-148.85999999999939</c:v>
                </c:pt>
                <c:pt idx="2392" formatCode="0.000">
                  <c:v>-147.60999999999939</c:v>
                </c:pt>
                <c:pt idx="2393" formatCode="0.000">
                  <c:v>-148.5399999999994</c:v>
                </c:pt>
                <c:pt idx="2394" formatCode="0.000">
                  <c:v>-150.4099999999994</c:v>
                </c:pt>
                <c:pt idx="2395" formatCode="0.000">
                  <c:v>-151.79999999999939</c:v>
                </c:pt>
                <c:pt idx="2396" formatCode="0.000">
                  <c:v>-149.9099999999994</c:v>
                </c:pt>
                <c:pt idx="2397" formatCode="0.000">
                  <c:v>-152.19999999999942</c:v>
                </c:pt>
                <c:pt idx="2398" formatCode="0.000">
                  <c:v>-152.22999999999942</c:v>
                </c:pt>
                <c:pt idx="2399" formatCode="0.000">
                  <c:v>-151.06999999999942</c:v>
                </c:pt>
                <c:pt idx="2400" formatCode="0.000">
                  <c:v>-153.91999999999942</c:v>
                </c:pt>
                <c:pt idx="2401" formatCode="0.000">
                  <c:v>-154.83999999999941</c:v>
                </c:pt>
                <c:pt idx="2402" formatCode="0.000">
                  <c:v>-153.69999999999942</c:v>
                </c:pt>
                <c:pt idx="2403" formatCode="0.000">
                  <c:v>-151.68999999999943</c:v>
                </c:pt>
                <c:pt idx="2404" formatCode="0.000">
                  <c:v>-147.38999999999942</c:v>
                </c:pt>
                <c:pt idx="2405" formatCode="0.000">
                  <c:v>-145.30999999999943</c:v>
                </c:pt>
                <c:pt idx="2406" formatCode="0.000">
                  <c:v>-146.52999999999943</c:v>
                </c:pt>
                <c:pt idx="2407" formatCode="0.000">
                  <c:v>-147.90999999999943</c:v>
                </c:pt>
                <c:pt idx="2408" formatCode="0.000">
                  <c:v>-147.53999999999942</c:v>
                </c:pt>
                <c:pt idx="2409" formatCode="0.000">
                  <c:v>-146.05999999999943</c:v>
                </c:pt>
                <c:pt idx="2410" formatCode="0.000">
                  <c:v>-146.37999999999943</c:v>
                </c:pt>
                <c:pt idx="2411" formatCode="0.000">
                  <c:v>-149.24999999999943</c:v>
                </c:pt>
                <c:pt idx="2412" formatCode="0.000">
                  <c:v>-147.82999999999942</c:v>
                </c:pt>
                <c:pt idx="2413" formatCode="0.000">
                  <c:v>-147.75999999999942</c:v>
                </c:pt>
                <c:pt idx="2414" formatCode="0.000">
                  <c:v>-145.2799999999994</c:v>
                </c:pt>
                <c:pt idx="2415" formatCode="0.000">
                  <c:v>-144.69999999999942</c:v>
                </c:pt>
                <c:pt idx="2416" formatCode="0.000">
                  <c:v>-145.85999999999942</c:v>
                </c:pt>
                <c:pt idx="2417" formatCode="0.000">
                  <c:v>-146.5399999999994</c:v>
                </c:pt>
                <c:pt idx="2418" formatCode="0.000">
                  <c:v>-146.2199999999994</c:v>
                </c:pt>
                <c:pt idx="2419" formatCode="0.000">
                  <c:v>-143.35999999999939</c:v>
                </c:pt>
                <c:pt idx="2420" formatCode="0.000">
                  <c:v>-144.82999999999939</c:v>
                </c:pt>
                <c:pt idx="2421" formatCode="0.000">
                  <c:v>-143.43999999999937</c:v>
                </c:pt>
                <c:pt idx="2422" formatCode="0.000">
                  <c:v>-142.70999999999935</c:v>
                </c:pt>
                <c:pt idx="2423" formatCode="0.000">
                  <c:v>-143.79999999999936</c:v>
                </c:pt>
                <c:pt idx="2424" formatCode="0.000">
                  <c:v>-144.85999999999936</c:v>
                </c:pt>
                <c:pt idx="2425" formatCode="0.000">
                  <c:v>-146.24999999999937</c:v>
                </c:pt>
                <c:pt idx="2426" formatCode="0.000">
                  <c:v>-147.19999999999936</c:v>
                </c:pt>
                <c:pt idx="2427" formatCode="0.000">
                  <c:v>-146.62999999999937</c:v>
                </c:pt>
                <c:pt idx="2428" formatCode="0.000">
                  <c:v>-145.27999999999938</c:v>
                </c:pt>
                <c:pt idx="2429" formatCode="0.000">
                  <c:v>-146.95999999999935</c:v>
                </c:pt>
                <c:pt idx="2430" formatCode="0.000">
                  <c:v>-145.74999999999937</c:v>
                </c:pt>
                <c:pt idx="2431" formatCode="0.000">
                  <c:v>-146.00999999999937</c:v>
                </c:pt>
                <c:pt idx="2432" formatCode="0.000">
                  <c:v>-145.45999999999935</c:v>
                </c:pt>
                <c:pt idx="2433" formatCode="0.000">
                  <c:v>-145.49999999999937</c:v>
                </c:pt>
                <c:pt idx="2434" formatCode="0.000">
                  <c:v>-144.99999999999937</c:v>
                </c:pt>
                <c:pt idx="2435" formatCode="0.000">
                  <c:v>-142.98999999999938</c:v>
                </c:pt>
                <c:pt idx="2436" formatCode="0.000">
                  <c:v>-145.76999999999938</c:v>
                </c:pt>
                <c:pt idx="2437" formatCode="0.000">
                  <c:v>-144.48999999999938</c:v>
                </c:pt>
                <c:pt idx="2438" formatCode="0.000">
                  <c:v>-144.5999999999994</c:v>
                </c:pt>
                <c:pt idx="2439" formatCode="0.000">
                  <c:v>-141.29999999999939</c:v>
                </c:pt>
                <c:pt idx="2440" formatCode="0.000">
                  <c:v>-138.68999999999937</c:v>
                </c:pt>
                <c:pt idx="2441" formatCode="0.000">
                  <c:v>-137.36999999999938</c:v>
                </c:pt>
                <c:pt idx="2442" formatCode="0.000">
                  <c:v>-137.41999999999939</c:v>
                </c:pt>
                <c:pt idx="2443" formatCode="0.000">
                  <c:v>-138.0999999999994</c:v>
                </c:pt>
                <c:pt idx="2444" formatCode="0.000">
                  <c:v>-138.16999999999939</c:v>
                </c:pt>
                <c:pt idx="2445" formatCode="0.000">
                  <c:v>-137.57999999999939</c:v>
                </c:pt>
                <c:pt idx="2446" formatCode="0.000">
                  <c:v>-138.68999999999937</c:v>
                </c:pt>
                <c:pt idx="2447" formatCode="0.000">
                  <c:v>-140.07999999999936</c:v>
                </c:pt>
                <c:pt idx="2448" formatCode="0.000">
                  <c:v>-138.91999999999936</c:v>
                </c:pt>
                <c:pt idx="2449" formatCode="0.000">
                  <c:v>-141.06999999999937</c:v>
                </c:pt>
                <c:pt idx="2450" formatCode="0.000">
                  <c:v>-138.15999999999937</c:v>
                </c:pt>
                <c:pt idx="2451" formatCode="0.000">
                  <c:v>-138.58999999999938</c:v>
                </c:pt>
                <c:pt idx="2452" formatCode="0.000">
                  <c:v>-139.73999999999938</c:v>
                </c:pt>
                <c:pt idx="2453" formatCode="0.000">
                  <c:v>-138.94999999999939</c:v>
                </c:pt>
                <c:pt idx="2454" formatCode="0.000">
                  <c:v>-137.12999999999937</c:v>
                </c:pt>
                <c:pt idx="2455" formatCode="0.000">
                  <c:v>-136.34999999999937</c:v>
                </c:pt>
                <c:pt idx="2456" formatCode="0.000">
                  <c:v>-137.20999999999935</c:v>
                </c:pt>
                <c:pt idx="2457" formatCode="0.000">
                  <c:v>-136.02999999999935</c:v>
                </c:pt>
                <c:pt idx="2458" formatCode="0.000">
                  <c:v>-134.68999999999934</c:v>
                </c:pt>
                <c:pt idx="2459" formatCode="0.000">
                  <c:v>-133.74999999999935</c:v>
                </c:pt>
                <c:pt idx="2460" formatCode="0.000">
                  <c:v>-132.80999999999935</c:v>
                </c:pt>
                <c:pt idx="2461" formatCode="0.000">
                  <c:v>-133.44999999999936</c:v>
                </c:pt>
                <c:pt idx="2462" formatCode="0.000">
                  <c:v>-134.77999999999935</c:v>
                </c:pt>
                <c:pt idx="2463" formatCode="0.000">
                  <c:v>-136.08999999999935</c:v>
                </c:pt>
                <c:pt idx="2464" formatCode="0.000">
                  <c:v>-137.64999999999935</c:v>
                </c:pt>
                <c:pt idx="2465" formatCode="0.000">
                  <c:v>-136.56999999999934</c:v>
                </c:pt>
                <c:pt idx="2466" formatCode="0.000">
                  <c:v>-137.06999999999934</c:v>
                </c:pt>
                <c:pt idx="2467" formatCode="0.000">
                  <c:v>-133.94999999999936</c:v>
                </c:pt>
                <c:pt idx="2468" formatCode="0.000">
                  <c:v>-131.72999999999936</c:v>
                </c:pt>
                <c:pt idx="2469" formatCode="0.000">
                  <c:v>-131.55999999999938</c:v>
                </c:pt>
                <c:pt idx="2470" formatCode="0.000">
                  <c:v>-131.83999999999938</c:v>
                </c:pt>
                <c:pt idx="2471" formatCode="0.000">
                  <c:v>-133.90999999999937</c:v>
                </c:pt>
                <c:pt idx="2472" formatCode="0.000">
                  <c:v>-133.42999999999938</c:v>
                </c:pt>
                <c:pt idx="2473" formatCode="0.000">
                  <c:v>-133.7199999999994</c:v>
                </c:pt>
                <c:pt idx="2474" formatCode="0.000">
                  <c:v>-132.79999999999939</c:v>
                </c:pt>
                <c:pt idx="2475" formatCode="0.000">
                  <c:v>-136.32999999999939</c:v>
                </c:pt>
                <c:pt idx="2476" formatCode="0.000">
                  <c:v>-135.4099999999994</c:v>
                </c:pt>
                <c:pt idx="2477" formatCode="0.000">
                  <c:v>-135.32999999999942</c:v>
                </c:pt>
                <c:pt idx="2478" formatCode="0.000">
                  <c:v>-138.01999999999941</c:v>
                </c:pt>
                <c:pt idx="2479" formatCode="0.000">
                  <c:v>-137.41999999999942</c:v>
                </c:pt>
                <c:pt idx="2480" formatCode="0.000">
                  <c:v>-135.11999999999944</c:v>
                </c:pt>
                <c:pt idx="2481" formatCode="0.000">
                  <c:v>-134.55999999999943</c:v>
                </c:pt>
                <c:pt idx="2482" formatCode="0.000">
                  <c:v>-136.16999999999945</c:v>
                </c:pt>
                <c:pt idx="2483" formatCode="0.000">
                  <c:v>-137.10999999999945</c:v>
                </c:pt>
                <c:pt idx="2484" formatCode="0.000">
                  <c:v>-136.24999999999943</c:v>
                </c:pt>
                <c:pt idx="2485" formatCode="0.000">
                  <c:v>-138.52999999999943</c:v>
                </c:pt>
                <c:pt idx="2486" formatCode="0.000">
                  <c:v>-137.80999999999943</c:v>
                </c:pt>
                <c:pt idx="2487" formatCode="0.000">
                  <c:v>-137.80999999999943</c:v>
                </c:pt>
                <c:pt idx="2488" formatCode="0.000">
                  <c:v>-136.68999999999943</c:v>
                </c:pt>
                <c:pt idx="2489" formatCode="0.000">
                  <c:v>-140.13999999999942</c:v>
                </c:pt>
                <c:pt idx="2490" formatCode="0.000">
                  <c:v>-141.2199999999994</c:v>
                </c:pt>
                <c:pt idx="2491" formatCode="0.000">
                  <c:v>-142.73999999999938</c:v>
                </c:pt>
                <c:pt idx="2492" formatCode="0.000">
                  <c:v>-141.99999999999937</c:v>
                </c:pt>
                <c:pt idx="2493" formatCode="0.000">
                  <c:v>-142.16999999999939</c:v>
                </c:pt>
                <c:pt idx="2494" formatCode="0.000">
                  <c:v>-141.72999999999939</c:v>
                </c:pt>
                <c:pt idx="2495" formatCode="0.000">
                  <c:v>-139.76999999999938</c:v>
                </c:pt>
                <c:pt idx="2496" formatCode="0.000">
                  <c:v>-137.38999999999939</c:v>
                </c:pt>
                <c:pt idx="2497" formatCode="0.000">
                  <c:v>-140.86999999999938</c:v>
                </c:pt>
                <c:pt idx="2498" formatCode="0.000">
                  <c:v>-138.08999999999938</c:v>
                </c:pt>
                <c:pt idx="2499" formatCode="0.000">
                  <c:v>-139.14999999999938</c:v>
                </c:pt>
                <c:pt idx="2500" formatCode="0.000">
                  <c:v>-139.72999999999939</c:v>
                </c:pt>
                <c:pt idx="2501" formatCode="0.000">
                  <c:v>-138.06999999999937</c:v>
                </c:pt>
                <c:pt idx="2502" formatCode="0.000">
                  <c:v>-135.32999999999936</c:v>
                </c:pt>
                <c:pt idx="2503" formatCode="0.000">
                  <c:v>-134.74999999999937</c:v>
                </c:pt>
                <c:pt idx="2504" formatCode="0.000">
                  <c:v>-131.37999999999937</c:v>
                </c:pt>
                <c:pt idx="2505" formatCode="0.000">
                  <c:v>-132.60999999999939</c:v>
                </c:pt>
                <c:pt idx="2506" formatCode="0.000">
                  <c:v>-131.26999999999938</c:v>
                </c:pt>
                <c:pt idx="2507" formatCode="0.000">
                  <c:v>-131.74999999999937</c:v>
                </c:pt>
                <c:pt idx="2508" formatCode="0.000">
                  <c:v>-131.26999999999936</c:v>
                </c:pt>
                <c:pt idx="2509" formatCode="0.000">
                  <c:v>-132.73999999999936</c:v>
                </c:pt>
                <c:pt idx="2510" formatCode="0.000">
                  <c:v>-135.01999999999936</c:v>
                </c:pt>
                <c:pt idx="2511" formatCode="0.000">
                  <c:v>-133.60999999999936</c:v>
                </c:pt>
                <c:pt idx="2512" formatCode="0.000">
                  <c:v>-132.40999999999934</c:v>
                </c:pt>
                <c:pt idx="2513" formatCode="0.000">
                  <c:v>-133.28999999999934</c:v>
                </c:pt>
                <c:pt idx="2514" formatCode="0.000">
                  <c:v>-134.62999999999934</c:v>
                </c:pt>
                <c:pt idx="2515" formatCode="0.000">
                  <c:v>-133.70999999999935</c:v>
                </c:pt>
                <c:pt idx="2516" formatCode="0.000">
                  <c:v>-132.39999999999935</c:v>
                </c:pt>
                <c:pt idx="2517" formatCode="0.000">
                  <c:v>-131.60999999999933</c:v>
                </c:pt>
                <c:pt idx="2518" formatCode="0.000">
                  <c:v>-131.71999999999935</c:v>
                </c:pt>
                <c:pt idx="2519" formatCode="0.000">
                  <c:v>-131.95999999999935</c:v>
                </c:pt>
                <c:pt idx="2520" formatCode="0.000">
                  <c:v>-134.16999999999936</c:v>
                </c:pt>
                <c:pt idx="2521" formatCode="0.000">
                  <c:v>-135.54999999999936</c:v>
                </c:pt>
                <c:pt idx="2522" formatCode="0.000">
                  <c:v>-134.96999999999935</c:v>
                </c:pt>
                <c:pt idx="2523" formatCode="0.000">
                  <c:v>-133.82999999999936</c:v>
                </c:pt>
                <c:pt idx="2524" formatCode="0.000">
                  <c:v>-134.40999999999934</c:v>
                </c:pt>
                <c:pt idx="2525" formatCode="0.000">
                  <c:v>-136.17999999999932</c:v>
                </c:pt>
                <c:pt idx="2526" formatCode="0.000">
                  <c:v>-138.20999999999933</c:v>
                </c:pt>
                <c:pt idx="2527" formatCode="0.000">
                  <c:v>-138.25999999999934</c:v>
                </c:pt>
                <c:pt idx="2528" formatCode="0.000">
                  <c:v>-137.77999999999935</c:v>
                </c:pt>
                <c:pt idx="2529" formatCode="0.000">
                  <c:v>-135.83999999999935</c:v>
                </c:pt>
                <c:pt idx="2530" formatCode="0.000">
                  <c:v>-137.90999999999934</c:v>
                </c:pt>
                <c:pt idx="2531" formatCode="0.000">
                  <c:v>-138.26999999999936</c:v>
                </c:pt>
                <c:pt idx="2532" formatCode="0.000">
                  <c:v>-137.38999999999936</c:v>
                </c:pt>
                <c:pt idx="2533" formatCode="0.000">
                  <c:v>-136.18999999999937</c:v>
                </c:pt>
                <c:pt idx="2534" formatCode="0.000">
                  <c:v>-139.03999999999937</c:v>
                </c:pt>
                <c:pt idx="2535" formatCode="0.000">
                  <c:v>-142.35999999999939</c:v>
                </c:pt>
                <c:pt idx="2536" formatCode="0.000">
                  <c:v>-142.2899999999994</c:v>
                </c:pt>
                <c:pt idx="2537" formatCode="0.000">
                  <c:v>-138.94999999999939</c:v>
                </c:pt>
                <c:pt idx="2538" formatCode="0.000">
                  <c:v>-138.2799999999994</c:v>
                </c:pt>
                <c:pt idx="2539" formatCode="0.000">
                  <c:v>-141.23999999999938</c:v>
                </c:pt>
                <c:pt idx="2540" formatCode="0.000">
                  <c:v>-138.98999999999938</c:v>
                </c:pt>
                <c:pt idx="2541" formatCode="0.000">
                  <c:v>-141.98999999999938</c:v>
                </c:pt>
                <c:pt idx="2542" formatCode="0.000">
                  <c:v>-143.14999999999941</c:v>
                </c:pt>
                <c:pt idx="2543" formatCode="0.000">
                  <c:v>-142.91999999999939</c:v>
                </c:pt>
                <c:pt idx="2544" formatCode="0.000">
                  <c:v>-139.13999999999939</c:v>
                </c:pt>
                <c:pt idx="2545" formatCode="0.000">
                  <c:v>-139.99999999999937</c:v>
                </c:pt>
                <c:pt idx="2546" formatCode="0.000">
                  <c:v>-135.41999999999939</c:v>
                </c:pt>
                <c:pt idx="2547" formatCode="0.000">
                  <c:v>-139.06999999999937</c:v>
                </c:pt>
                <c:pt idx="2548" formatCode="0.000">
                  <c:v>-142.79999999999939</c:v>
                </c:pt>
                <c:pt idx="2549" formatCode="0.000">
                  <c:v>-140.1599999999994</c:v>
                </c:pt>
                <c:pt idx="2550" formatCode="0.000">
                  <c:v>-139.30999999999941</c:v>
                </c:pt>
                <c:pt idx="2551" formatCode="0.000">
                  <c:v>-140.4099999999994</c:v>
                </c:pt>
                <c:pt idx="2552" formatCode="0.000">
                  <c:v>-144.05999999999941</c:v>
                </c:pt>
                <c:pt idx="2553" formatCode="0.000">
                  <c:v>-144.7499999999994</c:v>
                </c:pt>
                <c:pt idx="2554" formatCode="0.000">
                  <c:v>-149.70999999999941</c:v>
                </c:pt>
                <c:pt idx="2555" formatCode="0.000">
                  <c:v>-152.20999999999941</c:v>
                </c:pt>
                <c:pt idx="2556" formatCode="0.000">
                  <c:v>-145.37999999999943</c:v>
                </c:pt>
                <c:pt idx="2557" formatCode="0.000">
                  <c:v>-139.98999999999944</c:v>
                </c:pt>
                <c:pt idx="2558" formatCode="0.000">
                  <c:v>-138.68999999999943</c:v>
                </c:pt>
                <c:pt idx="2559" formatCode="0.000">
                  <c:v>-135.86999999999944</c:v>
                </c:pt>
                <c:pt idx="2560" formatCode="0.000">
                  <c:v>-130.89999999999944</c:v>
                </c:pt>
                <c:pt idx="2561" formatCode="0.000">
                  <c:v>-125.79999999999944</c:v>
                </c:pt>
                <c:pt idx="2562" formatCode="0.000">
                  <c:v>-124.24999999999945</c:v>
                </c:pt>
                <c:pt idx="2563" formatCode="0.000">
                  <c:v>-122.99999999999945</c:v>
                </c:pt>
                <c:pt idx="2564" formatCode="0.000">
                  <c:v>-127.45999999999944</c:v>
                </c:pt>
                <c:pt idx="2565" formatCode="0.000">
                  <c:v>-128.84999999999945</c:v>
                </c:pt>
                <c:pt idx="2566" formatCode="0.000">
                  <c:v>-123.53999999999945</c:v>
                </c:pt>
                <c:pt idx="2567" formatCode="0.000">
                  <c:v>-126.76999999999946</c:v>
                </c:pt>
                <c:pt idx="2568" formatCode="0.000">
                  <c:v>-126.02999999999946</c:v>
                </c:pt>
                <c:pt idx="2569" formatCode="0.000">
                  <c:v>-127.75999999999945</c:v>
                </c:pt>
                <c:pt idx="2570" formatCode="0.000">
                  <c:v>-124.10999999999946</c:v>
                </c:pt>
                <c:pt idx="2571" formatCode="0.000">
                  <c:v>-118.84999999999945</c:v>
                </c:pt>
                <c:pt idx="2572" formatCode="0.000">
                  <c:v>-119.59999999999945</c:v>
                </c:pt>
                <c:pt idx="2573" formatCode="0.000">
                  <c:v>-117.31999999999945</c:v>
                </c:pt>
                <c:pt idx="2574" formatCode="0.000">
                  <c:v>-114.90999999999946</c:v>
                </c:pt>
                <c:pt idx="2575" formatCode="0.000">
                  <c:v>-122.52999999999946</c:v>
                </c:pt>
                <c:pt idx="2576" formatCode="0.000">
                  <c:v>-123.44999999999946</c:v>
                </c:pt>
                <c:pt idx="2577" formatCode="0.000">
                  <c:v>-125.93999999999946</c:v>
                </c:pt>
                <c:pt idx="2578" formatCode="0.000">
                  <c:v>-128.21999999999946</c:v>
                </c:pt>
                <c:pt idx="2579" formatCode="0.000">
                  <c:v>-127.92999999999945</c:v>
                </c:pt>
                <c:pt idx="2580" formatCode="0.000">
                  <c:v>-128.64999999999947</c:v>
                </c:pt>
                <c:pt idx="2581" formatCode="0.000">
                  <c:v>-125.18999999999947</c:v>
                </c:pt>
                <c:pt idx="2582" formatCode="0.000">
                  <c:v>-120.89999999999947</c:v>
                </c:pt>
                <c:pt idx="2583" formatCode="0.000">
                  <c:v>-122.01999999999947</c:v>
                </c:pt>
                <c:pt idx="2584" formatCode="0.000">
                  <c:v>-119.61999999999946</c:v>
                </c:pt>
                <c:pt idx="2585" formatCode="0.000">
                  <c:v>-118.48999999999947</c:v>
                </c:pt>
                <c:pt idx="2586" formatCode="0.000">
                  <c:v>-115.48999999999947</c:v>
                </c:pt>
                <c:pt idx="2587" formatCode="0.000">
                  <c:v>-119.95999999999947</c:v>
                </c:pt>
                <c:pt idx="2588" formatCode="0.000">
                  <c:v>-116.07999999999947</c:v>
                </c:pt>
                <c:pt idx="2589" formatCode="0.000">
                  <c:v>-113.22999999999948</c:v>
                </c:pt>
                <c:pt idx="2590" formatCode="0.000">
                  <c:v>-115.82999999999947</c:v>
                </c:pt>
                <c:pt idx="2591" formatCode="0.000">
                  <c:v>-111.71999999999947</c:v>
                </c:pt>
                <c:pt idx="2592" formatCode="0.000">
                  <c:v>-107.48999999999947</c:v>
                </c:pt>
                <c:pt idx="2593" formatCode="0.000">
                  <c:v>-110.62999999999947</c:v>
                </c:pt>
                <c:pt idx="2594" formatCode="0.000">
                  <c:v>-115.63999999999947</c:v>
                </c:pt>
                <c:pt idx="2595" formatCode="0.000">
                  <c:v>-116.39999999999947</c:v>
                </c:pt>
                <c:pt idx="2596" formatCode="0.000">
                  <c:v>-117.41999999999948</c:v>
                </c:pt>
                <c:pt idx="2597" formatCode="0.000">
                  <c:v>-117.34999999999947</c:v>
                </c:pt>
                <c:pt idx="2598" formatCode="0.000">
                  <c:v>-112.64999999999947</c:v>
                </c:pt>
                <c:pt idx="2599" formatCode="0.000">
                  <c:v>-115.58999999999948</c:v>
                </c:pt>
                <c:pt idx="2600" formatCode="0.000">
                  <c:v>-116.41999999999948</c:v>
                </c:pt>
                <c:pt idx="2601" formatCode="0.000">
                  <c:v>-113.18999999999947</c:v>
                </c:pt>
                <c:pt idx="2602" formatCode="0.000">
                  <c:v>-116.33999999999948</c:v>
                </c:pt>
                <c:pt idx="2603" formatCode="0.000">
                  <c:v>-120.60999999999947</c:v>
                </c:pt>
                <c:pt idx="2604" formatCode="0.000">
                  <c:v>-118.43999999999947</c:v>
                </c:pt>
                <c:pt idx="2605" formatCode="0.000">
                  <c:v>-118.60999999999947</c:v>
                </c:pt>
                <c:pt idx="2606" formatCode="0.000">
                  <c:v>-116.32999999999947</c:v>
                </c:pt>
                <c:pt idx="2607" formatCode="0.000">
                  <c:v>-117.94999999999948</c:v>
                </c:pt>
                <c:pt idx="2608" formatCode="0.000">
                  <c:v>-118.51999999999947</c:v>
                </c:pt>
                <c:pt idx="2609" formatCode="0.000">
                  <c:v>-122.14999999999947</c:v>
                </c:pt>
                <c:pt idx="2610" formatCode="0.000">
                  <c:v>-121.58999999999948</c:v>
                </c:pt>
                <c:pt idx="2611" formatCode="0.000">
                  <c:v>-119.74999999999947</c:v>
                </c:pt>
                <c:pt idx="2612" formatCode="0.000">
                  <c:v>-119.26999999999947</c:v>
                </c:pt>
                <c:pt idx="2613" formatCode="0.000">
                  <c:v>-117.73999999999947</c:v>
                </c:pt>
                <c:pt idx="2614" formatCode="0.000">
                  <c:v>-116.34999999999947</c:v>
                </c:pt>
                <c:pt idx="2615" formatCode="0.000">
                  <c:v>-116.26999999999947</c:v>
                </c:pt>
                <c:pt idx="2616" formatCode="0.000">
                  <c:v>-117.07999999999947</c:v>
                </c:pt>
                <c:pt idx="2617" formatCode="0.000">
                  <c:v>-116.99999999999947</c:v>
                </c:pt>
                <c:pt idx="2618" formatCode="0.000">
                  <c:v>-119.29999999999947</c:v>
                </c:pt>
                <c:pt idx="2619" formatCode="0.000">
                  <c:v>-119.90999999999947</c:v>
                </c:pt>
                <c:pt idx="2620" formatCode="0.000">
                  <c:v>-123.11999999999946</c:v>
                </c:pt>
                <c:pt idx="2621" formatCode="0.000">
                  <c:v>-122.56999999999947</c:v>
                </c:pt>
                <c:pt idx="2622" formatCode="0.000">
                  <c:v>-124.97999999999948</c:v>
                </c:pt>
                <c:pt idx="2623" formatCode="0.000">
                  <c:v>-123.53999999999947</c:v>
                </c:pt>
                <c:pt idx="2624" formatCode="0.000">
                  <c:v>-122.92999999999947</c:v>
                </c:pt>
                <c:pt idx="2625" formatCode="0.000">
                  <c:v>-120.44999999999948</c:v>
                </c:pt>
                <c:pt idx="2626" formatCode="0.000">
                  <c:v>-121.45999999999947</c:v>
                </c:pt>
                <c:pt idx="2627" formatCode="0.000">
                  <c:v>-121.08999999999948</c:v>
                </c:pt>
                <c:pt idx="2628" formatCode="0.000">
                  <c:v>-118.93999999999947</c:v>
                </c:pt>
                <c:pt idx="2629" formatCode="0.000">
                  <c:v>-119.86999999999946</c:v>
                </c:pt>
                <c:pt idx="2630" formatCode="0.000">
                  <c:v>-120.66999999999948</c:v>
                </c:pt>
                <c:pt idx="2631" formatCode="0.000">
                  <c:v>-117.72999999999948</c:v>
                </c:pt>
                <c:pt idx="2632" formatCode="0.000">
                  <c:v>-127.16999999999948</c:v>
                </c:pt>
                <c:pt idx="2633" formatCode="0.000">
                  <c:v>-125.81999999999947</c:v>
                </c:pt>
                <c:pt idx="2634" formatCode="0.000">
                  <c:v>-125.23999999999947</c:v>
                </c:pt>
                <c:pt idx="2635" formatCode="0.000">
                  <c:v>-127.34999999999947</c:v>
                </c:pt>
                <c:pt idx="2636" formatCode="0.000">
                  <c:v>-127.40999999999947</c:v>
                </c:pt>
                <c:pt idx="2637" formatCode="0.000">
                  <c:v>-130.56999999999948</c:v>
                </c:pt>
                <c:pt idx="2638" formatCode="0.000">
                  <c:v>-128.25999999999948</c:v>
                </c:pt>
                <c:pt idx="2639" formatCode="0.000">
                  <c:v>-127.39999999999948</c:v>
                </c:pt>
                <c:pt idx="2640" formatCode="0.000">
                  <c:v>-126.67999999999948</c:v>
                </c:pt>
                <c:pt idx="2641" formatCode="0.000">
                  <c:v>-129.22999999999951</c:v>
                </c:pt>
                <c:pt idx="2642" formatCode="0.000">
                  <c:v>-128.5799999999995</c:v>
                </c:pt>
                <c:pt idx="2643" formatCode="0.000">
                  <c:v>-128.15999999999951</c:v>
                </c:pt>
                <c:pt idx="2644" formatCode="0.000">
                  <c:v>-132.38999999999953</c:v>
                </c:pt>
                <c:pt idx="2645" formatCode="0.000">
                  <c:v>-133.06999999999954</c:v>
                </c:pt>
                <c:pt idx="2646" formatCode="0.000">
                  <c:v>-136.61999999999955</c:v>
                </c:pt>
                <c:pt idx="2647" formatCode="0.000">
                  <c:v>-138.50999999999954</c:v>
                </c:pt>
                <c:pt idx="2648" formatCode="0.000">
                  <c:v>-138.41999999999953</c:v>
                </c:pt>
                <c:pt idx="2649" formatCode="0.000">
                  <c:v>-137.18999999999954</c:v>
                </c:pt>
                <c:pt idx="2650" formatCode="0.000">
                  <c:v>-134.01999999999953</c:v>
                </c:pt>
                <c:pt idx="2651" formatCode="0.000">
                  <c:v>-134.8599999999995</c:v>
                </c:pt>
                <c:pt idx="2652" formatCode="0.000">
                  <c:v>-132.27999999999952</c:v>
                </c:pt>
                <c:pt idx="2653" formatCode="0.000">
                  <c:v>-132.13999999999953</c:v>
                </c:pt>
                <c:pt idx="2654" formatCode="0.000">
                  <c:v>-127.71999999999953</c:v>
                </c:pt>
                <c:pt idx="2655" formatCode="0.000">
                  <c:v>-129.74999999999955</c:v>
                </c:pt>
                <c:pt idx="2656" formatCode="0.000">
                  <c:v>-129.24999999999955</c:v>
                </c:pt>
                <c:pt idx="2657" formatCode="0.000">
                  <c:v>-132.31999999999954</c:v>
                </c:pt>
                <c:pt idx="2658" formatCode="0.000">
                  <c:v>-135.37999999999954</c:v>
                </c:pt>
                <c:pt idx="2659" formatCode="0.000">
                  <c:v>-132.39999999999952</c:v>
                </c:pt>
                <c:pt idx="2660" formatCode="0.000">
                  <c:v>-131.11999999999952</c:v>
                </c:pt>
                <c:pt idx="2661" formatCode="0.000">
                  <c:v>-132.83999999999952</c:v>
                </c:pt>
                <c:pt idx="2662" formatCode="0.000">
                  <c:v>-130.82999999999953</c:v>
                </c:pt>
                <c:pt idx="2663" formatCode="0.000">
                  <c:v>-129.15999999999951</c:v>
                </c:pt>
                <c:pt idx="2664" formatCode="0.000">
                  <c:v>-126.82999999999952</c:v>
                </c:pt>
                <c:pt idx="2665" formatCode="0.000">
                  <c:v>-130.59999999999951</c:v>
                </c:pt>
                <c:pt idx="2666" formatCode="0.000">
                  <c:v>-131.96999999999952</c:v>
                </c:pt>
                <c:pt idx="2667" formatCode="0.000">
                  <c:v>-133.74999999999952</c:v>
                </c:pt>
                <c:pt idx="2668" formatCode="0.000">
                  <c:v>-133.70999999999952</c:v>
                </c:pt>
                <c:pt idx="2669" formatCode="0.000">
                  <c:v>-134.56999999999954</c:v>
                </c:pt>
                <c:pt idx="2670" formatCode="0.000">
                  <c:v>-136.25999999999954</c:v>
                </c:pt>
                <c:pt idx="2671" formatCode="0.000">
                  <c:v>-135.29999999999956</c:v>
                </c:pt>
                <c:pt idx="2672" formatCode="0.000">
                  <c:v>-136.00999999999954</c:v>
                </c:pt>
                <c:pt idx="2673" formatCode="0.000">
                  <c:v>-135.85999999999953</c:v>
                </c:pt>
                <c:pt idx="2674" formatCode="0.000">
                  <c:v>-142.05999999999955</c:v>
                </c:pt>
                <c:pt idx="2675" formatCode="0.000">
                  <c:v>-142.46999999999954</c:v>
                </c:pt>
                <c:pt idx="2676" formatCode="0.000">
                  <c:v>-142.81999999999954</c:v>
                </c:pt>
                <c:pt idx="2677" formatCode="0.000">
                  <c:v>-141.98999999999955</c:v>
                </c:pt>
                <c:pt idx="2678" formatCode="0.000">
                  <c:v>-146.61999999999955</c:v>
                </c:pt>
                <c:pt idx="2679" formatCode="0.000">
                  <c:v>-146.98999999999955</c:v>
                </c:pt>
                <c:pt idx="2680" formatCode="0.000">
                  <c:v>-149.35999999999956</c:v>
                </c:pt>
                <c:pt idx="2681" formatCode="0.000">
                  <c:v>-148.63999999999956</c:v>
                </c:pt>
                <c:pt idx="2682" formatCode="0.000">
                  <c:v>-145.42999999999955</c:v>
                </c:pt>
                <c:pt idx="2683" formatCode="0.000">
                  <c:v>-144.02999999999955</c:v>
                </c:pt>
                <c:pt idx="2684" formatCode="0.000">
                  <c:v>-144.68999999999954</c:v>
                </c:pt>
                <c:pt idx="2685" formatCode="0.000">
                  <c:v>-147.49999999999955</c:v>
                </c:pt>
                <c:pt idx="2686" formatCode="0.000">
                  <c:v>-145.05999999999955</c:v>
                </c:pt>
                <c:pt idx="2687" formatCode="0.000">
                  <c:v>-144.54999999999956</c:v>
                </c:pt>
                <c:pt idx="2688" formatCode="0.000">
                  <c:v>-146.29999999999956</c:v>
                </c:pt>
                <c:pt idx="2689" formatCode="0.000">
                  <c:v>-146.97999999999956</c:v>
                </c:pt>
                <c:pt idx="2690" formatCode="0.000">
                  <c:v>-147.39999999999958</c:v>
                </c:pt>
                <c:pt idx="2691" formatCode="0.000">
                  <c:v>-144.8199999999996</c:v>
                </c:pt>
                <c:pt idx="2692" formatCode="0.000">
                  <c:v>-144.97999999999959</c:v>
                </c:pt>
                <c:pt idx="2693" formatCode="0.000">
                  <c:v>-145.8199999999996</c:v>
                </c:pt>
                <c:pt idx="2694" formatCode="0.000">
                  <c:v>-143.9399999999996</c:v>
                </c:pt>
                <c:pt idx="2695" formatCode="0.000">
                  <c:v>-143.69999999999959</c:v>
                </c:pt>
                <c:pt idx="2696" formatCode="0.000">
                  <c:v>-144.82999999999959</c:v>
                </c:pt>
                <c:pt idx="2697" formatCode="0.000">
                  <c:v>-146.16999999999959</c:v>
                </c:pt>
                <c:pt idx="2698" formatCode="0.000">
                  <c:v>-146.29999999999959</c:v>
                </c:pt>
                <c:pt idx="2699" formatCode="0.000">
                  <c:v>-144.3099999999996</c:v>
                </c:pt>
                <c:pt idx="2700" formatCode="0.000">
                  <c:v>-142.20999999999961</c:v>
                </c:pt>
                <c:pt idx="2701" formatCode="0.000">
                  <c:v>-143.03999999999962</c:v>
                </c:pt>
                <c:pt idx="2702" formatCode="0.000">
                  <c:v>-141.63999999999962</c:v>
                </c:pt>
                <c:pt idx="2703" formatCode="0.000">
                  <c:v>-140.0599999999996</c:v>
                </c:pt>
                <c:pt idx="2704" formatCode="0.000">
                  <c:v>-140.39999999999961</c:v>
                </c:pt>
                <c:pt idx="2705" formatCode="0.000">
                  <c:v>-141.07999999999959</c:v>
                </c:pt>
                <c:pt idx="2706" formatCode="0.000">
                  <c:v>-143.10999999999959</c:v>
                </c:pt>
                <c:pt idx="2707" formatCode="0.000">
                  <c:v>-144.20999999999958</c:v>
                </c:pt>
                <c:pt idx="2708" formatCode="0.000">
                  <c:v>-142.79999999999956</c:v>
                </c:pt>
                <c:pt idx="2709" formatCode="0.000">
                  <c:v>-141.75999999999956</c:v>
                </c:pt>
                <c:pt idx="2710" formatCode="0.000">
                  <c:v>-143.43999999999954</c:v>
                </c:pt>
                <c:pt idx="2711" formatCode="0.000">
                  <c:v>-144.64999999999955</c:v>
                </c:pt>
                <c:pt idx="2712" formatCode="0.000">
                  <c:v>-144.32999999999953</c:v>
                </c:pt>
                <c:pt idx="2713" formatCode="0.000">
                  <c:v>-141.11999999999955</c:v>
                </c:pt>
                <c:pt idx="2714" formatCode="0.000">
                  <c:v>-140.18999999999954</c:v>
                </c:pt>
                <c:pt idx="2715" formatCode="0.000">
                  <c:v>-141.64999999999955</c:v>
                </c:pt>
                <c:pt idx="2716" formatCode="0.000">
                  <c:v>-142.87999999999954</c:v>
                </c:pt>
                <c:pt idx="2717" formatCode="0.000">
                  <c:v>-143.80999999999955</c:v>
                </c:pt>
                <c:pt idx="2718" formatCode="0.000">
                  <c:v>-140.67999999999955</c:v>
                </c:pt>
                <c:pt idx="2719" formatCode="0.000">
                  <c:v>-142.76999999999953</c:v>
                </c:pt>
                <c:pt idx="2720" formatCode="0.000">
                  <c:v>-141.00999999999954</c:v>
                </c:pt>
                <c:pt idx="2721" formatCode="0.000">
                  <c:v>-139.41999999999953</c:v>
                </c:pt>
                <c:pt idx="2722" formatCode="0.000">
                  <c:v>-137.32999999999953</c:v>
                </c:pt>
                <c:pt idx="2723" formatCode="0.000">
                  <c:v>-138.86999999999955</c:v>
                </c:pt>
                <c:pt idx="2724" formatCode="0.000">
                  <c:v>-139.20999999999955</c:v>
                </c:pt>
                <c:pt idx="2725" formatCode="0.000">
                  <c:v>-139.36999999999955</c:v>
                </c:pt>
                <c:pt idx="2726" formatCode="0.000">
                  <c:v>-138.45999999999955</c:v>
                </c:pt>
                <c:pt idx="2727" formatCode="0.000">
                  <c:v>-138.20999999999955</c:v>
                </c:pt>
                <c:pt idx="2728" formatCode="0.000">
                  <c:v>-137.55999999999955</c:v>
                </c:pt>
                <c:pt idx="2729" formatCode="0.000">
                  <c:v>-137.34999999999957</c:v>
                </c:pt>
                <c:pt idx="2730" formatCode="0.000">
                  <c:v>-136.29999999999956</c:v>
                </c:pt>
                <c:pt idx="2731" formatCode="0.000">
                  <c:v>-137.48999999999955</c:v>
                </c:pt>
                <c:pt idx="2732" formatCode="0.000">
                  <c:v>-138.07999999999953</c:v>
                </c:pt>
                <c:pt idx="2733" formatCode="0.000">
                  <c:v>-138.37999999999954</c:v>
                </c:pt>
                <c:pt idx="2734" formatCode="0.000">
                  <c:v>-138.69999999999953</c:v>
                </c:pt>
                <c:pt idx="2735" formatCode="0.000">
                  <c:v>-139.36999999999955</c:v>
                </c:pt>
                <c:pt idx="2736" formatCode="0.000">
                  <c:v>-139.80999999999955</c:v>
                </c:pt>
                <c:pt idx="2737" formatCode="0.000">
                  <c:v>-141.17999999999955</c:v>
                </c:pt>
                <c:pt idx="2738" formatCode="0.000">
                  <c:v>-141.25999999999954</c:v>
                </c:pt>
                <c:pt idx="2739" formatCode="0.000">
                  <c:v>-141.54999999999953</c:v>
                </c:pt>
                <c:pt idx="2740" formatCode="0.000">
                  <c:v>-139.63999999999953</c:v>
                </c:pt>
                <c:pt idx="2741" formatCode="0.000">
                  <c:v>-140.01999999999953</c:v>
                </c:pt>
                <c:pt idx="2742" formatCode="0.000">
                  <c:v>-139.86999999999955</c:v>
                </c:pt>
                <c:pt idx="2743" formatCode="0.000">
                  <c:v>-141.27999999999955</c:v>
                </c:pt>
                <c:pt idx="2744" formatCode="0.000">
                  <c:v>-140.85999999999956</c:v>
                </c:pt>
                <c:pt idx="2745" formatCode="0.000">
                  <c:v>-143.96999999999957</c:v>
                </c:pt>
                <c:pt idx="2746" formatCode="0.000">
                  <c:v>-144.04999999999956</c:v>
                </c:pt>
                <c:pt idx="2747" formatCode="0.000">
                  <c:v>-145.50999999999956</c:v>
                </c:pt>
                <c:pt idx="2748" formatCode="0.000">
                  <c:v>-145.01999999999956</c:v>
                </c:pt>
                <c:pt idx="2749" formatCode="0.000">
                  <c:v>-143.61999999999955</c:v>
                </c:pt>
                <c:pt idx="2750" formatCode="0.000">
                  <c:v>-144.86999999999955</c:v>
                </c:pt>
                <c:pt idx="2751" formatCode="0.000">
                  <c:v>-142.07999999999953</c:v>
                </c:pt>
                <c:pt idx="2752" formatCode="0.000">
                  <c:v>-142.44999999999953</c:v>
                </c:pt>
                <c:pt idx="2753" formatCode="0.000">
                  <c:v>-138.47999999999954</c:v>
                </c:pt>
                <c:pt idx="2754" formatCode="0.000">
                  <c:v>-135.05999999999955</c:v>
                </c:pt>
                <c:pt idx="2755" formatCode="0.000">
                  <c:v>-130.27999999999955</c:v>
                </c:pt>
                <c:pt idx="2756" formatCode="0.000">
                  <c:v>-129.25999999999954</c:v>
                </c:pt>
                <c:pt idx="2757" formatCode="0.000">
                  <c:v>-128.65999999999951</c:v>
                </c:pt>
                <c:pt idx="2758" formatCode="0.000">
                  <c:v>-130.12999999999954</c:v>
                </c:pt>
                <c:pt idx="2759" formatCode="0.000">
                  <c:v>-128.63999999999953</c:v>
                </c:pt>
                <c:pt idx="2760" formatCode="0.000">
                  <c:v>-128.05999999999955</c:v>
                </c:pt>
                <c:pt idx="2761" formatCode="0.000">
                  <c:v>-128.06999999999954</c:v>
                </c:pt>
                <c:pt idx="2762" formatCode="0.000">
                  <c:v>-128.41999999999953</c:v>
                </c:pt>
                <c:pt idx="2763" formatCode="0.000">
                  <c:v>-128.43999999999954</c:v>
                </c:pt>
                <c:pt idx="2764" formatCode="0.000">
                  <c:v>-127.83999999999955</c:v>
                </c:pt>
                <c:pt idx="2765" formatCode="0.000">
                  <c:v>-127.76999999999954</c:v>
                </c:pt>
                <c:pt idx="2766" formatCode="0.000">
                  <c:v>-125.77999999999955</c:v>
                </c:pt>
                <c:pt idx="2767" formatCode="0.000">
                  <c:v>-126.09999999999955</c:v>
                </c:pt>
                <c:pt idx="2768" formatCode="0.000">
                  <c:v>-127.22999999999955</c:v>
                </c:pt>
                <c:pt idx="2769" formatCode="0.000">
                  <c:v>-127.76999999999954</c:v>
                </c:pt>
                <c:pt idx="2770" formatCode="0.000">
                  <c:v>-125.81999999999955</c:v>
                </c:pt>
                <c:pt idx="2771" formatCode="0.000">
                  <c:v>-126.44999999999955</c:v>
                </c:pt>
                <c:pt idx="2772" formatCode="0.000">
                  <c:v>-127.35999999999954</c:v>
                </c:pt>
                <c:pt idx="2773" formatCode="0.000">
                  <c:v>-125.85999999999954</c:v>
                </c:pt>
                <c:pt idx="2774" formatCode="0.000">
                  <c:v>-125.56999999999955</c:v>
                </c:pt>
                <c:pt idx="2775" formatCode="0.000">
                  <c:v>-126.57999999999954</c:v>
                </c:pt>
                <c:pt idx="2776" formatCode="0.000">
                  <c:v>-128.28999999999957</c:v>
                </c:pt>
                <c:pt idx="2777" formatCode="0.000">
                  <c:v>-127.51999999999956</c:v>
                </c:pt>
                <c:pt idx="2778" formatCode="0.000">
                  <c:v>-126.57999999999956</c:v>
                </c:pt>
                <c:pt idx="2779" formatCode="0.000">
                  <c:v>-126.19999999999956</c:v>
                </c:pt>
                <c:pt idx="2780" formatCode="0.000">
                  <c:v>-125.24999999999956</c:v>
                </c:pt>
                <c:pt idx="2781" formatCode="0.000">
                  <c:v>-125.82999999999956</c:v>
                </c:pt>
                <c:pt idx="2782" formatCode="0.000">
                  <c:v>-126.31999999999957</c:v>
                </c:pt>
                <c:pt idx="2783" formatCode="0.000">
                  <c:v>-125.67999999999957</c:v>
                </c:pt>
                <c:pt idx="2784" formatCode="0.000">
                  <c:v>-125.71999999999956</c:v>
                </c:pt>
                <c:pt idx="2785" formatCode="0.000">
                  <c:v>-126.92999999999957</c:v>
                </c:pt>
                <c:pt idx="2786" formatCode="0.000">
                  <c:v>-127.09999999999957</c:v>
                </c:pt>
                <c:pt idx="2787" formatCode="0.000">
                  <c:v>-128.45999999999958</c:v>
                </c:pt>
                <c:pt idx="2788" formatCode="0.000">
                  <c:v>-129.05999999999958</c:v>
                </c:pt>
                <c:pt idx="2789" formatCode="0.000">
                  <c:v>-128.8199999999996</c:v>
                </c:pt>
                <c:pt idx="2790" formatCode="0.000">
                  <c:v>-127.68999999999959</c:v>
                </c:pt>
                <c:pt idx="2791" formatCode="0.000">
                  <c:v>-127.9899999999996</c:v>
                </c:pt>
                <c:pt idx="2792" formatCode="0.000">
                  <c:v>-128.38999999999959</c:v>
                </c:pt>
                <c:pt idx="2793" formatCode="0.000">
                  <c:v>-127.47999999999959</c:v>
                </c:pt>
                <c:pt idx="2794" formatCode="0.000">
                  <c:v>-127.0999999999996</c:v>
                </c:pt>
                <c:pt idx="2795" formatCode="0.000">
                  <c:v>-126.26999999999958</c:v>
                </c:pt>
                <c:pt idx="2796" formatCode="0.000">
                  <c:v>-125.79999999999959</c:v>
                </c:pt>
                <c:pt idx="2797" formatCode="0.000">
                  <c:v>-123.32999999999959</c:v>
                </c:pt>
                <c:pt idx="2798" formatCode="0.000">
                  <c:v>-123.26999999999958</c:v>
                </c:pt>
                <c:pt idx="2799" formatCode="0.000">
                  <c:v>-123.03999999999959</c:v>
                </c:pt>
                <c:pt idx="2800" formatCode="0.000">
                  <c:v>-123.57999999999959</c:v>
                </c:pt>
                <c:pt idx="2801" formatCode="0.000">
                  <c:v>-123.53999999999959</c:v>
                </c:pt>
                <c:pt idx="2802" formatCode="0.000">
                  <c:v>-124.32999999999959</c:v>
                </c:pt>
                <c:pt idx="2803" formatCode="0.000">
                  <c:v>-124.2099999999996</c:v>
                </c:pt>
                <c:pt idx="2804" formatCode="0.000">
                  <c:v>-124.0699999999996</c:v>
                </c:pt>
                <c:pt idx="2805" formatCode="0.000">
                  <c:v>-125.8199999999996</c:v>
                </c:pt>
                <c:pt idx="2806" formatCode="0.000">
                  <c:v>-126.33999999999959</c:v>
                </c:pt>
                <c:pt idx="2807" formatCode="0.000">
                  <c:v>-125.53999999999959</c:v>
                </c:pt>
                <c:pt idx="2808" formatCode="0.000">
                  <c:v>-127.24999999999959</c:v>
                </c:pt>
                <c:pt idx="2809" formatCode="0.000">
                  <c:v>-126.1299999999996</c:v>
                </c:pt>
                <c:pt idx="2810" formatCode="0.000">
                  <c:v>-125.39999999999959</c:v>
                </c:pt>
                <c:pt idx="2811" formatCode="0.000">
                  <c:v>-123.79999999999959</c:v>
                </c:pt>
                <c:pt idx="2812" formatCode="0.000">
                  <c:v>-122.36999999999959</c:v>
                </c:pt>
                <c:pt idx="2813" formatCode="0.000">
                  <c:v>-122.85999999999959</c:v>
                </c:pt>
                <c:pt idx="2814" formatCode="0.000">
                  <c:v>-119.21999999999959</c:v>
                </c:pt>
                <c:pt idx="2815" formatCode="0.000">
                  <c:v>-118.10999999999959</c:v>
                </c:pt>
                <c:pt idx="2816" formatCode="0.000">
                  <c:v>-118.1299999999996</c:v>
                </c:pt>
                <c:pt idx="2817" formatCode="0.000">
                  <c:v>-116.79999999999959</c:v>
                </c:pt>
                <c:pt idx="2818" formatCode="0.000">
                  <c:v>-117.16999999999959</c:v>
                </c:pt>
                <c:pt idx="2819" formatCode="0.000">
                  <c:v>-123.50999999999959</c:v>
                </c:pt>
                <c:pt idx="2820" formatCode="0.000">
                  <c:v>-122.08999999999959</c:v>
                </c:pt>
                <c:pt idx="2821" formatCode="0.000">
                  <c:v>-122.32999999999959</c:v>
                </c:pt>
                <c:pt idx="2822" formatCode="0.000">
                  <c:v>-124.27999999999959</c:v>
                </c:pt>
                <c:pt idx="2823" formatCode="0.000">
                  <c:v>-122.4599999999996</c:v>
                </c:pt>
                <c:pt idx="2824" formatCode="0.000">
                  <c:v>-124.78999999999959</c:v>
                </c:pt>
                <c:pt idx="2825" formatCode="0.000">
                  <c:v>-125.03999999999959</c:v>
                </c:pt>
                <c:pt idx="2826" formatCode="0.000">
                  <c:v>-124.49999999999959</c:v>
                </c:pt>
                <c:pt idx="2827" formatCode="0.000">
                  <c:v>-123.64999999999959</c:v>
                </c:pt>
                <c:pt idx="2828" formatCode="0.000">
                  <c:v>-122.27999999999959</c:v>
                </c:pt>
                <c:pt idx="2829" formatCode="0.000">
                  <c:v>-124.53999999999959</c:v>
                </c:pt>
                <c:pt idx="2830" formatCode="0.000">
                  <c:v>-124.58999999999959</c:v>
                </c:pt>
                <c:pt idx="2831" formatCode="0.000">
                  <c:v>-123.9899999999996</c:v>
                </c:pt>
                <c:pt idx="2832" formatCode="0.000">
                  <c:v>-123.85999999999959</c:v>
                </c:pt>
                <c:pt idx="2833" formatCode="0.000">
                  <c:v>-122.04999999999959</c:v>
                </c:pt>
                <c:pt idx="2834" formatCode="0.000">
                  <c:v>-121.10999999999959</c:v>
                </c:pt>
                <c:pt idx="2835" formatCode="0.000">
                  <c:v>-118.5999999999996</c:v>
                </c:pt>
                <c:pt idx="2836" formatCode="0.000">
                  <c:v>-117.68999999999959</c:v>
                </c:pt>
                <c:pt idx="2837" formatCode="0.000">
                  <c:v>-117.40999999999958</c:v>
                </c:pt>
                <c:pt idx="2838" formatCode="0.000">
                  <c:v>-118.33999999999959</c:v>
                </c:pt>
                <c:pt idx="2839" formatCode="0.000">
                  <c:v>-117.5699999999996</c:v>
                </c:pt>
                <c:pt idx="2840" formatCode="0.000">
                  <c:v>-116.38999999999959</c:v>
                </c:pt>
                <c:pt idx="2841" formatCode="0.000">
                  <c:v>-115.96999999999959</c:v>
                </c:pt>
                <c:pt idx="2842" formatCode="0.000">
                  <c:v>-116.44999999999959</c:v>
                </c:pt>
                <c:pt idx="2843" formatCode="0.000">
                  <c:v>-117.05999999999959</c:v>
                </c:pt>
                <c:pt idx="2844" formatCode="0.000">
                  <c:v>-117.63999999999959</c:v>
                </c:pt>
                <c:pt idx="2845" formatCode="0.000">
                  <c:v>-116.39999999999959</c:v>
                </c:pt>
                <c:pt idx="2846" formatCode="0.000">
                  <c:v>-116.66999999999959</c:v>
                </c:pt>
                <c:pt idx="2847" formatCode="0.000">
                  <c:v>-117.3199999999996</c:v>
                </c:pt>
                <c:pt idx="2848" formatCode="0.000">
                  <c:v>-118.89999999999959</c:v>
                </c:pt>
                <c:pt idx="2849" formatCode="0.000">
                  <c:v>-118.24999999999959</c:v>
                </c:pt>
                <c:pt idx="2850" formatCode="0.000">
                  <c:v>-116.65999999999958</c:v>
                </c:pt>
                <c:pt idx="2851" formatCode="0.000">
                  <c:v>-117.38999999999959</c:v>
                </c:pt>
                <c:pt idx="2852" formatCode="0.000">
                  <c:v>-117.04999999999959</c:v>
                </c:pt>
                <c:pt idx="2853" formatCode="0.000">
                  <c:v>-117.3499999999996</c:v>
                </c:pt>
                <c:pt idx="2854" formatCode="0.000">
                  <c:v>-117.55999999999959</c:v>
                </c:pt>
                <c:pt idx="2855" formatCode="0.000">
                  <c:v>-117.79999999999959</c:v>
                </c:pt>
                <c:pt idx="2856" formatCode="0.000">
                  <c:v>-116.2099999999996</c:v>
                </c:pt>
                <c:pt idx="2857" formatCode="0.000">
                  <c:v>-115.25999999999959</c:v>
                </c:pt>
                <c:pt idx="2858" formatCode="0.000">
                  <c:v>-114.91999999999959</c:v>
                </c:pt>
                <c:pt idx="2859" formatCode="0.000">
                  <c:v>-114.66999999999959</c:v>
                </c:pt>
                <c:pt idx="2860" formatCode="0.000">
                  <c:v>-116.10999999999959</c:v>
                </c:pt>
                <c:pt idx="2861" formatCode="0.000">
                  <c:v>-115.88999999999959</c:v>
                </c:pt>
                <c:pt idx="2862" formatCode="0.000">
                  <c:v>-117.19999999999959</c:v>
                </c:pt>
                <c:pt idx="2863" formatCode="0.000">
                  <c:v>-116.68999999999959</c:v>
                </c:pt>
                <c:pt idx="2864" formatCode="0.000">
                  <c:v>-115.94999999999959</c:v>
                </c:pt>
                <c:pt idx="2865" formatCode="0.000">
                  <c:v>-114.66999999999959</c:v>
                </c:pt>
                <c:pt idx="2866" formatCode="0.000">
                  <c:v>-114.5999999999996</c:v>
                </c:pt>
                <c:pt idx="2867" formatCode="0.000">
                  <c:v>-114.02999999999959</c:v>
                </c:pt>
                <c:pt idx="2868" formatCode="0.000">
                  <c:v>-112.28999999999959</c:v>
                </c:pt>
                <c:pt idx="2869" formatCode="0.000">
                  <c:v>-112.7499999999996</c:v>
                </c:pt>
                <c:pt idx="2870" formatCode="0.000">
                  <c:v>-112.0299999999996</c:v>
                </c:pt>
                <c:pt idx="2871" formatCode="0.000">
                  <c:v>-113.69999999999959</c:v>
                </c:pt>
                <c:pt idx="2872" formatCode="0.000">
                  <c:v>-112.14999999999958</c:v>
                </c:pt>
                <c:pt idx="2873" formatCode="0.000">
                  <c:v>-113.74999999999959</c:v>
                </c:pt>
                <c:pt idx="2874" formatCode="0.000">
                  <c:v>-114.5999999999996</c:v>
                </c:pt>
                <c:pt idx="2875" formatCode="0.000">
                  <c:v>-115.04999999999959</c:v>
                </c:pt>
                <c:pt idx="2876" formatCode="0.000">
                  <c:v>-113.74999999999959</c:v>
                </c:pt>
                <c:pt idx="2877" formatCode="0.000">
                  <c:v>-115.11999999999959</c:v>
                </c:pt>
                <c:pt idx="2878" formatCode="0.000">
                  <c:v>-114.08999999999959</c:v>
                </c:pt>
                <c:pt idx="2879" formatCode="0.000">
                  <c:v>-114.36999999999959</c:v>
                </c:pt>
                <c:pt idx="2880" formatCode="0.000">
                  <c:v>-112.28999999999959</c:v>
                </c:pt>
                <c:pt idx="2881" formatCode="0.000">
                  <c:v>-112.8199999999996</c:v>
                </c:pt>
                <c:pt idx="2882" formatCode="0.000">
                  <c:v>-110.45999999999958</c:v>
                </c:pt>
                <c:pt idx="2883" formatCode="0.000">
                  <c:v>-114.3499999999996</c:v>
                </c:pt>
                <c:pt idx="2884" formatCode="0.000">
                  <c:v>-115.5999999999996</c:v>
                </c:pt>
                <c:pt idx="2885" formatCode="0.000">
                  <c:v>-119.0999999999996</c:v>
                </c:pt>
                <c:pt idx="2886" formatCode="0.000">
                  <c:v>-118.47999999999959</c:v>
                </c:pt>
                <c:pt idx="2887" formatCode="0.000">
                  <c:v>-118.8499999999996</c:v>
                </c:pt>
                <c:pt idx="2888" formatCode="0.000">
                  <c:v>-118.26999999999958</c:v>
                </c:pt>
                <c:pt idx="2889" formatCode="0.000">
                  <c:v>-120.8499999999996</c:v>
                </c:pt>
                <c:pt idx="2890" formatCode="0.000">
                  <c:v>-122.2099999999996</c:v>
                </c:pt>
                <c:pt idx="2891" formatCode="0.000">
                  <c:v>-119.92999999999959</c:v>
                </c:pt>
                <c:pt idx="2892" formatCode="0.000">
                  <c:v>-119.0699999999996</c:v>
                </c:pt>
                <c:pt idx="2893" formatCode="0.000">
                  <c:v>-118.93999999999959</c:v>
                </c:pt>
                <c:pt idx="2894" formatCode="0.000">
                  <c:v>-121.5999999999996</c:v>
                </c:pt>
                <c:pt idx="2895" formatCode="0.000">
                  <c:v>-121.07999999999959</c:v>
                </c:pt>
                <c:pt idx="2896" formatCode="0.000">
                  <c:v>-122.16999999999959</c:v>
                </c:pt>
                <c:pt idx="2897" formatCode="0.000">
                  <c:v>-120.83999999999959</c:v>
                </c:pt>
                <c:pt idx="2898" formatCode="0.000">
                  <c:v>-121.2399999999996</c:v>
                </c:pt>
                <c:pt idx="2899" formatCode="0.000">
                  <c:v>-120.3199999999996</c:v>
                </c:pt>
                <c:pt idx="2900" formatCode="0.000">
                  <c:v>-120.04999999999959</c:v>
                </c:pt>
                <c:pt idx="2901" formatCode="0.000">
                  <c:v>-118.8199999999996</c:v>
                </c:pt>
                <c:pt idx="2902" formatCode="0.000">
                  <c:v>-117.71999999999959</c:v>
                </c:pt>
                <c:pt idx="2903" formatCode="0.000">
                  <c:v>-116.2399999999996</c:v>
                </c:pt>
                <c:pt idx="2904" formatCode="0.000">
                  <c:v>-116.85999999999959</c:v>
                </c:pt>
                <c:pt idx="2905" formatCode="0.000">
                  <c:v>-117.19999999999959</c:v>
                </c:pt>
                <c:pt idx="2906" formatCode="0.000">
                  <c:v>-117.58999999999959</c:v>
                </c:pt>
                <c:pt idx="2907" formatCode="0.000">
                  <c:v>-116.4599999999996</c:v>
                </c:pt>
                <c:pt idx="2908" formatCode="0.000">
                  <c:v>-116.97999999999959</c:v>
                </c:pt>
                <c:pt idx="2909" formatCode="0.000">
                  <c:v>-116.88999999999959</c:v>
                </c:pt>
                <c:pt idx="2910" formatCode="0.000">
                  <c:v>-115.47999999999959</c:v>
                </c:pt>
                <c:pt idx="2911" formatCode="0.000">
                  <c:v>-116.6299999999996</c:v>
                </c:pt>
                <c:pt idx="2912" formatCode="0.000">
                  <c:v>-117.16999999999959</c:v>
                </c:pt>
                <c:pt idx="2913" formatCode="0.000">
                  <c:v>-117.32999999999959</c:v>
                </c:pt>
                <c:pt idx="2914" formatCode="0.000">
                  <c:v>-116.79999999999959</c:v>
                </c:pt>
                <c:pt idx="2915" formatCode="0.000">
                  <c:v>-117.63999999999959</c:v>
                </c:pt>
                <c:pt idx="2916" formatCode="0.000">
                  <c:v>-118.49999999999959</c:v>
                </c:pt>
                <c:pt idx="2917" formatCode="0.000">
                  <c:v>-118.42999999999959</c:v>
                </c:pt>
                <c:pt idx="2918" formatCode="0.000">
                  <c:v>-116.44999999999959</c:v>
                </c:pt>
                <c:pt idx="2919" formatCode="0.000">
                  <c:v>-116.10999999999959</c:v>
                </c:pt>
                <c:pt idx="2920" formatCode="0.000">
                  <c:v>-116.21999999999959</c:v>
                </c:pt>
                <c:pt idx="2921" formatCode="0.000">
                  <c:v>-115.3799999999996</c:v>
                </c:pt>
                <c:pt idx="2922" formatCode="0.000">
                  <c:v>-116.28999999999959</c:v>
                </c:pt>
                <c:pt idx="2923" formatCode="0.000">
                  <c:v>-115.66999999999959</c:v>
                </c:pt>
                <c:pt idx="2924" formatCode="0.000">
                  <c:v>-116.33999999999959</c:v>
                </c:pt>
                <c:pt idx="2925" formatCode="0.000">
                  <c:v>-116.0699999999996</c:v>
                </c:pt>
                <c:pt idx="2926" formatCode="0.000">
                  <c:v>-114.67999999999959</c:v>
                </c:pt>
                <c:pt idx="2927" formatCode="0.000">
                  <c:v>-115.51999999999958</c:v>
                </c:pt>
                <c:pt idx="2928" formatCode="0.000">
                  <c:v>-114.80999999999959</c:v>
                </c:pt>
                <c:pt idx="2929" formatCode="0.000">
                  <c:v>-114.78999999999959</c:v>
                </c:pt>
                <c:pt idx="2930" formatCode="0.000">
                  <c:v>-115.4599999999996</c:v>
                </c:pt>
                <c:pt idx="2931" formatCode="0.000">
                  <c:v>-115.27999999999959</c:v>
                </c:pt>
                <c:pt idx="2932" formatCode="0.000">
                  <c:v>-115.79999999999959</c:v>
                </c:pt>
                <c:pt idx="2933" formatCode="0.000">
                  <c:v>-115.79999999999959</c:v>
                </c:pt>
                <c:pt idx="2934" formatCode="0.000">
                  <c:v>-114.69999999999959</c:v>
                </c:pt>
                <c:pt idx="2935" formatCode="0.000">
                  <c:v>-115.11999999999959</c:v>
                </c:pt>
                <c:pt idx="2936" formatCode="0.000">
                  <c:v>-115.5699999999996</c:v>
                </c:pt>
                <c:pt idx="2937" formatCode="0.000">
                  <c:v>-116.43999999999959</c:v>
                </c:pt>
                <c:pt idx="2938" formatCode="0.000">
                  <c:v>-115.28999999999959</c:v>
                </c:pt>
                <c:pt idx="2939" formatCode="0.000">
                  <c:v>-115.68999999999959</c:v>
                </c:pt>
                <c:pt idx="2940" formatCode="0.000">
                  <c:v>-115.01999999999958</c:v>
                </c:pt>
                <c:pt idx="2941" formatCode="0.000">
                  <c:v>-112.79999999999959</c:v>
                </c:pt>
                <c:pt idx="2942" formatCode="0.000">
                  <c:v>-113.1599999999996</c:v>
                </c:pt>
                <c:pt idx="2943" formatCode="0.000">
                  <c:v>-113.41999999999959</c:v>
                </c:pt>
                <c:pt idx="2944" formatCode="0.000">
                  <c:v>-111.8199999999996</c:v>
                </c:pt>
                <c:pt idx="2945" formatCode="0.000">
                  <c:v>-114.35999999999959</c:v>
                </c:pt>
                <c:pt idx="2946" formatCode="0.000">
                  <c:v>-115.05999999999959</c:v>
                </c:pt>
                <c:pt idx="2947" formatCode="0.000">
                  <c:v>-114.91999999999959</c:v>
                </c:pt>
                <c:pt idx="2948" formatCode="0.000">
                  <c:v>-114.05999999999959</c:v>
                </c:pt>
                <c:pt idx="2949" formatCode="0.000">
                  <c:v>-113.3199999999996</c:v>
                </c:pt>
                <c:pt idx="2950" formatCode="0.000">
                  <c:v>-115.22999999999959</c:v>
                </c:pt>
                <c:pt idx="2951" formatCode="0.000">
                  <c:v>-113.94999999999959</c:v>
                </c:pt>
                <c:pt idx="2952" formatCode="0.000">
                  <c:v>-113.58999999999959</c:v>
                </c:pt>
                <c:pt idx="2953" formatCode="0.000">
                  <c:v>-115.04999999999959</c:v>
                </c:pt>
                <c:pt idx="2954" formatCode="0.000">
                  <c:v>-114.44999999999959</c:v>
                </c:pt>
                <c:pt idx="2955" formatCode="0.000">
                  <c:v>-115.92999999999959</c:v>
                </c:pt>
                <c:pt idx="2956" formatCode="0.000">
                  <c:v>-116.58999999999959</c:v>
                </c:pt>
                <c:pt idx="2957" formatCode="0.000">
                  <c:v>-119.47999999999959</c:v>
                </c:pt>
                <c:pt idx="2958" formatCode="0.000">
                  <c:v>-121.29999999999959</c:v>
                </c:pt>
                <c:pt idx="2959" formatCode="0.000">
                  <c:v>-125.46999999999957</c:v>
                </c:pt>
                <c:pt idx="2960" formatCode="0.000">
                  <c:v>-124.84999999999957</c:v>
                </c:pt>
                <c:pt idx="2961" formatCode="0.000">
                  <c:v>-119.05999999999958</c:v>
                </c:pt>
                <c:pt idx="2962" formatCode="0.000">
                  <c:v>-120.25999999999956</c:v>
                </c:pt>
                <c:pt idx="2963" formatCode="0.000">
                  <c:v>-120.54999999999956</c:v>
                </c:pt>
                <c:pt idx="2964" formatCode="0.000">
                  <c:v>-121.29999999999956</c:v>
                </c:pt>
                <c:pt idx="2965" formatCode="0.000">
                  <c:v>-121.78999999999957</c:v>
                </c:pt>
                <c:pt idx="2966" formatCode="0.000">
                  <c:v>-122.87999999999957</c:v>
                </c:pt>
                <c:pt idx="2967" formatCode="0.000">
                  <c:v>-127.93999999999957</c:v>
                </c:pt>
                <c:pt idx="2968" formatCode="0.000">
                  <c:v>-129.55999999999958</c:v>
                </c:pt>
                <c:pt idx="2969" formatCode="0.000">
                  <c:v>-130.52999999999957</c:v>
                </c:pt>
                <c:pt idx="2970" formatCode="0.000">
                  <c:v>-130.45999999999958</c:v>
                </c:pt>
                <c:pt idx="2971" formatCode="0.000">
                  <c:v>-131.74999999999957</c:v>
                </c:pt>
                <c:pt idx="2972" formatCode="0.000">
                  <c:v>-134.90999999999957</c:v>
                </c:pt>
                <c:pt idx="2973" formatCode="0.000">
                  <c:v>-136.03999999999957</c:v>
                </c:pt>
                <c:pt idx="2974" formatCode="0.000">
                  <c:v>-136.95999999999958</c:v>
                </c:pt>
                <c:pt idx="2975" formatCode="0.000">
                  <c:v>-140.02999999999957</c:v>
                </c:pt>
                <c:pt idx="2976" formatCode="0.000">
                  <c:v>-139.47999999999956</c:v>
                </c:pt>
                <c:pt idx="2977" formatCode="0.000">
                  <c:v>-142.15999999999957</c:v>
                </c:pt>
                <c:pt idx="2978" formatCode="0.000">
                  <c:v>-143.30999999999955</c:v>
                </c:pt>
                <c:pt idx="2979" formatCode="0.000">
                  <c:v>-142.89999999999952</c:v>
                </c:pt>
                <c:pt idx="2980" formatCode="0.000">
                  <c:v>-143.07999999999953</c:v>
                </c:pt>
                <c:pt idx="2981" formatCode="0.000">
                  <c:v>-146.85999999999953</c:v>
                </c:pt>
                <c:pt idx="2982" formatCode="0.000">
                  <c:v>-146.08999999999952</c:v>
                </c:pt>
                <c:pt idx="2983" formatCode="0.000">
                  <c:v>-146.03999999999951</c:v>
                </c:pt>
                <c:pt idx="2984" formatCode="0.000">
                  <c:v>-144.74999999999949</c:v>
                </c:pt>
                <c:pt idx="2985" formatCode="0.000">
                  <c:v>-144.18999999999949</c:v>
                </c:pt>
                <c:pt idx="2986" formatCode="0.000">
                  <c:v>-143.55999999999949</c:v>
                </c:pt>
                <c:pt idx="2987" formatCode="0.000">
                  <c:v>-144.3899999999995</c:v>
                </c:pt>
                <c:pt idx="2988" formatCode="0.000">
                  <c:v>-143.8899999999995</c:v>
                </c:pt>
                <c:pt idx="2989" formatCode="0.000">
                  <c:v>-145.2399999999995</c:v>
                </c:pt>
                <c:pt idx="2990" formatCode="0.000">
                  <c:v>-144.4299999999995</c:v>
                </c:pt>
                <c:pt idx="2991" formatCode="0.000">
                  <c:v>-146.34999999999951</c:v>
                </c:pt>
                <c:pt idx="2992" formatCode="0.000">
                  <c:v>-147.4199999999995</c:v>
                </c:pt>
                <c:pt idx="2993" formatCode="0.000">
                  <c:v>-145.55999999999949</c:v>
                </c:pt>
                <c:pt idx="2994" formatCode="0.000">
                  <c:v>-149.44999999999948</c:v>
                </c:pt>
                <c:pt idx="2995" formatCode="0.000">
                  <c:v>-147.83999999999946</c:v>
                </c:pt>
                <c:pt idx="2996" formatCode="0.000">
                  <c:v>-146.92999999999947</c:v>
                </c:pt>
                <c:pt idx="2997" formatCode="0.000">
                  <c:v>-146.21999999999946</c:v>
                </c:pt>
                <c:pt idx="2998" formatCode="0.000">
                  <c:v>-147.81999999999948</c:v>
                </c:pt>
                <c:pt idx="2999" formatCode="0.000">
                  <c:v>-151.35999999999947</c:v>
                </c:pt>
                <c:pt idx="3000" formatCode="0.000">
                  <c:v>-150.38999999999947</c:v>
                </c:pt>
                <c:pt idx="3001" formatCode="0.000">
                  <c:v>-150.39999999999947</c:v>
                </c:pt>
                <c:pt idx="3002" formatCode="0.000">
                  <c:v>-149.68999999999949</c:v>
                </c:pt>
                <c:pt idx="3003" formatCode="0.000">
                  <c:v>-147.87999999999948</c:v>
                </c:pt>
                <c:pt idx="3004" formatCode="0.000">
                  <c:v>-147.63999999999947</c:v>
                </c:pt>
                <c:pt idx="3005" formatCode="0.000">
                  <c:v>-147.63999999999947</c:v>
                </c:pt>
                <c:pt idx="3006" formatCode="0.000">
                  <c:v>-150.32999999999947</c:v>
                </c:pt>
                <c:pt idx="3007" formatCode="0.000">
                  <c:v>-148.56999999999948</c:v>
                </c:pt>
                <c:pt idx="3008" formatCode="0.000">
                  <c:v>-151.80999999999949</c:v>
                </c:pt>
                <c:pt idx="3009" formatCode="0.000">
                  <c:v>-153.08999999999949</c:v>
                </c:pt>
                <c:pt idx="3010" formatCode="0.000">
                  <c:v>-155.28999999999951</c:v>
                </c:pt>
                <c:pt idx="3011" formatCode="0.000">
                  <c:v>-154.37999999999948</c:v>
                </c:pt>
                <c:pt idx="3012" formatCode="0.000">
                  <c:v>-154.34999999999951</c:v>
                </c:pt>
                <c:pt idx="3013" formatCode="0.000">
                  <c:v>-154.12999999999948</c:v>
                </c:pt>
                <c:pt idx="3014" formatCode="0.000">
                  <c:v>-154.32999999999947</c:v>
                </c:pt>
                <c:pt idx="3015" formatCode="0.000">
                  <c:v>-154.7399999999995</c:v>
                </c:pt>
                <c:pt idx="3016" formatCode="0.000">
                  <c:v>-154.3599999999995</c:v>
                </c:pt>
                <c:pt idx="3017" formatCode="0.000">
                  <c:v>-151.99999999999949</c:v>
                </c:pt>
                <c:pt idx="3018" formatCode="0.000">
                  <c:v>-152.3899999999995</c:v>
                </c:pt>
                <c:pt idx="3019" formatCode="0.000">
                  <c:v>-151.4899999999995</c:v>
                </c:pt>
                <c:pt idx="3020" formatCode="0.000">
                  <c:v>-150.9299999999995</c:v>
                </c:pt>
                <c:pt idx="3021" formatCode="0.000">
                  <c:v>-151.96999999999949</c:v>
                </c:pt>
                <c:pt idx="3022" formatCode="0.000">
                  <c:v>-150.1099999999995</c:v>
                </c:pt>
                <c:pt idx="3023" formatCode="0.000">
                  <c:v>-150.2699999999995</c:v>
                </c:pt>
                <c:pt idx="3024" formatCode="0.000">
                  <c:v>-152.27999999999949</c:v>
                </c:pt>
                <c:pt idx="3025" formatCode="0.000">
                  <c:v>-153.80999999999949</c:v>
                </c:pt>
                <c:pt idx="3026" formatCode="0.000">
                  <c:v>-154.2399999999995</c:v>
                </c:pt>
                <c:pt idx="3027" formatCode="0.000">
                  <c:v>-154.33999999999949</c:v>
                </c:pt>
                <c:pt idx="3028" formatCode="0.000">
                  <c:v>-153.65999999999948</c:v>
                </c:pt>
                <c:pt idx="3029" formatCode="0.000">
                  <c:v>-152.71999999999949</c:v>
                </c:pt>
                <c:pt idx="3030" formatCode="0.000">
                  <c:v>-153.2099999999995</c:v>
                </c:pt>
                <c:pt idx="3031" formatCode="0.000">
                  <c:v>-154.6099999999995</c:v>
                </c:pt>
                <c:pt idx="3032" formatCode="0.000">
                  <c:v>-155.6399999999995</c:v>
                </c:pt>
                <c:pt idx="3033" formatCode="0.000">
                  <c:v>-157.20999999999952</c:v>
                </c:pt>
                <c:pt idx="3034" formatCode="0.000">
                  <c:v>-157.57999999999953</c:v>
                </c:pt>
                <c:pt idx="3035" formatCode="0.000">
                  <c:v>-155.08999999999952</c:v>
                </c:pt>
                <c:pt idx="3036" formatCode="0.000">
                  <c:v>-157.03999999999951</c:v>
                </c:pt>
                <c:pt idx="3037" formatCode="0.000">
                  <c:v>-155.7099999999995</c:v>
                </c:pt>
                <c:pt idx="3038" formatCode="0.000">
                  <c:v>-155.43999999999949</c:v>
                </c:pt>
                <c:pt idx="3039" formatCode="0.000">
                  <c:v>-158.07999999999947</c:v>
                </c:pt>
                <c:pt idx="3040" formatCode="0.000">
                  <c:v>-158.80999999999949</c:v>
                </c:pt>
                <c:pt idx="3041" formatCode="0.000">
                  <c:v>-161.34999999999951</c:v>
                </c:pt>
                <c:pt idx="3042" formatCode="0.000">
                  <c:v>-162.97999999999951</c:v>
                </c:pt>
                <c:pt idx="3043" formatCode="0.000">
                  <c:v>-162.84999999999951</c:v>
                </c:pt>
                <c:pt idx="3044" formatCode="0.000">
                  <c:v>-162.56999999999951</c:v>
                </c:pt>
                <c:pt idx="3045" formatCode="0.000">
                  <c:v>-160.93999999999951</c:v>
                </c:pt>
                <c:pt idx="3046" formatCode="0.000">
                  <c:v>-159.31999999999951</c:v>
                </c:pt>
                <c:pt idx="3047" formatCode="0.000">
                  <c:v>-160.07999999999953</c:v>
                </c:pt>
                <c:pt idx="3048" formatCode="0.000">
                  <c:v>-159.49999999999955</c:v>
                </c:pt>
                <c:pt idx="3049" formatCode="0.000">
                  <c:v>-159.25999999999954</c:v>
                </c:pt>
                <c:pt idx="3050" formatCode="0.000">
                  <c:v>-158.73999999999955</c:v>
                </c:pt>
                <c:pt idx="3051" formatCode="0.000">
                  <c:v>-157.13999999999953</c:v>
                </c:pt>
                <c:pt idx="3052" formatCode="0.000">
                  <c:v>-156.94999999999953</c:v>
                </c:pt>
                <c:pt idx="3053" formatCode="0.000">
                  <c:v>-156.35999999999953</c:v>
                </c:pt>
                <c:pt idx="3054" formatCode="0.000">
                  <c:v>-157.25999999999954</c:v>
                </c:pt>
                <c:pt idx="3055" formatCode="0.000">
                  <c:v>-154.81999999999954</c:v>
                </c:pt>
                <c:pt idx="3056" formatCode="0.000">
                  <c:v>-154.27999999999955</c:v>
                </c:pt>
                <c:pt idx="3057" formatCode="0.000">
                  <c:v>-154.03999999999954</c:v>
                </c:pt>
                <c:pt idx="3058" formatCode="0.000">
                  <c:v>-153.44999999999953</c:v>
                </c:pt>
                <c:pt idx="3059" formatCode="0.000">
                  <c:v>-154.78999999999954</c:v>
                </c:pt>
                <c:pt idx="3060" formatCode="0.000">
                  <c:v>-153.28999999999954</c:v>
                </c:pt>
                <c:pt idx="3061" formatCode="0.000">
                  <c:v>-153.67999999999955</c:v>
                </c:pt>
                <c:pt idx="3062" formatCode="0.000">
                  <c:v>-151.26999999999953</c:v>
                </c:pt>
                <c:pt idx="3063" formatCode="0.000">
                  <c:v>-151.08999999999955</c:v>
                </c:pt>
                <c:pt idx="3064" formatCode="0.000">
                  <c:v>-150.20999999999955</c:v>
                </c:pt>
                <c:pt idx="3065" formatCode="0.000">
                  <c:v>-150.07999999999953</c:v>
                </c:pt>
                <c:pt idx="3066" formatCode="0.000">
                  <c:v>-149.26999999999953</c:v>
                </c:pt>
                <c:pt idx="3067" formatCode="0.000">
                  <c:v>-149.07999999999953</c:v>
                </c:pt>
                <c:pt idx="3068" formatCode="0.000">
                  <c:v>-148.55999999999955</c:v>
                </c:pt>
                <c:pt idx="3069" formatCode="0.000">
                  <c:v>-147.42999999999955</c:v>
                </c:pt>
                <c:pt idx="3070" formatCode="0.000">
                  <c:v>-147.86999999999955</c:v>
                </c:pt>
                <c:pt idx="3071" formatCode="0.000">
                  <c:v>-146.09999999999954</c:v>
                </c:pt>
                <c:pt idx="3072" formatCode="0.000">
                  <c:v>-150.89999999999955</c:v>
                </c:pt>
                <c:pt idx="3073" formatCode="0.000">
                  <c:v>-149.85999999999953</c:v>
                </c:pt>
                <c:pt idx="3074" formatCode="0.000">
                  <c:v>-149.09999999999954</c:v>
                </c:pt>
                <c:pt idx="3075" formatCode="0.000">
                  <c:v>-149.25999999999954</c:v>
                </c:pt>
                <c:pt idx="3076" formatCode="0.000">
                  <c:v>-149.08999999999955</c:v>
                </c:pt>
                <c:pt idx="3077" formatCode="0.000">
                  <c:v>-148.25999999999954</c:v>
                </c:pt>
                <c:pt idx="3078" formatCode="0.000">
                  <c:v>-147.49999999999955</c:v>
                </c:pt>
                <c:pt idx="3079" formatCode="0.000">
                  <c:v>-148.02999999999955</c:v>
                </c:pt>
                <c:pt idx="3080" formatCode="0.000">
                  <c:v>-145.32999999999953</c:v>
                </c:pt>
                <c:pt idx="3081" formatCode="0.000">
                  <c:v>-145.60999999999953</c:v>
                </c:pt>
                <c:pt idx="3082" formatCode="0.000">
                  <c:v>-145.08999999999955</c:v>
                </c:pt>
                <c:pt idx="3083" formatCode="0.000">
                  <c:v>-144.75999999999954</c:v>
                </c:pt>
                <c:pt idx="3084" formatCode="0.000">
                  <c:v>-142.13999999999953</c:v>
                </c:pt>
                <c:pt idx="3085" formatCode="0.000">
                  <c:v>-142.00999999999954</c:v>
                </c:pt>
                <c:pt idx="3086" formatCode="0.000">
                  <c:v>-141.81999999999954</c:v>
                </c:pt>
                <c:pt idx="3087" formatCode="0.000">
                  <c:v>-142.13999999999953</c:v>
                </c:pt>
                <c:pt idx="3088" formatCode="0.000">
                  <c:v>-141.72999999999954</c:v>
                </c:pt>
                <c:pt idx="3089" formatCode="0.000">
                  <c:v>-142.84999999999954</c:v>
                </c:pt>
                <c:pt idx="3090" formatCode="0.000">
                  <c:v>-144.53999999999954</c:v>
                </c:pt>
                <c:pt idx="3091" formatCode="0.000">
                  <c:v>-144.63999999999953</c:v>
                </c:pt>
                <c:pt idx="3092" formatCode="0.000">
                  <c:v>-146.03999999999954</c:v>
                </c:pt>
                <c:pt idx="3093" formatCode="0.000">
                  <c:v>-146.32999999999953</c:v>
                </c:pt>
                <c:pt idx="3094" formatCode="0.000">
                  <c:v>-143.91999999999953</c:v>
                </c:pt>
                <c:pt idx="3095" formatCode="0.000">
                  <c:v>-143.22999999999954</c:v>
                </c:pt>
                <c:pt idx="3096" formatCode="0.000">
                  <c:v>-142.88999999999953</c:v>
                </c:pt>
                <c:pt idx="3097" formatCode="0.000">
                  <c:v>-145.09999999999954</c:v>
                </c:pt>
                <c:pt idx="3098" formatCode="0.000">
                  <c:v>-142.46999999999954</c:v>
                </c:pt>
                <c:pt idx="3099" formatCode="0.000">
                  <c:v>-144.37999999999954</c:v>
                </c:pt>
                <c:pt idx="3100" formatCode="0.000">
                  <c:v>-145.38999999999953</c:v>
                </c:pt>
                <c:pt idx="3101" formatCode="0.000">
                  <c:v>-146.81999999999954</c:v>
                </c:pt>
                <c:pt idx="3102" formatCode="0.000">
                  <c:v>-143.86999999999955</c:v>
                </c:pt>
                <c:pt idx="3103" formatCode="0.000">
                  <c:v>-143.09999999999954</c:v>
                </c:pt>
                <c:pt idx="3104" formatCode="0.000">
                  <c:v>-142.89999999999955</c:v>
                </c:pt>
                <c:pt idx="3105" formatCode="0.000">
                  <c:v>-143.28999999999954</c:v>
                </c:pt>
                <c:pt idx="3106" formatCode="0.000">
                  <c:v>-144.25999999999954</c:v>
                </c:pt>
                <c:pt idx="3107" formatCode="0.000">
                  <c:v>-143.29999999999953</c:v>
                </c:pt>
                <c:pt idx="3108" formatCode="0.000">
                  <c:v>-143.97999999999954</c:v>
                </c:pt>
                <c:pt idx="3109" formatCode="0.000">
                  <c:v>-143.45999999999955</c:v>
                </c:pt>
                <c:pt idx="3110" formatCode="0.000">
                  <c:v>-143.99999999999955</c:v>
                </c:pt>
                <c:pt idx="3111" formatCode="0.000">
                  <c:v>-142.45999999999955</c:v>
                </c:pt>
                <c:pt idx="3112" formatCode="0.000">
                  <c:v>-143.55999999999955</c:v>
                </c:pt>
                <c:pt idx="3113" formatCode="0.000">
                  <c:v>-143.72999999999954</c:v>
                </c:pt>
                <c:pt idx="3114" formatCode="0.000">
                  <c:v>-143.27999999999955</c:v>
                </c:pt>
                <c:pt idx="3115" formatCode="0.000">
                  <c:v>-143.76999999999953</c:v>
                </c:pt>
                <c:pt idx="3116" formatCode="0.000">
                  <c:v>-142.53999999999954</c:v>
                </c:pt>
                <c:pt idx="3117" formatCode="0.000">
                  <c:v>-142.32999999999953</c:v>
                </c:pt>
                <c:pt idx="3118" formatCode="0.000">
                  <c:v>-142.38999999999953</c:v>
                </c:pt>
                <c:pt idx="3119" formatCode="0.000">
                  <c:v>-142.93999999999954</c:v>
                </c:pt>
                <c:pt idx="3120" formatCode="0.000">
                  <c:v>-142.56999999999954</c:v>
                </c:pt>
                <c:pt idx="3121" formatCode="0.000">
                  <c:v>-141.75999999999954</c:v>
                </c:pt>
                <c:pt idx="3122" formatCode="0.000">
                  <c:v>-141.60999999999953</c:v>
                </c:pt>
                <c:pt idx="3123" formatCode="0.000">
                  <c:v>-141.51999999999953</c:v>
                </c:pt>
                <c:pt idx="3124" formatCode="0.000">
                  <c:v>-140.79999999999953</c:v>
                </c:pt>
                <c:pt idx="3125" formatCode="0.000">
                  <c:v>-140.63999999999953</c:v>
                </c:pt>
                <c:pt idx="3126" formatCode="0.000">
                  <c:v>-141.22999999999954</c:v>
                </c:pt>
                <c:pt idx="3127" formatCode="0.000">
                  <c:v>-139.61999999999955</c:v>
                </c:pt>
                <c:pt idx="3128" formatCode="0.000">
                  <c:v>-140.34999999999954</c:v>
                </c:pt>
                <c:pt idx="3129" formatCode="0.000">
                  <c:v>-140.63999999999953</c:v>
                </c:pt>
                <c:pt idx="3130" formatCode="0.000">
                  <c:v>-140.99999999999955</c:v>
                </c:pt>
                <c:pt idx="3131" formatCode="0.000">
                  <c:v>-139.17999999999955</c:v>
                </c:pt>
                <c:pt idx="3132" formatCode="0.000">
                  <c:v>-139.45999999999955</c:v>
                </c:pt>
                <c:pt idx="3133" formatCode="0.000">
                  <c:v>-138.27999999999955</c:v>
                </c:pt>
                <c:pt idx="3134" formatCode="0.000">
                  <c:v>-137.62999999999954</c:v>
                </c:pt>
                <c:pt idx="3135" formatCode="0.000">
                  <c:v>-132.58999999999955</c:v>
                </c:pt>
                <c:pt idx="3136" formatCode="0.000">
                  <c:v>-132.47999999999954</c:v>
                </c:pt>
                <c:pt idx="3137" formatCode="0.000">
                  <c:v>-132.77999999999955</c:v>
                </c:pt>
                <c:pt idx="3138" formatCode="0.000">
                  <c:v>-128.64999999999955</c:v>
                </c:pt>
                <c:pt idx="3139" formatCode="0.000">
                  <c:v>-126.83999999999955</c:v>
                </c:pt>
                <c:pt idx="3140" formatCode="0.000">
                  <c:v>-127.23999999999955</c:v>
                </c:pt>
                <c:pt idx="3141" formatCode="0.000">
                  <c:v>-127.20999999999955</c:v>
                </c:pt>
                <c:pt idx="3142" formatCode="0.000">
                  <c:v>-129.06999999999954</c:v>
                </c:pt>
                <c:pt idx="3143" formatCode="0.000">
                  <c:v>-126.27999999999955</c:v>
                </c:pt>
                <c:pt idx="3144" formatCode="0.000">
                  <c:v>-124.71999999999954</c:v>
                </c:pt>
                <c:pt idx="3145" formatCode="0.000">
                  <c:v>-124.97999999999954</c:v>
                </c:pt>
                <c:pt idx="3146" formatCode="0.000">
                  <c:v>-124.74999999999955</c:v>
                </c:pt>
                <c:pt idx="3147" formatCode="0.000">
                  <c:v>-124.27999999999955</c:v>
                </c:pt>
                <c:pt idx="3148" formatCode="0.000">
                  <c:v>-123.45999999999955</c:v>
                </c:pt>
                <c:pt idx="3149" formatCode="0.000">
                  <c:v>-121.57999999999953</c:v>
                </c:pt>
                <c:pt idx="3150" formatCode="0.000">
                  <c:v>-122.97999999999954</c:v>
                </c:pt>
                <c:pt idx="3151" formatCode="0.000">
                  <c:v>-123.53999999999954</c:v>
                </c:pt>
                <c:pt idx="3152" formatCode="0.000">
                  <c:v>-123.77999999999955</c:v>
                </c:pt>
                <c:pt idx="3153" formatCode="0.000">
                  <c:v>-124.40999999999954</c:v>
                </c:pt>
                <c:pt idx="3154" formatCode="0.000">
                  <c:v>-124.78999999999954</c:v>
                </c:pt>
                <c:pt idx="3155" formatCode="0.000">
                  <c:v>-124.22999999999954</c:v>
                </c:pt>
                <c:pt idx="3156" formatCode="0.000">
                  <c:v>-123.38999999999953</c:v>
                </c:pt>
                <c:pt idx="3157" formatCode="0.000">
                  <c:v>-122.78999999999954</c:v>
                </c:pt>
                <c:pt idx="3158" formatCode="0.000">
                  <c:v>-125.67999999999955</c:v>
                </c:pt>
                <c:pt idx="3159" formatCode="0.000">
                  <c:v>-127.44999999999953</c:v>
                </c:pt>
                <c:pt idx="3160" formatCode="0.000">
                  <c:v>-126.85999999999953</c:v>
                </c:pt>
                <c:pt idx="3161" formatCode="0.000">
                  <c:v>-125.34999999999954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ED_0_I0B!$S$2</c:f>
              <c:strCache>
                <c:ptCount val="1"/>
                <c:pt idx="0">
                  <c:v>Slope</c:v>
                </c:pt>
              </c:strCache>
            </c:strRef>
          </c:tx>
          <c:marker>
            <c:symbol val="none"/>
          </c:marker>
          <c:cat>
            <c:numRef>
              <c:f>ED_0_I0B!$A$3:$A$3165</c:f>
              <c:numCache>
                <c:formatCode>m/d/yyyy</c:formatCode>
                <c:ptCount val="3163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</c:numCache>
            </c:numRef>
          </c:cat>
          <c:val>
            <c:numRef>
              <c:f>ED_0_I0B!$S$3:$S$3165</c:f>
              <c:numCache>
                <c:formatCode>General</c:formatCode>
                <c:ptCount val="3163"/>
                <c:pt idx="161" formatCode="0.000">
                  <c:v>0.90999999999999659</c:v>
                </c:pt>
                <c:pt idx="162" formatCode="0.000">
                  <c:v>1.4399999999999977</c:v>
                </c:pt>
                <c:pt idx="163" formatCode="0.000">
                  <c:v>4.1899999999999977</c:v>
                </c:pt>
                <c:pt idx="164" formatCode="0.000">
                  <c:v>4.5300000000000011</c:v>
                </c:pt>
                <c:pt idx="165" formatCode="0.000">
                  <c:v>3.8799999999999955</c:v>
                </c:pt>
                <c:pt idx="166" formatCode="0.000">
                  <c:v>3.75</c:v>
                </c:pt>
                <c:pt idx="167" formatCode="0.000">
                  <c:v>7.2199999999999989</c:v>
                </c:pt>
                <c:pt idx="168" formatCode="0.000">
                  <c:v>6.75</c:v>
                </c:pt>
                <c:pt idx="169" formatCode="0.000">
                  <c:v>8.5</c:v>
                </c:pt>
                <c:pt idx="170" formatCode="0.000">
                  <c:v>8.75</c:v>
                </c:pt>
                <c:pt idx="171" formatCode="0.000">
                  <c:v>8.4099999999999966</c:v>
                </c:pt>
                <c:pt idx="172" formatCode="0.000">
                  <c:v>6.9699999999999989</c:v>
                </c:pt>
                <c:pt idx="173" formatCode="0.000">
                  <c:v>5.25</c:v>
                </c:pt>
                <c:pt idx="174" formatCode="0.000">
                  <c:v>4.9399999999999977</c:v>
                </c:pt>
                <c:pt idx="175" formatCode="0.000">
                  <c:v>4.1299999999999955</c:v>
                </c:pt>
                <c:pt idx="176" formatCode="0.000">
                  <c:v>0.43999999999999773</c:v>
                </c:pt>
                <c:pt idx="177" formatCode="0.000">
                  <c:v>-1.3700000000000045</c:v>
                </c:pt>
                <c:pt idx="178" formatCode="0.000">
                  <c:v>0.12999999999999545</c:v>
                </c:pt>
                <c:pt idx="179" formatCode="0.000">
                  <c:v>1.1899999999999977</c:v>
                </c:pt>
                <c:pt idx="180" formatCode="0.000">
                  <c:v>12.5</c:v>
                </c:pt>
                <c:pt idx="181" formatCode="0.000">
                  <c:v>15.129999999999995</c:v>
                </c:pt>
                <c:pt idx="182" formatCode="0.000">
                  <c:v>20.189999999999998</c:v>
                </c:pt>
                <c:pt idx="183" formatCode="0.000">
                  <c:v>21.25</c:v>
                </c:pt>
                <c:pt idx="184" formatCode="0.000">
                  <c:v>17.75</c:v>
                </c:pt>
                <c:pt idx="185" formatCode="0.000">
                  <c:v>17.659999999999997</c:v>
                </c:pt>
                <c:pt idx="186" formatCode="0.000">
                  <c:v>19.840000000000003</c:v>
                </c:pt>
                <c:pt idx="187" formatCode="0.000">
                  <c:v>21.379999999999995</c:v>
                </c:pt>
                <c:pt idx="188" formatCode="0.000">
                  <c:v>21.25</c:v>
                </c:pt>
                <c:pt idx="189" formatCode="0.000">
                  <c:v>21.310000000000002</c:v>
                </c:pt>
                <c:pt idx="190" formatCode="0.000">
                  <c:v>19.989999999999995</c:v>
                </c:pt>
                <c:pt idx="191" formatCode="0.000">
                  <c:v>23.989999999999995</c:v>
                </c:pt>
                <c:pt idx="192" formatCode="0.000">
                  <c:v>24.680000000000007</c:v>
                </c:pt>
                <c:pt idx="193" formatCode="0.000">
                  <c:v>25.870000000000005</c:v>
                </c:pt>
                <c:pt idx="194" formatCode="0.000">
                  <c:v>28.120000000000005</c:v>
                </c:pt>
                <c:pt idx="195" formatCode="0.000">
                  <c:v>38.370000000000005</c:v>
                </c:pt>
                <c:pt idx="196" formatCode="0.000">
                  <c:v>34.989999999999995</c:v>
                </c:pt>
                <c:pt idx="197" formatCode="0.000">
                  <c:v>34.120000000000005</c:v>
                </c:pt>
                <c:pt idx="198" formatCode="0.000">
                  <c:v>34.620000000000005</c:v>
                </c:pt>
                <c:pt idx="199" formatCode="0.000">
                  <c:v>33.31</c:v>
                </c:pt>
                <c:pt idx="200" formatCode="0.000">
                  <c:v>31.810000000000002</c:v>
                </c:pt>
                <c:pt idx="201" formatCode="0.000">
                  <c:v>30.560000000000002</c:v>
                </c:pt>
                <c:pt idx="202" formatCode="0.000">
                  <c:v>27.239999999999995</c:v>
                </c:pt>
                <c:pt idx="203" formatCode="0.000">
                  <c:v>25.960000000000008</c:v>
                </c:pt>
                <c:pt idx="204" formatCode="0.000">
                  <c:v>33.489999999999995</c:v>
                </c:pt>
                <c:pt idx="205" formatCode="0.000">
                  <c:v>31.370000000000005</c:v>
                </c:pt>
                <c:pt idx="206" formatCode="0.000">
                  <c:v>31.370000000000005</c:v>
                </c:pt>
                <c:pt idx="207" formatCode="0.000">
                  <c:v>27.370000000000005</c:v>
                </c:pt>
                <c:pt idx="208" formatCode="0.000">
                  <c:v>29.120000000000005</c:v>
                </c:pt>
                <c:pt idx="209" formatCode="0.000">
                  <c:v>28.310000000000002</c:v>
                </c:pt>
                <c:pt idx="210" formatCode="0.000">
                  <c:v>31.370000000000005</c:v>
                </c:pt>
                <c:pt idx="211" formatCode="0.000">
                  <c:v>35.870000000000005</c:v>
                </c:pt>
                <c:pt idx="212" formatCode="0.000">
                  <c:v>31.989999999999995</c:v>
                </c:pt>
                <c:pt idx="213" formatCode="0.000">
                  <c:v>32.370000000000005</c:v>
                </c:pt>
                <c:pt idx="214" formatCode="0.000">
                  <c:v>30.620000000000005</c:v>
                </c:pt>
                <c:pt idx="215" formatCode="0.000">
                  <c:v>29.680000000000007</c:v>
                </c:pt>
                <c:pt idx="216" formatCode="0.000">
                  <c:v>30.870000000000005</c:v>
                </c:pt>
                <c:pt idx="217" formatCode="0.000">
                  <c:v>31.239999999999995</c:v>
                </c:pt>
                <c:pt idx="218" formatCode="0.000">
                  <c:v>36.06</c:v>
                </c:pt>
                <c:pt idx="219" formatCode="0.000">
                  <c:v>35.56</c:v>
                </c:pt>
                <c:pt idx="220" formatCode="0.000">
                  <c:v>36.120000000000005</c:v>
                </c:pt>
                <c:pt idx="221" formatCode="0.000">
                  <c:v>40.120000000000005</c:v>
                </c:pt>
                <c:pt idx="222" formatCode="0.000">
                  <c:v>38.739999999999995</c:v>
                </c:pt>
                <c:pt idx="223" formatCode="0.000">
                  <c:v>38.31</c:v>
                </c:pt>
                <c:pt idx="224" formatCode="0.000">
                  <c:v>37.930000000000007</c:v>
                </c:pt>
                <c:pt idx="225" formatCode="0.000">
                  <c:v>38.489999999999995</c:v>
                </c:pt>
                <c:pt idx="226" formatCode="0.000">
                  <c:v>37.930000000000007</c:v>
                </c:pt>
                <c:pt idx="227" formatCode="0.000">
                  <c:v>39.989999999999995</c:v>
                </c:pt>
                <c:pt idx="228" formatCode="0.000">
                  <c:v>44.620000000000005</c:v>
                </c:pt>
                <c:pt idx="229" formatCode="0.000">
                  <c:v>46.370000000000005</c:v>
                </c:pt>
                <c:pt idx="230" formatCode="0.000">
                  <c:v>47.620000000000005</c:v>
                </c:pt>
                <c:pt idx="231" formatCode="0.000">
                  <c:v>46.370000000000005</c:v>
                </c:pt>
                <c:pt idx="232" formatCode="0.000">
                  <c:v>48.180000000000007</c:v>
                </c:pt>
                <c:pt idx="233" formatCode="0.000">
                  <c:v>49.370000000000005</c:v>
                </c:pt>
                <c:pt idx="234" formatCode="0.000">
                  <c:v>52.739999999999995</c:v>
                </c:pt>
                <c:pt idx="235" formatCode="0.000">
                  <c:v>53.180000000000007</c:v>
                </c:pt>
                <c:pt idx="236" formatCode="0.000">
                  <c:v>53.239999999999995</c:v>
                </c:pt>
                <c:pt idx="237" formatCode="0.000">
                  <c:v>52.620000000000005</c:v>
                </c:pt>
                <c:pt idx="238" formatCode="0.000">
                  <c:v>51.680000000000007</c:v>
                </c:pt>
                <c:pt idx="239" formatCode="0.000">
                  <c:v>51.620000000000005</c:v>
                </c:pt>
                <c:pt idx="240" formatCode="0.000">
                  <c:v>49.989999999999995</c:v>
                </c:pt>
                <c:pt idx="241" formatCode="0.000">
                  <c:v>43.620000000000005</c:v>
                </c:pt>
                <c:pt idx="242" formatCode="0.000">
                  <c:v>44.370000000000005</c:v>
                </c:pt>
                <c:pt idx="243" formatCode="0.000">
                  <c:v>39.239999999999995</c:v>
                </c:pt>
                <c:pt idx="244" formatCode="0.000">
                  <c:v>40.180000000000007</c:v>
                </c:pt>
                <c:pt idx="245" formatCode="0.000">
                  <c:v>38.370000000000005</c:v>
                </c:pt>
                <c:pt idx="246" formatCode="0.000">
                  <c:v>41.620000000000005</c:v>
                </c:pt>
                <c:pt idx="247" formatCode="0.000">
                  <c:v>43.739999999999995</c:v>
                </c:pt>
                <c:pt idx="248" formatCode="0.000">
                  <c:v>40.739999999999995</c:v>
                </c:pt>
                <c:pt idx="249" formatCode="0.000">
                  <c:v>41.06</c:v>
                </c:pt>
                <c:pt idx="250" formatCode="0.000">
                  <c:v>37.620000000000005</c:v>
                </c:pt>
                <c:pt idx="251" formatCode="0.000">
                  <c:v>34.739999999999995</c:v>
                </c:pt>
                <c:pt idx="252" formatCode="0.000">
                  <c:v>33.870000000000005</c:v>
                </c:pt>
                <c:pt idx="253" formatCode="0.000">
                  <c:v>38.56</c:v>
                </c:pt>
                <c:pt idx="254" formatCode="0.000">
                  <c:v>38.989999999999995</c:v>
                </c:pt>
                <c:pt idx="255" formatCode="0.000">
                  <c:v>37.680000000000007</c:v>
                </c:pt>
                <c:pt idx="256" formatCode="0.000">
                  <c:v>34.799999999999997</c:v>
                </c:pt>
                <c:pt idx="257" formatCode="0.000">
                  <c:v>38.799999999999997</c:v>
                </c:pt>
                <c:pt idx="258" formatCode="0.000">
                  <c:v>36.620000000000005</c:v>
                </c:pt>
                <c:pt idx="259" formatCode="0.000">
                  <c:v>38.870000000000005</c:v>
                </c:pt>
                <c:pt idx="260" formatCode="0.000">
                  <c:v>42.870000000000005</c:v>
                </c:pt>
                <c:pt idx="261" formatCode="0.000">
                  <c:v>43.989999999999995</c:v>
                </c:pt>
                <c:pt idx="262" formatCode="0.000">
                  <c:v>39.370000000000005</c:v>
                </c:pt>
                <c:pt idx="263" formatCode="0.000">
                  <c:v>38.430000000000007</c:v>
                </c:pt>
                <c:pt idx="264" formatCode="0.000">
                  <c:v>37.239999999999995</c:v>
                </c:pt>
                <c:pt idx="265" formatCode="0.000">
                  <c:v>39.930000000000007</c:v>
                </c:pt>
                <c:pt idx="266" formatCode="0.000">
                  <c:v>37.489999999999995</c:v>
                </c:pt>
                <c:pt idx="267" formatCode="0.000">
                  <c:v>37.870000000000005</c:v>
                </c:pt>
                <c:pt idx="268" formatCode="0.000">
                  <c:v>38.430000000000007</c:v>
                </c:pt>
                <c:pt idx="269" formatCode="0.000">
                  <c:v>39.489999999999995</c:v>
                </c:pt>
                <c:pt idx="270" formatCode="0.000">
                  <c:v>38.680000000000007</c:v>
                </c:pt>
                <c:pt idx="271" formatCode="0.000">
                  <c:v>40.049999999999997</c:v>
                </c:pt>
                <c:pt idx="272" formatCode="0.000">
                  <c:v>42.739999999999995</c:v>
                </c:pt>
                <c:pt idx="273" formatCode="0.000">
                  <c:v>41.370000000000005</c:v>
                </c:pt>
                <c:pt idx="274" formatCode="0.000">
                  <c:v>44.350000000000009</c:v>
                </c:pt>
                <c:pt idx="275" formatCode="0.000">
                  <c:v>47.489999999999995</c:v>
                </c:pt>
                <c:pt idx="276" formatCode="0.000">
                  <c:v>46.239999999999995</c:v>
                </c:pt>
                <c:pt idx="277" formatCode="0.000">
                  <c:v>50.239999999999995</c:v>
                </c:pt>
                <c:pt idx="278" formatCode="0.000">
                  <c:v>50.489999999999995</c:v>
                </c:pt>
                <c:pt idx="279" formatCode="0.000">
                  <c:v>47.870000000000005</c:v>
                </c:pt>
                <c:pt idx="280" formatCode="0.000">
                  <c:v>48.8</c:v>
                </c:pt>
                <c:pt idx="281" formatCode="0.000">
                  <c:v>47.430000000000007</c:v>
                </c:pt>
                <c:pt idx="282" formatCode="0.000">
                  <c:v>45.489999999999995</c:v>
                </c:pt>
                <c:pt idx="283" formatCode="0.000">
                  <c:v>40.870000000000005</c:v>
                </c:pt>
                <c:pt idx="284" formatCode="0.000">
                  <c:v>45.620000000000005</c:v>
                </c:pt>
                <c:pt idx="285" formatCode="0.000">
                  <c:v>42.620000000000005</c:v>
                </c:pt>
                <c:pt idx="286" formatCode="0.000">
                  <c:v>40.680000000000007</c:v>
                </c:pt>
                <c:pt idx="287" formatCode="0.000">
                  <c:v>37.489999999999995</c:v>
                </c:pt>
                <c:pt idx="288" formatCode="0.000">
                  <c:v>40.489999999999995</c:v>
                </c:pt>
                <c:pt idx="289" formatCode="0.000">
                  <c:v>38.489999999999995</c:v>
                </c:pt>
                <c:pt idx="290" formatCode="0.000">
                  <c:v>38.989999999999995</c:v>
                </c:pt>
                <c:pt idx="291" formatCode="0.000">
                  <c:v>35.549999999999997</c:v>
                </c:pt>
                <c:pt idx="292" formatCode="0.000">
                  <c:v>36.489999999999995</c:v>
                </c:pt>
                <c:pt idx="293" formatCode="0.000">
                  <c:v>33.239999999999995</c:v>
                </c:pt>
                <c:pt idx="294" formatCode="0.000">
                  <c:v>35.370000000000005</c:v>
                </c:pt>
                <c:pt idx="295" formatCode="0.000">
                  <c:v>37.489999999999995</c:v>
                </c:pt>
                <c:pt idx="296" formatCode="0.000">
                  <c:v>34.680000000000007</c:v>
                </c:pt>
                <c:pt idx="297" formatCode="0.000">
                  <c:v>31.870000000000005</c:v>
                </c:pt>
                <c:pt idx="298" formatCode="0.000">
                  <c:v>28.989999999999995</c:v>
                </c:pt>
                <c:pt idx="299" formatCode="0.000">
                  <c:v>29.739999999999995</c:v>
                </c:pt>
                <c:pt idx="300" formatCode="0.000">
                  <c:v>25.489999999999995</c:v>
                </c:pt>
                <c:pt idx="301" formatCode="0.000">
                  <c:v>20.549999999999997</c:v>
                </c:pt>
                <c:pt idx="302" formatCode="0.000">
                  <c:v>22.489999999999995</c:v>
                </c:pt>
                <c:pt idx="303" formatCode="0.000">
                  <c:v>23.370000000000005</c:v>
                </c:pt>
                <c:pt idx="304" formatCode="0.000">
                  <c:v>22.489999999999995</c:v>
                </c:pt>
                <c:pt idx="305" formatCode="0.000">
                  <c:v>22.620000000000005</c:v>
                </c:pt>
                <c:pt idx="306" formatCode="0.000">
                  <c:v>22.489999999999995</c:v>
                </c:pt>
                <c:pt idx="307" formatCode="0.000">
                  <c:v>6.4899999999999949</c:v>
                </c:pt>
                <c:pt idx="308" formatCode="0.000">
                  <c:v>9.4300000000000068</c:v>
                </c:pt>
                <c:pt idx="309" formatCode="0.000">
                  <c:v>9.36</c:v>
                </c:pt>
                <c:pt idx="310" formatCode="0.000">
                  <c:v>10.989999999999995</c:v>
                </c:pt>
                <c:pt idx="311" formatCode="0.000">
                  <c:v>8.4899999999999949</c:v>
                </c:pt>
                <c:pt idx="312" formatCode="0.000">
                  <c:v>10.430000000000007</c:v>
                </c:pt>
                <c:pt idx="313" formatCode="0.000">
                  <c:v>13.739999999999995</c:v>
                </c:pt>
                <c:pt idx="314" formatCode="0.000">
                  <c:v>12.239999999999995</c:v>
                </c:pt>
                <c:pt idx="315" formatCode="0.000">
                  <c:v>10.299999999999997</c:v>
                </c:pt>
                <c:pt idx="316" formatCode="0.000">
                  <c:v>9.86</c:v>
                </c:pt>
                <c:pt idx="317" formatCode="0.000">
                  <c:v>7.0499999999999972</c:v>
                </c:pt>
                <c:pt idx="318" formatCode="0.000">
                  <c:v>5.7399999999999949</c:v>
                </c:pt>
                <c:pt idx="319" formatCode="0.000">
                  <c:v>9.5499999999999972</c:v>
                </c:pt>
                <c:pt idx="320" formatCode="0.000">
                  <c:v>9.2399999999999949</c:v>
                </c:pt>
                <c:pt idx="321" formatCode="0.000">
                  <c:v>12.61</c:v>
                </c:pt>
                <c:pt idx="322" formatCode="0.000">
                  <c:v>10.61</c:v>
                </c:pt>
                <c:pt idx="323" formatCode="0.000">
                  <c:v>11.489999999999995</c:v>
                </c:pt>
                <c:pt idx="324" formatCode="0.000">
                  <c:v>9.6700000000000017</c:v>
                </c:pt>
                <c:pt idx="325" formatCode="0.000">
                  <c:v>10.239999999999995</c:v>
                </c:pt>
                <c:pt idx="326" formatCode="0.000">
                  <c:v>9.36</c:v>
                </c:pt>
                <c:pt idx="327" formatCode="0.000">
                  <c:v>13.61</c:v>
                </c:pt>
                <c:pt idx="328" formatCode="0.000">
                  <c:v>19.549999999999997</c:v>
                </c:pt>
                <c:pt idx="329" formatCode="0.000">
                  <c:v>23.489999999999995</c:v>
                </c:pt>
                <c:pt idx="330" formatCode="0.000">
                  <c:v>21.67</c:v>
                </c:pt>
                <c:pt idx="331" formatCode="0.000">
                  <c:v>23.230000000000004</c:v>
                </c:pt>
                <c:pt idx="332" formatCode="0.000">
                  <c:v>22.730000000000004</c:v>
                </c:pt>
                <c:pt idx="333" formatCode="0.000">
                  <c:v>23.540000000000006</c:v>
                </c:pt>
                <c:pt idx="334" formatCode="0.000">
                  <c:v>24.67</c:v>
                </c:pt>
                <c:pt idx="335" formatCode="0.000">
                  <c:v>24.310000000000002</c:v>
                </c:pt>
                <c:pt idx="336" formatCode="0.000">
                  <c:v>22.460000000000008</c:v>
                </c:pt>
                <c:pt idx="337" formatCode="0.000">
                  <c:v>15.850000000000009</c:v>
                </c:pt>
                <c:pt idx="338" formatCode="0.000">
                  <c:v>11.730000000000004</c:v>
                </c:pt>
                <c:pt idx="339" formatCode="0.000">
                  <c:v>11.100000000000009</c:v>
                </c:pt>
                <c:pt idx="340" formatCode="0.000">
                  <c:v>9.4500000000000028</c:v>
                </c:pt>
                <c:pt idx="341" formatCode="0.000">
                  <c:v>14.350000000000009</c:v>
                </c:pt>
                <c:pt idx="342" formatCode="0.000">
                  <c:v>18.730000000000004</c:v>
                </c:pt>
                <c:pt idx="343" formatCode="0.000">
                  <c:v>18.03</c:v>
                </c:pt>
                <c:pt idx="344" formatCode="0.000">
                  <c:v>18.480000000000004</c:v>
                </c:pt>
                <c:pt idx="345" formatCode="0.000">
                  <c:v>20.730000000000004</c:v>
                </c:pt>
                <c:pt idx="346" formatCode="0.000">
                  <c:v>18.540000000000006</c:v>
                </c:pt>
                <c:pt idx="347" formatCode="0.000">
                  <c:v>17.730000000000004</c:v>
                </c:pt>
                <c:pt idx="348" formatCode="0.000">
                  <c:v>18.53</c:v>
                </c:pt>
                <c:pt idx="349" formatCode="0.000">
                  <c:v>17.600000000000009</c:v>
                </c:pt>
                <c:pt idx="350" formatCode="0.000">
                  <c:v>19.730000000000004</c:v>
                </c:pt>
                <c:pt idx="351" formatCode="0.000">
                  <c:v>19.100000000000009</c:v>
                </c:pt>
                <c:pt idx="352" formatCode="0.000">
                  <c:v>17.980000000000004</c:v>
                </c:pt>
                <c:pt idx="353" formatCode="0.000">
                  <c:v>17.920000000000002</c:v>
                </c:pt>
                <c:pt idx="354" formatCode="0.000">
                  <c:v>18.730000000000004</c:v>
                </c:pt>
                <c:pt idx="355" formatCode="0.000">
                  <c:v>18.980000000000004</c:v>
                </c:pt>
                <c:pt idx="356" formatCode="0.000">
                  <c:v>19.850000000000009</c:v>
                </c:pt>
                <c:pt idx="357" formatCode="0.000">
                  <c:v>11.730000000000004</c:v>
                </c:pt>
                <c:pt idx="358" formatCode="0.000">
                  <c:v>15.670000000000002</c:v>
                </c:pt>
                <c:pt idx="359" formatCode="0.000">
                  <c:v>11.730000000000004</c:v>
                </c:pt>
                <c:pt idx="360" formatCode="0.000">
                  <c:v>13.730000000000004</c:v>
                </c:pt>
                <c:pt idx="361" formatCode="0.000">
                  <c:v>14.230000000000004</c:v>
                </c:pt>
                <c:pt idx="362" formatCode="0.000">
                  <c:v>9.730000000000004</c:v>
                </c:pt>
                <c:pt idx="363" formatCode="0.000">
                  <c:v>8.730000000000004</c:v>
                </c:pt>
                <c:pt idx="364" formatCode="0.000">
                  <c:v>8.230000000000004</c:v>
                </c:pt>
                <c:pt idx="365" formatCode="0.000">
                  <c:v>9.480000000000004</c:v>
                </c:pt>
                <c:pt idx="366" formatCode="0.000">
                  <c:v>8.1000000000000085</c:v>
                </c:pt>
                <c:pt idx="367" formatCode="0.000">
                  <c:v>11.980000000000004</c:v>
                </c:pt>
                <c:pt idx="368" formatCode="0.000">
                  <c:v>8.230000000000004</c:v>
                </c:pt>
                <c:pt idx="369" formatCode="0.000">
                  <c:v>8.730000000000004</c:v>
                </c:pt>
                <c:pt idx="370" formatCode="0.000">
                  <c:v>6.230000000000004</c:v>
                </c:pt>
                <c:pt idx="371" formatCode="0.000">
                  <c:v>6.230000000000004</c:v>
                </c:pt>
                <c:pt idx="372" formatCode="0.000">
                  <c:v>8.6000000000000085</c:v>
                </c:pt>
                <c:pt idx="373" formatCode="0.000">
                  <c:v>10.980000000000004</c:v>
                </c:pt>
                <c:pt idx="374" formatCode="0.000">
                  <c:v>14.230000000000004</c:v>
                </c:pt>
                <c:pt idx="375" formatCode="0.000">
                  <c:v>16.170000000000002</c:v>
                </c:pt>
                <c:pt idx="376" formatCode="0.000">
                  <c:v>15.480000000000004</c:v>
                </c:pt>
                <c:pt idx="377" formatCode="0.000">
                  <c:v>17.730000000000004</c:v>
                </c:pt>
                <c:pt idx="378" formatCode="0.000">
                  <c:v>14.230000000000004</c:v>
                </c:pt>
                <c:pt idx="379" formatCode="0.000">
                  <c:v>10.600000000000009</c:v>
                </c:pt>
                <c:pt idx="380" formatCode="0.000">
                  <c:v>12.100000000000009</c:v>
                </c:pt>
                <c:pt idx="381" formatCode="0.000">
                  <c:v>13.600000000000009</c:v>
                </c:pt>
                <c:pt idx="382" formatCode="0.000">
                  <c:v>8.7999999999999972</c:v>
                </c:pt>
                <c:pt idx="383" formatCode="0.000">
                  <c:v>10.239999999999995</c:v>
                </c:pt>
                <c:pt idx="384" formatCode="0.000">
                  <c:v>8.4899999999999949</c:v>
                </c:pt>
                <c:pt idx="385" formatCode="0.000">
                  <c:v>12.239999999999995</c:v>
                </c:pt>
                <c:pt idx="386" formatCode="0.000">
                  <c:v>11.549999999999997</c:v>
                </c:pt>
                <c:pt idx="387" formatCode="0.000">
                  <c:v>10.489999999999995</c:v>
                </c:pt>
                <c:pt idx="388" formatCode="0.000">
                  <c:v>11.86</c:v>
                </c:pt>
                <c:pt idx="389" formatCode="0.000">
                  <c:v>10.86</c:v>
                </c:pt>
                <c:pt idx="390" formatCode="0.000">
                  <c:v>15.11</c:v>
                </c:pt>
                <c:pt idx="391" formatCode="0.000">
                  <c:v>16.61</c:v>
                </c:pt>
                <c:pt idx="392" formatCode="0.000">
                  <c:v>18.86</c:v>
                </c:pt>
                <c:pt idx="393" formatCode="0.000">
                  <c:v>17.11</c:v>
                </c:pt>
                <c:pt idx="394" formatCode="0.000">
                  <c:v>19.61</c:v>
                </c:pt>
                <c:pt idx="395" formatCode="0.000">
                  <c:v>23.11</c:v>
                </c:pt>
                <c:pt idx="396" formatCode="0.000">
                  <c:v>24.86</c:v>
                </c:pt>
                <c:pt idx="397" formatCode="0.000">
                  <c:v>27.36</c:v>
                </c:pt>
                <c:pt idx="398" formatCode="0.000">
                  <c:v>24.489999999999995</c:v>
                </c:pt>
                <c:pt idx="399" formatCode="0.000">
                  <c:v>19.61</c:v>
                </c:pt>
                <c:pt idx="400" formatCode="0.000">
                  <c:v>24.549999999999997</c:v>
                </c:pt>
                <c:pt idx="401" formatCode="0.000">
                  <c:v>24.61</c:v>
                </c:pt>
                <c:pt idx="402" formatCode="0.000">
                  <c:v>21.36</c:v>
                </c:pt>
                <c:pt idx="403" formatCode="0.000">
                  <c:v>19.61</c:v>
                </c:pt>
                <c:pt idx="404" formatCode="0.000">
                  <c:v>22.36</c:v>
                </c:pt>
                <c:pt idx="405" formatCode="0.000">
                  <c:v>19.920000000000002</c:v>
                </c:pt>
                <c:pt idx="406" formatCode="0.000">
                  <c:v>18.989999999999995</c:v>
                </c:pt>
                <c:pt idx="407" formatCode="0.000">
                  <c:v>20.61</c:v>
                </c:pt>
                <c:pt idx="408" formatCode="0.000">
                  <c:v>18.61</c:v>
                </c:pt>
                <c:pt idx="409" formatCode="0.000">
                  <c:v>17.61</c:v>
                </c:pt>
                <c:pt idx="410" formatCode="0.000">
                  <c:v>14.86</c:v>
                </c:pt>
                <c:pt idx="411" formatCode="0.000">
                  <c:v>14.11</c:v>
                </c:pt>
                <c:pt idx="412" formatCode="0.000">
                  <c:v>13.36</c:v>
                </c:pt>
                <c:pt idx="413" formatCode="0.000">
                  <c:v>12.36</c:v>
                </c:pt>
                <c:pt idx="414" formatCode="0.000">
                  <c:v>6.9899999999999949</c:v>
                </c:pt>
                <c:pt idx="415" formatCode="0.000">
                  <c:v>0.73999999999999488</c:v>
                </c:pt>
                <c:pt idx="416" formatCode="0.000">
                  <c:v>5.1099999999999994</c:v>
                </c:pt>
                <c:pt idx="417" formatCode="0.000">
                  <c:v>8.61</c:v>
                </c:pt>
                <c:pt idx="418" formatCode="0.000">
                  <c:v>4.8599999999999994</c:v>
                </c:pt>
                <c:pt idx="419" formatCode="0.000">
                  <c:v>9.2399999999999949</c:v>
                </c:pt>
                <c:pt idx="420" formatCode="0.000">
                  <c:v>5.6099999999999994</c:v>
                </c:pt>
                <c:pt idx="421" formatCode="0.000">
                  <c:v>6.4200000000000017</c:v>
                </c:pt>
                <c:pt idx="422" formatCode="0.000">
                  <c:v>2.6099999999999994</c:v>
                </c:pt>
                <c:pt idx="423" formatCode="0.000">
                  <c:v>4.8599999999999994</c:v>
                </c:pt>
                <c:pt idx="424" formatCode="0.000">
                  <c:v>4.4899999999999949</c:v>
                </c:pt>
                <c:pt idx="425" formatCode="0.000">
                  <c:v>5.4899999999999949</c:v>
                </c:pt>
                <c:pt idx="426" formatCode="0.000">
                  <c:v>8.2399999999999949</c:v>
                </c:pt>
                <c:pt idx="427" formatCode="0.000">
                  <c:v>13.86</c:v>
                </c:pt>
                <c:pt idx="428" formatCode="0.000">
                  <c:v>16.989999999999995</c:v>
                </c:pt>
                <c:pt idx="429" formatCode="0.000">
                  <c:v>22.61</c:v>
                </c:pt>
                <c:pt idx="430" formatCode="0.000">
                  <c:v>15.739999999999995</c:v>
                </c:pt>
                <c:pt idx="431" formatCode="0.000">
                  <c:v>16.11</c:v>
                </c:pt>
                <c:pt idx="432" formatCode="0.000">
                  <c:v>22.61</c:v>
                </c:pt>
                <c:pt idx="433" formatCode="0.000">
                  <c:v>23.61</c:v>
                </c:pt>
                <c:pt idx="434" formatCode="0.000">
                  <c:v>21.11</c:v>
                </c:pt>
                <c:pt idx="435" formatCode="0.000">
                  <c:v>15.11</c:v>
                </c:pt>
                <c:pt idx="436" formatCode="0.000">
                  <c:v>17.11</c:v>
                </c:pt>
                <c:pt idx="437" formatCode="0.000">
                  <c:v>17.230000000000004</c:v>
                </c:pt>
                <c:pt idx="438" formatCode="0.000">
                  <c:v>18.11</c:v>
                </c:pt>
                <c:pt idx="439" formatCode="0.000">
                  <c:v>18.61</c:v>
                </c:pt>
                <c:pt idx="440" formatCode="0.000">
                  <c:v>17.980000000000004</c:v>
                </c:pt>
                <c:pt idx="441" formatCode="0.000">
                  <c:v>14.730000000000004</c:v>
                </c:pt>
                <c:pt idx="442" formatCode="0.000">
                  <c:v>14.230000000000004</c:v>
                </c:pt>
                <c:pt idx="443" formatCode="0.000">
                  <c:v>14.480000000000004</c:v>
                </c:pt>
                <c:pt idx="444" formatCode="0.000">
                  <c:v>16.489999999999995</c:v>
                </c:pt>
                <c:pt idx="445" formatCode="0.000">
                  <c:v>15.739999999999995</c:v>
                </c:pt>
                <c:pt idx="446" formatCode="0.000">
                  <c:v>9.7399999999999949</c:v>
                </c:pt>
                <c:pt idx="447" formatCode="0.000">
                  <c:v>11.179999999999993</c:v>
                </c:pt>
                <c:pt idx="448" formatCode="0.000">
                  <c:v>11.179999999999993</c:v>
                </c:pt>
                <c:pt idx="449" formatCode="0.000">
                  <c:v>10.929999999999993</c:v>
                </c:pt>
                <c:pt idx="450" formatCode="0.000">
                  <c:v>15.739999999999995</c:v>
                </c:pt>
                <c:pt idx="451" formatCode="0.000">
                  <c:v>14.61999999999999</c:v>
                </c:pt>
                <c:pt idx="452" formatCode="0.000">
                  <c:v>12.799999999999997</c:v>
                </c:pt>
                <c:pt idx="453" formatCode="0.000">
                  <c:v>13.179999999999993</c:v>
                </c:pt>
                <c:pt idx="454" formatCode="0.000">
                  <c:v>15.989999999999995</c:v>
                </c:pt>
                <c:pt idx="455" formatCode="0.000">
                  <c:v>14.11999999999999</c:v>
                </c:pt>
                <c:pt idx="456" formatCode="0.000">
                  <c:v>16.36999999999999</c:v>
                </c:pt>
                <c:pt idx="457" formatCode="0.000">
                  <c:v>13.239999999999995</c:v>
                </c:pt>
                <c:pt idx="458" formatCode="0.000">
                  <c:v>13.679999999999993</c:v>
                </c:pt>
                <c:pt idx="459" formatCode="0.000">
                  <c:v>17.679999999999993</c:v>
                </c:pt>
                <c:pt idx="460" formatCode="0.000">
                  <c:v>14.049999999999997</c:v>
                </c:pt>
                <c:pt idx="461" formatCode="0.000">
                  <c:v>12.739999999999995</c:v>
                </c:pt>
                <c:pt idx="462" formatCode="0.000">
                  <c:v>15.549999999999997</c:v>
                </c:pt>
                <c:pt idx="463" formatCode="0.000">
                  <c:v>19.549999999999997</c:v>
                </c:pt>
                <c:pt idx="464" formatCode="0.000">
                  <c:v>19.11999999999999</c:v>
                </c:pt>
                <c:pt idx="465" formatCode="0.000">
                  <c:v>27.739999999999995</c:v>
                </c:pt>
                <c:pt idx="466" formatCode="0.000">
                  <c:v>26.489999999999995</c:v>
                </c:pt>
                <c:pt idx="467" formatCode="0.000">
                  <c:v>26.429999999999993</c:v>
                </c:pt>
                <c:pt idx="468" formatCode="0.000">
                  <c:v>25.58</c:v>
                </c:pt>
                <c:pt idx="469" formatCode="0.000">
                  <c:v>26.049999999999997</c:v>
                </c:pt>
                <c:pt idx="470" formatCode="0.000">
                  <c:v>22.739999999999995</c:v>
                </c:pt>
                <c:pt idx="471" formatCode="0.000">
                  <c:v>23.549999999999997</c:v>
                </c:pt>
                <c:pt idx="472" formatCode="0.000">
                  <c:v>19.989999999999995</c:v>
                </c:pt>
                <c:pt idx="473" formatCode="0.000">
                  <c:v>27.11999999999999</c:v>
                </c:pt>
                <c:pt idx="474" formatCode="0.000">
                  <c:v>23.11999999999999</c:v>
                </c:pt>
                <c:pt idx="475" formatCode="0.000">
                  <c:v>21.239999999999995</c:v>
                </c:pt>
                <c:pt idx="476" formatCode="0.000">
                  <c:v>18.549999999999997</c:v>
                </c:pt>
                <c:pt idx="477" formatCode="0.000">
                  <c:v>18.61999999999999</c:v>
                </c:pt>
                <c:pt idx="478" formatCode="0.000">
                  <c:v>21.149999999999991</c:v>
                </c:pt>
                <c:pt idx="479" formatCode="0.000">
                  <c:v>16.489999999999995</c:v>
                </c:pt>
                <c:pt idx="480" formatCode="0.000">
                  <c:v>20.519999999999996</c:v>
                </c:pt>
                <c:pt idx="481" formatCode="0.000">
                  <c:v>20.739999999999995</c:v>
                </c:pt>
                <c:pt idx="482" formatCode="0.000">
                  <c:v>16.299999999999997</c:v>
                </c:pt>
                <c:pt idx="483" formatCode="0.000">
                  <c:v>16.239999999999995</c:v>
                </c:pt>
                <c:pt idx="484" formatCode="0.000">
                  <c:v>11.739999999999995</c:v>
                </c:pt>
                <c:pt idx="485" formatCode="0.000">
                  <c:v>7.9899999999999949</c:v>
                </c:pt>
                <c:pt idx="486" formatCode="0.000">
                  <c:v>11.799999999999997</c:v>
                </c:pt>
                <c:pt idx="487" formatCode="0.000">
                  <c:v>10.049999999999997</c:v>
                </c:pt>
                <c:pt idx="488" formatCode="0.000">
                  <c:v>8.7399999999999949</c:v>
                </c:pt>
                <c:pt idx="489" formatCode="0.000">
                  <c:v>6.1099999999999994</c:v>
                </c:pt>
                <c:pt idx="490" formatCode="0.000">
                  <c:v>6.7399999999999949</c:v>
                </c:pt>
                <c:pt idx="491" formatCode="0.000">
                  <c:v>6.7999999999999972</c:v>
                </c:pt>
                <c:pt idx="492" formatCode="0.000">
                  <c:v>5.2399999999999949</c:v>
                </c:pt>
                <c:pt idx="493" formatCode="0.000">
                  <c:v>7.4299999999999926</c:v>
                </c:pt>
                <c:pt idx="494" formatCode="0.000">
                  <c:v>1.9899999999999949</c:v>
                </c:pt>
                <c:pt idx="495" formatCode="0.000">
                  <c:v>-6.5100000000000051</c:v>
                </c:pt>
                <c:pt idx="496" formatCode="0.000">
                  <c:v>-4.0100000000000051</c:v>
                </c:pt>
                <c:pt idx="497" formatCode="0.000">
                  <c:v>-1.7600000000000051</c:v>
                </c:pt>
                <c:pt idx="498" formatCode="0.000">
                  <c:v>-1.2600000000000051</c:v>
                </c:pt>
                <c:pt idx="499" formatCode="0.000">
                  <c:v>0.85999999999999943</c:v>
                </c:pt>
                <c:pt idx="500" formatCode="0.000">
                  <c:v>0.42999999999999261</c:v>
                </c:pt>
                <c:pt idx="501" formatCode="0.000">
                  <c:v>-1.0700000000000074</c:v>
                </c:pt>
                <c:pt idx="502" formatCode="0.000">
                  <c:v>-1.5100000000000051</c:v>
                </c:pt>
                <c:pt idx="503" formatCode="0.000">
                  <c:v>0.23999999999999488</c:v>
                </c:pt>
                <c:pt idx="504" formatCode="0.000">
                  <c:v>-3.5100000000000051</c:v>
                </c:pt>
                <c:pt idx="505" formatCode="0.000">
                  <c:v>-5.2600000000000051</c:v>
                </c:pt>
                <c:pt idx="506" formatCode="0.000">
                  <c:v>-5.1400000000000006</c:v>
                </c:pt>
                <c:pt idx="507" formatCode="0.000">
                  <c:v>-5.5700000000000074</c:v>
                </c:pt>
                <c:pt idx="508" formatCode="0.000">
                  <c:v>-8.2700000000000102</c:v>
                </c:pt>
                <c:pt idx="509" formatCode="0.000">
                  <c:v>-8.14</c:v>
                </c:pt>
                <c:pt idx="510" formatCode="0.000">
                  <c:v>-9.14</c:v>
                </c:pt>
                <c:pt idx="511" formatCode="0.000">
                  <c:v>-10.02000000000001</c:v>
                </c:pt>
                <c:pt idx="512" formatCode="0.000">
                  <c:v>-12.64</c:v>
                </c:pt>
                <c:pt idx="513" formatCode="0.000">
                  <c:v>-11.39</c:v>
                </c:pt>
                <c:pt idx="514" formatCode="0.000">
                  <c:v>-11.77000000000001</c:v>
                </c:pt>
                <c:pt idx="515" formatCode="0.000">
                  <c:v>-11.89</c:v>
                </c:pt>
                <c:pt idx="516" formatCode="0.000">
                  <c:v>-9.8300000000000125</c:v>
                </c:pt>
                <c:pt idx="517" formatCode="0.000">
                  <c:v>-10.830000000000013</c:v>
                </c:pt>
                <c:pt idx="518" formatCode="0.000">
                  <c:v>-10.77000000000001</c:v>
                </c:pt>
                <c:pt idx="519" formatCode="0.000">
                  <c:v>-12.64</c:v>
                </c:pt>
                <c:pt idx="520" formatCode="0.000">
                  <c:v>-14.200000000000003</c:v>
                </c:pt>
                <c:pt idx="521" formatCode="0.000">
                  <c:v>-18.39</c:v>
                </c:pt>
                <c:pt idx="522" formatCode="0.000">
                  <c:v>-15.89</c:v>
                </c:pt>
                <c:pt idx="523" formatCode="0.000">
                  <c:v>-14.509999999999991</c:v>
                </c:pt>
                <c:pt idx="524" formatCode="0.000">
                  <c:v>-17.079999999999998</c:v>
                </c:pt>
                <c:pt idx="525" formatCode="0.000">
                  <c:v>-15.36999999999999</c:v>
                </c:pt>
                <c:pt idx="526" formatCode="0.000">
                  <c:v>-13.759999999999991</c:v>
                </c:pt>
                <c:pt idx="527" formatCode="0.000">
                  <c:v>-16.199999999999989</c:v>
                </c:pt>
                <c:pt idx="528" formatCode="0.000">
                  <c:v>-15.949999999999989</c:v>
                </c:pt>
                <c:pt idx="529" formatCode="0.000">
                  <c:v>-14.009999999999991</c:v>
                </c:pt>
                <c:pt idx="530" formatCode="0.000">
                  <c:v>-17.89</c:v>
                </c:pt>
                <c:pt idx="531" formatCode="0.000">
                  <c:v>-22.89</c:v>
                </c:pt>
                <c:pt idx="532" formatCode="0.000">
                  <c:v>-22.39</c:v>
                </c:pt>
                <c:pt idx="533" formatCode="0.000">
                  <c:v>-19.699999999999989</c:v>
                </c:pt>
                <c:pt idx="534" formatCode="0.000">
                  <c:v>-20.509999999999991</c:v>
                </c:pt>
                <c:pt idx="535" formatCode="0.000">
                  <c:v>-22.39</c:v>
                </c:pt>
                <c:pt idx="536" formatCode="0.000">
                  <c:v>-24.14</c:v>
                </c:pt>
                <c:pt idx="537" formatCode="0.000">
                  <c:v>-22.449999999999989</c:v>
                </c:pt>
                <c:pt idx="538" formatCode="0.000">
                  <c:v>-22.64</c:v>
                </c:pt>
                <c:pt idx="539" formatCode="0.000">
                  <c:v>-25.89</c:v>
                </c:pt>
                <c:pt idx="540" formatCode="0.000">
                  <c:v>-23.509999999999991</c:v>
                </c:pt>
                <c:pt idx="541" formatCode="0.000">
                  <c:v>-24.39</c:v>
                </c:pt>
                <c:pt idx="542" formatCode="0.000">
                  <c:v>-28.259999999999991</c:v>
                </c:pt>
                <c:pt idx="543" formatCode="0.000">
                  <c:v>-29.39</c:v>
                </c:pt>
                <c:pt idx="544" formatCode="0.000">
                  <c:v>-32.14</c:v>
                </c:pt>
                <c:pt idx="545" formatCode="0.000">
                  <c:v>-34.759999999999991</c:v>
                </c:pt>
                <c:pt idx="546" formatCode="0.000">
                  <c:v>-29.58</c:v>
                </c:pt>
                <c:pt idx="547" formatCode="0.000">
                  <c:v>-36.83</c:v>
                </c:pt>
                <c:pt idx="548" formatCode="0.000">
                  <c:v>-33.009999999999991</c:v>
                </c:pt>
                <c:pt idx="549" formatCode="0.000">
                  <c:v>-34.199999999999989</c:v>
                </c:pt>
                <c:pt idx="550" formatCode="0.000">
                  <c:v>-31.39</c:v>
                </c:pt>
                <c:pt idx="551" formatCode="0.000">
                  <c:v>-29.449999999999989</c:v>
                </c:pt>
                <c:pt idx="552" formatCode="0.000">
                  <c:v>-32.509999999999991</c:v>
                </c:pt>
                <c:pt idx="553" formatCode="0.000">
                  <c:v>-35.39</c:v>
                </c:pt>
                <c:pt idx="554" formatCode="0.000">
                  <c:v>-44.259999999999991</c:v>
                </c:pt>
                <c:pt idx="555" formatCode="0.000">
                  <c:v>-38.33</c:v>
                </c:pt>
                <c:pt idx="556" formatCode="0.000">
                  <c:v>-36.259999999999991</c:v>
                </c:pt>
                <c:pt idx="557" formatCode="0.000">
                  <c:v>-34.39</c:v>
                </c:pt>
                <c:pt idx="558" formatCode="0.000">
                  <c:v>-51.949999999999989</c:v>
                </c:pt>
                <c:pt idx="559" formatCode="0.000">
                  <c:v>-50.949999999999989</c:v>
                </c:pt>
                <c:pt idx="560" formatCode="0.000">
                  <c:v>-52.64</c:v>
                </c:pt>
                <c:pt idx="561" formatCode="0.000">
                  <c:v>-54.519999999999996</c:v>
                </c:pt>
                <c:pt idx="562" formatCode="0.000">
                  <c:v>-55.949999999999989</c:v>
                </c:pt>
                <c:pt idx="563" formatCode="0.000">
                  <c:v>-59.83</c:v>
                </c:pt>
                <c:pt idx="564" formatCode="0.000">
                  <c:v>-54.64</c:v>
                </c:pt>
                <c:pt idx="565" formatCode="0.000">
                  <c:v>-53.699999999999989</c:v>
                </c:pt>
                <c:pt idx="566" formatCode="0.000">
                  <c:v>-54.08</c:v>
                </c:pt>
                <c:pt idx="567" formatCode="0.000">
                  <c:v>-48.89</c:v>
                </c:pt>
                <c:pt idx="568" formatCode="0.000">
                  <c:v>-48.83</c:v>
                </c:pt>
                <c:pt idx="569" formatCode="0.000">
                  <c:v>-45.449999999999989</c:v>
                </c:pt>
                <c:pt idx="570" formatCode="0.000">
                  <c:v>-43.639999999999986</c:v>
                </c:pt>
                <c:pt idx="571" formatCode="0.000">
                  <c:v>-43.819999999999979</c:v>
                </c:pt>
                <c:pt idx="572" formatCode="0.000">
                  <c:v>-45.819999999999979</c:v>
                </c:pt>
                <c:pt idx="573" formatCode="0.000">
                  <c:v>-43.639999999999986</c:v>
                </c:pt>
                <c:pt idx="574" formatCode="0.000">
                  <c:v>-43.079999999999984</c:v>
                </c:pt>
                <c:pt idx="575" formatCode="0.000">
                  <c:v>-36.639999999999986</c:v>
                </c:pt>
                <c:pt idx="576" formatCode="0.000">
                  <c:v>-41.079999999999984</c:v>
                </c:pt>
                <c:pt idx="577" formatCode="0.000">
                  <c:v>-43.139999999999986</c:v>
                </c:pt>
                <c:pt idx="578" formatCode="0.000">
                  <c:v>-43.009999999999977</c:v>
                </c:pt>
                <c:pt idx="579" formatCode="0.000">
                  <c:v>-41.889999999999986</c:v>
                </c:pt>
                <c:pt idx="580" formatCode="0.000">
                  <c:v>-45.579999999999984</c:v>
                </c:pt>
                <c:pt idx="581" formatCode="0.000">
                  <c:v>-46.889999999999986</c:v>
                </c:pt>
                <c:pt idx="582" formatCode="0.000">
                  <c:v>-42.139999999999986</c:v>
                </c:pt>
                <c:pt idx="583" formatCode="0.000">
                  <c:v>-42.139999999999986</c:v>
                </c:pt>
                <c:pt idx="584" formatCode="0.000">
                  <c:v>-43.579999999999984</c:v>
                </c:pt>
                <c:pt idx="585" formatCode="0.000">
                  <c:v>-42.079999999999984</c:v>
                </c:pt>
                <c:pt idx="586" formatCode="0.000">
                  <c:v>-41.509999999999977</c:v>
                </c:pt>
                <c:pt idx="587" formatCode="0.000">
                  <c:v>-43.449999999999989</c:v>
                </c:pt>
                <c:pt idx="588" formatCode="0.000">
                  <c:v>-37.139999999999986</c:v>
                </c:pt>
                <c:pt idx="589" formatCode="0.000">
                  <c:v>-39.259999999999977</c:v>
                </c:pt>
                <c:pt idx="590" formatCode="0.000">
                  <c:v>-42.009999999999977</c:v>
                </c:pt>
                <c:pt idx="591" formatCode="0.000">
                  <c:v>-47.009999999999977</c:v>
                </c:pt>
                <c:pt idx="592" formatCode="0.000">
                  <c:v>-40.389999999999986</c:v>
                </c:pt>
                <c:pt idx="593" formatCode="0.000">
                  <c:v>-36.759999999999977</c:v>
                </c:pt>
                <c:pt idx="594" formatCode="0.000">
                  <c:v>-40.639999999999986</c:v>
                </c:pt>
                <c:pt idx="595" formatCode="0.000">
                  <c:v>-38.639999999999986</c:v>
                </c:pt>
                <c:pt idx="596" formatCode="0.000">
                  <c:v>-37.509999999999977</c:v>
                </c:pt>
                <c:pt idx="597" formatCode="0.000">
                  <c:v>-34.889999999999986</c:v>
                </c:pt>
                <c:pt idx="598" formatCode="0.000">
                  <c:v>-36.079999999999984</c:v>
                </c:pt>
                <c:pt idx="599" formatCode="0.000">
                  <c:v>-31.449999999999989</c:v>
                </c:pt>
                <c:pt idx="600" formatCode="0.000">
                  <c:v>-34.139999999999986</c:v>
                </c:pt>
                <c:pt idx="601" formatCode="0.000">
                  <c:v>-33.759999999999977</c:v>
                </c:pt>
                <c:pt idx="602" formatCode="0.000">
                  <c:v>-29.639999999999986</c:v>
                </c:pt>
                <c:pt idx="603" formatCode="0.000">
                  <c:v>-25.199999999999989</c:v>
                </c:pt>
                <c:pt idx="604" formatCode="0.000">
                  <c:v>-32.639999999999986</c:v>
                </c:pt>
                <c:pt idx="605" formatCode="0.000">
                  <c:v>-28.449999999999989</c:v>
                </c:pt>
                <c:pt idx="606" formatCode="0.000">
                  <c:v>-28.329999999999984</c:v>
                </c:pt>
                <c:pt idx="607" formatCode="0.000">
                  <c:v>-28.889999999999986</c:v>
                </c:pt>
                <c:pt idx="608" formatCode="0.000">
                  <c:v>-28.639999999999986</c:v>
                </c:pt>
                <c:pt idx="609" formatCode="0.000">
                  <c:v>-28.449999999999989</c:v>
                </c:pt>
                <c:pt idx="610" formatCode="0.000">
                  <c:v>-38.259999999999977</c:v>
                </c:pt>
                <c:pt idx="611" formatCode="0.000">
                  <c:v>-36.829999999999984</c:v>
                </c:pt>
                <c:pt idx="612" formatCode="0.000">
                  <c:v>-37.639999999999986</c:v>
                </c:pt>
                <c:pt idx="613" formatCode="0.000">
                  <c:v>-37.199999999999989</c:v>
                </c:pt>
                <c:pt idx="614" formatCode="0.000">
                  <c:v>-36.199999999999989</c:v>
                </c:pt>
                <c:pt idx="615" formatCode="0.000">
                  <c:v>-37.079999999999984</c:v>
                </c:pt>
                <c:pt idx="616" formatCode="0.000">
                  <c:v>-37.329999999999984</c:v>
                </c:pt>
                <c:pt idx="617" formatCode="0.000">
                  <c:v>-37.449999999999989</c:v>
                </c:pt>
                <c:pt idx="618" formatCode="0.000">
                  <c:v>-36.389999999999986</c:v>
                </c:pt>
                <c:pt idx="619" formatCode="0.000">
                  <c:v>-40.329999999999984</c:v>
                </c:pt>
                <c:pt idx="620" formatCode="0.000">
                  <c:v>-51.949999999999989</c:v>
                </c:pt>
                <c:pt idx="621" formatCode="0.000">
                  <c:v>-54.889999999999986</c:v>
                </c:pt>
                <c:pt idx="622" formatCode="0.000">
                  <c:v>-52.199999999999989</c:v>
                </c:pt>
                <c:pt idx="623" formatCode="0.000">
                  <c:v>-52.699999999999989</c:v>
                </c:pt>
                <c:pt idx="624" formatCode="0.000">
                  <c:v>-54.079999999999984</c:v>
                </c:pt>
                <c:pt idx="625" formatCode="0.000">
                  <c:v>-54.389999999999986</c:v>
                </c:pt>
                <c:pt idx="626" formatCode="0.000">
                  <c:v>-57.829999999999984</c:v>
                </c:pt>
                <c:pt idx="627" formatCode="0.000">
                  <c:v>-58.61999999999999</c:v>
                </c:pt>
                <c:pt idx="628" formatCode="0.000">
                  <c:v>-60.249999999999986</c:v>
                </c:pt>
                <c:pt idx="629" formatCode="0.000">
                  <c:v>-55.639999999999986</c:v>
                </c:pt>
                <c:pt idx="630" formatCode="0.000">
                  <c:v>-57.689999999999984</c:v>
                </c:pt>
                <c:pt idx="631" formatCode="0.000">
                  <c:v>-53.909999999999982</c:v>
                </c:pt>
                <c:pt idx="632" formatCode="0.000">
                  <c:v>-55.859999999999985</c:v>
                </c:pt>
                <c:pt idx="633" formatCode="0.000">
                  <c:v>-57.829999999999984</c:v>
                </c:pt>
                <c:pt idx="634" formatCode="0.000">
                  <c:v>-60.679999999999978</c:v>
                </c:pt>
                <c:pt idx="635" formatCode="0.000">
                  <c:v>-57.86999999999999</c:v>
                </c:pt>
                <c:pt idx="636" formatCode="0.000">
                  <c:v>-55.769999999999982</c:v>
                </c:pt>
                <c:pt idx="637" formatCode="0.000">
                  <c:v>-58.669999999999987</c:v>
                </c:pt>
                <c:pt idx="638" formatCode="0.000">
                  <c:v>-57.519999999999982</c:v>
                </c:pt>
                <c:pt idx="639" formatCode="0.000">
                  <c:v>-58.86999999999999</c:v>
                </c:pt>
                <c:pt idx="640" formatCode="0.000">
                  <c:v>-60.549999999999983</c:v>
                </c:pt>
                <c:pt idx="641" formatCode="0.000">
                  <c:v>-58.769999999999982</c:v>
                </c:pt>
                <c:pt idx="642" formatCode="0.000">
                  <c:v>-55.269999999999982</c:v>
                </c:pt>
                <c:pt idx="643" formatCode="0.000">
                  <c:v>-51.279999999999987</c:v>
                </c:pt>
                <c:pt idx="644" formatCode="0.000">
                  <c:v>-52.669999999999987</c:v>
                </c:pt>
                <c:pt idx="645" formatCode="0.000">
                  <c:v>-47.769999999999982</c:v>
                </c:pt>
                <c:pt idx="646" formatCode="0.000">
                  <c:v>-49.069999999999979</c:v>
                </c:pt>
                <c:pt idx="647" formatCode="0.000">
                  <c:v>-46.359999999999985</c:v>
                </c:pt>
                <c:pt idx="648" formatCode="0.000">
                  <c:v>-43.669999999999987</c:v>
                </c:pt>
                <c:pt idx="649" formatCode="0.000">
                  <c:v>-49.819999999999979</c:v>
                </c:pt>
                <c:pt idx="650" formatCode="0.000">
                  <c:v>-46.069999999999979</c:v>
                </c:pt>
                <c:pt idx="651" formatCode="0.000">
                  <c:v>-48.679999999999978</c:v>
                </c:pt>
                <c:pt idx="652" formatCode="0.000">
                  <c:v>-49.769999999999982</c:v>
                </c:pt>
                <c:pt idx="653" formatCode="0.000">
                  <c:v>-51.319999999999979</c:v>
                </c:pt>
                <c:pt idx="654" formatCode="0.000">
                  <c:v>-50.239999999999981</c:v>
                </c:pt>
                <c:pt idx="655" formatCode="0.000">
                  <c:v>-43.059999999999988</c:v>
                </c:pt>
                <c:pt idx="656" formatCode="0.000">
                  <c:v>-39.259999999999977</c:v>
                </c:pt>
                <c:pt idx="657" formatCode="0.000">
                  <c:v>-42.159999999999982</c:v>
                </c:pt>
                <c:pt idx="658" formatCode="0.000">
                  <c:v>-38.72999999999999</c:v>
                </c:pt>
                <c:pt idx="659" formatCode="0.000">
                  <c:v>-39.329999999999984</c:v>
                </c:pt>
                <c:pt idx="660" formatCode="0.000">
                  <c:v>-33.86999999999999</c:v>
                </c:pt>
                <c:pt idx="661" formatCode="0.000">
                  <c:v>-36.36999999999999</c:v>
                </c:pt>
                <c:pt idx="662" formatCode="0.000">
                  <c:v>-32.069999999999979</c:v>
                </c:pt>
                <c:pt idx="663" formatCode="0.000">
                  <c:v>-32.84999999999998</c:v>
                </c:pt>
                <c:pt idx="664" formatCode="0.000">
                  <c:v>-32.86999999999999</c:v>
                </c:pt>
                <c:pt idx="665" formatCode="0.000">
                  <c:v>-37.279999999999987</c:v>
                </c:pt>
                <c:pt idx="666" formatCode="0.000">
                  <c:v>-39.169999999999987</c:v>
                </c:pt>
                <c:pt idx="667" formatCode="0.000">
                  <c:v>-43.269999999999982</c:v>
                </c:pt>
                <c:pt idx="668" formatCode="0.000">
                  <c:v>-38.179999999999978</c:v>
                </c:pt>
                <c:pt idx="669" formatCode="0.000">
                  <c:v>-38.809999999999988</c:v>
                </c:pt>
                <c:pt idx="670" formatCode="0.000">
                  <c:v>-39.949999999999989</c:v>
                </c:pt>
                <c:pt idx="671" formatCode="0.000">
                  <c:v>-38.429999999999978</c:v>
                </c:pt>
                <c:pt idx="672" formatCode="0.000">
                  <c:v>-34.159999999999982</c:v>
                </c:pt>
                <c:pt idx="673" formatCode="0.000">
                  <c:v>-35.769999999999982</c:v>
                </c:pt>
                <c:pt idx="674" formatCode="0.000">
                  <c:v>-41.97999999999999</c:v>
                </c:pt>
                <c:pt idx="675" formatCode="0.000">
                  <c:v>-41.719999999999985</c:v>
                </c:pt>
                <c:pt idx="676" formatCode="0.000">
                  <c:v>-39.769999999999982</c:v>
                </c:pt>
                <c:pt idx="677" formatCode="0.000">
                  <c:v>-42.819999999999979</c:v>
                </c:pt>
                <c:pt idx="678" formatCode="0.000">
                  <c:v>-41.199999999999989</c:v>
                </c:pt>
                <c:pt idx="679" formatCode="0.000">
                  <c:v>-39.969999999999985</c:v>
                </c:pt>
                <c:pt idx="680" formatCode="0.000">
                  <c:v>-40.519999999999982</c:v>
                </c:pt>
                <c:pt idx="681" formatCode="0.000">
                  <c:v>-43.469999999999985</c:v>
                </c:pt>
                <c:pt idx="682" formatCode="0.000">
                  <c:v>-50.269999999999982</c:v>
                </c:pt>
                <c:pt idx="683" formatCode="0.000">
                  <c:v>-58.239999999999981</c:v>
                </c:pt>
                <c:pt idx="684" formatCode="0.000">
                  <c:v>-58.59999999999998</c:v>
                </c:pt>
                <c:pt idx="685" formatCode="0.000">
                  <c:v>-55.769999999999982</c:v>
                </c:pt>
                <c:pt idx="686" formatCode="0.000">
                  <c:v>-56.439999999999984</c:v>
                </c:pt>
                <c:pt idx="687" formatCode="0.000">
                  <c:v>-58.61999999999999</c:v>
                </c:pt>
                <c:pt idx="688" formatCode="0.000">
                  <c:v>-57.509999999999977</c:v>
                </c:pt>
                <c:pt idx="689" formatCode="0.000">
                  <c:v>-59.969999999999985</c:v>
                </c:pt>
                <c:pt idx="690" formatCode="0.000">
                  <c:v>-58.909999999999982</c:v>
                </c:pt>
                <c:pt idx="691" formatCode="0.000">
                  <c:v>-62.279999999999987</c:v>
                </c:pt>
                <c:pt idx="692" formatCode="0.000">
                  <c:v>-59.169999999999987</c:v>
                </c:pt>
                <c:pt idx="693" formatCode="0.000">
                  <c:v>-57.469999999999985</c:v>
                </c:pt>
                <c:pt idx="694" formatCode="0.000">
                  <c:v>-59.629999999999981</c:v>
                </c:pt>
                <c:pt idx="695" formatCode="0.000">
                  <c:v>-59.669999999999987</c:v>
                </c:pt>
                <c:pt idx="696" formatCode="0.000">
                  <c:v>-61.609999999999985</c:v>
                </c:pt>
                <c:pt idx="697" formatCode="0.000">
                  <c:v>-60.889999999999986</c:v>
                </c:pt>
                <c:pt idx="698" formatCode="0.000">
                  <c:v>-62.669999999999987</c:v>
                </c:pt>
                <c:pt idx="699" formatCode="0.000">
                  <c:v>-66.059999999999988</c:v>
                </c:pt>
                <c:pt idx="700" formatCode="0.000">
                  <c:v>-65.309999999999988</c:v>
                </c:pt>
                <c:pt idx="701" formatCode="0.000">
                  <c:v>-64.289999999999992</c:v>
                </c:pt>
                <c:pt idx="702" formatCode="0.000">
                  <c:v>-62.069999999999993</c:v>
                </c:pt>
                <c:pt idx="703" formatCode="0.000">
                  <c:v>-62.799999999999983</c:v>
                </c:pt>
                <c:pt idx="704" formatCode="0.000">
                  <c:v>-60.429999999999993</c:v>
                </c:pt>
                <c:pt idx="705" formatCode="0.000">
                  <c:v>-58.829999999999984</c:v>
                </c:pt>
                <c:pt idx="706" formatCode="0.000">
                  <c:v>-59.859999999999985</c:v>
                </c:pt>
                <c:pt idx="707" formatCode="0.000">
                  <c:v>-60.469999999999985</c:v>
                </c:pt>
                <c:pt idx="708" formatCode="0.000">
                  <c:v>-58.269999999999996</c:v>
                </c:pt>
                <c:pt idx="709" formatCode="0.000">
                  <c:v>-60.069999999999993</c:v>
                </c:pt>
                <c:pt idx="710" formatCode="0.000">
                  <c:v>-62.599999999999994</c:v>
                </c:pt>
                <c:pt idx="711" formatCode="0.000">
                  <c:v>-65.219999999999985</c:v>
                </c:pt>
                <c:pt idx="712" formatCode="0.000">
                  <c:v>-66.069999999999993</c:v>
                </c:pt>
                <c:pt idx="713" formatCode="0.000">
                  <c:v>-64.97999999999999</c:v>
                </c:pt>
                <c:pt idx="714" formatCode="0.000">
                  <c:v>-64.22999999999999</c:v>
                </c:pt>
                <c:pt idx="715" formatCode="0.000">
                  <c:v>-60.899999999999991</c:v>
                </c:pt>
                <c:pt idx="716" formatCode="0.000">
                  <c:v>-60.36999999999999</c:v>
                </c:pt>
                <c:pt idx="717" formatCode="0.000">
                  <c:v>-60.61999999999999</c:v>
                </c:pt>
                <c:pt idx="718" formatCode="0.000">
                  <c:v>-61.769999999999996</c:v>
                </c:pt>
                <c:pt idx="719" formatCode="0.000">
                  <c:v>-60.509999999999991</c:v>
                </c:pt>
                <c:pt idx="720" formatCode="0.000">
                  <c:v>-60.61999999999999</c:v>
                </c:pt>
                <c:pt idx="721" formatCode="0.000">
                  <c:v>-61.329999999999984</c:v>
                </c:pt>
                <c:pt idx="722" formatCode="0.000">
                  <c:v>-62.11999999999999</c:v>
                </c:pt>
                <c:pt idx="723" formatCode="0.000">
                  <c:v>-64.27</c:v>
                </c:pt>
                <c:pt idx="724" formatCode="0.000">
                  <c:v>-63.599999999999994</c:v>
                </c:pt>
                <c:pt idx="725" formatCode="0.000">
                  <c:v>-63.029999999999987</c:v>
                </c:pt>
                <c:pt idx="726" formatCode="0.000">
                  <c:v>-64.779999999999987</c:v>
                </c:pt>
                <c:pt idx="727" formatCode="0.000">
                  <c:v>-65.27</c:v>
                </c:pt>
                <c:pt idx="728" formatCode="0.000">
                  <c:v>-64.999999999999986</c:v>
                </c:pt>
                <c:pt idx="729" formatCode="0.000">
                  <c:v>-65.219999999999985</c:v>
                </c:pt>
                <c:pt idx="730" formatCode="0.000">
                  <c:v>-64.829999999999984</c:v>
                </c:pt>
                <c:pt idx="731" formatCode="0.000">
                  <c:v>-64.349999999999994</c:v>
                </c:pt>
                <c:pt idx="732" formatCode="0.000">
                  <c:v>-62.769999999999996</c:v>
                </c:pt>
                <c:pt idx="733" formatCode="0.000">
                  <c:v>-64.36999999999999</c:v>
                </c:pt>
                <c:pt idx="734" formatCode="0.000">
                  <c:v>-63.519999999999996</c:v>
                </c:pt>
                <c:pt idx="735" formatCode="0.000">
                  <c:v>-64.889999999999986</c:v>
                </c:pt>
                <c:pt idx="736" formatCode="0.000">
                  <c:v>-65.77</c:v>
                </c:pt>
                <c:pt idx="737" formatCode="0.000">
                  <c:v>-71.36999999999999</c:v>
                </c:pt>
                <c:pt idx="738" formatCode="0.000">
                  <c:v>-73.149999999999991</c:v>
                </c:pt>
                <c:pt idx="739" formatCode="0.000">
                  <c:v>-75.909999999999982</c:v>
                </c:pt>
                <c:pt idx="740" formatCode="0.000">
                  <c:v>-74.02</c:v>
                </c:pt>
                <c:pt idx="741" formatCode="0.000">
                  <c:v>-70.61999999999999</c:v>
                </c:pt>
                <c:pt idx="742" formatCode="0.000">
                  <c:v>-69.339999999999989</c:v>
                </c:pt>
                <c:pt idx="743" formatCode="0.000">
                  <c:v>-70.049999999999983</c:v>
                </c:pt>
                <c:pt idx="744" formatCode="0.000">
                  <c:v>-69.339999999999989</c:v>
                </c:pt>
                <c:pt idx="745" formatCode="0.000">
                  <c:v>-73.589999999999989</c:v>
                </c:pt>
                <c:pt idx="746" formatCode="0.000">
                  <c:v>-73.86999999999999</c:v>
                </c:pt>
                <c:pt idx="747" formatCode="0.000">
                  <c:v>-72.169999999999987</c:v>
                </c:pt>
                <c:pt idx="748" formatCode="0.000">
                  <c:v>-72.02</c:v>
                </c:pt>
                <c:pt idx="749" formatCode="0.000">
                  <c:v>-73.359999999999985</c:v>
                </c:pt>
                <c:pt idx="750" formatCode="0.000">
                  <c:v>-72.97999999999999</c:v>
                </c:pt>
                <c:pt idx="751" formatCode="0.000">
                  <c:v>-71.86999999999999</c:v>
                </c:pt>
                <c:pt idx="752" formatCode="0.000">
                  <c:v>-73.169999999999987</c:v>
                </c:pt>
                <c:pt idx="753" formatCode="0.000">
                  <c:v>-72.02</c:v>
                </c:pt>
                <c:pt idx="754" formatCode="0.000">
                  <c:v>-72.659999999999982</c:v>
                </c:pt>
                <c:pt idx="755" formatCode="0.000">
                  <c:v>-70.809999999999988</c:v>
                </c:pt>
                <c:pt idx="756" formatCode="0.000">
                  <c:v>-69.069999999999993</c:v>
                </c:pt>
                <c:pt idx="757" formatCode="0.000">
                  <c:v>-69.689999999999984</c:v>
                </c:pt>
                <c:pt idx="758" formatCode="0.000">
                  <c:v>-71.359999999999985</c:v>
                </c:pt>
                <c:pt idx="759" formatCode="0.000">
                  <c:v>-71.61999999999999</c:v>
                </c:pt>
                <c:pt idx="760" formatCode="0.000">
                  <c:v>-73.539999999999992</c:v>
                </c:pt>
                <c:pt idx="761" formatCode="0.000">
                  <c:v>-73.649999999999991</c:v>
                </c:pt>
                <c:pt idx="762" formatCode="0.000">
                  <c:v>-72.779999999999987</c:v>
                </c:pt>
                <c:pt idx="763" formatCode="0.000">
                  <c:v>-71.86999999999999</c:v>
                </c:pt>
                <c:pt idx="764" formatCode="0.000">
                  <c:v>-71.529999999999987</c:v>
                </c:pt>
                <c:pt idx="765" formatCode="0.000">
                  <c:v>-72.719999999999985</c:v>
                </c:pt>
                <c:pt idx="766" formatCode="0.000">
                  <c:v>-71.97999999999999</c:v>
                </c:pt>
                <c:pt idx="767" formatCode="0.000">
                  <c:v>-73.139999999999986</c:v>
                </c:pt>
                <c:pt idx="768" formatCode="0.000">
                  <c:v>-73.63</c:v>
                </c:pt>
                <c:pt idx="769" formatCode="0.000">
                  <c:v>-75.839999999999989</c:v>
                </c:pt>
                <c:pt idx="770" formatCode="0.000">
                  <c:v>-73.77</c:v>
                </c:pt>
                <c:pt idx="771" formatCode="0.000">
                  <c:v>-74.72999999999999</c:v>
                </c:pt>
                <c:pt idx="772" formatCode="0.000">
                  <c:v>-70.739999999999995</c:v>
                </c:pt>
                <c:pt idx="773" formatCode="0.000">
                  <c:v>-70.86999999999999</c:v>
                </c:pt>
                <c:pt idx="774" formatCode="0.000">
                  <c:v>-72.779999999999987</c:v>
                </c:pt>
                <c:pt idx="775" formatCode="0.000">
                  <c:v>-73.599999999999994</c:v>
                </c:pt>
                <c:pt idx="776" formatCode="0.000">
                  <c:v>-77.36999999999999</c:v>
                </c:pt>
                <c:pt idx="777" formatCode="0.000">
                  <c:v>-77.779999999999987</c:v>
                </c:pt>
                <c:pt idx="778" formatCode="0.000">
                  <c:v>-76.239999999999995</c:v>
                </c:pt>
                <c:pt idx="779" formatCode="0.000">
                  <c:v>-77.38</c:v>
                </c:pt>
                <c:pt idx="780" formatCode="0.000">
                  <c:v>-79.72999999999999</c:v>
                </c:pt>
                <c:pt idx="781" formatCode="0.000">
                  <c:v>-81.139999999999986</c:v>
                </c:pt>
                <c:pt idx="782" formatCode="0.000">
                  <c:v>-81.259999999999991</c:v>
                </c:pt>
                <c:pt idx="783" formatCode="0.000">
                  <c:v>-78.13</c:v>
                </c:pt>
                <c:pt idx="784" formatCode="0.000">
                  <c:v>-81.19</c:v>
                </c:pt>
                <c:pt idx="785" formatCode="0.000">
                  <c:v>-80.789999999999992</c:v>
                </c:pt>
                <c:pt idx="786" formatCode="0.000">
                  <c:v>-78.19</c:v>
                </c:pt>
                <c:pt idx="787" formatCode="0.000">
                  <c:v>-75.289999999999992</c:v>
                </c:pt>
                <c:pt idx="788" formatCode="0.000">
                  <c:v>-79.589999999999989</c:v>
                </c:pt>
                <c:pt idx="789" formatCode="0.000">
                  <c:v>-79.239999999999995</c:v>
                </c:pt>
                <c:pt idx="790" formatCode="0.000">
                  <c:v>-76.089999999999989</c:v>
                </c:pt>
                <c:pt idx="791" formatCode="0.000">
                  <c:v>-74.789999999999992</c:v>
                </c:pt>
                <c:pt idx="792" formatCode="0.000">
                  <c:v>-76.509999999999991</c:v>
                </c:pt>
                <c:pt idx="793" formatCode="0.000">
                  <c:v>-77.499999999999986</c:v>
                </c:pt>
                <c:pt idx="794" formatCode="0.000">
                  <c:v>-78.559999999999988</c:v>
                </c:pt>
                <c:pt idx="795" formatCode="0.000">
                  <c:v>-81.739999999999995</c:v>
                </c:pt>
                <c:pt idx="796" formatCode="0.000">
                  <c:v>-82.1</c:v>
                </c:pt>
                <c:pt idx="797" formatCode="0.000">
                  <c:v>-82.809999999999988</c:v>
                </c:pt>
                <c:pt idx="798" formatCode="0.000">
                  <c:v>-83.289999999999992</c:v>
                </c:pt>
                <c:pt idx="799" formatCode="0.000">
                  <c:v>-81.929999999999993</c:v>
                </c:pt>
                <c:pt idx="800" formatCode="0.000">
                  <c:v>-82.039999999999992</c:v>
                </c:pt>
                <c:pt idx="801" formatCode="0.000">
                  <c:v>-84.19</c:v>
                </c:pt>
                <c:pt idx="802" formatCode="0.000">
                  <c:v>-85.63</c:v>
                </c:pt>
                <c:pt idx="803" formatCode="0.000">
                  <c:v>-86.789999999999992</c:v>
                </c:pt>
                <c:pt idx="804" formatCode="0.000">
                  <c:v>-86.639999999999986</c:v>
                </c:pt>
                <c:pt idx="805" formatCode="0.000">
                  <c:v>-87.69</c:v>
                </c:pt>
                <c:pt idx="806" formatCode="0.000">
                  <c:v>-86.05</c:v>
                </c:pt>
                <c:pt idx="807" formatCode="0.000">
                  <c:v>-87.44</c:v>
                </c:pt>
                <c:pt idx="808" formatCode="0.000">
                  <c:v>-90.039999999999992</c:v>
                </c:pt>
                <c:pt idx="809" formatCode="0.000">
                  <c:v>-90.6</c:v>
                </c:pt>
                <c:pt idx="810" formatCode="0.000">
                  <c:v>-93.36</c:v>
                </c:pt>
                <c:pt idx="811" formatCode="0.000">
                  <c:v>-95.449999999999989</c:v>
                </c:pt>
                <c:pt idx="812" formatCode="0.000">
                  <c:v>-95.949999999999989</c:v>
                </c:pt>
                <c:pt idx="813" formatCode="0.000">
                  <c:v>-93.41</c:v>
                </c:pt>
                <c:pt idx="814" formatCode="0.000">
                  <c:v>-93.44</c:v>
                </c:pt>
                <c:pt idx="815" formatCode="0.000">
                  <c:v>-92.86</c:v>
                </c:pt>
                <c:pt idx="816" formatCode="0.000">
                  <c:v>-94.679999999999993</c:v>
                </c:pt>
                <c:pt idx="817" formatCode="0.000">
                  <c:v>-94.289999999999992</c:v>
                </c:pt>
                <c:pt idx="818" formatCode="0.000">
                  <c:v>-94.759999999999991</c:v>
                </c:pt>
                <c:pt idx="819" formatCode="0.000">
                  <c:v>-98.399999999999991</c:v>
                </c:pt>
                <c:pt idx="820" formatCode="0.000">
                  <c:v>-98.779999999999987</c:v>
                </c:pt>
                <c:pt idx="821" formatCode="0.000">
                  <c:v>-98.74</c:v>
                </c:pt>
                <c:pt idx="822" formatCode="0.000">
                  <c:v>-99.009999999999991</c:v>
                </c:pt>
                <c:pt idx="823" formatCode="0.000">
                  <c:v>-99.789999999999992</c:v>
                </c:pt>
                <c:pt idx="824" formatCode="0.000">
                  <c:v>-101.63</c:v>
                </c:pt>
                <c:pt idx="825" formatCode="0.000">
                  <c:v>-99.279999999999987</c:v>
                </c:pt>
                <c:pt idx="826" formatCode="0.000">
                  <c:v>-99.679999999999993</c:v>
                </c:pt>
                <c:pt idx="827" formatCode="0.000">
                  <c:v>-99.429999999999993</c:v>
                </c:pt>
                <c:pt idx="828" formatCode="0.000">
                  <c:v>-99.929999999999993</c:v>
                </c:pt>
                <c:pt idx="829" formatCode="0.000">
                  <c:v>-100.36999999999999</c:v>
                </c:pt>
                <c:pt idx="830" formatCode="0.000">
                  <c:v>-99.27</c:v>
                </c:pt>
                <c:pt idx="831" formatCode="0.000">
                  <c:v>-100.27999999999999</c:v>
                </c:pt>
                <c:pt idx="832" formatCode="0.000">
                  <c:v>-101.25999999999999</c:v>
                </c:pt>
                <c:pt idx="833" formatCode="0.000">
                  <c:v>-99.13</c:v>
                </c:pt>
                <c:pt idx="834" formatCode="0.000">
                  <c:v>-97.08</c:v>
                </c:pt>
                <c:pt idx="835" formatCode="0.000">
                  <c:v>-99.36</c:v>
                </c:pt>
                <c:pt idx="836" formatCode="0.000">
                  <c:v>-100.52</c:v>
                </c:pt>
                <c:pt idx="837" formatCode="0.000">
                  <c:v>-99.059999999999988</c:v>
                </c:pt>
                <c:pt idx="838" formatCode="0.000">
                  <c:v>-101.57</c:v>
                </c:pt>
                <c:pt idx="839" formatCode="0.000">
                  <c:v>-106.33</c:v>
                </c:pt>
                <c:pt idx="840" formatCode="0.000">
                  <c:v>-105.07</c:v>
                </c:pt>
                <c:pt idx="841" formatCode="0.000">
                  <c:v>-105.33</c:v>
                </c:pt>
                <c:pt idx="842" formatCode="0.000">
                  <c:v>-104.58999999999999</c:v>
                </c:pt>
                <c:pt idx="843" formatCode="0.000">
                  <c:v>-106.42999999999999</c:v>
                </c:pt>
                <c:pt idx="844" formatCode="0.000">
                  <c:v>-108.13</c:v>
                </c:pt>
                <c:pt idx="845" formatCode="0.000">
                  <c:v>-105.17999999999999</c:v>
                </c:pt>
                <c:pt idx="846" formatCode="0.000">
                  <c:v>-106.02999999999999</c:v>
                </c:pt>
                <c:pt idx="847" formatCode="0.000">
                  <c:v>-106.27</c:v>
                </c:pt>
                <c:pt idx="848" formatCode="0.000">
                  <c:v>-107.13</c:v>
                </c:pt>
                <c:pt idx="849" formatCode="0.000">
                  <c:v>-108.82</c:v>
                </c:pt>
                <c:pt idx="850" formatCode="0.000">
                  <c:v>-107.63</c:v>
                </c:pt>
                <c:pt idx="851" formatCode="0.000">
                  <c:v>-106.92999999999999</c:v>
                </c:pt>
                <c:pt idx="852" formatCode="0.000">
                  <c:v>-106.38</c:v>
                </c:pt>
                <c:pt idx="853" formatCode="0.000">
                  <c:v>-107.33</c:v>
                </c:pt>
                <c:pt idx="854" formatCode="0.000">
                  <c:v>-106.23</c:v>
                </c:pt>
                <c:pt idx="855" formatCode="0.000">
                  <c:v>-106.83</c:v>
                </c:pt>
                <c:pt idx="856" formatCode="0.000">
                  <c:v>-108.77000000000001</c:v>
                </c:pt>
                <c:pt idx="857" formatCode="0.000">
                  <c:v>-108.23</c:v>
                </c:pt>
                <c:pt idx="858" formatCode="0.000">
                  <c:v>-106.07000000000001</c:v>
                </c:pt>
                <c:pt idx="859" formatCode="0.000">
                  <c:v>-104.13000000000001</c:v>
                </c:pt>
                <c:pt idx="860" formatCode="0.000">
                  <c:v>-105.68</c:v>
                </c:pt>
                <c:pt idx="861" formatCode="0.000">
                  <c:v>-105.03</c:v>
                </c:pt>
                <c:pt idx="862" formatCode="0.000">
                  <c:v>-105.24000000000001</c:v>
                </c:pt>
                <c:pt idx="863" formatCode="0.000">
                  <c:v>-107.59</c:v>
                </c:pt>
                <c:pt idx="864" formatCode="0.000">
                  <c:v>-109.42</c:v>
                </c:pt>
                <c:pt idx="865" formatCode="0.000">
                  <c:v>-111.68</c:v>
                </c:pt>
                <c:pt idx="866" formatCode="0.000">
                  <c:v>-110.88000000000001</c:v>
                </c:pt>
                <c:pt idx="867" formatCode="0.000">
                  <c:v>-112.33</c:v>
                </c:pt>
                <c:pt idx="868" formatCode="0.000">
                  <c:v>-109.83</c:v>
                </c:pt>
                <c:pt idx="869" formatCode="0.000">
                  <c:v>-115.48</c:v>
                </c:pt>
                <c:pt idx="870" formatCode="0.000">
                  <c:v>-119.23</c:v>
                </c:pt>
                <c:pt idx="871" formatCode="0.000">
                  <c:v>-121.83</c:v>
                </c:pt>
                <c:pt idx="872" formatCode="0.000">
                  <c:v>-121.01</c:v>
                </c:pt>
                <c:pt idx="873" formatCode="0.000">
                  <c:v>-120.45</c:v>
                </c:pt>
                <c:pt idx="874" formatCode="0.000">
                  <c:v>-121.58</c:v>
                </c:pt>
                <c:pt idx="875" formatCode="0.000">
                  <c:v>-126.73</c:v>
                </c:pt>
                <c:pt idx="876" formatCode="0.000">
                  <c:v>-124.18</c:v>
                </c:pt>
                <c:pt idx="877" formatCode="0.000">
                  <c:v>-121.84</c:v>
                </c:pt>
                <c:pt idx="878" formatCode="0.000">
                  <c:v>-121.73</c:v>
                </c:pt>
                <c:pt idx="879" formatCode="0.000">
                  <c:v>-122.93</c:v>
                </c:pt>
                <c:pt idx="880" formatCode="0.000">
                  <c:v>-123.43</c:v>
                </c:pt>
                <c:pt idx="881" formatCode="0.000">
                  <c:v>-122.96000000000001</c:v>
                </c:pt>
                <c:pt idx="882" formatCode="0.000">
                  <c:v>-125.68</c:v>
                </c:pt>
                <c:pt idx="883" formatCode="0.000">
                  <c:v>-124.60000000000001</c:v>
                </c:pt>
                <c:pt idx="884" formatCode="0.000">
                  <c:v>-122.21000000000001</c:v>
                </c:pt>
                <c:pt idx="885" formatCode="0.000">
                  <c:v>-123.02000000000001</c:v>
                </c:pt>
                <c:pt idx="886" formatCode="0.000">
                  <c:v>-121.52000000000001</c:v>
                </c:pt>
                <c:pt idx="887" formatCode="0.000">
                  <c:v>-121.7</c:v>
                </c:pt>
                <c:pt idx="888" formatCode="0.000">
                  <c:v>-126.7</c:v>
                </c:pt>
                <c:pt idx="889" formatCode="0.000">
                  <c:v>-128.29000000000002</c:v>
                </c:pt>
                <c:pt idx="890" formatCode="0.000">
                  <c:v>-130.28000000000003</c:v>
                </c:pt>
                <c:pt idx="891" formatCode="0.000">
                  <c:v>-133.21000000000004</c:v>
                </c:pt>
                <c:pt idx="892" formatCode="0.000">
                  <c:v>-131.14000000000004</c:v>
                </c:pt>
                <c:pt idx="893" formatCode="0.000">
                  <c:v>-131.29000000000005</c:v>
                </c:pt>
                <c:pt idx="894" formatCode="0.000">
                  <c:v>-132.44000000000005</c:v>
                </c:pt>
                <c:pt idx="895" formatCode="0.000">
                  <c:v>-131.76000000000005</c:v>
                </c:pt>
                <c:pt idx="896" formatCode="0.000">
                  <c:v>-131.47000000000003</c:v>
                </c:pt>
                <c:pt idx="897" formatCode="0.000">
                  <c:v>-126.57000000000004</c:v>
                </c:pt>
                <c:pt idx="898" formatCode="0.000">
                  <c:v>-123.69000000000003</c:v>
                </c:pt>
                <c:pt idx="899" formatCode="0.000">
                  <c:v>-123.92000000000003</c:v>
                </c:pt>
                <c:pt idx="900" formatCode="0.000">
                  <c:v>-123.29000000000003</c:v>
                </c:pt>
                <c:pt idx="901" formatCode="0.000">
                  <c:v>-125.88000000000004</c:v>
                </c:pt>
                <c:pt idx="902" formatCode="0.000">
                  <c:v>-124.50000000000003</c:v>
                </c:pt>
                <c:pt idx="903" formatCode="0.000">
                  <c:v>-124.35000000000004</c:v>
                </c:pt>
                <c:pt idx="904" formatCode="0.000">
                  <c:v>-121.09000000000003</c:v>
                </c:pt>
                <c:pt idx="905" formatCode="0.000">
                  <c:v>-122.41000000000004</c:v>
                </c:pt>
                <c:pt idx="906" formatCode="0.000">
                  <c:v>-122.99000000000004</c:v>
                </c:pt>
                <c:pt idx="907" formatCode="0.000">
                  <c:v>-122.80000000000003</c:v>
                </c:pt>
                <c:pt idx="908" formatCode="0.000">
                  <c:v>-123.24000000000004</c:v>
                </c:pt>
                <c:pt idx="909" formatCode="0.000">
                  <c:v>-122.10000000000004</c:v>
                </c:pt>
                <c:pt idx="910" formatCode="0.000">
                  <c:v>-124.09000000000003</c:v>
                </c:pt>
                <c:pt idx="911" formatCode="0.000">
                  <c:v>-122.81000000000003</c:v>
                </c:pt>
                <c:pt idx="912" formatCode="0.000">
                  <c:v>-123.99000000000004</c:v>
                </c:pt>
                <c:pt idx="913" formatCode="0.000">
                  <c:v>-126.03000000000003</c:v>
                </c:pt>
                <c:pt idx="914" formatCode="0.000">
                  <c:v>-126.69000000000003</c:v>
                </c:pt>
                <c:pt idx="915" formatCode="0.000">
                  <c:v>-126.20000000000003</c:v>
                </c:pt>
                <c:pt idx="916" formatCode="0.000">
                  <c:v>-125.59000000000003</c:v>
                </c:pt>
                <c:pt idx="917" formatCode="0.000">
                  <c:v>-126.73000000000003</c:v>
                </c:pt>
                <c:pt idx="918" formatCode="0.000">
                  <c:v>-128.64000000000004</c:v>
                </c:pt>
                <c:pt idx="919" formatCode="0.000">
                  <c:v>-129.63000000000005</c:v>
                </c:pt>
                <c:pt idx="920" formatCode="0.000">
                  <c:v>-128.75000000000006</c:v>
                </c:pt>
                <c:pt idx="921" formatCode="0.000">
                  <c:v>-132.34000000000006</c:v>
                </c:pt>
                <c:pt idx="922" formatCode="0.000">
                  <c:v>-142.18000000000006</c:v>
                </c:pt>
                <c:pt idx="923" formatCode="0.000">
                  <c:v>-141.85000000000008</c:v>
                </c:pt>
                <c:pt idx="924" formatCode="0.000">
                  <c:v>-140.58000000000007</c:v>
                </c:pt>
                <c:pt idx="925" formatCode="0.000">
                  <c:v>-145.40000000000009</c:v>
                </c:pt>
                <c:pt idx="926" formatCode="0.000">
                  <c:v>-143.99000000000009</c:v>
                </c:pt>
                <c:pt idx="927" formatCode="0.000">
                  <c:v>-144.24000000000009</c:v>
                </c:pt>
                <c:pt idx="928" formatCode="0.000">
                  <c:v>-143.3900000000001</c:v>
                </c:pt>
                <c:pt idx="929" formatCode="0.000">
                  <c:v>-144.78000000000009</c:v>
                </c:pt>
                <c:pt idx="930" formatCode="0.000">
                  <c:v>-148.92000000000007</c:v>
                </c:pt>
                <c:pt idx="931" formatCode="0.000">
                  <c:v>-148.97000000000008</c:v>
                </c:pt>
                <c:pt idx="932" formatCode="0.000">
                  <c:v>-147.90000000000009</c:v>
                </c:pt>
                <c:pt idx="933" formatCode="0.000">
                  <c:v>-147.3000000000001</c:v>
                </c:pt>
                <c:pt idx="934" formatCode="0.000">
                  <c:v>-146.47000000000008</c:v>
                </c:pt>
                <c:pt idx="935" formatCode="0.000">
                  <c:v>-146.68000000000006</c:v>
                </c:pt>
                <c:pt idx="936" formatCode="0.000">
                  <c:v>-144.68000000000006</c:v>
                </c:pt>
                <c:pt idx="937" formatCode="0.000">
                  <c:v>-143.86000000000007</c:v>
                </c:pt>
                <c:pt idx="938" formatCode="0.000">
                  <c:v>-143.73000000000008</c:v>
                </c:pt>
                <c:pt idx="939" formatCode="0.000">
                  <c:v>-144.27000000000007</c:v>
                </c:pt>
                <c:pt idx="940" formatCode="0.000">
                  <c:v>-143.83000000000007</c:v>
                </c:pt>
                <c:pt idx="941" formatCode="0.000">
                  <c:v>-141.75000000000006</c:v>
                </c:pt>
                <c:pt idx="942" formatCode="0.000">
                  <c:v>-135.97000000000006</c:v>
                </c:pt>
                <c:pt idx="943" formatCode="0.000">
                  <c:v>-136.47000000000006</c:v>
                </c:pt>
                <c:pt idx="944" formatCode="0.000">
                  <c:v>-142.57000000000005</c:v>
                </c:pt>
                <c:pt idx="945" formatCode="0.000">
                  <c:v>-140.05000000000007</c:v>
                </c:pt>
                <c:pt idx="946" formatCode="0.000">
                  <c:v>-139.80000000000007</c:v>
                </c:pt>
                <c:pt idx="947" formatCode="0.000">
                  <c:v>-142.31000000000006</c:v>
                </c:pt>
                <c:pt idx="948" formatCode="0.000">
                  <c:v>-145.60000000000005</c:v>
                </c:pt>
                <c:pt idx="949" formatCode="0.000">
                  <c:v>-144.62000000000006</c:v>
                </c:pt>
                <c:pt idx="950" formatCode="0.000">
                  <c:v>-145.57000000000005</c:v>
                </c:pt>
                <c:pt idx="951" formatCode="0.000">
                  <c:v>-145.81000000000006</c:v>
                </c:pt>
                <c:pt idx="952" formatCode="0.000">
                  <c:v>-144.57000000000005</c:v>
                </c:pt>
                <c:pt idx="953" formatCode="0.000">
                  <c:v>-143.57000000000005</c:v>
                </c:pt>
                <c:pt idx="954" formatCode="0.000">
                  <c:v>-144.12000000000006</c:v>
                </c:pt>
                <c:pt idx="955" formatCode="0.000">
                  <c:v>-144.47000000000006</c:v>
                </c:pt>
                <c:pt idx="956" formatCode="0.000">
                  <c:v>-143.22000000000006</c:v>
                </c:pt>
                <c:pt idx="957" formatCode="0.000">
                  <c:v>-142.20000000000005</c:v>
                </c:pt>
                <c:pt idx="958" formatCode="0.000">
                  <c:v>-141.72000000000003</c:v>
                </c:pt>
                <c:pt idx="959" formatCode="0.000">
                  <c:v>-142.37000000000003</c:v>
                </c:pt>
                <c:pt idx="960" formatCode="0.000">
                  <c:v>-140.57000000000002</c:v>
                </c:pt>
                <c:pt idx="961" formatCode="0.000">
                  <c:v>-138.23000000000002</c:v>
                </c:pt>
                <c:pt idx="962" formatCode="0.000">
                  <c:v>-139.43</c:v>
                </c:pt>
                <c:pt idx="963" formatCode="0.000">
                  <c:v>-140.67000000000002</c:v>
                </c:pt>
                <c:pt idx="964" formatCode="0.000">
                  <c:v>-139.78000000000003</c:v>
                </c:pt>
                <c:pt idx="965" formatCode="0.000">
                  <c:v>-138.42000000000002</c:v>
                </c:pt>
                <c:pt idx="966" formatCode="0.000">
                  <c:v>-136.92000000000002</c:v>
                </c:pt>
                <c:pt idx="967" formatCode="0.000">
                  <c:v>-135.61000000000001</c:v>
                </c:pt>
                <c:pt idx="968" formatCode="0.000">
                  <c:v>-134.77000000000001</c:v>
                </c:pt>
                <c:pt idx="969" formatCode="0.000">
                  <c:v>-135.72000000000003</c:v>
                </c:pt>
                <c:pt idx="970" formatCode="0.000">
                  <c:v>-136.29000000000002</c:v>
                </c:pt>
                <c:pt idx="971" formatCode="0.000">
                  <c:v>-137.26000000000002</c:v>
                </c:pt>
                <c:pt idx="972" formatCode="0.000">
                  <c:v>-136.06</c:v>
                </c:pt>
                <c:pt idx="973" formatCode="0.000">
                  <c:v>-133.47</c:v>
                </c:pt>
                <c:pt idx="974" formatCode="0.000">
                  <c:v>-131.69999999999999</c:v>
                </c:pt>
                <c:pt idx="975" formatCode="0.000">
                  <c:v>-128.87</c:v>
                </c:pt>
                <c:pt idx="976" formatCode="0.000">
                  <c:v>-129.82</c:v>
                </c:pt>
                <c:pt idx="977" formatCode="0.000">
                  <c:v>-128.72</c:v>
                </c:pt>
                <c:pt idx="978" formatCode="0.000">
                  <c:v>-130.17000000000002</c:v>
                </c:pt>
                <c:pt idx="979" formatCode="0.000">
                  <c:v>-132.02000000000001</c:v>
                </c:pt>
                <c:pt idx="980" formatCode="0.000">
                  <c:v>-132.12</c:v>
                </c:pt>
                <c:pt idx="981" formatCode="0.000">
                  <c:v>-127.72</c:v>
                </c:pt>
                <c:pt idx="982" formatCode="0.000">
                  <c:v>-128.69999999999999</c:v>
                </c:pt>
                <c:pt idx="983" formatCode="0.000">
                  <c:v>-130.63</c:v>
                </c:pt>
                <c:pt idx="984" formatCode="0.000">
                  <c:v>-133.62</c:v>
                </c:pt>
                <c:pt idx="985" formatCode="0.000">
                  <c:v>-131.42000000000002</c:v>
                </c:pt>
                <c:pt idx="986" formatCode="0.000">
                  <c:v>-129.79000000000002</c:v>
                </c:pt>
                <c:pt idx="987" formatCode="0.000">
                  <c:v>-128.88000000000002</c:v>
                </c:pt>
                <c:pt idx="988" formatCode="0.000">
                  <c:v>-129.53000000000003</c:v>
                </c:pt>
                <c:pt idx="989" formatCode="0.000">
                  <c:v>-129.33000000000004</c:v>
                </c:pt>
                <c:pt idx="990" formatCode="0.000">
                  <c:v>-131.12000000000003</c:v>
                </c:pt>
                <c:pt idx="991" formatCode="0.000">
                  <c:v>-129.13000000000002</c:v>
                </c:pt>
                <c:pt idx="992" formatCode="0.000">
                  <c:v>-130.81000000000003</c:v>
                </c:pt>
                <c:pt idx="993" formatCode="0.000">
                  <c:v>-132.17000000000004</c:v>
                </c:pt>
                <c:pt idx="994" formatCode="0.000">
                  <c:v>-132.12000000000003</c:v>
                </c:pt>
                <c:pt idx="995" formatCode="0.000">
                  <c:v>-128.62000000000003</c:v>
                </c:pt>
                <c:pt idx="996" formatCode="0.000">
                  <c:v>-127.17000000000004</c:v>
                </c:pt>
                <c:pt idx="997" formatCode="0.000">
                  <c:v>-129.66000000000003</c:v>
                </c:pt>
                <c:pt idx="998" formatCode="0.000">
                  <c:v>-129.47000000000003</c:v>
                </c:pt>
                <c:pt idx="999" formatCode="0.000">
                  <c:v>-126.52000000000002</c:v>
                </c:pt>
                <c:pt idx="1000" formatCode="0.000">
                  <c:v>-131.30000000000001</c:v>
                </c:pt>
                <c:pt idx="1001" formatCode="0.000">
                  <c:v>-131.91000000000003</c:v>
                </c:pt>
                <c:pt idx="1002" formatCode="0.000">
                  <c:v>-130.52000000000004</c:v>
                </c:pt>
                <c:pt idx="1003" formatCode="0.000">
                  <c:v>-128.37000000000003</c:v>
                </c:pt>
                <c:pt idx="1004" formatCode="0.000">
                  <c:v>-128.00000000000003</c:v>
                </c:pt>
                <c:pt idx="1005" formatCode="0.000">
                  <c:v>-126.11000000000003</c:v>
                </c:pt>
                <c:pt idx="1006" formatCode="0.000">
                  <c:v>-128.02000000000004</c:v>
                </c:pt>
                <c:pt idx="1007" formatCode="0.000">
                  <c:v>-129.44000000000005</c:v>
                </c:pt>
                <c:pt idx="1008" formatCode="0.000">
                  <c:v>-131.88000000000005</c:v>
                </c:pt>
                <c:pt idx="1009" formatCode="0.000">
                  <c:v>-132.10000000000005</c:v>
                </c:pt>
                <c:pt idx="1010" formatCode="0.000">
                  <c:v>-132.04000000000005</c:v>
                </c:pt>
                <c:pt idx="1011" formatCode="0.000">
                  <c:v>-132.17000000000004</c:v>
                </c:pt>
                <c:pt idx="1012" formatCode="0.000">
                  <c:v>-135.19000000000005</c:v>
                </c:pt>
                <c:pt idx="1013" formatCode="0.000">
                  <c:v>-136.77000000000004</c:v>
                </c:pt>
                <c:pt idx="1014" formatCode="0.000">
                  <c:v>-139.62000000000006</c:v>
                </c:pt>
                <c:pt idx="1015" formatCode="0.000">
                  <c:v>-142.76000000000005</c:v>
                </c:pt>
                <c:pt idx="1016" formatCode="0.000">
                  <c:v>-141.54000000000002</c:v>
                </c:pt>
                <c:pt idx="1017" formatCode="0.000">
                  <c:v>-141.27000000000004</c:v>
                </c:pt>
                <c:pt idx="1018" formatCode="0.000">
                  <c:v>-142.26000000000005</c:v>
                </c:pt>
                <c:pt idx="1019" formatCode="0.000">
                  <c:v>-140.67000000000004</c:v>
                </c:pt>
                <c:pt idx="1020" formatCode="0.000">
                  <c:v>-139.69000000000005</c:v>
                </c:pt>
                <c:pt idx="1021" formatCode="0.000">
                  <c:v>-138.23000000000008</c:v>
                </c:pt>
                <c:pt idx="1022" formatCode="0.000">
                  <c:v>-136.33000000000007</c:v>
                </c:pt>
                <c:pt idx="1023" formatCode="0.000">
                  <c:v>-136.89000000000007</c:v>
                </c:pt>
                <c:pt idx="1024" formatCode="0.000">
                  <c:v>-135.65000000000006</c:v>
                </c:pt>
                <c:pt idx="1025" formatCode="0.000">
                  <c:v>-132.62000000000006</c:v>
                </c:pt>
                <c:pt idx="1026" formatCode="0.000">
                  <c:v>-134.00000000000006</c:v>
                </c:pt>
                <c:pt idx="1027" formatCode="0.000">
                  <c:v>-132.45000000000005</c:v>
                </c:pt>
                <c:pt idx="1028" formatCode="0.000">
                  <c:v>-133.47000000000006</c:v>
                </c:pt>
                <c:pt idx="1029" formatCode="0.000">
                  <c:v>-134.77000000000004</c:v>
                </c:pt>
                <c:pt idx="1030" formatCode="0.000">
                  <c:v>-135.87000000000003</c:v>
                </c:pt>
                <c:pt idx="1031" formatCode="0.000">
                  <c:v>-134.47000000000003</c:v>
                </c:pt>
                <c:pt idx="1032" formatCode="0.000">
                  <c:v>-132.14000000000004</c:v>
                </c:pt>
                <c:pt idx="1033" formatCode="0.000">
                  <c:v>-132.77000000000004</c:v>
                </c:pt>
                <c:pt idx="1034" formatCode="0.000">
                  <c:v>-132.59000000000003</c:v>
                </c:pt>
                <c:pt idx="1035" formatCode="0.000">
                  <c:v>-132.02000000000004</c:v>
                </c:pt>
                <c:pt idx="1036" formatCode="0.000">
                  <c:v>-129.82000000000005</c:v>
                </c:pt>
                <c:pt idx="1037" formatCode="0.000">
                  <c:v>-125.07000000000005</c:v>
                </c:pt>
                <c:pt idx="1038" formatCode="0.000">
                  <c:v>-124.19000000000005</c:v>
                </c:pt>
                <c:pt idx="1039" formatCode="0.000">
                  <c:v>-123.64000000000006</c:v>
                </c:pt>
                <c:pt idx="1040" formatCode="0.000">
                  <c:v>-120.02000000000005</c:v>
                </c:pt>
                <c:pt idx="1041" formatCode="0.000">
                  <c:v>-123.28000000000006</c:v>
                </c:pt>
                <c:pt idx="1042" formatCode="0.000">
                  <c:v>-122.29000000000005</c:v>
                </c:pt>
                <c:pt idx="1043" formatCode="0.000">
                  <c:v>-120.63000000000005</c:v>
                </c:pt>
                <c:pt idx="1044" formatCode="0.000">
                  <c:v>-118.58000000000006</c:v>
                </c:pt>
                <c:pt idx="1045" formatCode="0.000">
                  <c:v>-121.44000000000005</c:v>
                </c:pt>
                <c:pt idx="1046" formatCode="0.000">
                  <c:v>-119.90000000000006</c:v>
                </c:pt>
                <c:pt idx="1047" formatCode="0.000">
                  <c:v>-120.27000000000007</c:v>
                </c:pt>
                <c:pt idx="1048" formatCode="0.000">
                  <c:v>-116.87000000000006</c:v>
                </c:pt>
                <c:pt idx="1049" formatCode="0.000">
                  <c:v>-117.13000000000005</c:v>
                </c:pt>
                <c:pt idx="1050" formatCode="0.000">
                  <c:v>-117.32000000000005</c:v>
                </c:pt>
                <c:pt idx="1051" formatCode="0.000">
                  <c:v>-115.34000000000005</c:v>
                </c:pt>
                <c:pt idx="1052" formatCode="0.000">
                  <c:v>-117.85000000000005</c:v>
                </c:pt>
                <c:pt idx="1053" formatCode="0.000">
                  <c:v>-124.19000000000005</c:v>
                </c:pt>
                <c:pt idx="1054" formatCode="0.000">
                  <c:v>-123.69000000000005</c:v>
                </c:pt>
                <c:pt idx="1055" formatCode="0.000">
                  <c:v>-128.75000000000006</c:v>
                </c:pt>
                <c:pt idx="1056" formatCode="0.000">
                  <c:v>-125.17000000000006</c:v>
                </c:pt>
                <c:pt idx="1057" formatCode="0.000">
                  <c:v>-132.47000000000006</c:v>
                </c:pt>
                <c:pt idx="1058" formatCode="0.000">
                  <c:v>-134.52000000000004</c:v>
                </c:pt>
                <c:pt idx="1059" formatCode="0.000">
                  <c:v>-135.82000000000005</c:v>
                </c:pt>
                <c:pt idx="1060" formatCode="0.000">
                  <c:v>-134.76000000000005</c:v>
                </c:pt>
                <c:pt idx="1061" formatCode="0.000">
                  <c:v>-134.87000000000006</c:v>
                </c:pt>
                <c:pt idx="1062" formatCode="0.000">
                  <c:v>-132.37000000000006</c:v>
                </c:pt>
                <c:pt idx="1063" formatCode="0.000">
                  <c:v>-134.83000000000007</c:v>
                </c:pt>
                <c:pt idx="1064" formatCode="0.000">
                  <c:v>-136.83000000000007</c:v>
                </c:pt>
                <c:pt idx="1065" formatCode="0.000">
                  <c:v>-137.01000000000008</c:v>
                </c:pt>
                <c:pt idx="1066" formatCode="0.000">
                  <c:v>-138.94000000000005</c:v>
                </c:pt>
                <c:pt idx="1067" formatCode="0.000">
                  <c:v>-139.21000000000004</c:v>
                </c:pt>
                <c:pt idx="1068" formatCode="0.000">
                  <c:v>-140.67000000000004</c:v>
                </c:pt>
                <c:pt idx="1069" formatCode="0.000">
                  <c:v>-142.77000000000004</c:v>
                </c:pt>
                <c:pt idx="1070" formatCode="0.000">
                  <c:v>-141.95000000000005</c:v>
                </c:pt>
                <c:pt idx="1071" formatCode="0.000">
                  <c:v>-141.96000000000004</c:v>
                </c:pt>
                <c:pt idx="1072" formatCode="0.000">
                  <c:v>-139.37000000000006</c:v>
                </c:pt>
                <c:pt idx="1073" formatCode="0.000">
                  <c:v>-138.01000000000005</c:v>
                </c:pt>
                <c:pt idx="1074" formatCode="0.000">
                  <c:v>-137.71000000000004</c:v>
                </c:pt>
                <c:pt idx="1075" formatCode="0.000">
                  <c:v>-139.57000000000005</c:v>
                </c:pt>
                <c:pt idx="1076" formatCode="0.000">
                  <c:v>-139.77000000000004</c:v>
                </c:pt>
                <c:pt idx="1077" formatCode="0.000">
                  <c:v>-141.14000000000004</c:v>
                </c:pt>
                <c:pt idx="1078" formatCode="0.000">
                  <c:v>-140.43000000000004</c:v>
                </c:pt>
                <c:pt idx="1079" formatCode="0.000">
                  <c:v>-139.60000000000002</c:v>
                </c:pt>
                <c:pt idx="1080" formatCode="0.000">
                  <c:v>-138.79000000000002</c:v>
                </c:pt>
                <c:pt idx="1081" formatCode="0.000">
                  <c:v>-142.03000000000003</c:v>
                </c:pt>
                <c:pt idx="1082" formatCode="0.000">
                  <c:v>-145.32000000000002</c:v>
                </c:pt>
                <c:pt idx="1083" formatCode="0.000">
                  <c:v>-144.85000000000002</c:v>
                </c:pt>
                <c:pt idx="1084" formatCode="0.000">
                  <c:v>-146.62000000000003</c:v>
                </c:pt>
                <c:pt idx="1085" formatCode="0.000">
                  <c:v>-145.48000000000002</c:v>
                </c:pt>
                <c:pt idx="1086" formatCode="0.000">
                  <c:v>-148.12</c:v>
                </c:pt>
                <c:pt idx="1087" formatCode="0.000">
                  <c:v>-147.34</c:v>
                </c:pt>
                <c:pt idx="1088" formatCode="0.000">
                  <c:v>-147.72</c:v>
                </c:pt>
                <c:pt idx="1089" formatCode="0.000">
                  <c:v>-145.63</c:v>
                </c:pt>
                <c:pt idx="1090" formatCode="0.000">
                  <c:v>-144.11000000000001</c:v>
                </c:pt>
                <c:pt idx="1091" formatCode="0.000">
                  <c:v>-143.48000000000002</c:v>
                </c:pt>
                <c:pt idx="1092" formatCode="0.000">
                  <c:v>-142.74</c:v>
                </c:pt>
                <c:pt idx="1093" formatCode="0.000">
                  <c:v>-140.01000000000002</c:v>
                </c:pt>
                <c:pt idx="1094" formatCode="0.000">
                  <c:v>-141.22000000000003</c:v>
                </c:pt>
                <c:pt idx="1095" formatCode="0.000">
                  <c:v>-141.86000000000001</c:v>
                </c:pt>
                <c:pt idx="1096" formatCode="0.000">
                  <c:v>-140.59000000000003</c:v>
                </c:pt>
                <c:pt idx="1097" formatCode="0.000">
                  <c:v>-140.42000000000002</c:v>
                </c:pt>
                <c:pt idx="1098" formatCode="0.000">
                  <c:v>-142.04000000000002</c:v>
                </c:pt>
                <c:pt idx="1099" formatCode="0.000">
                  <c:v>-140.73000000000002</c:v>
                </c:pt>
                <c:pt idx="1100" formatCode="0.000">
                  <c:v>-139.55000000000001</c:v>
                </c:pt>
                <c:pt idx="1101" formatCode="0.000">
                  <c:v>-140.02000000000001</c:v>
                </c:pt>
                <c:pt idx="1102" formatCode="0.000">
                  <c:v>-138.89000000000001</c:v>
                </c:pt>
                <c:pt idx="1103" formatCode="0.000">
                  <c:v>-138.42000000000002</c:v>
                </c:pt>
                <c:pt idx="1104" formatCode="0.000">
                  <c:v>-138.92000000000002</c:v>
                </c:pt>
                <c:pt idx="1105" formatCode="0.000">
                  <c:v>-140.18</c:v>
                </c:pt>
                <c:pt idx="1106" formatCode="0.000">
                  <c:v>-141.32</c:v>
                </c:pt>
                <c:pt idx="1107" formatCode="0.000">
                  <c:v>-142.43</c:v>
                </c:pt>
                <c:pt idx="1108" formatCode="0.000">
                  <c:v>-141.18</c:v>
                </c:pt>
                <c:pt idx="1109" formatCode="0.000">
                  <c:v>-138.11000000000001</c:v>
                </c:pt>
                <c:pt idx="1110" formatCode="0.000">
                  <c:v>-137.03000000000003</c:v>
                </c:pt>
                <c:pt idx="1111" formatCode="0.000">
                  <c:v>-135.09000000000003</c:v>
                </c:pt>
                <c:pt idx="1112" formatCode="0.000">
                  <c:v>-132.68000000000004</c:v>
                </c:pt>
                <c:pt idx="1113" formatCode="0.000">
                  <c:v>-134.49000000000004</c:v>
                </c:pt>
                <c:pt idx="1114" formatCode="0.000">
                  <c:v>-131.68000000000004</c:v>
                </c:pt>
                <c:pt idx="1115" formatCode="0.000">
                  <c:v>-131.00000000000006</c:v>
                </c:pt>
                <c:pt idx="1116" formatCode="0.000">
                  <c:v>-131.17000000000007</c:v>
                </c:pt>
                <c:pt idx="1117" formatCode="0.000">
                  <c:v>-130.10000000000008</c:v>
                </c:pt>
                <c:pt idx="1118" formatCode="0.000">
                  <c:v>-131.09000000000009</c:v>
                </c:pt>
                <c:pt idx="1119" formatCode="0.000">
                  <c:v>-132.63000000000011</c:v>
                </c:pt>
                <c:pt idx="1120" formatCode="0.000">
                  <c:v>-137.38000000000011</c:v>
                </c:pt>
                <c:pt idx="1121" formatCode="0.000">
                  <c:v>-138.1400000000001</c:v>
                </c:pt>
                <c:pt idx="1122" formatCode="0.000">
                  <c:v>-138.98000000000008</c:v>
                </c:pt>
                <c:pt idx="1123" formatCode="0.000">
                  <c:v>-137.63000000000008</c:v>
                </c:pt>
                <c:pt idx="1124" formatCode="0.000">
                  <c:v>-139.69000000000008</c:v>
                </c:pt>
                <c:pt idx="1125" formatCode="0.000">
                  <c:v>-140.26000000000008</c:v>
                </c:pt>
                <c:pt idx="1126" formatCode="0.000">
                  <c:v>-138.57000000000008</c:v>
                </c:pt>
                <c:pt idx="1127" formatCode="0.000">
                  <c:v>-138.36000000000007</c:v>
                </c:pt>
                <c:pt idx="1128" formatCode="0.000">
                  <c:v>-140.38000000000005</c:v>
                </c:pt>
                <c:pt idx="1129" formatCode="0.000">
                  <c:v>-140.48000000000005</c:v>
                </c:pt>
                <c:pt idx="1130" formatCode="0.000">
                  <c:v>-140.50000000000006</c:v>
                </c:pt>
                <c:pt idx="1131" formatCode="0.000">
                  <c:v>-141.59000000000003</c:v>
                </c:pt>
                <c:pt idx="1132" formatCode="0.000">
                  <c:v>-141.42000000000004</c:v>
                </c:pt>
                <c:pt idx="1133" formatCode="0.000">
                  <c:v>-141.02000000000004</c:v>
                </c:pt>
                <c:pt idx="1134" formatCode="0.000">
                  <c:v>-141.43000000000004</c:v>
                </c:pt>
                <c:pt idx="1135" formatCode="0.000">
                  <c:v>-140.62000000000003</c:v>
                </c:pt>
                <c:pt idx="1136" formatCode="0.000">
                  <c:v>-141.14000000000004</c:v>
                </c:pt>
                <c:pt idx="1137" formatCode="0.000">
                  <c:v>-142.03000000000003</c:v>
                </c:pt>
                <c:pt idx="1138" formatCode="0.000">
                  <c:v>-142.67000000000002</c:v>
                </c:pt>
                <c:pt idx="1139" formatCode="0.000">
                  <c:v>-141.08000000000001</c:v>
                </c:pt>
                <c:pt idx="1140" formatCode="0.000">
                  <c:v>-139.20000000000002</c:v>
                </c:pt>
                <c:pt idx="1141" formatCode="0.000">
                  <c:v>-139.02000000000001</c:v>
                </c:pt>
                <c:pt idx="1142" formatCode="0.000">
                  <c:v>-139.38</c:v>
                </c:pt>
                <c:pt idx="1143" formatCode="0.000">
                  <c:v>-138.57999999999998</c:v>
                </c:pt>
                <c:pt idx="1144" formatCode="0.000">
                  <c:v>-139.96999999999997</c:v>
                </c:pt>
                <c:pt idx="1145" formatCode="0.000">
                  <c:v>-139.45999999999998</c:v>
                </c:pt>
                <c:pt idx="1146" formatCode="0.000">
                  <c:v>-141.13</c:v>
                </c:pt>
                <c:pt idx="1147" formatCode="0.000">
                  <c:v>-141.25</c:v>
                </c:pt>
                <c:pt idx="1148" formatCode="0.000">
                  <c:v>-140.57999999999998</c:v>
                </c:pt>
                <c:pt idx="1149" formatCode="0.000">
                  <c:v>-141.19999999999999</c:v>
                </c:pt>
                <c:pt idx="1150" formatCode="0.000">
                  <c:v>-141.82999999999998</c:v>
                </c:pt>
                <c:pt idx="1151" formatCode="0.000">
                  <c:v>-140.79999999999998</c:v>
                </c:pt>
                <c:pt idx="1152" formatCode="0.000">
                  <c:v>-141.45999999999998</c:v>
                </c:pt>
                <c:pt idx="1153" formatCode="0.000">
                  <c:v>-140.63</c:v>
                </c:pt>
                <c:pt idx="1154" formatCode="0.000">
                  <c:v>-142.82999999999998</c:v>
                </c:pt>
                <c:pt idx="1155" formatCode="0.000">
                  <c:v>-143.17999999999998</c:v>
                </c:pt>
                <c:pt idx="1156" formatCode="0.000">
                  <c:v>-143.34999999999997</c:v>
                </c:pt>
                <c:pt idx="1157" formatCode="0.000">
                  <c:v>-140.07999999999998</c:v>
                </c:pt>
                <c:pt idx="1158" formatCode="0.000">
                  <c:v>-139.52999999999997</c:v>
                </c:pt>
                <c:pt idx="1159" formatCode="0.000">
                  <c:v>-136.06999999999996</c:v>
                </c:pt>
                <c:pt idx="1160" formatCode="0.000">
                  <c:v>-136.05999999999997</c:v>
                </c:pt>
                <c:pt idx="1161" formatCode="0.000">
                  <c:v>-136.52999999999997</c:v>
                </c:pt>
                <c:pt idx="1162" formatCode="0.000">
                  <c:v>-136.32999999999998</c:v>
                </c:pt>
                <c:pt idx="1163" formatCode="0.000">
                  <c:v>-133.63</c:v>
                </c:pt>
                <c:pt idx="1164" formatCode="0.000">
                  <c:v>-136.28</c:v>
                </c:pt>
                <c:pt idx="1165" formatCode="0.000">
                  <c:v>-135.07999999999998</c:v>
                </c:pt>
                <c:pt idx="1166" formatCode="0.000">
                  <c:v>-136.97999999999996</c:v>
                </c:pt>
                <c:pt idx="1167" formatCode="0.000">
                  <c:v>-137.07999999999998</c:v>
                </c:pt>
                <c:pt idx="1168" formatCode="0.000">
                  <c:v>-137.67999999999998</c:v>
                </c:pt>
                <c:pt idx="1169" formatCode="0.000">
                  <c:v>-140.09999999999997</c:v>
                </c:pt>
                <c:pt idx="1170" formatCode="0.000">
                  <c:v>-139.79999999999995</c:v>
                </c:pt>
                <c:pt idx="1171" formatCode="0.000">
                  <c:v>-137.06999999999994</c:v>
                </c:pt>
                <c:pt idx="1172" formatCode="0.000">
                  <c:v>-136.61999999999995</c:v>
                </c:pt>
                <c:pt idx="1173" formatCode="0.000">
                  <c:v>-137.73999999999995</c:v>
                </c:pt>
                <c:pt idx="1174" formatCode="0.000">
                  <c:v>-138.05999999999995</c:v>
                </c:pt>
                <c:pt idx="1175" formatCode="0.000">
                  <c:v>-138.45999999999992</c:v>
                </c:pt>
                <c:pt idx="1176" formatCode="0.000">
                  <c:v>-139.81999999999994</c:v>
                </c:pt>
                <c:pt idx="1177" formatCode="0.000">
                  <c:v>-139.51999999999992</c:v>
                </c:pt>
                <c:pt idx="1178" formatCode="0.000">
                  <c:v>-139.77999999999992</c:v>
                </c:pt>
                <c:pt idx="1179" formatCode="0.000">
                  <c:v>-138.45999999999992</c:v>
                </c:pt>
                <c:pt idx="1180" formatCode="0.000">
                  <c:v>-135.73999999999992</c:v>
                </c:pt>
                <c:pt idx="1181" formatCode="0.000">
                  <c:v>-135.64999999999992</c:v>
                </c:pt>
                <c:pt idx="1182" formatCode="0.000">
                  <c:v>-134.26999999999992</c:v>
                </c:pt>
                <c:pt idx="1183" formatCode="0.000">
                  <c:v>-135.16999999999993</c:v>
                </c:pt>
                <c:pt idx="1184" formatCode="0.000">
                  <c:v>-132.89999999999992</c:v>
                </c:pt>
                <c:pt idx="1185" formatCode="0.000">
                  <c:v>-132.77999999999992</c:v>
                </c:pt>
                <c:pt idx="1186" formatCode="0.000">
                  <c:v>-133.32999999999993</c:v>
                </c:pt>
                <c:pt idx="1187" formatCode="0.000">
                  <c:v>-134.64999999999992</c:v>
                </c:pt>
                <c:pt idx="1188" formatCode="0.000">
                  <c:v>-133.40999999999991</c:v>
                </c:pt>
                <c:pt idx="1189" formatCode="0.000">
                  <c:v>-132.86999999999989</c:v>
                </c:pt>
                <c:pt idx="1190" formatCode="0.000">
                  <c:v>-133.62999999999988</c:v>
                </c:pt>
                <c:pt idx="1191" formatCode="0.000">
                  <c:v>-132.63999999999987</c:v>
                </c:pt>
                <c:pt idx="1192" formatCode="0.000">
                  <c:v>-130.95999999999987</c:v>
                </c:pt>
                <c:pt idx="1193" formatCode="0.000">
                  <c:v>-132.00999999999988</c:v>
                </c:pt>
                <c:pt idx="1194" formatCode="0.000">
                  <c:v>-131.01999999999987</c:v>
                </c:pt>
                <c:pt idx="1195" formatCode="0.000">
                  <c:v>-131.68999999999988</c:v>
                </c:pt>
                <c:pt idx="1196" formatCode="0.000">
                  <c:v>-132.31999999999988</c:v>
                </c:pt>
                <c:pt idx="1197" formatCode="0.000">
                  <c:v>-130.81999999999988</c:v>
                </c:pt>
                <c:pt idx="1198" formatCode="0.000">
                  <c:v>-129.36999999999989</c:v>
                </c:pt>
                <c:pt idx="1199" formatCode="0.000">
                  <c:v>-128.3899999999999</c:v>
                </c:pt>
                <c:pt idx="1200" formatCode="0.000">
                  <c:v>-129.6699999999999</c:v>
                </c:pt>
                <c:pt idx="1201" formatCode="0.000">
                  <c:v>-128.46999999999991</c:v>
                </c:pt>
                <c:pt idx="1202" formatCode="0.000">
                  <c:v>-129.37999999999991</c:v>
                </c:pt>
                <c:pt idx="1203" formatCode="0.000">
                  <c:v>-131.9199999999999</c:v>
                </c:pt>
                <c:pt idx="1204" formatCode="0.000">
                  <c:v>-132.59999999999991</c:v>
                </c:pt>
                <c:pt idx="1205" formatCode="0.000">
                  <c:v>-132.18999999999991</c:v>
                </c:pt>
                <c:pt idx="1206" formatCode="0.000">
                  <c:v>-132.28999999999991</c:v>
                </c:pt>
                <c:pt idx="1207" formatCode="0.000">
                  <c:v>-133.1099999999999</c:v>
                </c:pt>
                <c:pt idx="1208" formatCode="0.000">
                  <c:v>-130.67999999999989</c:v>
                </c:pt>
                <c:pt idx="1209" formatCode="0.000">
                  <c:v>-130.7999999999999</c:v>
                </c:pt>
                <c:pt idx="1210" formatCode="0.000">
                  <c:v>-131.00999999999988</c:v>
                </c:pt>
                <c:pt idx="1211" formatCode="0.000">
                  <c:v>-130.32999999999987</c:v>
                </c:pt>
                <c:pt idx="1212" formatCode="0.000">
                  <c:v>-131.03999999999985</c:v>
                </c:pt>
                <c:pt idx="1213" formatCode="0.000">
                  <c:v>-134.54999999999984</c:v>
                </c:pt>
                <c:pt idx="1214" formatCode="0.000">
                  <c:v>-134.11999999999983</c:v>
                </c:pt>
                <c:pt idx="1215" formatCode="0.000">
                  <c:v>-136.46999999999986</c:v>
                </c:pt>
                <c:pt idx="1216" formatCode="0.000">
                  <c:v>-138.31999999999985</c:v>
                </c:pt>
                <c:pt idx="1217" formatCode="0.000">
                  <c:v>-136.36999999999983</c:v>
                </c:pt>
                <c:pt idx="1218" formatCode="0.000">
                  <c:v>-136.65999999999985</c:v>
                </c:pt>
                <c:pt idx="1219" formatCode="0.000">
                  <c:v>-134.39999999999986</c:v>
                </c:pt>
                <c:pt idx="1220" formatCode="0.000">
                  <c:v>-134.41999999999987</c:v>
                </c:pt>
                <c:pt idx="1221" formatCode="0.000">
                  <c:v>-135.61999999999986</c:v>
                </c:pt>
                <c:pt idx="1222" formatCode="0.000">
                  <c:v>-133.86999999999986</c:v>
                </c:pt>
                <c:pt idx="1223" formatCode="0.000">
                  <c:v>-134.06999999999988</c:v>
                </c:pt>
                <c:pt idx="1224" formatCode="0.000">
                  <c:v>-133.6699999999999</c:v>
                </c:pt>
                <c:pt idx="1225" formatCode="0.000">
                  <c:v>-133.81999999999988</c:v>
                </c:pt>
                <c:pt idx="1226" formatCode="0.000">
                  <c:v>-133.44999999999987</c:v>
                </c:pt>
                <c:pt idx="1227" formatCode="0.000">
                  <c:v>-135.18999999999988</c:v>
                </c:pt>
                <c:pt idx="1228" formatCode="0.000">
                  <c:v>-134.7399999999999</c:v>
                </c:pt>
                <c:pt idx="1229" formatCode="0.000">
                  <c:v>-135.87999999999988</c:v>
                </c:pt>
                <c:pt idx="1230" formatCode="0.000">
                  <c:v>-134.01999999999987</c:v>
                </c:pt>
                <c:pt idx="1231" formatCode="0.000">
                  <c:v>-134.94999999999987</c:v>
                </c:pt>
                <c:pt idx="1232" formatCode="0.000">
                  <c:v>-135.86999999999986</c:v>
                </c:pt>
                <c:pt idx="1233" formatCode="0.000">
                  <c:v>-134.77999999999986</c:v>
                </c:pt>
                <c:pt idx="1234" formatCode="0.000">
                  <c:v>-133.62999999999985</c:v>
                </c:pt>
                <c:pt idx="1235" formatCode="0.000">
                  <c:v>-134.41999999999985</c:v>
                </c:pt>
                <c:pt idx="1236" formatCode="0.000">
                  <c:v>-132.27999999999986</c:v>
                </c:pt>
                <c:pt idx="1237" formatCode="0.000">
                  <c:v>-132.11999999999983</c:v>
                </c:pt>
                <c:pt idx="1238" formatCode="0.000">
                  <c:v>-132.89999999999984</c:v>
                </c:pt>
                <c:pt idx="1239" formatCode="0.000">
                  <c:v>-134.33999999999983</c:v>
                </c:pt>
                <c:pt idx="1240" formatCode="0.000">
                  <c:v>-133.47999999999985</c:v>
                </c:pt>
                <c:pt idx="1241" formatCode="0.000">
                  <c:v>-132.94999999999987</c:v>
                </c:pt>
                <c:pt idx="1242" formatCode="0.000">
                  <c:v>-131.92999999999986</c:v>
                </c:pt>
                <c:pt idx="1243" formatCode="0.000">
                  <c:v>-131.62999999999988</c:v>
                </c:pt>
                <c:pt idx="1244" formatCode="0.000">
                  <c:v>-135.03999999999988</c:v>
                </c:pt>
                <c:pt idx="1245" formatCode="0.000">
                  <c:v>-134.64999999999986</c:v>
                </c:pt>
                <c:pt idx="1246" formatCode="0.000">
                  <c:v>-135.86999999999986</c:v>
                </c:pt>
                <c:pt idx="1247" formatCode="0.000">
                  <c:v>-136.51999999999987</c:v>
                </c:pt>
                <c:pt idx="1248" formatCode="0.000">
                  <c:v>-136.06999999999988</c:v>
                </c:pt>
                <c:pt idx="1249" formatCode="0.000">
                  <c:v>-136.8599999999999</c:v>
                </c:pt>
                <c:pt idx="1250" formatCode="0.000">
                  <c:v>-134.81999999999988</c:v>
                </c:pt>
                <c:pt idx="1251" formatCode="0.000">
                  <c:v>-135.82999999999987</c:v>
                </c:pt>
                <c:pt idx="1252" formatCode="0.000">
                  <c:v>-136.56999999999988</c:v>
                </c:pt>
                <c:pt idx="1253" formatCode="0.000">
                  <c:v>-137.40999999999988</c:v>
                </c:pt>
                <c:pt idx="1254" formatCode="0.000">
                  <c:v>-137.11999999999989</c:v>
                </c:pt>
                <c:pt idx="1255" formatCode="0.000">
                  <c:v>-137.09999999999991</c:v>
                </c:pt>
                <c:pt idx="1256" formatCode="0.000">
                  <c:v>-137.2399999999999</c:v>
                </c:pt>
                <c:pt idx="1257" formatCode="0.000">
                  <c:v>-138.5199999999999</c:v>
                </c:pt>
                <c:pt idx="1258" formatCode="0.000">
                  <c:v>-138.45999999999989</c:v>
                </c:pt>
                <c:pt idx="1259" formatCode="0.000">
                  <c:v>-137.5199999999999</c:v>
                </c:pt>
                <c:pt idx="1260" formatCode="0.000">
                  <c:v>-137.3299999999999</c:v>
                </c:pt>
                <c:pt idx="1261" formatCode="0.000">
                  <c:v>-137.18999999999988</c:v>
                </c:pt>
                <c:pt idx="1262" formatCode="0.000">
                  <c:v>-136.69999999999987</c:v>
                </c:pt>
                <c:pt idx="1263" formatCode="0.000">
                  <c:v>-137.00999999999988</c:v>
                </c:pt>
                <c:pt idx="1264" formatCode="0.000">
                  <c:v>-136.64999999999986</c:v>
                </c:pt>
                <c:pt idx="1265" formatCode="0.000">
                  <c:v>-136.41999999999987</c:v>
                </c:pt>
                <c:pt idx="1266" formatCode="0.000">
                  <c:v>-134.68999999999988</c:v>
                </c:pt>
                <c:pt idx="1267" formatCode="0.000">
                  <c:v>-135.3599999999999</c:v>
                </c:pt>
                <c:pt idx="1268" formatCode="0.000">
                  <c:v>-135.15999999999991</c:v>
                </c:pt>
                <c:pt idx="1269" formatCode="0.000">
                  <c:v>-135.3599999999999</c:v>
                </c:pt>
                <c:pt idx="1270" formatCode="0.000">
                  <c:v>-135.2399999999999</c:v>
                </c:pt>
                <c:pt idx="1271" formatCode="0.000">
                  <c:v>-136.24999999999989</c:v>
                </c:pt>
                <c:pt idx="1272" formatCode="0.000">
                  <c:v>-135.70999999999987</c:v>
                </c:pt>
                <c:pt idx="1273" formatCode="0.000">
                  <c:v>-136.20999999999987</c:v>
                </c:pt>
                <c:pt idx="1274" formatCode="0.000">
                  <c:v>-136.30999999999989</c:v>
                </c:pt>
                <c:pt idx="1275" formatCode="0.000">
                  <c:v>-136.19999999999987</c:v>
                </c:pt>
                <c:pt idx="1276" formatCode="0.000">
                  <c:v>-132.44999999999987</c:v>
                </c:pt>
                <c:pt idx="1277" formatCode="0.000">
                  <c:v>-131.87999999999988</c:v>
                </c:pt>
                <c:pt idx="1278" formatCode="0.000">
                  <c:v>-130.2999999999999</c:v>
                </c:pt>
                <c:pt idx="1279" formatCode="0.000">
                  <c:v>-131.25999999999988</c:v>
                </c:pt>
                <c:pt idx="1280" formatCode="0.000">
                  <c:v>-129.1099999999999</c:v>
                </c:pt>
                <c:pt idx="1281" formatCode="0.000">
                  <c:v>-128.78999999999991</c:v>
                </c:pt>
                <c:pt idx="1282" formatCode="0.000">
                  <c:v>-130.36999999999989</c:v>
                </c:pt>
                <c:pt idx="1283" formatCode="0.000">
                  <c:v>-130.28999999999991</c:v>
                </c:pt>
                <c:pt idx="1284" formatCode="0.000">
                  <c:v>-129.50999999999991</c:v>
                </c:pt>
                <c:pt idx="1285" formatCode="0.000">
                  <c:v>-129.71999999999991</c:v>
                </c:pt>
                <c:pt idx="1286" formatCode="0.000">
                  <c:v>-127.91999999999992</c:v>
                </c:pt>
                <c:pt idx="1287" formatCode="0.000">
                  <c:v>-127.57999999999991</c:v>
                </c:pt>
                <c:pt idx="1288" formatCode="0.000">
                  <c:v>-126.20999999999991</c:v>
                </c:pt>
                <c:pt idx="1289" formatCode="0.000">
                  <c:v>-124.92999999999991</c:v>
                </c:pt>
                <c:pt idx="1290" formatCode="0.000">
                  <c:v>-126.81999999999991</c:v>
                </c:pt>
                <c:pt idx="1291" formatCode="0.000">
                  <c:v>-126.86999999999991</c:v>
                </c:pt>
                <c:pt idx="1292" formatCode="0.000">
                  <c:v>-128.80999999999992</c:v>
                </c:pt>
                <c:pt idx="1293" formatCode="0.000">
                  <c:v>-128.7999999999999</c:v>
                </c:pt>
                <c:pt idx="1294" formatCode="0.000">
                  <c:v>-129.15999999999991</c:v>
                </c:pt>
                <c:pt idx="1295" formatCode="0.000">
                  <c:v>-128.75999999999991</c:v>
                </c:pt>
                <c:pt idx="1296" formatCode="0.000">
                  <c:v>-129.87999999999991</c:v>
                </c:pt>
                <c:pt idx="1297" formatCode="0.000">
                  <c:v>-127.85999999999991</c:v>
                </c:pt>
                <c:pt idx="1298" formatCode="0.000">
                  <c:v>-128.12999999999991</c:v>
                </c:pt>
                <c:pt idx="1299" formatCode="0.000">
                  <c:v>-127.56999999999991</c:v>
                </c:pt>
                <c:pt idx="1300" formatCode="0.000">
                  <c:v>-127.02999999999992</c:v>
                </c:pt>
                <c:pt idx="1301" formatCode="0.000">
                  <c:v>-126.50999999999991</c:v>
                </c:pt>
                <c:pt idx="1302" formatCode="0.000">
                  <c:v>-125.54999999999991</c:v>
                </c:pt>
                <c:pt idx="1303" formatCode="0.000">
                  <c:v>-125.75999999999991</c:v>
                </c:pt>
                <c:pt idx="1304" formatCode="0.000">
                  <c:v>-125.53999999999991</c:v>
                </c:pt>
                <c:pt idx="1305" formatCode="0.000">
                  <c:v>-125.00999999999991</c:v>
                </c:pt>
                <c:pt idx="1306" formatCode="0.000">
                  <c:v>-125.48999999999991</c:v>
                </c:pt>
                <c:pt idx="1307" formatCode="0.000">
                  <c:v>-125.46999999999991</c:v>
                </c:pt>
                <c:pt idx="1308" formatCode="0.000">
                  <c:v>-128.92999999999989</c:v>
                </c:pt>
                <c:pt idx="1309" formatCode="0.000">
                  <c:v>-128.9799999999999</c:v>
                </c:pt>
                <c:pt idx="1310" formatCode="0.000">
                  <c:v>-129.20999999999992</c:v>
                </c:pt>
                <c:pt idx="1311" formatCode="0.000">
                  <c:v>-129.27999999999992</c:v>
                </c:pt>
                <c:pt idx="1312" formatCode="0.000">
                  <c:v>-129.74999999999991</c:v>
                </c:pt>
                <c:pt idx="1313" formatCode="0.000">
                  <c:v>-130.05999999999992</c:v>
                </c:pt>
                <c:pt idx="1314" formatCode="0.000">
                  <c:v>-129.78999999999991</c:v>
                </c:pt>
                <c:pt idx="1315" formatCode="0.000">
                  <c:v>-129.68999999999991</c:v>
                </c:pt>
                <c:pt idx="1316" formatCode="0.000">
                  <c:v>-128.30999999999992</c:v>
                </c:pt>
                <c:pt idx="1317" formatCode="0.000">
                  <c:v>-128.86999999999989</c:v>
                </c:pt>
                <c:pt idx="1318" formatCode="0.000">
                  <c:v>-129.08999999999989</c:v>
                </c:pt>
                <c:pt idx="1319" formatCode="0.000">
                  <c:v>-128.7299999999999</c:v>
                </c:pt>
                <c:pt idx="1320" formatCode="0.000">
                  <c:v>-128.52999999999992</c:v>
                </c:pt>
                <c:pt idx="1321" formatCode="0.000">
                  <c:v>-129.06999999999991</c:v>
                </c:pt>
                <c:pt idx="1322" formatCode="0.000">
                  <c:v>-129.71999999999991</c:v>
                </c:pt>
                <c:pt idx="1323" formatCode="0.000">
                  <c:v>-128.70999999999992</c:v>
                </c:pt>
                <c:pt idx="1324" formatCode="0.000">
                  <c:v>-129.78999999999991</c:v>
                </c:pt>
                <c:pt idx="1325" formatCode="0.000">
                  <c:v>-128.09999999999991</c:v>
                </c:pt>
                <c:pt idx="1326" formatCode="0.000">
                  <c:v>-128.68999999999991</c:v>
                </c:pt>
                <c:pt idx="1327" formatCode="0.000">
                  <c:v>-127.35999999999991</c:v>
                </c:pt>
                <c:pt idx="1328" formatCode="0.000">
                  <c:v>-126.95999999999991</c:v>
                </c:pt>
                <c:pt idx="1329" formatCode="0.000">
                  <c:v>-127.79999999999991</c:v>
                </c:pt>
                <c:pt idx="1330" formatCode="0.000">
                  <c:v>-128.24999999999991</c:v>
                </c:pt>
                <c:pt idx="1331" formatCode="0.000">
                  <c:v>-129.09999999999991</c:v>
                </c:pt>
                <c:pt idx="1332" formatCode="0.000">
                  <c:v>-128.64999999999992</c:v>
                </c:pt>
                <c:pt idx="1333" formatCode="0.000">
                  <c:v>-129.65999999999991</c:v>
                </c:pt>
                <c:pt idx="1334" formatCode="0.000">
                  <c:v>-129.4199999999999</c:v>
                </c:pt>
                <c:pt idx="1335" formatCode="0.000">
                  <c:v>-128.3899999999999</c:v>
                </c:pt>
                <c:pt idx="1336" formatCode="0.000">
                  <c:v>-128.61999999999989</c:v>
                </c:pt>
                <c:pt idx="1337" formatCode="0.000">
                  <c:v>-128.1399999999999</c:v>
                </c:pt>
                <c:pt idx="1338" formatCode="0.000">
                  <c:v>-127.50999999999989</c:v>
                </c:pt>
                <c:pt idx="1339" formatCode="0.000">
                  <c:v>-127.03999999999989</c:v>
                </c:pt>
                <c:pt idx="1340" formatCode="0.000">
                  <c:v>-127.2999999999999</c:v>
                </c:pt>
                <c:pt idx="1341" formatCode="0.000">
                  <c:v>-127.7499999999999</c:v>
                </c:pt>
                <c:pt idx="1342" formatCode="0.000">
                  <c:v>-126.6299999999999</c:v>
                </c:pt>
                <c:pt idx="1343" formatCode="0.000">
                  <c:v>-127.4099999999999</c:v>
                </c:pt>
                <c:pt idx="1344" formatCode="0.000">
                  <c:v>-126.84999999999989</c:v>
                </c:pt>
                <c:pt idx="1345" formatCode="0.000">
                  <c:v>-127.4199999999999</c:v>
                </c:pt>
                <c:pt idx="1346" formatCode="0.000">
                  <c:v>-126.31999999999989</c:v>
                </c:pt>
                <c:pt idx="1347" formatCode="0.000">
                  <c:v>-125.64999999999989</c:v>
                </c:pt>
                <c:pt idx="1348" formatCode="0.000">
                  <c:v>-125.33999999999989</c:v>
                </c:pt>
                <c:pt idx="1349" formatCode="0.000">
                  <c:v>-125.9399999999999</c:v>
                </c:pt>
                <c:pt idx="1350" formatCode="0.000">
                  <c:v>-124.06999999999989</c:v>
                </c:pt>
                <c:pt idx="1351" formatCode="0.000">
                  <c:v>-124.64999999999989</c:v>
                </c:pt>
                <c:pt idx="1352" formatCode="0.000">
                  <c:v>-125.31999999999989</c:v>
                </c:pt>
                <c:pt idx="1353" formatCode="0.000">
                  <c:v>-124.9099999999999</c:v>
                </c:pt>
                <c:pt idx="1354" formatCode="0.000">
                  <c:v>-124.6599999999999</c:v>
                </c:pt>
                <c:pt idx="1355" formatCode="0.000">
                  <c:v>-125.25999999999989</c:v>
                </c:pt>
                <c:pt idx="1356" formatCode="0.000">
                  <c:v>-125.7799999999999</c:v>
                </c:pt>
                <c:pt idx="1357" formatCode="0.000">
                  <c:v>-125.14999999999989</c:v>
                </c:pt>
                <c:pt idx="1358" formatCode="0.000">
                  <c:v>-124.5299999999999</c:v>
                </c:pt>
                <c:pt idx="1359" formatCode="0.000">
                  <c:v>-125.4199999999999</c:v>
                </c:pt>
                <c:pt idx="1360" formatCode="0.000">
                  <c:v>-125.36999999999989</c:v>
                </c:pt>
                <c:pt idx="1361" formatCode="0.000">
                  <c:v>-126.4999999999999</c:v>
                </c:pt>
                <c:pt idx="1362" formatCode="0.000">
                  <c:v>-124.9999999999999</c:v>
                </c:pt>
                <c:pt idx="1363" formatCode="0.000">
                  <c:v>-124.9899999999999</c:v>
                </c:pt>
                <c:pt idx="1364" formatCode="0.000">
                  <c:v>-125.2699999999999</c:v>
                </c:pt>
                <c:pt idx="1365" formatCode="0.000">
                  <c:v>-125.00999999999989</c:v>
                </c:pt>
                <c:pt idx="1366" formatCode="0.000">
                  <c:v>-126.83999999999989</c:v>
                </c:pt>
                <c:pt idx="1367" formatCode="0.000">
                  <c:v>-126.4999999999999</c:v>
                </c:pt>
                <c:pt idx="1368" formatCode="0.000">
                  <c:v>-128.34999999999991</c:v>
                </c:pt>
                <c:pt idx="1369" formatCode="0.000">
                  <c:v>-127.73999999999991</c:v>
                </c:pt>
                <c:pt idx="1370" formatCode="0.000">
                  <c:v>-124.02999999999992</c:v>
                </c:pt>
                <c:pt idx="1371" formatCode="0.000">
                  <c:v>-122.7299999999999</c:v>
                </c:pt>
                <c:pt idx="1372" formatCode="0.000">
                  <c:v>-120.94999999999992</c:v>
                </c:pt>
                <c:pt idx="1373" formatCode="0.000">
                  <c:v>-120.34999999999991</c:v>
                </c:pt>
                <c:pt idx="1374" formatCode="0.000">
                  <c:v>-120.53999999999991</c:v>
                </c:pt>
                <c:pt idx="1375" formatCode="0.000">
                  <c:v>-120.14999999999991</c:v>
                </c:pt>
                <c:pt idx="1376" formatCode="0.000">
                  <c:v>-118.19999999999992</c:v>
                </c:pt>
                <c:pt idx="1377" formatCode="0.000">
                  <c:v>-119.24999999999991</c:v>
                </c:pt>
                <c:pt idx="1378" formatCode="0.000">
                  <c:v>-120.66999999999992</c:v>
                </c:pt>
                <c:pt idx="1379" formatCode="0.000">
                  <c:v>-120.03999999999991</c:v>
                </c:pt>
                <c:pt idx="1380" formatCode="0.000">
                  <c:v>-118.81999999999991</c:v>
                </c:pt>
                <c:pt idx="1381" formatCode="0.000">
                  <c:v>-118.65999999999991</c:v>
                </c:pt>
                <c:pt idx="1382" formatCode="0.000">
                  <c:v>-118.04999999999991</c:v>
                </c:pt>
                <c:pt idx="1383" formatCode="0.000">
                  <c:v>-117.85999999999991</c:v>
                </c:pt>
                <c:pt idx="1384" formatCode="0.000">
                  <c:v>-119.18999999999991</c:v>
                </c:pt>
                <c:pt idx="1385" formatCode="0.000">
                  <c:v>-118.94999999999992</c:v>
                </c:pt>
                <c:pt idx="1386" formatCode="0.000">
                  <c:v>-118.93999999999991</c:v>
                </c:pt>
                <c:pt idx="1387" formatCode="0.000">
                  <c:v>-118.27999999999992</c:v>
                </c:pt>
                <c:pt idx="1388" formatCode="0.000">
                  <c:v>-117.92999999999991</c:v>
                </c:pt>
                <c:pt idx="1389" formatCode="0.000">
                  <c:v>-118.5899999999999</c:v>
                </c:pt>
                <c:pt idx="1390" formatCode="0.000">
                  <c:v>-118.17999999999991</c:v>
                </c:pt>
                <c:pt idx="1391" formatCode="0.000">
                  <c:v>-118.51999999999991</c:v>
                </c:pt>
                <c:pt idx="1392" formatCode="0.000">
                  <c:v>-119.46999999999991</c:v>
                </c:pt>
                <c:pt idx="1393" formatCode="0.000">
                  <c:v>-120.0899999999999</c:v>
                </c:pt>
                <c:pt idx="1394" formatCode="0.000">
                  <c:v>-120.57999999999991</c:v>
                </c:pt>
                <c:pt idx="1395" formatCode="0.000">
                  <c:v>-121.92999999999991</c:v>
                </c:pt>
                <c:pt idx="1396" formatCode="0.000">
                  <c:v>-121.09999999999991</c:v>
                </c:pt>
                <c:pt idx="1397" formatCode="0.000">
                  <c:v>-121.34999999999991</c:v>
                </c:pt>
                <c:pt idx="1398" formatCode="0.000">
                  <c:v>-121.09999999999991</c:v>
                </c:pt>
                <c:pt idx="1399" formatCode="0.000">
                  <c:v>-121.38999999999992</c:v>
                </c:pt>
                <c:pt idx="1400" formatCode="0.000">
                  <c:v>-120.84999999999991</c:v>
                </c:pt>
                <c:pt idx="1401" formatCode="0.000">
                  <c:v>-121.06999999999991</c:v>
                </c:pt>
                <c:pt idx="1402" formatCode="0.000">
                  <c:v>-121.04999999999991</c:v>
                </c:pt>
                <c:pt idx="1403" formatCode="0.000">
                  <c:v>-121.49999999999991</c:v>
                </c:pt>
                <c:pt idx="1404" formatCode="0.000">
                  <c:v>-121.43999999999991</c:v>
                </c:pt>
                <c:pt idx="1405" formatCode="0.000">
                  <c:v>-123.29999999999991</c:v>
                </c:pt>
                <c:pt idx="1406" formatCode="0.000">
                  <c:v>-123.35999999999991</c:v>
                </c:pt>
                <c:pt idx="1407" formatCode="0.000">
                  <c:v>-124.82999999999991</c:v>
                </c:pt>
                <c:pt idx="1408" formatCode="0.000">
                  <c:v>-126.67999999999991</c:v>
                </c:pt>
                <c:pt idx="1409" formatCode="0.000">
                  <c:v>-124.5899999999999</c:v>
                </c:pt>
                <c:pt idx="1410" formatCode="0.000">
                  <c:v>-126.06999999999991</c:v>
                </c:pt>
                <c:pt idx="1411" formatCode="0.000">
                  <c:v>-125.43999999999991</c:v>
                </c:pt>
                <c:pt idx="1412" formatCode="0.000">
                  <c:v>-124.49999999999991</c:v>
                </c:pt>
                <c:pt idx="1413" formatCode="0.000">
                  <c:v>-125.03999999999991</c:v>
                </c:pt>
                <c:pt idx="1414" formatCode="0.000">
                  <c:v>-126.26999999999991</c:v>
                </c:pt>
                <c:pt idx="1415" formatCode="0.000">
                  <c:v>-126.86999999999991</c:v>
                </c:pt>
                <c:pt idx="1416" formatCode="0.000">
                  <c:v>-126.56999999999991</c:v>
                </c:pt>
                <c:pt idx="1417" formatCode="0.000">
                  <c:v>-126.11999999999991</c:v>
                </c:pt>
                <c:pt idx="1418" formatCode="0.000">
                  <c:v>-125.49999999999991</c:v>
                </c:pt>
                <c:pt idx="1419" formatCode="0.000">
                  <c:v>-125.11999999999991</c:v>
                </c:pt>
                <c:pt idx="1420" formatCode="0.000">
                  <c:v>-125.20999999999991</c:v>
                </c:pt>
                <c:pt idx="1421" formatCode="0.000">
                  <c:v>-125.56999999999991</c:v>
                </c:pt>
                <c:pt idx="1422" formatCode="0.000">
                  <c:v>-126.04999999999991</c:v>
                </c:pt>
                <c:pt idx="1423" formatCode="0.000">
                  <c:v>-125.51999999999991</c:v>
                </c:pt>
                <c:pt idx="1424" formatCode="0.000">
                  <c:v>-123.68999999999991</c:v>
                </c:pt>
                <c:pt idx="1425" formatCode="0.000">
                  <c:v>-123.70999999999991</c:v>
                </c:pt>
                <c:pt idx="1426" formatCode="0.000">
                  <c:v>-124.18999999999991</c:v>
                </c:pt>
                <c:pt idx="1427" formatCode="0.000">
                  <c:v>-124.80999999999992</c:v>
                </c:pt>
                <c:pt idx="1428" formatCode="0.000">
                  <c:v>-124.76999999999991</c:v>
                </c:pt>
                <c:pt idx="1429" formatCode="0.000">
                  <c:v>-124.14999999999991</c:v>
                </c:pt>
                <c:pt idx="1430" formatCode="0.000">
                  <c:v>-124.84999999999991</c:v>
                </c:pt>
                <c:pt idx="1431" formatCode="0.000">
                  <c:v>-124.18999999999991</c:v>
                </c:pt>
                <c:pt idx="1432" formatCode="0.000">
                  <c:v>-124.43999999999991</c:v>
                </c:pt>
                <c:pt idx="1433" formatCode="0.000">
                  <c:v>-125.60999999999991</c:v>
                </c:pt>
                <c:pt idx="1434" formatCode="0.000">
                  <c:v>-125.94999999999992</c:v>
                </c:pt>
                <c:pt idx="1435" formatCode="0.000">
                  <c:v>-127.23999999999991</c:v>
                </c:pt>
                <c:pt idx="1436" formatCode="0.000">
                  <c:v>-126.62999999999991</c:v>
                </c:pt>
                <c:pt idx="1437" formatCode="0.000">
                  <c:v>-127.14999999999991</c:v>
                </c:pt>
                <c:pt idx="1438" formatCode="0.000">
                  <c:v>-126.60999999999991</c:v>
                </c:pt>
                <c:pt idx="1439" formatCode="0.000">
                  <c:v>-127.45999999999991</c:v>
                </c:pt>
                <c:pt idx="1440" formatCode="0.000">
                  <c:v>-126.77999999999992</c:v>
                </c:pt>
                <c:pt idx="1441" formatCode="0.000">
                  <c:v>-127.4799999999999</c:v>
                </c:pt>
                <c:pt idx="1442" formatCode="0.000">
                  <c:v>-128.80999999999992</c:v>
                </c:pt>
                <c:pt idx="1443" formatCode="0.000">
                  <c:v>-129.71999999999991</c:v>
                </c:pt>
                <c:pt idx="1444" formatCode="0.000">
                  <c:v>-129.86999999999989</c:v>
                </c:pt>
                <c:pt idx="1445" formatCode="0.000">
                  <c:v>-128.8899999999999</c:v>
                </c:pt>
                <c:pt idx="1446" formatCode="0.000">
                  <c:v>-128.92999999999989</c:v>
                </c:pt>
                <c:pt idx="1447" formatCode="0.000">
                  <c:v>-129.34999999999991</c:v>
                </c:pt>
                <c:pt idx="1448" formatCode="0.000">
                  <c:v>-129.51999999999992</c:v>
                </c:pt>
                <c:pt idx="1449" formatCode="0.000">
                  <c:v>-130.82999999999993</c:v>
                </c:pt>
                <c:pt idx="1450" formatCode="0.000">
                  <c:v>-130.57999999999993</c:v>
                </c:pt>
                <c:pt idx="1451" formatCode="0.000">
                  <c:v>-130.89999999999992</c:v>
                </c:pt>
                <c:pt idx="1452" formatCode="0.000">
                  <c:v>-130.51999999999992</c:v>
                </c:pt>
                <c:pt idx="1453" formatCode="0.000">
                  <c:v>-131.29999999999993</c:v>
                </c:pt>
                <c:pt idx="1454" formatCode="0.000">
                  <c:v>-132.17999999999992</c:v>
                </c:pt>
                <c:pt idx="1455" formatCode="0.000">
                  <c:v>-131.64999999999992</c:v>
                </c:pt>
                <c:pt idx="1456" formatCode="0.000">
                  <c:v>-130.65999999999991</c:v>
                </c:pt>
                <c:pt idx="1457" formatCode="0.000">
                  <c:v>-130.28999999999991</c:v>
                </c:pt>
                <c:pt idx="1458" formatCode="0.000">
                  <c:v>-130.57999999999993</c:v>
                </c:pt>
                <c:pt idx="1459" formatCode="0.000">
                  <c:v>-130.60999999999993</c:v>
                </c:pt>
                <c:pt idx="1460" formatCode="0.000">
                  <c:v>-129.00999999999993</c:v>
                </c:pt>
                <c:pt idx="1461" formatCode="0.000">
                  <c:v>-129.35999999999996</c:v>
                </c:pt>
                <c:pt idx="1462" formatCode="0.000">
                  <c:v>-129.11999999999995</c:v>
                </c:pt>
                <c:pt idx="1463" formatCode="0.000">
                  <c:v>-129.11999999999995</c:v>
                </c:pt>
                <c:pt idx="1464" formatCode="0.000">
                  <c:v>-129.58999999999995</c:v>
                </c:pt>
                <c:pt idx="1465" formatCode="0.000">
                  <c:v>-129.72999999999996</c:v>
                </c:pt>
                <c:pt idx="1466" formatCode="0.000">
                  <c:v>-129.09999999999997</c:v>
                </c:pt>
                <c:pt idx="1467" formatCode="0.000">
                  <c:v>-129.30999999999997</c:v>
                </c:pt>
                <c:pt idx="1468" formatCode="0.000">
                  <c:v>-130.38999999999999</c:v>
                </c:pt>
                <c:pt idx="1469" formatCode="0.000">
                  <c:v>-131.78999999999996</c:v>
                </c:pt>
                <c:pt idx="1470" formatCode="0.000">
                  <c:v>-131.83999999999997</c:v>
                </c:pt>
                <c:pt idx="1471" formatCode="0.000">
                  <c:v>-132.20999999999998</c:v>
                </c:pt>
                <c:pt idx="1472" formatCode="0.000">
                  <c:v>-131.82</c:v>
                </c:pt>
                <c:pt idx="1473" formatCode="0.000">
                  <c:v>-132.29</c:v>
                </c:pt>
                <c:pt idx="1474" formatCode="0.000">
                  <c:v>-132.13</c:v>
                </c:pt>
                <c:pt idx="1475" formatCode="0.000">
                  <c:v>-132.19</c:v>
                </c:pt>
                <c:pt idx="1476" formatCode="0.000">
                  <c:v>-131.81</c:v>
                </c:pt>
                <c:pt idx="1477" formatCode="0.000">
                  <c:v>-131.24</c:v>
                </c:pt>
                <c:pt idx="1478" formatCode="0.000">
                  <c:v>-131.77000000000001</c:v>
                </c:pt>
                <c:pt idx="1479" formatCode="0.000">
                  <c:v>-132.54000000000002</c:v>
                </c:pt>
                <c:pt idx="1480" formatCode="0.000">
                  <c:v>-131.74</c:v>
                </c:pt>
                <c:pt idx="1481" formatCode="0.000">
                  <c:v>-131.30000000000001</c:v>
                </c:pt>
                <c:pt idx="1482" formatCode="0.000">
                  <c:v>-130.46</c:v>
                </c:pt>
                <c:pt idx="1483" formatCode="0.000">
                  <c:v>-130.04000000000002</c:v>
                </c:pt>
                <c:pt idx="1484" formatCode="0.000">
                  <c:v>-129.90000000000003</c:v>
                </c:pt>
                <c:pt idx="1485" formatCode="0.000">
                  <c:v>-129.25000000000006</c:v>
                </c:pt>
                <c:pt idx="1486" formatCode="0.000">
                  <c:v>-128.79000000000005</c:v>
                </c:pt>
                <c:pt idx="1487" formatCode="0.000">
                  <c:v>-127.45000000000006</c:v>
                </c:pt>
                <c:pt idx="1488" formatCode="0.000">
                  <c:v>-127.10000000000005</c:v>
                </c:pt>
                <c:pt idx="1489" formatCode="0.000">
                  <c:v>-125.40000000000005</c:v>
                </c:pt>
                <c:pt idx="1490" formatCode="0.000">
                  <c:v>-125.64000000000006</c:v>
                </c:pt>
                <c:pt idx="1491" formatCode="0.000">
                  <c:v>-125.85000000000005</c:v>
                </c:pt>
                <c:pt idx="1492" formatCode="0.000">
                  <c:v>-127.00000000000006</c:v>
                </c:pt>
                <c:pt idx="1493" formatCode="0.000">
                  <c:v>-125.88000000000005</c:v>
                </c:pt>
                <c:pt idx="1494" formatCode="0.000">
                  <c:v>-125.77000000000005</c:v>
                </c:pt>
                <c:pt idx="1495" formatCode="0.000">
                  <c:v>-126.03000000000006</c:v>
                </c:pt>
                <c:pt idx="1496" formatCode="0.000">
                  <c:v>-127.05000000000005</c:v>
                </c:pt>
                <c:pt idx="1497" formatCode="0.000">
                  <c:v>-128.11000000000007</c:v>
                </c:pt>
                <c:pt idx="1498" formatCode="0.000">
                  <c:v>-127.05000000000007</c:v>
                </c:pt>
                <c:pt idx="1499" formatCode="0.000">
                  <c:v>-127.81000000000007</c:v>
                </c:pt>
                <c:pt idx="1500" formatCode="0.000">
                  <c:v>-126.60000000000007</c:v>
                </c:pt>
                <c:pt idx="1501" formatCode="0.000">
                  <c:v>-126.84000000000007</c:v>
                </c:pt>
                <c:pt idx="1502" formatCode="0.000">
                  <c:v>-127.63000000000007</c:v>
                </c:pt>
                <c:pt idx="1503" formatCode="0.000">
                  <c:v>-127.60000000000007</c:v>
                </c:pt>
                <c:pt idx="1504" formatCode="0.000">
                  <c:v>-128.52000000000007</c:v>
                </c:pt>
                <c:pt idx="1505" formatCode="0.000">
                  <c:v>-128.82000000000005</c:v>
                </c:pt>
                <c:pt idx="1506" formatCode="0.000">
                  <c:v>-128.44000000000005</c:v>
                </c:pt>
                <c:pt idx="1507" formatCode="0.000">
                  <c:v>-127.46000000000005</c:v>
                </c:pt>
                <c:pt idx="1508" formatCode="0.000">
                  <c:v>-127.72000000000006</c:v>
                </c:pt>
                <c:pt idx="1509" formatCode="0.000">
                  <c:v>-126.94000000000005</c:v>
                </c:pt>
                <c:pt idx="1510" formatCode="0.000">
                  <c:v>-125.41000000000005</c:v>
                </c:pt>
                <c:pt idx="1511" formatCode="0.000">
                  <c:v>-125.48000000000006</c:v>
                </c:pt>
                <c:pt idx="1512" formatCode="0.000">
                  <c:v>-126.92000000000006</c:v>
                </c:pt>
                <c:pt idx="1513" formatCode="0.000">
                  <c:v>-125.62000000000006</c:v>
                </c:pt>
                <c:pt idx="1514" formatCode="0.000">
                  <c:v>-124.14000000000006</c:v>
                </c:pt>
                <c:pt idx="1515" formatCode="0.000">
                  <c:v>-125.84000000000006</c:v>
                </c:pt>
                <c:pt idx="1516" formatCode="0.000">
                  <c:v>-125.95000000000006</c:v>
                </c:pt>
                <c:pt idx="1517" formatCode="0.000">
                  <c:v>-125.97000000000006</c:v>
                </c:pt>
                <c:pt idx="1518" formatCode="0.000">
                  <c:v>-127.06000000000006</c:v>
                </c:pt>
                <c:pt idx="1519" formatCode="0.000">
                  <c:v>-126.82000000000005</c:v>
                </c:pt>
                <c:pt idx="1520" formatCode="0.000">
                  <c:v>-127.18000000000005</c:v>
                </c:pt>
                <c:pt idx="1521" formatCode="0.000">
                  <c:v>-126.58000000000006</c:v>
                </c:pt>
                <c:pt idx="1522" formatCode="0.000">
                  <c:v>-126.64000000000006</c:v>
                </c:pt>
                <c:pt idx="1523" formatCode="0.000">
                  <c:v>-127.00000000000006</c:v>
                </c:pt>
                <c:pt idx="1524" formatCode="0.000">
                  <c:v>-126.62000000000006</c:v>
                </c:pt>
                <c:pt idx="1525" formatCode="0.000">
                  <c:v>-126.87000000000006</c:v>
                </c:pt>
                <c:pt idx="1526" formatCode="0.000">
                  <c:v>-126.33000000000006</c:v>
                </c:pt>
                <c:pt idx="1527" formatCode="0.000">
                  <c:v>-126.62000000000006</c:v>
                </c:pt>
                <c:pt idx="1528" formatCode="0.000">
                  <c:v>-126.15000000000005</c:v>
                </c:pt>
                <c:pt idx="1529" formatCode="0.000">
                  <c:v>-126.50000000000006</c:v>
                </c:pt>
                <c:pt idx="1530" formatCode="0.000">
                  <c:v>-126.32000000000005</c:v>
                </c:pt>
                <c:pt idx="1531" formatCode="0.000">
                  <c:v>-126.90000000000005</c:v>
                </c:pt>
                <c:pt idx="1532" formatCode="0.000">
                  <c:v>-127.79000000000005</c:v>
                </c:pt>
                <c:pt idx="1533" formatCode="0.000">
                  <c:v>-128.37000000000006</c:v>
                </c:pt>
                <c:pt idx="1534" formatCode="0.000">
                  <c:v>-128.69000000000005</c:v>
                </c:pt>
                <c:pt idx="1535" formatCode="0.000">
                  <c:v>-128.42000000000007</c:v>
                </c:pt>
                <c:pt idx="1536" formatCode="0.000">
                  <c:v>-128.65000000000006</c:v>
                </c:pt>
                <c:pt idx="1537" formatCode="0.000">
                  <c:v>-128.30000000000007</c:v>
                </c:pt>
                <c:pt idx="1538" formatCode="0.000">
                  <c:v>-128.05000000000007</c:v>
                </c:pt>
                <c:pt idx="1539" formatCode="0.000">
                  <c:v>-127.67000000000007</c:v>
                </c:pt>
                <c:pt idx="1540" formatCode="0.000">
                  <c:v>-127.63000000000007</c:v>
                </c:pt>
                <c:pt idx="1541" formatCode="0.000">
                  <c:v>-127.65000000000006</c:v>
                </c:pt>
                <c:pt idx="1542" formatCode="0.000">
                  <c:v>-126.24000000000007</c:v>
                </c:pt>
                <c:pt idx="1543" formatCode="0.000">
                  <c:v>-125.81000000000007</c:v>
                </c:pt>
                <c:pt idx="1544" formatCode="0.000">
                  <c:v>-126.36000000000007</c:v>
                </c:pt>
                <c:pt idx="1545" formatCode="0.000">
                  <c:v>-126.09000000000007</c:v>
                </c:pt>
                <c:pt idx="1546" formatCode="0.000">
                  <c:v>-126.41000000000007</c:v>
                </c:pt>
                <c:pt idx="1547" formatCode="0.000">
                  <c:v>-126.91000000000007</c:v>
                </c:pt>
                <c:pt idx="1548" formatCode="0.000">
                  <c:v>-127.67000000000007</c:v>
                </c:pt>
                <c:pt idx="1549" formatCode="0.000">
                  <c:v>-128.65000000000006</c:v>
                </c:pt>
                <c:pt idx="1550" formatCode="0.000">
                  <c:v>-129.09000000000009</c:v>
                </c:pt>
                <c:pt idx="1551" formatCode="0.000">
                  <c:v>-129.25000000000009</c:v>
                </c:pt>
                <c:pt idx="1552" formatCode="0.000">
                  <c:v>-129.97000000000008</c:v>
                </c:pt>
                <c:pt idx="1553" formatCode="0.000">
                  <c:v>-129.35000000000008</c:v>
                </c:pt>
                <c:pt idx="1554" formatCode="0.000">
                  <c:v>-128.6400000000001</c:v>
                </c:pt>
                <c:pt idx="1555" formatCode="0.000">
                  <c:v>-128.56000000000012</c:v>
                </c:pt>
                <c:pt idx="1556" formatCode="0.000">
                  <c:v>-127.93000000000011</c:v>
                </c:pt>
                <c:pt idx="1557" formatCode="0.000">
                  <c:v>-126.91000000000011</c:v>
                </c:pt>
                <c:pt idx="1558" formatCode="0.000">
                  <c:v>-126.71000000000011</c:v>
                </c:pt>
                <c:pt idx="1559" formatCode="0.000">
                  <c:v>-126.78000000000011</c:v>
                </c:pt>
                <c:pt idx="1560" formatCode="0.000">
                  <c:v>-127.85000000000011</c:v>
                </c:pt>
                <c:pt idx="1561" formatCode="0.000">
                  <c:v>-131.30000000000013</c:v>
                </c:pt>
                <c:pt idx="1562" formatCode="0.000">
                  <c:v>-130.75000000000011</c:v>
                </c:pt>
                <c:pt idx="1563" formatCode="0.000">
                  <c:v>-130.03000000000011</c:v>
                </c:pt>
                <c:pt idx="1564" formatCode="0.000">
                  <c:v>-129.32000000000011</c:v>
                </c:pt>
                <c:pt idx="1565" formatCode="0.000">
                  <c:v>-130.36000000000013</c:v>
                </c:pt>
                <c:pt idx="1566" formatCode="0.000">
                  <c:v>-130.93000000000012</c:v>
                </c:pt>
                <c:pt idx="1567" formatCode="0.000">
                  <c:v>-131.93000000000012</c:v>
                </c:pt>
                <c:pt idx="1568" formatCode="0.000">
                  <c:v>-131.43000000000012</c:v>
                </c:pt>
                <c:pt idx="1569" formatCode="0.000">
                  <c:v>-131.68000000000012</c:v>
                </c:pt>
                <c:pt idx="1570" formatCode="0.000">
                  <c:v>-132.04000000000013</c:v>
                </c:pt>
                <c:pt idx="1571" formatCode="0.000">
                  <c:v>-132.40000000000015</c:v>
                </c:pt>
                <c:pt idx="1572" formatCode="0.000">
                  <c:v>-133.13000000000017</c:v>
                </c:pt>
                <c:pt idx="1573" formatCode="0.000">
                  <c:v>-134.31000000000017</c:v>
                </c:pt>
                <c:pt idx="1574" formatCode="0.000">
                  <c:v>-135.21000000000015</c:v>
                </c:pt>
                <c:pt idx="1575" formatCode="0.000">
                  <c:v>-135.48000000000016</c:v>
                </c:pt>
                <c:pt idx="1576" formatCode="0.000">
                  <c:v>-135.48000000000016</c:v>
                </c:pt>
                <c:pt idx="1577" formatCode="0.000">
                  <c:v>-135.72000000000014</c:v>
                </c:pt>
                <c:pt idx="1578" formatCode="0.000">
                  <c:v>-136.90000000000015</c:v>
                </c:pt>
                <c:pt idx="1579" formatCode="0.000">
                  <c:v>-137.43000000000015</c:v>
                </c:pt>
                <c:pt idx="1580" formatCode="0.000">
                  <c:v>-138.03000000000014</c:v>
                </c:pt>
                <c:pt idx="1581" formatCode="0.000">
                  <c:v>-137.00000000000014</c:v>
                </c:pt>
                <c:pt idx="1582" formatCode="0.000">
                  <c:v>-137.57000000000014</c:v>
                </c:pt>
                <c:pt idx="1583" formatCode="0.000">
                  <c:v>-137.21000000000015</c:v>
                </c:pt>
                <c:pt idx="1584" formatCode="0.000">
                  <c:v>-136.56000000000017</c:v>
                </c:pt>
                <c:pt idx="1585" formatCode="0.000">
                  <c:v>-137.22000000000017</c:v>
                </c:pt>
                <c:pt idx="1586" formatCode="0.000">
                  <c:v>-137.39000000000016</c:v>
                </c:pt>
                <c:pt idx="1587" formatCode="0.000">
                  <c:v>-137.21000000000015</c:v>
                </c:pt>
                <c:pt idx="1588" formatCode="0.000">
                  <c:v>-137.95000000000016</c:v>
                </c:pt>
                <c:pt idx="1589" formatCode="0.000">
                  <c:v>-137.17000000000016</c:v>
                </c:pt>
                <c:pt idx="1590" formatCode="0.000">
                  <c:v>-138.43000000000018</c:v>
                </c:pt>
                <c:pt idx="1591" formatCode="0.000">
                  <c:v>-136.79000000000019</c:v>
                </c:pt>
                <c:pt idx="1592" formatCode="0.000">
                  <c:v>-136.9100000000002</c:v>
                </c:pt>
                <c:pt idx="1593" formatCode="0.000">
                  <c:v>-135.5900000000002</c:v>
                </c:pt>
                <c:pt idx="1594" formatCode="0.000">
                  <c:v>-135.0000000000002</c:v>
                </c:pt>
                <c:pt idx="1595" formatCode="0.000">
                  <c:v>-136.57000000000022</c:v>
                </c:pt>
                <c:pt idx="1596" formatCode="0.000">
                  <c:v>-136.02000000000021</c:v>
                </c:pt>
                <c:pt idx="1597" formatCode="0.000">
                  <c:v>-135.1600000000002</c:v>
                </c:pt>
                <c:pt idx="1598" formatCode="0.000">
                  <c:v>-136.0000000000002</c:v>
                </c:pt>
                <c:pt idx="1599" formatCode="0.000">
                  <c:v>-136.2200000000002</c:v>
                </c:pt>
                <c:pt idx="1600" formatCode="0.000">
                  <c:v>-135.36000000000018</c:v>
                </c:pt>
                <c:pt idx="1601" formatCode="0.000">
                  <c:v>-135.3400000000002</c:v>
                </c:pt>
                <c:pt idx="1602" formatCode="0.000">
                  <c:v>-135.2200000000002</c:v>
                </c:pt>
                <c:pt idx="1603" formatCode="0.000">
                  <c:v>-136.4700000000002</c:v>
                </c:pt>
                <c:pt idx="1604" formatCode="0.000">
                  <c:v>-136.1200000000002</c:v>
                </c:pt>
                <c:pt idx="1605" formatCode="0.000">
                  <c:v>-135.6500000000002</c:v>
                </c:pt>
                <c:pt idx="1606" formatCode="0.000">
                  <c:v>-135.0600000000002</c:v>
                </c:pt>
                <c:pt idx="1607" formatCode="0.000">
                  <c:v>-134.95000000000022</c:v>
                </c:pt>
                <c:pt idx="1608" formatCode="0.000">
                  <c:v>-135.17000000000021</c:v>
                </c:pt>
                <c:pt idx="1609" formatCode="0.000">
                  <c:v>-134.37000000000023</c:v>
                </c:pt>
                <c:pt idx="1610" formatCode="0.000">
                  <c:v>-134.49000000000024</c:v>
                </c:pt>
                <c:pt idx="1611" formatCode="0.000">
                  <c:v>-134.37000000000023</c:v>
                </c:pt>
                <c:pt idx="1612" formatCode="0.000">
                  <c:v>-134.09000000000023</c:v>
                </c:pt>
                <c:pt idx="1613" formatCode="0.000">
                  <c:v>-134.92000000000024</c:v>
                </c:pt>
                <c:pt idx="1614" formatCode="0.000">
                  <c:v>-135.97000000000025</c:v>
                </c:pt>
                <c:pt idx="1615" formatCode="0.000">
                  <c:v>-136.17000000000024</c:v>
                </c:pt>
                <c:pt idx="1616" formatCode="0.000">
                  <c:v>-136.47000000000025</c:v>
                </c:pt>
                <c:pt idx="1617" formatCode="0.000">
                  <c:v>-136.89000000000027</c:v>
                </c:pt>
                <c:pt idx="1618" formatCode="0.000">
                  <c:v>-136.99000000000029</c:v>
                </c:pt>
                <c:pt idx="1619" formatCode="0.000">
                  <c:v>-137.6700000000003</c:v>
                </c:pt>
                <c:pt idx="1620" formatCode="0.000">
                  <c:v>-137.46000000000032</c:v>
                </c:pt>
                <c:pt idx="1621" formatCode="0.000">
                  <c:v>-138.22000000000031</c:v>
                </c:pt>
                <c:pt idx="1622" formatCode="0.000">
                  <c:v>-138.57000000000033</c:v>
                </c:pt>
                <c:pt idx="1623" formatCode="0.000">
                  <c:v>-137.77000000000032</c:v>
                </c:pt>
                <c:pt idx="1624" formatCode="0.000">
                  <c:v>-139.57000000000033</c:v>
                </c:pt>
                <c:pt idx="1625" formatCode="0.000">
                  <c:v>-139.67000000000033</c:v>
                </c:pt>
                <c:pt idx="1626" formatCode="0.000">
                  <c:v>-140.29000000000033</c:v>
                </c:pt>
                <c:pt idx="1627" formatCode="0.000">
                  <c:v>-140.88000000000034</c:v>
                </c:pt>
                <c:pt idx="1628" formatCode="0.000">
                  <c:v>-140.48000000000033</c:v>
                </c:pt>
                <c:pt idx="1629" formatCode="0.000">
                  <c:v>-140.72000000000031</c:v>
                </c:pt>
                <c:pt idx="1630" formatCode="0.000">
                  <c:v>-140.69000000000031</c:v>
                </c:pt>
                <c:pt idx="1631" formatCode="0.000">
                  <c:v>-139.78000000000031</c:v>
                </c:pt>
                <c:pt idx="1632" formatCode="0.000">
                  <c:v>-139.25000000000031</c:v>
                </c:pt>
                <c:pt idx="1633" formatCode="0.000">
                  <c:v>-138.81000000000031</c:v>
                </c:pt>
                <c:pt idx="1634" formatCode="0.000">
                  <c:v>-138.37000000000032</c:v>
                </c:pt>
                <c:pt idx="1635" formatCode="0.000">
                  <c:v>-139.13000000000034</c:v>
                </c:pt>
                <c:pt idx="1636" formatCode="0.000">
                  <c:v>-138.16000000000031</c:v>
                </c:pt>
                <c:pt idx="1637" formatCode="0.000">
                  <c:v>-138.14000000000033</c:v>
                </c:pt>
                <c:pt idx="1638" formatCode="0.000">
                  <c:v>-138.36000000000033</c:v>
                </c:pt>
                <c:pt idx="1639" formatCode="0.000">
                  <c:v>-139.79000000000033</c:v>
                </c:pt>
                <c:pt idx="1640" formatCode="0.000">
                  <c:v>-139.73000000000033</c:v>
                </c:pt>
                <c:pt idx="1641" formatCode="0.000">
                  <c:v>-139.19000000000034</c:v>
                </c:pt>
                <c:pt idx="1642" formatCode="0.000">
                  <c:v>-138.92000000000036</c:v>
                </c:pt>
                <c:pt idx="1643" formatCode="0.000">
                  <c:v>-138.16000000000037</c:v>
                </c:pt>
                <c:pt idx="1644" formatCode="0.000">
                  <c:v>-137.87000000000037</c:v>
                </c:pt>
                <c:pt idx="1645" formatCode="0.000">
                  <c:v>-138.74000000000038</c:v>
                </c:pt>
                <c:pt idx="1646" formatCode="0.000">
                  <c:v>-139.22000000000037</c:v>
                </c:pt>
                <c:pt idx="1647" formatCode="0.000">
                  <c:v>-140.17000000000036</c:v>
                </c:pt>
                <c:pt idx="1648" formatCode="0.000">
                  <c:v>-140.39000000000036</c:v>
                </c:pt>
                <c:pt idx="1649" formatCode="0.000">
                  <c:v>-139.85000000000036</c:v>
                </c:pt>
                <c:pt idx="1650" formatCode="0.000">
                  <c:v>-139.69000000000034</c:v>
                </c:pt>
                <c:pt idx="1651" formatCode="0.000">
                  <c:v>-139.91000000000034</c:v>
                </c:pt>
                <c:pt idx="1652" formatCode="0.000">
                  <c:v>-139.19000000000034</c:v>
                </c:pt>
                <c:pt idx="1653" formatCode="0.000">
                  <c:v>-139.57000000000033</c:v>
                </c:pt>
                <c:pt idx="1654" formatCode="0.000">
                  <c:v>-140.08000000000033</c:v>
                </c:pt>
                <c:pt idx="1655" formatCode="0.000">
                  <c:v>-140.12000000000035</c:v>
                </c:pt>
                <c:pt idx="1656" formatCode="0.000">
                  <c:v>-140.89000000000033</c:v>
                </c:pt>
                <c:pt idx="1657" formatCode="0.000">
                  <c:v>-140.36000000000033</c:v>
                </c:pt>
                <c:pt idx="1658" formatCode="0.000">
                  <c:v>-140.14000000000033</c:v>
                </c:pt>
                <c:pt idx="1659" formatCode="0.000">
                  <c:v>-140.08000000000033</c:v>
                </c:pt>
                <c:pt idx="1660" formatCode="0.000">
                  <c:v>-140.98000000000033</c:v>
                </c:pt>
                <c:pt idx="1661" formatCode="0.000">
                  <c:v>-140.59000000000032</c:v>
                </c:pt>
                <c:pt idx="1662" formatCode="0.000">
                  <c:v>-141.1100000000003</c:v>
                </c:pt>
                <c:pt idx="1663" formatCode="0.000">
                  <c:v>-141.84000000000032</c:v>
                </c:pt>
                <c:pt idx="1664" formatCode="0.000">
                  <c:v>-142.63000000000034</c:v>
                </c:pt>
                <c:pt idx="1665" formatCode="0.000">
                  <c:v>-143.21000000000032</c:v>
                </c:pt>
                <c:pt idx="1666" formatCode="0.000">
                  <c:v>-142.9800000000003</c:v>
                </c:pt>
                <c:pt idx="1667" formatCode="0.000">
                  <c:v>-142.99000000000029</c:v>
                </c:pt>
                <c:pt idx="1668" formatCode="0.000">
                  <c:v>-141.97000000000028</c:v>
                </c:pt>
                <c:pt idx="1669" formatCode="0.000">
                  <c:v>-141.7900000000003</c:v>
                </c:pt>
                <c:pt idx="1670" formatCode="0.000">
                  <c:v>-141.4500000000003</c:v>
                </c:pt>
                <c:pt idx="1671" formatCode="0.000">
                  <c:v>-141.8900000000003</c:v>
                </c:pt>
                <c:pt idx="1672" formatCode="0.000">
                  <c:v>-141.81000000000029</c:v>
                </c:pt>
                <c:pt idx="1673" formatCode="0.000">
                  <c:v>-141.1100000000003</c:v>
                </c:pt>
                <c:pt idx="1674" formatCode="0.000">
                  <c:v>-142.0500000000003</c:v>
                </c:pt>
                <c:pt idx="1675" formatCode="0.000">
                  <c:v>-142.1700000000003</c:v>
                </c:pt>
                <c:pt idx="1676" formatCode="0.000">
                  <c:v>-142.9200000000003</c:v>
                </c:pt>
                <c:pt idx="1677" formatCode="0.000">
                  <c:v>-143.49000000000029</c:v>
                </c:pt>
                <c:pt idx="1678" formatCode="0.000">
                  <c:v>-144.0500000000003</c:v>
                </c:pt>
                <c:pt idx="1679" formatCode="0.000">
                  <c:v>-144.8900000000003</c:v>
                </c:pt>
                <c:pt idx="1680" formatCode="0.000">
                  <c:v>-146.2900000000003</c:v>
                </c:pt>
                <c:pt idx="1681" formatCode="0.000">
                  <c:v>-146.74000000000029</c:v>
                </c:pt>
                <c:pt idx="1682" formatCode="0.000">
                  <c:v>-147.9200000000003</c:v>
                </c:pt>
                <c:pt idx="1683" formatCode="0.000">
                  <c:v>-148.85000000000031</c:v>
                </c:pt>
                <c:pt idx="1684" formatCode="0.000">
                  <c:v>-155.7900000000003</c:v>
                </c:pt>
                <c:pt idx="1685" formatCode="0.000">
                  <c:v>-155.84000000000032</c:v>
                </c:pt>
                <c:pt idx="1686" formatCode="0.000">
                  <c:v>-157.01000000000033</c:v>
                </c:pt>
                <c:pt idx="1687" formatCode="0.000">
                  <c:v>-160.48000000000033</c:v>
                </c:pt>
                <c:pt idx="1688" formatCode="0.000">
                  <c:v>-158.46000000000032</c:v>
                </c:pt>
                <c:pt idx="1689" formatCode="0.000">
                  <c:v>-158.28000000000031</c:v>
                </c:pt>
                <c:pt idx="1690" formatCode="0.000">
                  <c:v>-157.88000000000034</c:v>
                </c:pt>
                <c:pt idx="1691" formatCode="0.000">
                  <c:v>-157.06000000000034</c:v>
                </c:pt>
                <c:pt idx="1692" formatCode="0.000">
                  <c:v>-158.68000000000035</c:v>
                </c:pt>
                <c:pt idx="1693" formatCode="0.000">
                  <c:v>-157.54000000000036</c:v>
                </c:pt>
                <c:pt idx="1694" formatCode="0.000">
                  <c:v>-158.01000000000036</c:v>
                </c:pt>
                <c:pt idx="1695" formatCode="0.000">
                  <c:v>-158.14000000000036</c:v>
                </c:pt>
                <c:pt idx="1696" formatCode="0.000">
                  <c:v>-158.10000000000036</c:v>
                </c:pt>
                <c:pt idx="1697" formatCode="0.000">
                  <c:v>-158.71000000000038</c:v>
                </c:pt>
                <c:pt idx="1698" formatCode="0.000">
                  <c:v>-157.13000000000036</c:v>
                </c:pt>
                <c:pt idx="1699" formatCode="0.000">
                  <c:v>-157.09000000000037</c:v>
                </c:pt>
                <c:pt idx="1700" formatCode="0.000">
                  <c:v>-156.81000000000037</c:v>
                </c:pt>
                <c:pt idx="1701" formatCode="0.000">
                  <c:v>-155.13000000000036</c:v>
                </c:pt>
                <c:pt idx="1702" formatCode="0.000">
                  <c:v>-155.11000000000035</c:v>
                </c:pt>
                <c:pt idx="1703" formatCode="0.000">
                  <c:v>-154.45000000000036</c:v>
                </c:pt>
                <c:pt idx="1704" formatCode="0.000">
                  <c:v>-154.99000000000035</c:v>
                </c:pt>
                <c:pt idx="1705" formatCode="0.000">
                  <c:v>-156.17000000000036</c:v>
                </c:pt>
                <c:pt idx="1706" formatCode="0.000">
                  <c:v>-156.12000000000035</c:v>
                </c:pt>
                <c:pt idx="1707" formatCode="0.000">
                  <c:v>-158.19000000000034</c:v>
                </c:pt>
                <c:pt idx="1708" formatCode="0.000">
                  <c:v>-158.99000000000035</c:v>
                </c:pt>
                <c:pt idx="1709" formatCode="0.000">
                  <c:v>-158.24000000000035</c:v>
                </c:pt>
                <c:pt idx="1710" formatCode="0.000">
                  <c:v>-158.34000000000037</c:v>
                </c:pt>
                <c:pt idx="1711" formatCode="0.000">
                  <c:v>-157.64000000000038</c:v>
                </c:pt>
                <c:pt idx="1712" formatCode="0.000">
                  <c:v>-157.83000000000038</c:v>
                </c:pt>
                <c:pt idx="1713" formatCode="0.000">
                  <c:v>-158.97000000000037</c:v>
                </c:pt>
                <c:pt idx="1714" formatCode="0.000">
                  <c:v>-158.93000000000038</c:v>
                </c:pt>
                <c:pt idx="1715" formatCode="0.000">
                  <c:v>-157.38000000000036</c:v>
                </c:pt>
                <c:pt idx="1716" formatCode="0.000">
                  <c:v>-158.67000000000036</c:v>
                </c:pt>
                <c:pt idx="1717" formatCode="0.000">
                  <c:v>-159.18000000000035</c:v>
                </c:pt>
                <c:pt idx="1718" formatCode="0.000">
                  <c:v>-157.62000000000035</c:v>
                </c:pt>
                <c:pt idx="1719" formatCode="0.000">
                  <c:v>-156.83000000000033</c:v>
                </c:pt>
                <c:pt idx="1720" formatCode="0.000">
                  <c:v>-156.87000000000035</c:v>
                </c:pt>
                <c:pt idx="1721" formatCode="0.000">
                  <c:v>-156.63000000000034</c:v>
                </c:pt>
                <c:pt idx="1722" formatCode="0.000">
                  <c:v>-156.76000000000033</c:v>
                </c:pt>
                <c:pt idx="1723" formatCode="0.000">
                  <c:v>-156.60000000000031</c:v>
                </c:pt>
                <c:pt idx="1724" formatCode="0.000">
                  <c:v>-156.88000000000031</c:v>
                </c:pt>
                <c:pt idx="1725" formatCode="0.000">
                  <c:v>-156.72000000000031</c:v>
                </c:pt>
                <c:pt idx="1726" formatCode="0.000">
                  <c:v>-158.13000000000031</c:v>
                </c:pt>
                <c:pt idx="1727" formatCode="0.000">
                  <c:v>-158.88000000000031</c:v>
                </c:pt>
                <c:pt idx="1728" formatCode="0.000">
                  <c:v>-158.22000000000031</c:v>
                </c:pt>
                <c:pt idx="1729" formatCode="0.000">
                  <c:v>-158.38000000000031</c:v>
                </c:pt>
                <c:pt idx="1730" formatCode="0.000">
                  <c:v>-158.24000000000029</c:v>
                </c:pt>
                <c:pt idx="1731" formatCode="0.000">
                  <c:v>-159.06000000000029</c:v>
                </c:pt>
                <c:pt idx="1732" formatCode="0.000">
                  <c:v>-157.24000000000029</c:v>
                </c:pt>
                <c:pt idx="1733" formatCode="0.000">
                  <c:v>-155.84000000000032</c:v>
                </c:pt>
                <c:pt idx="1734" formatCode="0.000">
                  <c:v>-155.71000000000032</c:v>
                </c:pt>
                <c:pt idx="1735" formatCode="0.000">
                  <c:v>-157.13000000000031</c:v>
                </c:pt>
                <c:pt idx="1736" formatCode="0.000">
                  <c:v>-156.56000000000031</c:v>
                </c:pt>
                <c:pt idx="1737" formatCode="0.000">
                  <c:v>-156.03000000000031</c:v>
                </c:pt>
                <c:pt idx="1738" formatCode="0.000">
                  <c:v>-156.50000000000031</c:v>
                </c:pt>
                <c:pt idx="1739" formatCode="0.000">
                  <c:v>-156.62000000000032</c:v>
                </c:pt>
                <c:pt idx="1740" formatCode="0.000">
                  <c:v>-157.64000000000033</c:v>
                </c:pt>
                <c:pt idx="1741" formatCode="0.000">
                  <c:v>-159.21000000000032</c:v>
                </c:pt>
                <c:pt idx="1742" formatCode="0.000">
                  <c:v>-161.13000000000031</c:v>
                </c:pt>
                <c:pt idx="1743" formatCode="0.000">
                  <c:v>-160.7900000000003</c:v>
                </c:pt>
                <c:pt idx="1744" formatCode="0.000">
                  <c:v>-161.87000000000029</c:v>
                </c:pt>
                <c:pt idx="1745" formatCode="0.000">
                  <c:v>-163.28000000000029</c:v>
                </c:pt>
                <c:pt idx="1746" formatCode="0.000">
                  <c:v>-164.25000000000028</c:v>
                </c:pt>
                <c:pt idx="1747" formatCode="0.000">
                  <c:v>-164.21000000000029</c:v>
                </c:pt>
                <c:pt idx="1748" formatCode="0.000">
                  <c:v>-163.64000000000027</c:v>
                </c:pt>
                <c:pt idx="1749" formatCode="0.000">
                  <c:v>-165.53000000000026</c:v>
                </c:pt>
                <c:pt idx="1750" formatCode="0.000">
                  <c:v>-166.43000000000026</c:v>
                </c:pt>
                <c:pt idx="1751" formatCode="0.000">
                  <c:v>-166.23000000000025</c:v>
                </c:pt>
                <c:pt idx="1752" formatCode="0.000">
                  <c:v>-166.27000000000024</c:v>
                </c:pt>
                <c:pt idx="1753" formatCode="0.000">
                  <c:v>-166.03000000000026</c:v>
                </c:pt>
                <c:pt idx="1754" formatCode="0.000">
                  <c:v>-165.95000000000027</c:v>
                </c:pt>
                <c:pt idx="1755" formatCode="0.000">
                  <c:v>-165.70000000000027</c:v>
                </c:pt>
                <c:pt idx="1756" formatCode="0.000">
                  <c:v>-165.63000000000028</c:v>
                </c:pt>
                <c:pt idx="1757" formatCode="0.000">
                  <c:v>-165.2900000000003</c:v>
                </c:pt>
                <c:pt idx="1758" formatCode="0.000">
                  <c:v>-165.2600000000003</c:v>
                </c:pt>
                <c:pt idx="1759" formatCode="0.000">
                  <c:v>-165.1400000000003</c:v>
                </c:pt>
                <c:pt idx="1760" formatCode="0.000">
                  <c:v>-165.8900000000003</c:v>
                </c:pt>
                <c:pt idx="1761" formatCode="0.000">
                  <c:v>-164.9500000000003</c:v>
                </c:pt>
                <c:pt idx="1762" formatCode="0.000">
                  <c:v>-165.19000000000028</c:v>
                </c:pt>
                <c:pt idx="1763" formatCode="0.000">
                  <c:v>-165.39000000000027</c:v>
                </c:pt>
                <c:pt idx="1764" formatCode="0.000">
                  <c:v>-165.53000000000026</c:v>
                </c:pt>
                <c:pt idx="1765" formatCode="0.000">
                  <c:v>-164.05000000000024</c:v>
                </c:pt>
                <c:pt idx="1766" formatCode="0.000">
                  <c:v>-164.69000000000023</c:v>
                </c:pt>
                <c:pt idx="1767" formatCode="0.000">
                  <c:v>-164.22000000000023</c:v>
                </c:pt>
                <c:pt idx="1768" formatCode="0.000">
                  <c:v>-164.53000000000023</c:v>
                </c:pt>
                <c:pt idx="1769" formatCode="0.000">
                  <c:v>-163.33000000000021</c:v>
                </c:pt>
                <c:pt idx="1770" formatCode="0.000">
                  <c:v>-163.33000000000021</c:v>
                </c:pt>
                <c:pt idx="1771" formatCode="0.000">
                  <c:v>-163.18000000000023</c:v>
                </c:pt>
                <c:pt idx="1772" formatCode="0.000">
                  <c:v>-164.79000000000025</c:v>
                </c:pt>
                <c:pt idx="1773" formatCode="0.000">
                  <c:v>-164.63000000000022</c:v>
                </c:pt>
                <c:pt idx="1774" formatCode="0.000">
                  <c:v>-164.06000000000023</c:v>
                </c:pt>
                <c:pt idx="1775" formatCode="0.000">
                  <c:v>-163.35000000000022</c:v>
                </c:pt>
                <c:pt idx="1776" formatCode="0.000">
                  <c:v>-163.13000000000022</c:v>
                </c:pt>
                <c:pt idx="1777" formatCode="0.000">
                  <c:v>-162.41000000000022</c:v>
                </c:pt>
                <c:pt idx="1778" formatCode="0.000">
                  <c:v>-163.37000000000023</c:v>
                </c:pt>
                <c:pt idx="1779" formatCode="0.000">
                  <c:v>-162.57000000000022</c:v>
                </c:pt>
                <c:pt idx="1780" formatCode="0.000">
                  <c:v>-162.6500000000002</c:v>
                </c:pt>
                <c:pt idx="1781" formatCode="0.000">
                  <c:v>-161.57000000000022</c:v>
                </c:pt>
                <c:pt idx="1782" formatCode="0.000">
                  <c:v>-161.49000000000021</c:v>
                </c:pt>
                <c:pt idx="1783" formatCode="0.000">
                  <c:v>-163.05000000000021</c:v>
                </c:pt>
                <c:pt idx="1784" formatCode="0.000">
                  <c:v>-163.01000000000022</c:v>
                </c:pt>
                <c:pt idx="1785" formatCode="0.000">
                  <c:v>-162.83000000000021</c:v>
                </c:pt>
                <c:pt idx="1786" formatCode="0.000">
                  <c:v>-163.4700000000002</c:v>
                </c:pt>
                <c:pt idx="1787" formatCode="0.000">
                  <c:v>-163.51000000000022</c:v>
                </c:pt>
                <c:pt idx="1788" formatCode="0.000">
                  <c:v>-162.7800000000002</c:v>
                </c:pt>
                <c:pt idx="1789" formatCode="0.000">
                  <c:v>-162.51000000000022</c:v>
                </c:pt>
                <c:pt idx="1790" formatCode="0.000">
                  <c:v>-162.04000000000022</c:v>
                </c:pt>
                <c:pt idx="1791" formatCode="0.000">
                  <c:v>-162.36000000000021</c:v>
                </c:pt>
                <c:pt idx="1792" formatCode="0.000">
                  <c:v>-161.46000000000021</c:v>
                </c:pt>
                <c:pt idx="1793" formatCode="0.000">
                  <c:v>-160.73000000000019</c:v>
                </c:pt>
                <c:pt idx="1794" formatCode="0.000">
                  <c:v>-159.5900000000002</c:v>
                </c:pt>
                <c:pt idx="1795" formatCode="0.000">
                  <c:v>-160.24000000000018</c:v>
                </c:pt>
                <c:pt idx="1796" formatCode="0.000">
                  <c:v>-160.0300000000002</c:v>
                </c:pt>
                <c:pt idx="1797" formatCode="0.000">
                  <c:v>-159.4400000000002</c:v>
                </c:pt>
                <c:pt idx="1798" formatCode="0.000">
                  <c:v>-160.02000000000021</c:v>
                </c:pt>
                <c:pt idx="1799" formatCode="0.000">
                  <c:v>-161.5300000000002</c:v>
                </c:pt>
                <c:pt idx="1800" formatCode="0.000">
                  <c:v>-162.39000000000021</c:v>
                </c:pt>
                <c:pt idx="1801" formatCode="0.000">
                  <c:v>-162.25000000000023</c:v>
                </c:pt>
                <c:pt idx="1802" formatCode="0.000">
                  <c:v>-162.48000000000025</c:v>
                </c:pt>
                <c:pt idx="1803" formatCode="0.000">
                  <c:v>-162.14000000000024</c:v>
                </c:pt>
                <c:pt idx="1804" formatCode="0.000">
                  <c:v>-161.85000000000025</c:v>
                </c:pt>
                <c:pt idx="1805" formatCode="0.000">
                  <c:v>-161.73000000000025</c:v>
                </c:pt>
                <c:pt idx="1806" formatCode="0.000">
                  <c:v>-162.53000000000026</c:v>
                </c:pt>
                <c:pt idx="1807" formatCode="0.000">
                  <c:v>-163.28000000000026</c:v>
                </c:pt>
                <c:pt idx="1808" formatCode="0.000">
                  <c:v>-165.22000000000025</c:v>
                </c:pt>
                <c:pt idx="1809" formatCode="0.000">
                  <c:v>-164.22000000000025</c:v>
                </c:pt>
                <c:pt idx="1810" formatCode="0.000">
                  <c:v>-164.23000000000025</c:v>
                </c:pt>
                <c:pt idx="1811" formatCode="0.000">
                  <c:v>-164.38000000000022</c:v>
                </c:pt>
                <c:pt idx="1812" formatCode="0.000">
                  <c:v>-164.62000000000023</c:v>
                </c:pt>
                <c:pt idx="1813" formatCode="0.000">
                  <c:v>-165.51000000000022</c:v>
                </c:pt>
                <c:pt idx="1814" formatCode="0.000">
                  <c:v>-166.20000000000022</c:v>
                </c:pt>
                <c:pt idx="1815" formatCode="0.000">
                  <c:v>-165.20000000000022</c:v>
                </c:pt>
                <c:pt idx="1816" formatCode="0.000">
                  <c:v>-165.36000000000021</c:v>
                </c:pt>
                <c:pt idx="1817" formatCode="0.000">
                  <c:v>-165.50000000000023</c:v>
                </c:pt>
                <c:pt idx="1818" formatCode="0.000">
                  <c:v>-165.39000000000021</c:v>
                </c:pt>
                <c:pt idx="1819" formatCode="0.000">
                  <c:v>-164.92000000000021</c:v>
                </c:pt>
                <c:pt idx="1820" formatCode="0.000">
                  <c:v>-164.3400000000002</c:v>
                </c:pt>
                <c:pt idx="1821" formatCode="0.000">
                  <c:v>-163.45000000000022</c:v>
                </c:pt>
                <c:pt idx="1822" formatCode="0.000">
                  <c:v>-163.9100000000002</c:v>
                </c:pt>
                <c:pt idx="1823" formatCode="0.000">
                  <c:v>-163.6200000000002</c:v>
                </c:pt>
                <c:pt idx="1824" formatCode="0.000">
                  <c:v>-164.1500000000002</c:v>
                </c:pt>
                <c:pt idx="1825" formatCode="0.000">
                  <c:v>-162.3400000000002</c:v>
                </c:pt>
                <c:pt idx="1826" formatCode="0.000">
                  <c:v>-162.21000000000021</c:v>
                </c:pt>
                <c:pt idx="1827" formatCode="0.000">
                  <c:v>-161.60000000000019</c:v>
                </c:pt>
                <c:pt idx="1828" formatCode="0.000">
                  <c:v>-161.86000000000018</c:v>
                </c:pt>
                <c:pt idx="1829" formatCode="0.000">
                  <c:v>-162.17000000000019</c:v>
                </c:pt>
                <c:pt idx="1830" formatCode="0.000">
                  <c:v>-161.02000000000021</c:v>
                </c:pt>
                <c:pt idx="1831" formatCode="0.000">
                  <c:v>-160.46000000000021</c:v>
                </c:pt>
                <c:pt idx="1832" formatCode="0.000">
                  <c:v>-160.6500000000002</c:v>
                </c:pt>
                <c:pt idx="1833" formatCode="0.000">
                  <c:v>-159.48000000000019</c:v>
                </c:pt>
                <c:pt idx="1834" formatCode="0.000">
                  <c:v>-158.4700000000002</c:v>
                </c:pt>
                <c:pt idx="1835" formatCode="0.000">
                  <c:v>-158.12000000000018</c:v>
                </c:pt>
                <c:pt idx="1836" formatCode="0.000">
                  <c:v>-157.24000000000018</c:v>
                </c:pt>
                <c:pt idx="1837" formatCode="0.000">
                  <c:v>-157.7200000000002</c:v>
                </c:pt>
                <c:pt idx="1838" formatCode="0.000">
                  <c:v>-157.02000000000021</c:v>
                </c:pt>
                <c:pt idx="1839" formatCode="0.000">
                  <c:v>-156.21000000000021</c:v>
                </c:pt>
                <c:pt idx="1840" formatCode="0.000">
                  <c:v>-156.21000000000021</c:v>
                </c:pt>
                <c:pt idx="1841" formatCode="0.000">
                  <c:v>-155.9000000000002</c:v>
                </c:pt>
                <c:pt idx="1842" formatCode="0.000">
                  <c:v>-155.9100000000002</c:v>
                </c:pt>
                <c:pt idx="1843" formatCode="0.000">
                  <c:v>-156.11000000000018</c:v>
                </c:pt>
                <c:pt idx="1844" formatCode="0.000">
                  <c:v>-155.80000000000018</c:v>
                </c:pt>
                <c:pt idx="1845" formatCode="0.000">
                  <c:v>-156.36000000000018</c:v>
                </c:pt>
                <c:pt idx="1846" formatCode="0.000">
                  <c:v>-156.58000000000018</c:v>
                </c:pt>
                <c:pt idx="1847" formatCode="0.000">
                  <c:v>-155.87000000000018</c:v>
                </c:pt>
                <c:pt idx="1848" formatCode="0.000">
                  <c:v>-156.29000000000019</c:v>
                </c:pt>
                <c:pt idx="1849" formatCode="0.000">
                  <c:v>-157.51000000000019</c:v>
                </c:pt>
                <c:pt idx="1850" formatCode="0.000">
                  <c:v>-158.04000000000019</c:v>
                </c:pt>
                <c:pt idx="1851" formatCode="0.000">
                  <c:v>-159.05000000000018</c:v>
                </c:pt>
                <c:pt idx="1852" formatCode="0.000">
                  <c:v>-161.30000000000018</c:v>
                </c:pt>
                <c:pt idx="1853" formatCode="0.000">
                  <c:v>-161.88000000000017</c:v>
                </c:pt>
                <c:pt idx="1854" formatCode="0.000">
                  <c:v>-161.48000000000016</c:v>
                </c:pt>
                <c:pt idx="1855" formatCode="0.000">
                  <c:v>-161.64000000000016</c:v>
                </c:pt>
                <c:pt idx="1856" formatCode="0.000">
                  <c:v>-162.25000000000017</c:v>
                </c:pt>
                <c:pt idx="1857" formatCode="0.000">
                  <c:v>-162.53000000000014</c:v>
                </c:pt>
                <c:pt idx="1858" formatCode="0.000">
                  <c:v>-161.89000000000016</c:v>
                </c:pt>
                <c:pt idx="1859" formatCode="0.000">
                  <c:v>-161.79000000000013</c:v>
                </c:pt>
                <c:pt idx="1860" formatCode="0.000">
                  <c:v>-161.53000000000014</c:v>
                </c:pt>
                <c:pt idx="1861" formatCode="0.000">
                  <c:v>-162.02000000000015</c:v>
                </c:pt>
                <c:pt idx="1862" formatCode="0.000">
                  <c:v>-161.97000000000014</c:v>
                </c:pt>
                <c:pt idx="1863" formatCode="0.000">
                  <c:v>-162.61000000000013</c:v>
                </c:pt>
                <c:pt idx="1864" formatCode="0.000">
                  <c:v>-162.81000000000012</c:v>
                </c:pt>
                <c:pt idx="1865" formatCode="0.000">
                  <c:v>-162.9500000000001</c:v>
                </c:pt>
                <c:pt idx="1866" formatCode="0.000">
                  <c:v>-163.06000000000012</c:v>
                </c:pt>
                <c:pt idx="1867" formatCode="0.000">
                  <c:v>-162.5100000000001</c:v>
                </c:pt>
                <c:pt idx="1868" formatCode="0.000">
                  <c:v>-160.06000000000012</c:v>
                </c:pt>
                <c:pt idx="1869" formatCode="0.000">
                  <c:v>-161.28000000000011</c:v>
                </c:pt>
                <c:pt idx="1870" formatCode="0.000">
                  <c:v>-160.94000000000011</c:v>
                </c:pt>
                <c:pt idx="1871" formatCode="0.000">
                  <c:v>-160.84000000000009</c:v>
                </c:pt>
                <c:pt idx="1872" formatCode="0.000">
                  <c:v>-161.44000000000011</c:v>
                </c:pt>
                <c:pt idx="1873" formatCode="0.000">
                  <c:v>-161.84000000000009</c:v>
                </c:pt>
                <c:pt idx="1874" formatCode="0.000">
                  <c:v>-162.0100000000001</c:v>
                </c:pt>
                <c:pt idx="1875" formatCode="0.000">
                  <c:v>-161.21000000000009</c:v>
                </c:pt>
                <c:pt idx="1876" formatCode="0.000">
                  <c:v>-161.92000000000007</c:v>
                </c:pt>
                <c:pt idx="1877" formatCode="0.000">
                  <c:v>-163.65000000000009</c:v>
                </c:pt>
                <c:pt idx="1878" formatCode="0.000">
                  <c:v>-163.60000000000008</c:v>
                </c:pt>
                <c:pt idx="1879" formatCode="0.000">
                  <c:v>-164.16000000000008</c:v>
                </c:pt>
                <c:pt idx="1880" formatCode="0.000">
                  <c:v>-164.10000000000008</c:v>
                </c:pt>
                <c:pt idx="1881" formatCode="0.000">
                  <c:v>-164.29000000000008</c:v>
                </c:pt>
                <c:pt idx="1882" formatCode="0.000">
                  <c:v>-163.99000000000007</c:v>
                </c:pt>
                <c:pt idx="1883" formatCode="0.000">
                  <c:v>-163.38000000000005</c:v>
                </c:pt>
                <c:pt idx="1884" formatCode="0.000">
                  <c:v>-163.71000000000004</c:v>
                </c:pt>
                <c:pt idx="1885" formatCode="0.000">
                  <c:v>-163.07000000000005</c:v>
                </c:pt>
                <c:pt idx="1886" formatCode="0.000">
                  <c:v>-163.78000000000003</c:v>
                </c:pt>
                <c:pt idx="1887" formatCode="0.000">
                  <c:v>-165.04000000000002</c:v>
                </c:pt>
                <c:pt idx="1888" formatCode="0.000">
                  <c:v>-165.50000000000003</c:v>
                </c:pt>
                <c:pt idx="1889" formatCode="0.000">
                  <c:v>-165.16000000000003</c:v>
                </c:pt>
                <c:pt idx="1890" formatCode="0.000">
                  <c:v>-164.01000000000002</c:v>
                </c:pt>
                <c:pt idx="1891" formatCode="0.000">
                  <c:v>-164.41000000000003</c:v>
                </c:pt>
                <c:pt idx="1892" formatCode="0.000">
                  <c:v>-163.48000000000002</c:v>
                </c:pt>
                <c:pt idx="1893" formatCode="0.000">
                  <c:v>-164.37</c:v>
                </c:pt>
                <c:pt idx="1894" formatCode="0.000">
                  <c:v>-163.72000000000003</c:v>
                </c:pt>
                <c:pt idx="1895" formatCode="0.000">
                  <c:v>-163.96000000000004</c:v>
                </c:pt>
                <c:pt idx="1896" formatCode="0.000">
                  <c:v>-163.90000000000003</c:v>
                </c:pt>
                <c:pt idx="1897" formatCode="0.000">
                  <c:v>-164.10000000000002</c:v>
                </c:pt>
                <c:pt idx="1898" formatCode="0.000">
                  <c:v>-164.31</c:v>
                </c:pt>
                <c:pt idx="1899" formatCode="0.000">
                  <c:v>-163.46</c:v>
                </c:pt>
                <c:pt idx="1900" formatCode="0.000">
                  <c:v>-164.61</c:v>
                </c:pt>
                <c:pt idx="1901" formatCode="0.000">
                  <c:v>-164.71</c:v>
                </c:pt>
                <c:pt idx="1902" formatCode="0.000">
                  <c:v>-164.18</c:v>
                </c:pt>
                <c:pt idx="1903" formatCode="0.000">
                  <c:v>-164.57</c:v>
                </c:pt>
                <c:pt idx="1904" formatCode="0.000">
                  <c:v>-164.91</c:v>
                </c:pt>
                <c:pt idx="1905" formatCode="0.000">
                  <c:v>-164.87</c:v>
                </c:pt>
                <c:pt idx="1906" formatCode="0.000">
                  <c:v>-164.85000000000002</c:v>
                </c:pt>
                <c:pt idx="1907" formatCode="0.000">
                  <c:v>-164.81</c:v>
                </c:pt>
                <c:pt idx="1908" formatCode="0.000">
                  <c:v>-164.52</c:v>
                </c:pt>
                <c:pt idx="1909" formatCode="0.000">
                  <c:v>-163.67000000000002</c:v>
                </c:pt>
                <c:pt idx="1910" formatCode="0.000">
                  <c:v>-163.79000000000002</c:v>
                </c:pt>
                <c:pt idx="1911" formatCode="0.000">
                  <c:v>-163.24</c:v>
                </c:pt>
                <c:pt idx="1912" formatCode="0.000">
                  <c:v>-162.88</c:v>
                </c:pt>
                <c:pt idx="1913" formatCode="0.000">
                  <c:v>-161.93</c:v>
                </c:pt>
                <c:pt idx="1914" formatCode="0.000">
                  <c:v>-161.43</c:v>
                </c:pt>
                <c:pt idx="1915" formatCode="0.000">
                  <c:v>-161.94</c:v>
                </c:pt>
                <c:pt idx="1916" formatCode="0.000">
                  <c:v>-161.51</c:v>
                </c:pt>
                <c:pt idx="1917" formatCode="0.000">
                  <c:v>-161.22999999999999</c:v>
                </c:pt>
                <c:pt idx="1918" formatCode="0.000">
                  <c:v>-161</c:v>
                </c:pt>
                <c:pt idx="1919" formatCode="0.000">
                  <c:v>-160.36000000000001</c:v>
                </c:pt>
                <c:pt idx="1920" formatCode="0.000">
                  <c:v>-161.61000000000001</c:v>
                </c:pt>
                <c:pt idx="1921" formatCode="0.000">
                  <c:v>-161.44999999999999</c:v>
                </c:pt>
                <c:pt idx="1922" formatCode="0.000">
                  <c:v>-161.72999999999999</c:v>
                </c:pt>
                <c:pt idx="1923" formatCode="0.000">
                  <c:v>-162.38</c:v>
                </c:pt>
                <c:pt idx="1924" formatCode="0.000">
                  <c:v>-161.68</c:v>
                </c:pt>
                <c:pt idx="1925" formatCode="0.000">
                  <c:v>-161.61000000000001</c:v>
                </c:pt>
                <c:pt idx="1926" formatCode="0.000">
                  <c:v>-162.34</c:v>
                </c:pt>
                <c:pt idx="1927" formatCode="0.000">
                  <c:v>-161.75</c:v>
                </c:pt>
                <c:pt idx="1928" formatCode="0.000">
                  <c:v>-161.36000000000001</c:v>
                </c:pt>
                <c:pt idx="1929" formatCode="0.000">
                  <c:v>-160.64000000000001</c:v>
                </c:pt>
                <c:pt idx="1930" formatCode="0.000">
                  <c:v>-161</c:v>
                </c:pt>
                <c:pt idx="1931" formatCode="0.000">
                  <c:v>-162.32999999999998</c:v>
                </c:pt>
                <c:pt idx="1932" formatCode="0.000">
                  <c:v>-162.70999999999998</c:v>
                </c:pt>
                <c:pt idx="1933" formatCode="0.000">
                  <c:v>-163.64999999999998</c:v>
                </c:pt>
                <c:pt idx="1934" formatCode="0.000">
                  <c:v>-164.05999999999997</c:v>
                </c:pt>
                <c:pt idx="1935" formatCode="0.000">
                  <c:v>-162.82999999999998</c:v>
                </c:pt>
                <c:pt idx="1936" formatCode="0.000">
                  <c:v>-163.16999999999996</c:v>
                </c:pt>
                <c:pt idx="1937" formatCode="0.000">
                  <c:v>-161.49999999999997</c:v>
                </c:pt>
                <c:pt idx="1938" formatCode="0.000">
                  <c:v>-162.94999999999996</c:v>
                </c:pt>
                <c:pt idx="1939" formatCode="0.000">
                  <c:v>-162.78999999999996</c:v>
                </c:pt>
                <c:pt idx="1940" formatCode="0.000">
                  <c:v>-163.14999999999998</c:v>
                </c:pt>
                <c:pt idx="1941" formatCode="0.000">
                  <c:v>-162.69999999999999</c:v>
                </c:pt>
                <c:pt idx="1942" formatCode="0.000">
                  <c:v>-162.13999999999999</c:v>
                </c:pt>
                <c:pt idx="1943" formatCode="0.000">
                  <c:v>-161.45999999999998</c:v>
                </c:pt>
                <c:pt idx="1944" formatCode="0.000">
                  <c:v>-160.92999999999998</c:v>
                </c:pt>
                <c:pt idx="1945" formatCode="0.000">
                  <c:v>-162.46999999999997</c:v>
                </c:pt>
                <c:pt idx="1946" formatCode="0.000">
                  <c:v>-162.57999999999998</c:v>
                </c:pt>
                <c:pt idx="1947" formatCode="0.000">
                  <c:v>-162.38999999999999</c:v>
                </c:pt>
                <c:pt idx="1948" formatCode="0.000">
                  <c:v>-162.10999999999999</c:v>
                </c:pt>
                <c:pt idx="1949" formatCode="0.000">
                  <c:v>-162.38</c:v>
                </c:pt>
                <c:pt idx="1950" formatCode="0.000">
                  <c:v>-161.52999999999997</c:v>
                </c:pt>
                <c:pt idx="1951" formatCode="0.000">
                  <c:v>-161.61999999999998</c:v>
                </c:pt>
                <c:pt idx="1952" formatCode="0.000">
                  <c:v>-161.27999999999997</c:v>
                </c:pt>
                <c:pt idx="1953" formatCode="0.000">
                  <c:v>-161.60999999999999</c:v>
                </c:pt>
                <c:pt idx="1954" formatCode="0.000">
                  <c:v>-161.16999999999999</c:v>
                </c:pt>
                <c:pt idx="1955" formatCode="0.000">
                  <c:v>-161.1</c:v>
                </c:pt>
                <c:pt idx="1956" formatCode="0.000">
                  <c:v>-161.6</c:v>
                </c:pt>
                <c:pt idx="1957" formatCode="0.000">
                  <c:v>-160.87</c:v>
                </c:pt>
                <c:pt idx="1958" formatCode="0.000">
                  <c:v>-159.98000000000002</c:v>
                </c:pt>
                <c:pt idx="1959" formatCode="0.000">
                  <c:v>-159.37</c:v>
                </c:pt>
                <c:pt idx="1960" formatCode="0.000">
                  <c:v>-158.99</c:v>
                </c:pt>
                <c:pt idx="1961" formatCode="0.000">
                  <c:v>-158.73000000000002</c:v>
                </c:pt>
                <c:pt idx="1962" formatCode="0.000">
                  <c:v>-158.54000000000002</c:v>
                </c:pt>
                <c:pt idx="1963" formatCode="0.000">
                  <c:v>-158.49</c:v>
                </c:pt>
                <c:pt idx="1964" formatCode="0.000">
                  <c:v>-158.85000000000002</c:v>
                </c:pt>
                <c:pt idx="1965" formatCode="0.000">
                  <c:v>-159.46000000000004</c:v>
                </c:pt>
                <c:pt idx="1966" formatCode="0.000">
                  <c:v>-158.87000000000003</c:v>
                </c:pt>
                <c:pt idx="1967" formatCode="0.000">
                  <c:v>-158.61000000000001</c:v>
                </c:pt>
                <c:pt idx="1968" formatCode="0.000">
                  <c:v>-159.40000000000003</c:v>
                </c:pt>
                <c:pt idx="1969" formatCode="0.000">
                  <c:v>-158.23000000000002</c:v>
                </c:pt>
                <c:pt idx="1970" formatCode="0.000">
                  <c:v>-157.77000000000004</c:v>
                </c:pt>
                <c:pt idx="1971" formatCode="0.000">
                  <c:v>-158.47000000000003</c:v>
                </c:pt>
                <c:pt idx="1972" formatCode="0.000">
                  <c:v>-157.86000000000001</c:v>
                </c:pt>
                <c:pt idx="1973" formatCode="0.000">
                  <c:v>-155.74</c:v>
                </c:pt>
                <c:pt idx="1974" formatCode="0.000">
                  <c:v>-156.34</c:v>
                </c:pt>
                <c:pt idx="1975" formatCode="0.000">
                  <c:v>-155.73000000000002</c:v>
                </c:pt>
                <c:pt idx="1976" formatCode="0.000">
                  <c:v>-155.64000000000001</c:v>
                </c:pt>
                <c:pt idx="1977" formatCode="0.000">
                  <c:v>-156.42000000000002</c:v>
                </c:pt>
                <c:pt idx="1978" formatCode="0.000">
                  <c:v>-157.27000000000004</c:v>
                </c:pt>
                <c:pt idx="1979" formatCode="0.000">
                  <c:v>-156.66000000000003</c:v>
                </c:pt>
                <c:pt idx="1980" formatCode="0.000">
                  <c:v>-156.38000000000002</c:v>
                </c:pt>
                <c:pt idx="1981" formatCode="0.000">
                  <c:v>-156.70000000000002</c:v>
                </c:pt>
                <c:pt idx="1982" formatCode="0.000">
                  <c:v>-157.01000000000002</c:v>
                </c:pt>
                <c:pt idx="1983" formatCode="0.000">
                  <c:v>-155.90000000000003</c:v>
                </c:pt>
                <c:pt idx="1984" formatCode="0.000">
                  <c:v>-155.81000000000003</c:v>
                </c:pt>
                <c:pt idx="1985" formatCode="0.000">
                  <c:v>-155.86000000000001</c:v>
                </c:pt>
                <c:pt idx="1986" formatCode="0.000">
                  <c:v>-155.34000000000003</c:v>
                </c:pt>
                <c:pt idx="1987" formatCode="0.000">
                  <c:v>-155.27000000000004</c:v>
                </c:pt>
                <c:pt idx="1988" formatCode="0.000">
                  <c:v>-156.30000000000004</c:v>
                </c:pt>
                <c:pt idx="1989" formatCode="0.000">
                  <c:v>-155.53000000000003</c:v>
                </c:pt>
                <c:pt idx="1990" formatCode="0.000">
                  <c:v>-156.73000000000002</c:v>
                </c:pt>
                <c:pt idx="1991" formatCode="0.000">
                  <c:v>-156.48000000000002</c:v>
                </c:pt>
                <c:pt idx="1992" formatCode="0.000">
                  <c:v>-156.80000000000001</c:v>
                </c:pt>
                <c:pt idx="1993" formatCode="0.000">
                  <c:v>-155.13</c:v>
                </c:pt>
                <c:pt idx="1994" formatCode="0.000">
                  <c:v>-155.38</c:v>
                </c:pt>
                <c:pt idx="1995" formatCode="0.000">
                  <c:v>-155.18</c:v>
                </c:pt>
                <c:pt idx="1996" formatCode="0.000">
                  <c:v>-154.19</c:v>
                </c:pt>
                <c:pt idx="1997" formatCode="0.000">
                  <c:v>-152.94999999999999</c:v>
                </c:pt>
                <c:pt idx="1998" formatCode="0.000">
                  <c:v>-152.27999999999997</c:v>
                </c:pt>
                <c:pt idx="1999" formatCode="0.000">
                  <c:v>-152.40999999999997</c:v>
                </c:pt>
                <c:pt idx="2000" formatCode="0.000">
                  <c:v>-152.96999999999997</c:v>
                </c:pt>
                <c:pt idx="2001" formatCode="0.000">
                  <c:v>-154.77999999999997</c:v>
                </c:pt>
                <c:pt idx="2002" formatCode="0.000">
                  <c:v>-154.19</c:v>
                </c:pt>
                <c:pt idx="2003" formatCode="0.000">
                  <c:v>-153.57</c:v>
                </c:pt>
                <c:pt idx="2004" formatCode="0.000">
                  <c:v>-154.69999999999999</c:v>
                </c:pt>
                <c:pt idx="2005" formatCode="0.000">
                  <c:v>-154.6</c:v>
                </c:pt>
                <c:pt idx="2006" formatCode="0.000">
                  <c:v>-154.54</c:v>
                </c:pt>
                <c:pt idx="2007" formatCode="0.000">
                  <c:v>-154.85999999999999</c:v>
                </c:pt>
                <c:pt idx="2008" formatCode="0.000">
                  <c:v>-155.66999999999999</c:v>
                </c:pt>
                <c:pt idx="2009" formatCode="0.000">
                  <c:v>-156.12</c:v>
                </c:pt>
                <c:pt idx="2010" formatCode="0.000">
                  <c:v>-154.85000000000002</c:v>
                </c:pt>
                <c:pt idx="2011" formatCode="0.000">
                  <c:v>-155.03000000000003</c:v>
                </c:pt>
                <c:pt idx="2012" formatCode="0.000">
                  <c:v>-155.04000000000002</c:v>
                </c:pt>
                <c:pt idx="2013" formatCode="0.000">
                  <c:v>-154.62</c:v>
                </c:pt>
                <c:pt idx="2014" formatCode="0.000">
                  <c:v>-154.23000000000002</c:v>
                </c:pt>
                <c:pt idx="2015" formatCode="0.000">
                  <c:v>-154.34000000000003</c:v>
                </c:pt>
                <c:pt idx="2016" formatCode="0.000">
                  <c:v>-154.40000000000003</c:v>
                </c:pt>
                <c:pt idx="2017" formatCode="0.000">
                  <c:v>-154.75000000000003</c:v>
                </c:pt>
                <c:pt idx="2018" formatCode="0.000">
                  <c:v>-154.49000000000004</c:v>
                </c:pt>
                <c:pt idx="2019" formatCode="0.000">
                  <c:v>-155.69000000000005</c:v>
                </c:pt>
                <c:pt idx="2020" formatCode="0.000">
                  <c:v>-156.09000000000003</c:v>
                </c:pt>
                <c:pt idx="2021" formatCode="0.000">
                  <c:v>-158.10000000000002</c:v>
                </c:pt>
                <c:pt idx="2022" formatCode="0.000">
                  <c:v>-158.38000000000002</c:v>
                </c:pt>
                <c:pt idx="2023" formatCode="0.000">
                  <c:v>-158.91000000000003</c:v>
                </c:pt>
                <c:pt idx="2024" formatCode="0.000">
                  <c:v>-158.29000000000002</c:v>
                </c:pt>
                <c:pt idx="2025" formatCode="0.000">
                  <c:v>-157.96000000000004</c:v>
                </c:pt>
                <c:pt idx="2026" formatCode="0.000">
                  <c:v>-157.68000000000004</c:v>
                </c:pt>
                <c:pt idx="2027" formatCode="0.000">
                  <c:v>-158.39000000000004</c:v>
                </c:pt>
                <c:pt idx="2028" formatCode="0.000">
                  <c:v>-158.89000000000004</c:v>
                </c:pt>
                <c:pt idx="2029" formatCode="0.000">
                  <c:v>-159.33000000000004</c:v>
                </c:pt>
                <c:pt idx="2030" formatCode="0.000">
                  <c:v>-160.41000000000005</c:v>
                </c:pt>
                <c:pt idx="2031" formatCode="0.000">
                  <c:v>-160.23000000000005</c:v>
                </c:pt>
                <c:pt idx="2032" formatCode="0.000">
                  <c:v>-159.98000000000005</c:v>
                </c:pt>
                <c:pt idx="2033" formatCode="0.000">
                  <c:v>-160.42000000000004</c:v>
                </c:pt>
                <c:pt idx="2034" formatCode="0.000">
                  <c:v>-159.86000000000004</c:v>
                </c:pt>
                <c:pt idx="2035" formatCode="0.000">
                  <c:v>-159.29000000000005</c:v>
                </c:pt>
                <c:pt idx="2036" formatCode="0.000">
                  <c:v>-158.41000000000005</c:v>
                </c:pt>
                <c:pt idx="2037" formatCode="0.000">
                  <c:v>-159.67000000000004</c:v>
                </c:pt>
                <c:pt idx="2038" formatCode="0.000">
                  <c:v>-159.94000000000005</c:v>
                </c:pt>
                <c:pt idx="2039" formatCode="0.000">
                  <c:v>-161.29000000000005</c:v>
                </c:pt>
                <c:pt idx="2040" formatCode="0.000">
                  <c:v>-161.22000000000003</c:v>
                </c:pt>
                <c:pt idx="2041" formatCode="0.000">
                  <c:v>-161.48000000000002</c:v>
                </c:pt>
                <c:pt idx="2042" formatCode="0.000">
                  <c:v>-161.95000000000002</c:v>
                </c:pt>
                <c:pt idx="2043" formatCode="0.000">
                  <c:v>-161.25</c:v>
                </c:pt>
                <c:pt idx="2044" formatCode="0.000">
                  <c:v>-160.88</c:v>
                </c:pt>
                <c:pt idx="2045" formatCode="0.000">
                  <c:v>-162.43</c:v>
                </c:pt>
                <c:pt idx="2046" formatCode="0.000">
                  <c:v>-160.62</c:v>
                </c:pt>
                <c:pt idx="2047" formatCode="0.000">
                  <c:v>-160.22</c:v>
                </c:pt>
                <c:pt idx="2048" formatCode="0.000">
                  <c:v>-161.01</c:v>
                </c:pt>
                <c:pt idx="2049" formatCode="0.000">
                  <c:v>-161.51</c:v>
                </c:pt>
                <c:pt idx="2050" formatCode="0.000">
                  <c:v>-161.1</c:v>
                </c:pt>
                <c:pt idx="2051" formatCode="0.000">
                  <c:v>-161</c:v>
                </c:pt>
                <c:pt idx="2052" formatCode="0.000">
                  <c:v>-160.94999999999999</c:v>
                </c:pt>
                <c:pt idx="2053" formatCode="0.000">
                  <c:v>-160.88</c:v>
                </c:pt>
                <c:pt idx="2054" formatCode="0.000">
                  <c:v>-160.66</c:v>
                </c:pt>
                <c:pt idx="2055" formatCode="0.000">
                  <c:v>-162.10999999999999</c:v>
                </c:pt>
                <c:pt idx="2056" formatCode="0.000">
                  <c:v>-161.93</c:v>
                </c:pt>
                <c:pt idx="2057" formatCode="0.000">
                  <c:v>-162.15</c:v>
                </c:pt>
                <c:pt idx="2058" formatCode="0.000">
                  <c:v>-163.01</c:v>
                </c:pt>
                <c:pt idx="2059" formatCode="0.000">
                  <c:v>-163.19999999999999</c:v>
                </c:pt>
                <c:pt idx="2060" formatCode="0.000">
                  <c:v>-163.19999999999999</c:v>
                </c:pt>
                <c:pt idx="2061" formatCode="0.000">
                  <c:v>-163.70999999999998</c:v>
                </c:pt>
                <c:pt idx="2062" formatCode="0.000">
                  <c:v>-165.08999999999997</c:v>
                </c:pt>
                <c:pt idx="2063" formatCode="0.000">
                  <c:v>-165.71999999999997</c:v>
                </c:pt>
                <c:pt idx="2064" formatCode="0.000">
                  <c:v>-165.95999999999998</c:v>
                </c:pt>
                <c:pt idx="2065" formatCode="0.000">
                  <c:v>-168.82999999999998</c:v>
                </c:pt>
                <c:pt idx="2066" formatCode="0.000">
                  <c:v>-168.87</c:v>
                </c:pt>
                <c:pt idx="2067" formatCode="0.000">
                  <c:v>-169.49</c:v>
                </c:pt>
                <c:pt idx="2068" formatCode="0.000">
                  <c:v>-168.41000000000003</c:v>
                </c:pt>
                <c:pt idx="2069" formatCode="0.000">
                  <c:v>-168.48000000000002</c:v>
                </c:pt>
                <c:pt idx="2070" formatCode="0.000">
                  <c:v>-168.14000000000001</c:v>
                </c:pt>
                <c:pt idx="2071" formatCode="0.000">
                  <c:v>-168.43</c:v>
                </c:pt>
                <c:pt idx="2072" formatCode="0.000">
                  <c:v>-169.21</c:v>
                </c:pt>
                <c:pt idx="2073" formatCode="0.000">
                  <c:v>-168.47000000000003</c:v>
                </c:pt>
                <c:pt idx="2074" formatCode="0.000">
                  <c:v>-167.64000000000004</c:v>
                </c:pt>
                <c:pt idx="2075" formatCode="0.000">
                  <c:v>-168.17000000000004</c:v>
                </c:pt>
                <c:pt idx="2076" formatCode="0.000">
                  <c:v>-168.29000000000002</c:v>
                </c:pt>
                <c:pt idx="2077" formatCode="0.000">
                  <c:v>-168.56000000000003</c:v>
                </c:pt>
                <c:pt idx="2078" formatCode="0.000">
                  <c:v>-167.37000000000003</c:v>
                </c:pt>
                <c:pt idx="2079" formatCode="0.000">
                  <c:v>-167.22000000000003</c:v>
                </c:pt>
                <c:pt idx="2080" formatCode="0.000">
                  <c:v>-167.08000000000004</c:v>
                </c:pt>
                <c:pt idx="2081" formatCode="0.000">
                  <c:v>-167.25000000000006</c:v>
                </c:pt>
                <c:pt idx="2082" formatCode="0.000">
                  <c:v>-167.91000000000005</c:v>
                </c:pt>
                <c:pt idx="2083" formatCode="0.000">
                  <c:v>-167.60000000000005</c:v>
                </c:pt>
                <c:pt idx="2084" formatCode="0.000">
                  <c:v>-166.38000000000005</c:v>
                </c:pt>
                <c:pt idx="2085" formatCode="0.000">
                  <c:v>-166.56000000000006</c:v>
                </c:pt>
                <c:pt idx="2086" formatCode="0.000">
                  <c:v>-166.20000000000005</c:v>
                </c:pt>
                <c:pt idx="2087" formatCode="0.000">
                  <c:v>-165.86000000000004</c:v>
                </c:pt>
                <c:pt idx="2088" formatCode="0.000">
                  <c:v>-166.42000000000004</c:v>
                </c:pt>
                <c:pt idx="2089" formatCode="0.000">
                  <c:v>-166.59000000000003</c:v>
                </c:pt>
                <c:pt idx="2090" formatCode="0.000">
                  <c:v>-166.15000000000003</c:v>
                </c:pt>
                <c:pt idx="2091" formatCode="0.000">
                  <c:v>-166.32000000000002</c:v>
                </c:pt>
                <c:pt idx="2092" formatCode="0.000">
                  <c:v>-168.22000000000003</c:v>
                </c:pt>
                <c:pt idx="2093" formatCode="0.000">
                  <c:v>-168.32000000000002</c:v>
                </c:pt>
                <c:pt idx="2094" formatCode="0.000">
                  <c:v>-168.15000000000003</c:v>
                </c:pt>
                <c:pt idx="2095" formatCode="0.000">
                  <c:v>-167.75000000000003</c:v>
                </c:pt>
                <c:pt idx="2096" formatCode="0.000">
                  <c:v>-168.42000000000002</c:v>
                </c:pt>
                <c:pt idx="2097" formatCode="0.000">
                  <c:v>-166.16000000000003</c:v>
                </c:pt>
                <c:pt idx="2098" formatCode="0.000">
                  <c:v>-165.19000000000003</c:v>
                </c:pt>
                <c:pt idx="2099" formatCode="0.000">
                  <c:v>-165.55</c:v>
                </c:pt>
                <c:pt idx="2100" formatCode="0.000">
                  <c:v>-165.44</c:v>
                </c:pt>
                <c:pt idx="2101" formatCode="0.000">
                  <c:v>-165.81</c:v>
                </c:pt>
                <c:pt idx="2102" formatCode="0.000">
                  <c:v>-166.03</c:v>
                </c:pt>
                <c:pt idx="2103" formatCode="0.000">
                  <c:v>-165.55</c:v>
                </c:pt>
                <c:pt idx="2104" formatCode="0.000">
                  <c:v>-164.90000000000003</c:v>
                </c:pt>
                <c:pt idx="2105" formatCode="0.000">
                  <c:v>-164.31000000000003</c:v>
                </c:pt>
                <c:pt idx="2106" formatCode="0.000">
                  <c:v>-164.37000000000003</c:v>
                </c:pt>
                <c:pt idx="2107" formatCode="0.000">
                  <c:v>-164.23000000000002</c:v>
                </c:pt>
                <c:pt idx="2108" formatCode="0.000">
                  <c:v>-163.67000000000002</c:v>
                </c:pt>
                <c:pt idx="2109" formatCode="0.000">
                  <c:v>-163.67000000000002</c:v>
                </c:pt>
                <c:pt idx="2110" formatCode="0.000">
                  <c:v>-163.76000000000002</c:v>
                </c:pt>
                <c:pt idx="2111" formatCode="0.000">
                  <c:v>-164.42000000000002</c:v>
                </c:pt>
                <c:pt idx="2112" formatCode="0.000">
                  <c:v>-164.01000000000002</c:v>
                </c:pt>
                <c:pt idx="2113" formatCode="0.000">
                  <c:v>-162.47000000000003</c:v>
                </c:pt>
                <c:pt idx="2114" formatCode="0.000">
                  <c:v>-162.70000000000005</c:v>
                </c:pt>
                <c:pt idx="2115" formatCode="0.000">
                  <c:v>-162.52000000000004</c:v>
                </c:pt>
                <c:pt idx="2116" formatCode="0.000">
                  <c:v>-162.40000000000003</c:v>
                </c:pt>
                <c:pt idx="2117" formatCode="0.000">
                  <c:v>-161.36000000000001</c:v>
                </c:pt>
                <c:pt idx="2118" formatCode="0.000">
                  <c:v>-162.25</c:v>
                </c:pt>
                <c:pt idx="2119" formatCode="0.000">
                  <c:v>-160.76999999999998</c:v>
                </c:pt>
                <c:pt idx="2120" formatCode="0.000">
                  <c:v>-159.59999999999997</c:v>
                </c:pt>
                <c:pt idx="2121" formatCode="0.000">
                  <c:v>-160.77999999999997</c:v>
                </c:pt>
                <c:pt idx="2122" formatCode="0.000">
                  <c:v>-161.01999999999998</c:v>
                </c:pt>
                <c:pt idx="2123" formatCode="0.000">
                  <c:v>-160.32999999999998</c:v>
                </c:pt>
                <c:pt idx="2124" formatCode="0.000">
                  <c:v>-158.84999999999997</c:v>
                </c:pt>
                <c:pt idx="2125" formatCode="0.000">
                  <c:v>-159.64999999999998</c:v>
                </c:pt>
                <c:pt idx="2126" formatCode="0.000">
                  <c:v>-160.21999999999997</c:v>
                </c:pt>
                <c:pt idx="2127" formatCode="0.000">
                  <c:v>-163.49999999999997</c:v>
                </c:pt>
                <c:pt idx="2128" formatCode="0.000">
                  <c:v>-162.55999999999997</c:v>
                </c:pt>
                <c:pt idx="2129" formatCode="0.000">
                  <c:v>-162.58999999999997</c:v>
                </c:pt>
                <c:pt idx="2130" formatCode="0.000">
                  <c:v>-162.26999999999998</c:v>
                </c:pt>
                <c:pt idx="2131" formatCode="0.000">
                  <c:v>-162.15999999999997</c:v>
                </c:pt>
                <c:pt idx="2132" formatCode="0.000">
                  <c:v>-162.21999999999997</c:v>
                </c:pt>
                <c:pt idx="2133" formatCode="0.000">
                  <c:v>-161.12999999999997</c:v>
                </c:pt>
                <c:pt idx="2134" formatCode="0.000">
                  <c:v>-160.29999999999995</c:v>
                </c:pt>
                <c:pt idx="2135" formatCode="0.000">
                  <c:v>-160.51999999999995</c:v>
                </c:pt>
                <c:pt idx="2136" formatCode="0.000">
                  <c:v>-160.66999999999996</c:v>
                </c:pt>
                <c:pt idx="2137" formatCode="0.000">
                  <c:v>-160.49999999999994</c:v>
                </c:pt>
                <c:pt idx="2138" formatCode="0.000">
                  <c:v>-159.28999999999994</c:v>
                </c:pt>
                <c:pt idx="2139" formatCode="0.000">
                  <c:v>-159.81999999999994</c:v>
                </c:pt>
                <c:pt idx="2140" formatCode="0.000">
                  <c:v>-159.82999999999993</c:v>
                </c:pt>
                <c:pt idx="2141" formatCode="0.000">
                  <c:v>-159.74999999999994</c:v>
                </c:pt>
                <c:pt idx="2142" formatCode="0.000">
                  <c:v>-160.81999999999994</c:v>
                </c:pt>
                <c:pt idx="2143" formatCode="0.000">
                  <c:v>-160.78999999999994</c:v>
                </c:pt>
                <c:pt idx="2144" formatCode="0.000">
                  <c:v>-161.07999999999993</c:v>
                </c:pt>
                <c:pt idx="2145" formatCode="0.000">
                  <c:v>-160.16999999999993</c:v>
                </c:pt>
                <c:pt idx="2146" formatCode="0.000">
                  <c:v>-160.44999999999993</c:v>
                </c:pt>
                <c:pt idx="2147" formatCode="0.000">
                  <c:v>-160.37999999999994</c:v>
                </c:pt>
                <c:pt idx="2148" formatCode="0.000">
                  <c:v>-160.01999999999992</c:v>
                </c:pt>
                <c:pt idx="2149" formatCode="0.000">
                  <c:v>-160.27999999999992</c:v>
                </c:pt>
                <c:pt idx="2150" formatCode="0.000">
                  <c:v>-160.86999999999992</c:v>
                </c:pt>
                <c:pt idx="2151" formatCode="0.000">
                  <c:v>-161.63999999999993</c:v>
                </c:pt>
                <c:pt idx="2152" formatCode="0.000">
                  <c:v>-162.45999999999992</c:v>
                </c:pt>
                <c:pt idx="2153" formatCode="0.000">
                  <c:v>-165.40999999999991</c:v>
                </c:pt>
                <c:pt idx="2154" formatCode="0.000">
                  <c:v>-166.42999999999989</c:v>
                </c:pt>
                <c:pt idx="2155" formatCode="0.000">
                  <c:v>-167.09999999999991</c:v>
                </c:pt>
                <c:pt idx="2156" formatCode="0.000">
                  <c:v>-168.46999999999991</c:v>
                </c:pt>
                <c:pt idx="2157" formatCode="0.000">
                  <c:v>-167.55999999999992</c:v>
                </c:pt>
                <c:pt idx="2158" formatCode="0.000">
                  <c:v>-165.56999999999991</c:v>
                </c:pt>
                <c:pt idx="2159" formatCode="0.000">
                  <c:v>-165.42999999999989</c:v>
                </c:pt>
                <c:pt idx="2160" formatCode="0.000">
                  <c:v>-166.36999999999989</c:v>
                </c:pt>
                <c:pt idx="2161" formatCode="0.000">
                  <c:v>-166.08999999999989</c:v>
                </c:pt>
                <c:pt idx="2162" formatCode="0.000">
                  <c:v>-165.25999999999988</c:v>
                </c:pt>
                <c:pt idx="2163" formatCode="0.000">
                  <c:v>-166.65999999999985</c:v>
                </c:pt>
                <c:pt idx="2164" formatCode="0.000">
                  <c:v>-165.60999999999984</c:v>
                </c:pt>
                <c:pt idx="2165" formatCode="0.000">
                  <c:v>-165.91999999999985</c:v>
                </c:pt>
                <c:pt idx="2166" formatCode="0.000">
                  <c:v>-166.11999999999983</c:v>
                </c:pt>
                <c:pt idx="2167" formatCode="0.000">
                  <c:v>-165.37999999999982</c:v>
                </c:pt>
                <c:pt idx="2168" formatCode="0.000">
                  <c:v>-164.86999999999983</c:v>
                </c:pt>
                <c:pt idx="2169" formatCode="0.000">
                  <c:v>-164.00999999999982</c:v>
                </c:pt>
                <c:pt idx="2170" formatCode="0.000">
                  <c:v>-164.17999999999981</c:v>
                </c:pt>
                <c:pt idx="2171" formatCode="0.000">
                  <c:v>-164.3399999999998</c:v>
                </c:pt>
                <c:pt idx="2172" formatCode="0.000">
                  <c:v>-164.36999999999981</c:v>
                </c:pt>
                <c:pt idx="2173" formatCode="0.000">
                  <c:v>-164.63999999999982</c:v>
                </c:pt>
                <c:pt idx="2174" formatCode="0.000">
                  <c:v>-165.10999999999981</c:v>
                </c:pt>
                <c:pt idx="2175" formatCode="0.000">
                  <c:v>-164.79999999999981</c:v>
                </c:pt>
                <c:pt idx="2176" formatCode="0.000">
                  <c:v>-165.10999999999981</c:v>
                </c:pt>
                <c:pt idx="2177" formatCode="0.000">
                  <c:v>-164.1599999999998</c:v>
                </c:pt>
                <c:pt idx="2178" formatCode="0.000">
                  <c:v>-163.26999999999981</c:v>
                </c:pt>
                <c:pt idx="2179" formatCode="0.000">
                  <c:v>-163.1599999999998</c:v>
                </c:pt>
                <c:pt idx="2180" formatCode="0.000">
                  <c:v>-162.8499999999998</c:v>
                </c:pt>
                <c:pt idx="2181" formatCode="0.000">
                  <c:v>-162.7499999999998</c:v>
                </c:pt>
                <c:pt idx="2182" formatCode="0.000">
                  <c:v>-162.9099999999998</c:v>
                </c:pt>
                <c:pt idx="2183" formatCode="0.000">
                  <c:v>-164.20999999999981</c:v>
                </c:pt>
                <c:pt idx="2184" formatCode="0.000">
                  <c:v>-163.69999999999982</c:v>
                </c:pt>
                <c:pt idx="2185" formatCode="0.000">
                  <c:v>-164.43999999999983</c:v>
                </c:pt>
                <c:pt idx="2186" formatCode="0.000">
                  <c:v>-163.18999999999983</c:v>
                </c:pt>
                <c:pt idx="2187" formatCode="0.000">
                  <c:v>-162.24999999999983</c:v>
                </c:pt>
                <c:pt idx="2188" formatCode="0.000">
                  <c:v>-164.56999999999982</c:v>
                </c:pt>
                <c:pt idx="2189" formatCode="0.000">
                  <c:v>-165.07999999999981</c:v>
                </c:pt>
                <c:pt idx="2190" formatCode="0.000">
                  <c:v>-164.78999999999979</c:v>
                </c:pt>
                <c:pt idx="2191" formatCode="0.000">
                  <c:v>-164.1599999999998</c:v>
                </c:pt>
                <c:pt idx="2192" formatCode="0.000">
                  <c:v>-160.8799999999998</c:v>
                </c:pt>
                <c:pt idx="2193" formatCode="0.000">
                  <c:v>-157.9099999999998</c:v>
                </c:pt>
                <c:pt idx="2194" formatCode="0.000">
                  <c:v>-158.4699999999998</c:v>
                </c:pt>
                <c:pt idx="2195" formatCode="0.000">
                  <c:v>-158.19999999999982</c:v>
                </c:pt>
                <c:pt idx="2196" formatCode="0.000">
                  <c:v>-157.1599999999998</c:v>
                </c:pt>
                <c:pt idx="2197" formatCode="0.000">
                  <c:v>-156.19999999999982</c:v>
                </c:pt>
                <c:pt idx="2198" formatCode="0.000">
                  <c:v>-157.14999999999981</c:v>
                </c:pt>
                <c:pt idx="2199" formatCode="0.000">
                  <c:v>-156.56999999999979</c:v>
                </c:pt>
                <c:pt idx="2200" formatCode="0.000">
                  <c:v>-156.4099999999998</c:v>
                </c:pt>
                <c:pt idx="2201" formatCode="0.000">
                  <c:v>-156.20999999999981</c:v>
                </c:pt>
                <c:pt idx="2202" formatCode="0.000">
                  <c:v>-155.67999999999981</c:v>
                </c:pt>
                <c:pt idx="2203" formatCode="0.000">
                  <c:v>-154.5899999999998</c:v>
                </c:pt>
                <c:pt idx="2204" formatCode="0.000">
                  <c:v>-154.28999999999979</c:v>
                </c:pt>
                <c:pt idx="2205" formatCode="0.000">
                  <c:v>-152.98999999999978</c:v>
                </c:pt>
                <c:pt idx="2206" formatCode="0.000">
                  <c:v>-153.39999999999981</c:v>
                </c:pt>
                <c:pt idx="2207" formatCode="0.000">
                  <c:v>-154.13999999999982</c:v>
                </c:pt>
                <c:pt idx="2208" formatCode="0.000">
                  <c:v>-153.0999999999998</c:v>
                </c:pt>
                <c:pt idx="2209" formatCode="0.000">
                  <c:v>-153.6599999999998</c:v>
                </c:pt>
                <c:pt idx="2210" formatCode="0.000">
                  <c:v>-150.97999999999979</c:v>
                </c:pt>
                <c:pt idx="2211" formatCode="0.000">
                  <c:v>-151.92999999999978</c:v>
                </c:pt>
                <c:pt idx="2212" formatCode="0.000">
                  <c:v>-152.26999999999978</c:v>
                </c:pt>
                <c:pt idx="2213" formatCode="0.000">
                  <c:v>-153.38999999999979</c:v>
                </c:pt>
                <c:pt idx="2214" formatCode="0.000">
                  <c:v>-155.01999999999978</c:v>
                </c:pt>
                <c:pt idx="2215" formatCode="0.000">
                  <c:v>-153.78999999999979</c:v>
                </c:pt>
                <c:pt idx="2216" formatCode="0.000">
                  <c:v>-153.0599999999998</c:v>
                </c:pt>
                <c:pt idx="2217" formatCode="0.000">
                  <c:v>-152.03999999999979</c:v>
                </c:pt>
                <c:pt idx="2218" formatCode="0.000">
                  <c:v>-152.36999999999981</c:v>
                </c:pt>
                <c:pt idx="2219" formatCode="0.000">
                  <c:v>-152.42999999999978</c:v>
                </c:pt>
                <c:pt idx="2220" formatCode="0.000">
                  <c:v>-152.73999999999978</c:v>
                </c:pt>
                <c:pt idx="2221" formatCode="0.000">
                  <c:v>-153.12999999999977</c:v>
                </c:pt>
                <c:pt idx="2222" formatCode="0.000">
                  <c:v>-156.55999999999977</c:v>
                </c:pt>
                <c:pt idx="2223" formatCode="0.000">
                  <c:v>-157.16999999999979</c:v>
                </c:pt>
                <c:pt idx="2224" formatCode="0.000">
                  <c:v>-155.89999999999981</c:v>
                </c:pt>
                <c:pt idx="2225" formatCode="0.000">
                  <c:v>-155.7499999999998</c:v>
                </c:pt>
                <c:pt idx="2226" formatCode="0.000">
                  <c:v>-156.6299999999998</c:v>
                </c:pt>
                <c:pt idx="2227" formatCode="0.000">
                  <c:v>-155.8499999999998</c:v>
                </c:pt>
                <c:pt idx="2228" formatCode="0.000">
                  <c:v>-155.11999999999981</c:v>
                </c:pt>
                <c:pt idx="2229" formatCode="0.000">
                  <c:v>-153.8799999999998</c:v>
                </c:pt>
                <c:pt idx="2230" formatCode="0.000">
                  <c:v>-153.63999999999982</c:v>
                </c:pt>
                <c:pt idx="2231" formatCode="0.000">
                  <c:v>-152.4699999999998</c:v>
                </c:pt>
                <c:pt idx="2232" formatCode="0.000">
                  <c:v>-152.9699999999998</c:v>
                </c:pt>
                <c:pt idx="2233" formatCode="0.000">
                  <c:v>-152.36999999999981</c:v>
                </c:pt>
                <c:pt idx="2234" formatCode="0.000">
                  <c:v>-154.5299999999998</c:v>
                </c:pt>
                <c:pt idx="2235" formatCode="0.000">
                  <c:v>-153.86999999999981</c:v>
                </c:pt>
                <c:pt idx="2236" formatCode="0.000">
                  <c:v>-153.63999999999982</c:v>
                </c:pt>
                <c:pt idx="2237" formatCode="0.000">
                  <c:v>-153.53999999999979</c:v>
                </c:pt>
                <c:pt idx="2238" formatCode="0.000">
                  <c:v>-153.01999999999981</c:v>
                </c:pt>
                <c:pt idx="2239" formatCode="0.000">
                  <c:v>-153.7199999999998</c:v>
                </c:pt>
                <c:pt idx="2240" formatCode="0.000">
                  <c:v>-153.95999999999981</c:v>
                </c:pt>
                <c:pt idx="2241" formatCode="0.000">
                  <c:v>-152.38999999999982</c:v>
                </c:pt>
                <c:pt idx="2242" formatCode="0.000">
                  <c:v>-150.91999999999982</c:v>
                </c:pt>
                <c:pt idx="2243" formatCode="0.000">
                  <c:v>-149.93999999999983</c:v>
                </c:pt>
                <c:pt idx="2244" formatCode="0.000">
                  <c:v>-149.99999999999983</c:v>
                </c:pt>
                <c:pt idx="2245" formatCode="0.000">
                  <c:v>-150.33999999999983</c:v>
                </c:pt>
                <c:pt idx="2246" formatCode="0.000">
                  <c:v>-149.86999999999983</c:v>
                </c:pt>
                <c:pt idx="2247" formatCode="0.000">
                  <c:v>-149.68999999999983</c:v>
                </c:pt>
                <c:pt idx="2248" formatCode="0.000">
                  <c:v>-150.36999999999983</c:v>
                </c:pt>
                <c:pt idx="2249" formatCode="0.000">
                  <c:v>-149.30999999999983</c:v>
                </c:pt>
                <c:pt idx="2250" formatCode="0.000">
                  <c:v>-148.19999999999982</c:v>
                </c:pt>
                <c:pt idx="2251" formatCode="0.000">
                  <c:v>-147.88999999999982</c:v>
                </c:pt>
                <c:pt idx="2252" formatCode="0.000">
                  <c:v>-143.10999999999981</c:v>
                </c:pt>
                <c:pt idx="2253" formatCode="0.000">
                  <c:v>-144.1599999999998</c:v>
                </c:pt>
                <c:pt idx="2254" formatCode="0.000">
                  <c:v>-142.5899999999998</c:v>
                </c:pt>
                <c:pt idx="2255" formatCode="0.000">
                  <c:v>-142.79999999999978</c:v>
                </c:pt>
                <c:pt idx="2256" formatCode="0.000">
                  <c:v>-140.86999999999978</c:v>
                </c:pt>
                <c:pt idx="2257" formatCode="0.000">
                  <c:v>-142.43999999999977</c:v>
                </c:pt>
                <c:pt idx="2258" formatCode="0.000">
                  <c:v>-143.34999999999977</c:v>
                </c:pt>
                <c:pt idx="2259" formatCode="0.000">
                  <c:v>-144.44999999999976</c:v>
                </c:pt>
                <c:pt idx="2260" formatCode="0.000">
                  <c:v>-148.31999999999977</c:v>
                </c:pt>
                <c:pt idx="2261" formatCode="0.000">
                  <c:v>-146.92999999999978</c:v>
                </c:pt>
                <c:pt idx="2262" formatCode="0.000">
                  <c:v>-145.73999999999978</c:v>
                </c:pt>
                <c:pt idx="2263" formatCode="0.000">
                  <c:v>-147.07999999999979</c:v>
                </c:pt>
                <c:pt idx="2264" formatCode="0.000">
                  <c:v>-145.07999999999979</c:v>
                </c:pt>
                <c:pt idx="2265" formatCode="0.000">
                  <c:v>-145.43999999999977</c:v>
                </c:pt>
                <c:pt idx="2266" formatCode="0.000">
                  <c:v>-145.58999999999978</c:v>
                </c:pt>
                <c:pt idx="2267" formatCode="0.000">
                  <c:v>-147.83999999999978</c:v>
                </c:pt>
                <c:pt idx="2268" formatCode="0.000">
                  <c:v>-145.92999999999978</c:v>
                </c:pt>
                <c:pt idx="2269" formatCode="0.000">
                  <c:v>-145.85999999999979</c:v>
                </c:pt>
                <c:pt idx="2270" formatCode="0.000">
                  <c:v>-146.51999999999978</c:v>
                </c:pt>
                <c:pt idx="2271" formatCode="0.000">
                  <c:v>-147.3399999999998</c:v>
                </c:pt>
                <c:pt idx="2272" formatCode="0.000">
                  <c:v>-148.8799999999998</c:v>
                </c:pt>
                <c:pt idx="2273" formatCode="0.000">
                  <c:v>-147.66999999999979</c:v>
                </c:pt>
                <c:pt idx="2274" formatCode="0.000">
                  <c:v>-149.3499999999998</c:v>
                </c:pt>
                <c:pt idx="2275" formatCode="0.000">
                  <c:v>-149.5299999999998</c:v>
                </c:pt>
                <c:pt idx="2276" formatCode="0.000">
                  <c:v>-148.56999999999979</c:v>
                </c:pt>
                <c:pt idx="2277" formatCode="0.000">
                  <c:v>-147.11999999999981</c:v>
                </c:pt>
                <c:pt idx="2278" formatCode="0.000">
                  <c:v>-145.32999999999981</c:v>
                </c:pt>
                <c:pt idx="2279" formatCode="0.000">
                  <c:v>-145.12999999999982</c:v>
                </c:pt>
                <c:pt idx="2280" formatCode="0.000">
                  <c:v>-146.56999999999982</c:v>
                </c:pt>
                <c:pt idx="2281" formatCode="0.000">
                  <c:v>-143.99999999999983</c:v>
                </c:pt>
                <c:pt idx="2282" formatCode="0.000">
                  <c:v>-143.19999999999982</c:v>
                </c:pt>
                <c:pt idx="2283" formatCode="0.000">
                  <c:v>-141.87999999999982</c:v>
                </c:pt>
                <c:pt idx="2284" formatCode="0.000">
                  <c:v>-140.37999999999982</c:v>
                </c:pt>
                <c:pt idx="2285" formatCode="0.000">
                  <c:v>-140.68999999999983</c:v>
                </c:pt>
                <c:pt idx="2286" formatCode="0.000">
                  <c:v>-140.94999999999982</c:v>
                </c:pt>
                <c:pt idx="2287" formatCode="0.000">
                  <c:v>-143.01999999999981</c:v>
                </c:pt>
                <c:pt idx="2288" formatCode="0.000">
                  <c:v>-142.76999999999981</c:v>
                </c:pt>
                <c:pt idx="2289" formatCode="0.000">
                  <c:v>-141.2199999999998</c:v>
                </c:pt>
                <c:pt idx="2290" formatCode="0.000">
                  <c:v>-142.56999999999979</c:v>
                </c:pt>
                <c:pt idx="2291" formatCode="0.000">
                  <c:v>-142.61999999999981</c:v>
                </c:pt>
                <c:pt idx="2292" formatCode="0.000">
                  <c:v>-143.4399999999998</c:v>
                </c:pt>
                <c:pt idx="2293" formatCode="0.000">
                  <c:v>-144.04999999999978</c:v>
                </c:pt>
                <c:pt idx="2294" formatCode="0.000">
                  <c:v>-141.93999999999977</c:v>
                </c:pt>
                <c:pt idx="2295" formatCode="0.000">
                  <c:v>-141.89999999999978</c:v>
                </c:pt>
                <c:pt idx="2296" formatCode="0.000">
                  <c:v>-141.70999999999975</c:v>
                </c:pt>
                <c:pt idx="2297" formatCode="0.000">
                  <c:v>-141.78999999999974</c:v>
                </c:pt>
                <c:pt idx="2298" formatCode="0.000">
                  <c:v>-142.31999999999974</c:v>
                </c:pt>
                <c:pt idx="2299" formatCode="0.000">
                  <c:v>-142.05999999999975</c:v>
                </c:pt>
                <c:pt idx="2300" formatCode="0.000">
                  <c:v>-141.26999999999975</c:v>
                </c:pt>
                <c:pt idx="2301" formatCode="0.000">
                  <c:v>-140.85999999999976</c:v>
                </c:pt>
                <c:pt idx="2302" formatCode="0.000">
                  <c:v>-140.76999999999975</c:v>
                </c:pt>
                <c:pt idx="2303" formatCode="0.000">
                  <c:v>-139.53999999999974</c:v>
                </c:pt>
                <c:pt idx="2304" formatCode="0.000">
                  <c:v>-140.20999999999975</c:v>
                </c:pt>
                <c:pt idx="2305" formatCode="0.000">
                  <c:v>-142.16999999999976</c:v>
                </c:pt>
                <c:pt idx="2306" formatCode="0.000">
                  <c:v>-142.87999999999977</c:v>
                </c:pt>
                <c:pt idx="2307" formatCode="0.000">
                  <c:v>-142.26999999999975</c:v>
                </c:pt>
                <c:pt idx="2308" formatCode="0.000">
                  <c:v>-140.79999999999976</c:v>
                </c:pt>
                <c:pt idx="2309" formatCode="0.000">
                  <c:v>-140.26999999999975</c:v>
                </c:pt>
                <c:pt idx="2310" formatCode="0.000">
                  <c:v>-139.94999999999976</c:v>
                </c:pt>
                <c:pt idx="2311" formatCode="0.000">
                  <c:v>-140.51999999999975</c:v>
                </c:pt>
                <c:pt idx="2312" formatCode="0.000">
                  <c:v>-140.75999999999976</c:v>
                </c:pt>
                <c:pt idx="2313" formatCode="0.000">
                  <c:v>-140.53999999999974</c:v>
                </c:pt>
                <c:pt idx="2314" formatCode="0.000">
                  <c:v>-138.96999999999974</c:v>
                </c:pt>
                <c:pt idx="2315" formatCode="0.000">
                  <c:v>-142.78999999999974</c:v>
                </c:pt>
                <c:pt idx="2316" formatCode="0.000">
                  <c:v>-143.76999999999975</c:v>
                </c:pt>
                <c:pt idx="2317" formatCode="0.000">
                  <c:v>-146.28999999999974</c:v>
                </c:pt>
                <c:pt idx="2318" formatCode="0.000">
                  <c:v>-145.19999999999976</c:v>
                </c:pt>
                <c:pt idx="2319" formatCode="0.000">
                  <c:v>-143.88999999999976</c:v>
                </c:pt>
                <c:pt idx="2320" formatCode="0.000">
                  <c:v>-145.61999999999978</c:v>
                </c:pt>
                <c:pt idx="2321" formatCode="0.000">
                  <c:v>-145.75999999999976</c:v>
                </c:pt>
                <c:pt idx="2322" formatCode="0.000">
                  <c:v>-144.83999999999975</c:v>
                </c:pt>
                <c:pt idx="2323" formatCode="0.000">
                  <c:v>-143.76999999999975</c:v>
                </c:pt>
                <c:pt idx="2324" formatCode="0.000">
                  <c:v>-144.44999999999976</c:v>
                </c:pt>
                <c:pt idx="2325" formatCode="0.000">
                  <c:v>-142.44999999999976</c:v>
                </c:pt>
                <c:pt idx="2326" formatCode="0.000">
                  <c:v>-144.91999999999976</c:v>
                </c:pt>
                <c:pt idx="2327" formatCode="0.000">
                  <c:v>-143.97999999999976</c:v>
                </c:pt>
                <c:pt idx="2328" formatCode="0.000">
                  <c:v>-145.16999999999976</c:v>
                </c:pt>
                <c:pt idx="2329" formatCode="0.000">
                  <c:v>-145.39999999999975</c:v>
                </c:pt>
                <c:pt idx="2330" formatCode="0.000">
                  <c:v>-147.08999999999975</c:v>
                </c:pt>
                <c:pt idx="2331" formatCode="0.000">
                  <c:v>-152.05999999999975</c:v>
                </c:pt>
                <c:pt idx="2332" formatCode="0.000">
                  <c:v>-157.91999999999973</c:v>
                </c:pt>
                <c:pt idx="2333" formatCode="0.000">
                  <c:v>-156.71999999999974</c:v>
                </c:pt>
                <c:pt idx="2334" formatCode="0.000">
                  <c:v>-152.89999999999975</c:v>
                </c:pt>
                <c:pt idx="2335" formatCode="0.000">
                  <c:v>-154.72999999999973</c:v>
                </c:pt>
                <c:pt idx="2336" formatCode="0.000">
                  <c:v>-154.56999999999971</c:v>
                </c:pt>
                <c:pt idx="2337" formatCode="0.000">
                  <c:v>-153.37999999999971</c:v>
                </c:pt>
                <c:pt idx="2338" formatCode="0.000">
                  <c:v>-155.9499999999997</c:v>
                </c:pt>
                <c:pt idx="2339" formatCode="0.000">
                  <c:v>-154.74999999999972</c:v>
                </c:pt>
                <c:pt idx="2340" formatCode="0.000">
                  <c:v>-155.9499999999997</c:v>
                </c:pt>
                <c:pt idx="2341" formatCode="0.000">
                  <c:v>-154.11999999999972</c:v>
                </c:pt>
                <c:pt idx="2342" formatCode="0.000">
                  <c:v>-156.1999999999997</c:v>
                </c:pt>
                <c:pt idx="2343" formatCode="0.000">
                  <c:v>-154.33999999999969</c:v>
                </c:pt>
                <c:pt idx="2344" formatCode="0.000">
                  <c:v>-150.79999999999967</c:v>
                </c:pt>
                <c:pt idx="2345" formatCode="0.000">
                  <c:v>-150.66999999999967</c:v>
                </c:pt>
                <c:pt idx="2346" formatCode="0.000">
                  <c:v>-152.98999999999967</c:v>
                </c:pt>
                <c:pt idx="2347" formatCode="0.000">
                  <c:v>-152.33999999999969</c:v>
                </c:pt>
                <c:pt idx="2348" formatCode="0.000">
                  <c:v>-151.53999999999968</c:v>
                </c:pt>
                <c:pt idx="2349" formatCode="0.000">
                  <c:v>-150.00999999999971</c:v>
                </c:pt>
                <c:pt idx="2350" formatCode="0.000">
                  <c:v>-148.46999999999969</c:v>
                </c:pt>
                <c:pt idx="2351" formatCode="0.000">
                  <c:v>-149.30999999999969</c:v>
                </c:pt>
                <c:pt idx="2352" formatCode="0.000">
                  <c:v>-148.77999999999969</c:v>
                </c:pt>
                <c:pt idx="2353" formatCode="0.000">
                  <c:v>-151.17999999999967</c:v>
                </c:pt>
                <c:pt idx="2354" formatCode="0.000">
                  <c:v>-149.69999999999968</c:v>
                </c:pt>
                <c:pt idx="2355" formatCode="0.000">
                  <c:v>-149.98999999999967</c:v>
                </c:pt>
                <c:pt idx="2356" formatCode="0.000">
                  <c:v>-152.39999999999969</c:v>
                </c:pt>
                <c:pt idx="2357" formatCode="0.000">
                  <c:v>-153.6399999999997</c:v>
                </c:pt>
                <c:pt idx="2358" formatCode="0.000">
                  <c:v>-151.8599999999997</c:v>
                </c:pt>
                <c:pt idx="2359" formatCode="0.000">
                  <c:v>-151.02999999999969</c:v>
                </c:pt>
                <c:pt idx="2360" formatCode="0.000">
                  <c:v>-149.3299999999997</c:v>
                </c:pt>
                <c:pt idx="2361" formatCode="0.000">
                  <c:v>-147.11999999999972</c:v>
                </c:pt>
                <c:pt idx="2362" formatCode="0.000">
                  <c:v>-146.5199999999997</c:v>
                </c:pt>
                <c:pt idx="2363" formatCode="0.000">
                  <c:v>-146.6099999999997</c:v>
                </c:pt>
                <c:pt idx="2364" formatCode="0.000">
                  <c:v>-148.56999999999971</c:v>
                </c:pt>
                <c:pt idx="2365" formatCode="0.000">
                  <c:v>-148.0799999999997</c:v>
                </c:pt>
                <c:pt idx="2366" formatCode="0.000">
                  <c:v>-150.06999999999971</c:v>
                </c:pt>
                <c:pt idx="2367" formatCode="0.000">
                  <c:v>-153.47999999999973</c:v>
                </c:pt>
                <c:pt idx="2368" formatCode="0.000">
                  <c:v>-153.26999999999973</c:v>
                </c:pt>
                <c:pt idx="2369" formatCode="0.000">
                  <c:v>-157.03999999999974</c:v>
                </c:pt>
                <c:pt idx="2370" formatCode="0.000">
                  <c:v>-158.11999999999975</c:v>
                </c:pt>
                <c:pt idx="2371" formatCode="0.000">
                  <c:v>-160.57999999999976</c:v>
                </c:pt>
                <c:pt idx="2372" formatCode="0.000">
                  <c:v>-159.85999999999976</c:v>
                </c:pt>
                <c:pt idx="2373" formatCode="0.000">
                  <c:v>-158.24999999999977</c:v>
                </c:pt>
                <c:pt idx="2374" formatCode="0.000">
                  <c:v>-160.49999999999977</c:v>
                </c:pt>
                <c:pt idx="2375" formatCode="0.000">
                  <c:v>-165.75999999999976</c:v>
                </c:pt>
                <c:pt idx="2376" formatCode="0.000">
                  <c:v>-164.65999999999974</c:v>
                </c:pt>
                <c:pt idx="2377" formatCode="0.000">
                  <c:v>-164.45999999999975</c:v>
                </c:pt>
                <c:pt idx="2378" formatCode="0.000">
                  <c:v>-163.92999999999975</c:v>
                </c:pt>
                <c:pt idx="2379" formatCode="0.000">
                  <c:v>-166.22999999999973</c:v>
                </c:pt>
                <c:pt idx="2380" formatCode="0.000">
                  <c:v>-164.04999999999973</c:v>
                </c:pt>
                <c:pt idx="2381" formatCode="0.000">
                  <c:v>-168.92999999999972</c:v>
                </c:pt>
                <c:pt idx="2382" formatCode="0.000">
                  <c:v>-169.73999999999972</c:v>
                </c:pt>
                <c:pt idx="2383" formatCode="0.000">
                  <c:v>-167.34999999999974</c:v>
                </c:pt>
                <c:pt idx="2384" formatCode="0.000">
                  <c:v>-167.80999999999975</c:v>
                </c:pt>
                <c:pt idx="2385" formatCode="0.000">
                  <c:v>-168.92999999999975</c:v>
                </c:pt>
                <c:pt idx="2386" formatCode="0.000">
                  <c:v>-168.47999999999973</c:v>
                </c:pt>
                <c:pt idx="2387" formatCode="0.000">
                  <c:v>-169.93999999999971</c:v>
                </c:pt>
                <c:pt idx="2388" formatCode="0.000">
                  <c:v>-171.90999999999971</c:v>
                </c:pt>
                <c:pt idx="2389" formatCode="0.000">
                  <c:v>-170.75999999999971</c:v>
                </c:pt>
                <c:pt idx="2390" formatCode="0.000">
                  <c:v>-167.84999999999968</c:v>
                </c:pt>
                <c:pt idx="2391" formatCode="0.000">
                  <c:v>-166.81999999999971</c:v>
                </c:pt>
                <c:pt idx="2392" formatCode="0.000">
                  <c:v>-165.56999999999971</c:v>
                </c:pt>
                <c:pt idx="2393" formatCode="0.000">
                  <c:v>-166.49999999999972</c:v>
                </c:pt>
                <c:pt idx="2394" formatCode="0.000">
                  <c:v>-168.36999999999972</c:v>
                </c:pt>
                <c:pt idx="2395" formatCode="0.000">
                  <c:v>-169.75999999999971</c:v>
                </c:pt>
                <c:pt idx="2396" formatCode="0.000">
                  <c:v>-171.64999999999969</c:v>
                </c:pt>
                <c:pt idx="2397" formatCode="0.000">
                  <c:v>-169.35999999999967</c:v>
                </c:pt>
                <c:pt idx="2398" formatCode="0.000">
                  <c:v>-169.38999999999967</c:v>
                </c:pt>
                <c:pt idx="2399" formatCode="0.000">
                  <c:v>-168.22999999999968</c:v>
                </c:pt>
                <c:pt idx="2400" formatCode="0.000">
                  <c:v>-171.07999999999967</c:v>
                </c:pt>
                <c:pt idx="2401" formatCode="0.000">
                  <c:v>-170.15999999999968</c:v>
                </c:pt>
                <c:pt idx="2402" formatCode="0.000">
                  <c:v>-171.29999999999967</c:v>
                </c:pt>
                <c:pt idx="2403" formatCode="0.000">
                  <c:v>-173.30999999999966</c:v>
                </c:pt>
                <c:pt idx="2404" formatCode="0.000">
                  <c:v>-177.60999999999967</c:v>
                </c:pt>
                <c:pt idx="2405" formatCode="0.000">
                  <c:v>-179.68999999999966</c:v>
                </c:pt>
                <c:pt idx="2406" formatCode="0.000">
                  <c:v>-178.46999999999966</c:v>
                </c:pt>
                <c:pt idx="2407" formatCode="0.000">
                  <c:v>-177.08999999999966</c:v>
                </c:pt>
                <c:pt idx="2408" formatCode="0.000">
                  <c:v>-177.45999999999967</c:v>
                </c:pt>
                <c:pt idx="2409" formatCode="0.000">
                  <c:v>-178.93999999999966</c:v>
                </c:pt>
                <c:pt idx="2410" formatCode="0.000">
                  <c:v>-178.61999999999966</c:v>
                </c:pt>
                <c:pt idx="2411" formatCode="0.000">
                  <c:v>-175.74999999999966</c:v>
                </c:pt>
                <c:pt idx="2412" formatCode="0.000">
                  <c:v>-177.16999999999967</c:v>
                </c:pt>
                <c:pt idx="2413" formatCode="0.000">
                  <c:v>-177.23999999999967</c:v>
                </c:pt>
                <c:pt idx="2414" formatCode="0.000">
                  <c:v>-179.71999999999969</c:v>
                </c:pt>
                <c:pt idx="2415" formatCode="0.000">
                  <c:v>-180.29999999999967</c:v>
                </c:pt>
                <c:pt idx="2416" formatCode="0.000">
                  <c:v>-179.13999999999967</c:v>
                </c:pt>
                <c:pt idx="2417" formatCode="0.000">
                  <c:v>-178.4599999999997</c:v>
                </c:pt>
                <c:pt idx="2418" formatCode="0.000">
                  <c:v>-178.77999999999969</c:v>
                </c:pt>
                <c:pt idx="2419" formatCode="0.000">
                  <c:v>-181.6399999999997</c:v>
                </c:pt>
                <c:pt idx="2420" formatCode="0.000">
                  <c:v>-180.1699999999997</c:v>
                </c:pt>
                <c:pt idx="2421" formatCode="0.000">
                  <c:v>-181.55999999999972</c:v>
                </c:pt>
                <c:pt idx="2422" formatCode="0.000">
                  <c:v>-182.28999999999974</c:v>
                </c:pt>
                <c:pt idx="2423" formatCode="0.000">
                  <c:v>-181.19999999999973</c:v>
                </c:pt>
                <c:pt idx="2424" formatCode="0.000">
                  <c:v>-180.13999999999973</c:v>
                </c:pt>
                <c:pt idx="2425" formatCode="0.000">
                  <c:v>-178.74999999999972</c:v>
                </c:pt>
                <c:pt idx="2426" formatCode="0.000">
                  <c:v>-177.79999999999973</c:v>
                </c:pt>
                <c:pt idx="2427" formatCode="0.000">
                  <c:v>-178.36999999999972</c:v>
                </c:pt>
                <c:pt idx="2428" formatCode="0.000">
                  <c:v>-179.71999999999971</c:v>
                </c:pt>
                <c:pt idx="2429" formatCode="0.000">
                  <c:v>-178.03999999999974</c:v>
                </c:pt>
                <c:pt idx="2430" formatCode="0.000">
                  <c:v>-179.24999999999972</c:v>
                </c:pt>
                <c:pt idx="2431" formatCode="0.000">
                  <c:v>-178.98999999999972</c:v>
                </c:pt>
                <c:pt idx="2432" formatCode="0.000">
                  <c:v>-179.53999999999974</c:v>
                </c:pt>
                <c:pt idx="2433" formatCode="0.000">
                  <c:v>-179.49999999999972</c:v>
                </c:pt>
                <c:pt idx="2434" formatCode="0.000">
                  <c:v>-179.99999999999972</c:v>
                </c:pt>
                <c:pt idx="2435" formatCode="0.000">
                  <c:v>-182.00999999999971</c:v>
                </c:pt>
                <c:pt idx="2436" formatCode="0.000">
                  <c:v>-179.22999999999971</c:v>
                </c:pt>
                <c:pt idx="2437" formatCode="0.000">
                  <c:v>-180.50999999999971</c:v>
                </c:pt>
                <c:pt idx="2438" formatCode="0.000">
                  <c:v>-180.39999999999969</c:v>
                </c:pt>
                <c:pt idx="2439" formatCode="0.000">
                  <c:v>-183.6999999999997</c:v>
                </c:pt>
                <c:pt idx="2440" formatCode="0.000">
                  <c:v>-186.30999999999972</c:v>
                </c:pt>
                <c:pt idx="2441" formatCode="0.000">
                  <c:v>-187.62999999999971</c:v>
                </c:pt>
                <c:pt idx="2442" formatCode="0.000">
                  <c:v>-187.5799999999997</c:v>
                </c:pt>
                <c:pt idx="2443" formatCode="0.000">
                  <c:v>-188.25999999999971</c:v>
                </c:pt>
                <c:pt idx="2444" formatCode="0.000">
                  <c:v>-188.3299999999997</c:v>
                </c:pt>
                <c:pt idx="2445" formatCode="0.000">
                  <c:v>-187.7399999999997</c:v>
                </c:pt>
                <c:pt idx="2446" formatCode="0.000">
                  <c:v>-188.84999999999968</c:v>
                </c:pt>
                <c:pt idx="2447" formatCode="0.000">
                  <c:v>-190.23999999999967</c:v>
                </c:pt>
                <c:pt idx="2448" formatCode="0.000">
                  <c:v>-189.07999999999967</c:v>
                </c:pt>
                <c:pt idx="2449" formatCode="0.000">
                  <c:v>-191.22999999999968</c:v>
                </c:pt>
                <c:pt idx="2450" formatCode="0.000">
                  <c:v>-188.31999999999968</c:v>
                </c:pt>
                <c:pt idx="2451" formatCode="0.000">
                  <c:v>-188.74999999999969</c:v>
                </c:pt>
                <c:pt idx="2452" formatCode="0.000">
                  <c:v>-189.89999999999969</c:v>
                </c:pt>
                <c:pt idx="2453" formatCode="0.000">
                  <c:v>-189.1099999999997</c:v>
                </c:pt>
                <c:pt idx="2454" formatCode="0.000">
                  <c:v>-187.28999999999968</c:v>
                </c:pt>
                <c:pt idx="2455" formatCode="0.000">
                  <c:v>-186.50999999999968</c:v>
                </c:pt>
                <c:pt idx="2456" formatCode="0.000">
                  <c:v>-187.36999999999966</c:v>
                </c:pt>
                <c:pt idx="2457" formatCode="0.000">
                  <c:v>-186.18999999999966</c:v>
                </c:pt>
                <c:pt idx="2458" formatCode="0.000">
                  <c:v>-184.84999999999965</c:v>
                </c:pt>
                <c:pt idx="2459" formatCode="0.000">
                  <c:v>-183.90999999999966</c:v>
                </c:pt>
                <c:pt idx="2460" formatCode="0.000">
                  <c:v>-182.96999999999966</c:v>
                </c:pt>
                <c:pt idx="2461" formatCode="0.000">
                  <c:v>-183.60999999999967</c:v>
                </c:pt>
                <c:pt idx="2462" formatCode="0.000">
                  <c:v>-184.93999999999966</c:v>
                </c:pt>
                <c:pt idx="2463" formatCode="0.000">
                  <c:v>-186.24999999999966</c:v>
                </c:pt>
                <c:pt idx="2464" formatCode="0.000">
                  <c:v>-187.80999999999966</c:v>
                </c:pt>
                <c:pt idx="2465" formatCode="0.000">
                  <c:v>-186.72999999999965</c:v>
                </c:pt>
                <c:pt idx="2466" formatCode="0.000">
                  <c:v>-187.22999999999965</c:v>
                </c:pt>
                <c:pt idx="2467" formatCode="0.000">
                  <c:v>-184.10999999999967</c:v>
                </c:pt>
                <c:pt idx="2468" formatCode="0.000">
                  <c:v>-181.88999999999967</c:v>
                </c:pt>
                <c:pt idx="2469" formatCode="0.000">
                  <c:v>-181.71999999999969</c:v>
                </c:pt>
                <c:pt idx="2470" formatCode="0.000">
                  <c:v>-181.99999999999969</c:v>
                </c:pt>
                <c:pt idx="2471" formatCode="0.000">
                  <c:v>-184.06999999999968</c:v>
                </c:pt>
                <c:pt idx="2472" formatCode="0.000">
                  <c:v>-183.58999999999969</c:v>
                </c:pt>
                <c:pt idx="2473" formatCode="0.000">
                  <c:v>-183.87999999999971</c:v>
                </c:pt>
                <c:pt idx="2474" formatCode="0.000">
                  <c:v>-182.9599999999997</c:v>
                </c:pt>
                <c:pt idx="2475" formatCode="0.000">
                  <c:v>-186.4899999999997</c:v>
                </c:pt>
                <c:pt idx="2476" formatCode="0.000">
                  <c:v>-185.56999999999971</c:v>
                </c:pt>
                <c:pt idx="2477" formatCode="0.000">
                  <c:v>-185.48999999999972</c:v>
                </c:pt>
                <c:pt idx="2478" formatCode="0.000">
                  <c:v>-188.17999999999972</c:v>
                </c:pt>
                <c:pt idx="2479" formatCode="0.000">
                  <c:v>-187.57999999999973</c:v>
                </c:pt>
                <c:pt idx="2480" formatCode="0.000">
                  <c:v>-185.27999999999975</c:v>
                </c:pt>
                <c:pt idx="2481" formatCode="0.000">
                  <c:v>-184.71999999999974</c:v>
                </c:pt>
                <c:pt idx="2482" formatCode="0.000">
                  <c:v>-186.32999999999976</c:v>
                </c:pt>
                <c:pt idx="2483" formatCode="0.000">
                  <c:v>-187.26999999999975</c:v>
                </c:pt>
                <c:pt idx="2484" formatCode="0.000">
                  <c:v>-186.40999999999974</c:v>
                </c:pt>
                <c:pt idx="2485" formatCode="0.000">
                  <c:v>-188.68999999999974</c:v>
                </c:pt>
                <c:pt idx="2486" formatCode="0.000">
                  <c:v>-187.96999999999974</c:v>
                </c:pt>
                <c:pt idx="2487" formatCode="0.000">
                  <c:v>-187.96999999999974</c:v>
                </c:pt>
                <c:pt idx="2488" formatCode="0.000">
                  <c:v>-186.84999999999974</c:v>
                </c:pt>
                <c:pt idx="2489" formatCode="0.000">
                  <c:v>-190.29999999999973</c:v>
                </c:pt>
                <c:pt idx="2490" formatCode="0.000">
                  <c:v>-191.37999999999971</c:v>
                </c:pt>
                <c:pt idx="2491" formatCode="0.000">
                  <c:v>-192.89999999999969</c:v>
                </c:pt>
                <c:pt idx="2492" formatCode="0.000">
                  <c:v>-192.15999999999968</c:v>
                </c:pt>
                <c:pt idx="2493" formatCode="0.000">
                  <c:v>-192.3299999999997</c:v>
                </c:pt>
                <c:pt idx="2494" formatCode="0.000">
                  <c:v>-191.8899999999997</c:v>
                </c:pt>
                <c:pt idx="2495" formatCode="0.000">
                  <c:v>-189.92999999999969</c:v>
                </c:pt>
                <c:pt idx="2496" formatCode="0.000">
                  <c:v>-187.5499999999997</c:v>
                </c:pt>
                <c:pt idx="2497" formatCode="0.000">
                  <c:v>-191.02999999999969</c:v>
                </c:pt>
                <c:pt idx="2498" formatCode="0.000">
                  <c:v>-188.24999999999969</c:v>
                </c:pt>
                <c:pt idx="2499" formatCode="0.000">
                  <c:v>-189.30999999999969</c:v>
                </c:pt>
                <c:pt idx="2500" formatCode="0.000">
                  <c:v>-189.8899999999997</c:v>
                </c:pt>
                <c:pt idx="2501" formatCode="0.000">
                  <c:v>-188.22999999999968</c:v>
                </c:pt>
                <c:pt idx="2502" formatCode="0.000">
                  <c:v>-185.48999999999967</c:v>
                </c:pt>
                <c:pt idx="2503" formatCode="0.000">
                  <c:v>-184.90999999999968</c:v>
                </c:pt>
                <c:pt idx="2504" formatCode="0.000">
                  <c:v>-181.53999999999968</c:v>
                </c:pt>
                <c:pt idx="2505" formatCode="0.000">
                  <c:v>-182.7699999999997</c:v>
                </c:pt>
                <c:pt idx="2506" formatCode="0.000">
                  <c:v>-181.42999999999969</c:v>
                </c:pt>
                <c:pt idx="2507" formatCode="0.000">
                  <c:v>-181.90999999999968</c:v>
                </c:pt>
                <c:pt idx="2508" formatCode="0.000">
                  <c:v>-181.42999999999967</c:v>
                </c:pt>
                <c:pt idx="2509" formatCode="0.000">
                  <c:v>-182.89999999999966</c:v>
                </c:pt>
                <c:pt idx="2510" formatCode="0.000">
                  <c:v>-185.17999999999967</c:v>
                </c:pt>
                <c:pt idx="2511" formatCode="0.000">
                  <c:v>-183.76999999999967</c:v>
                </c:pt>
                <c:pt idx="2512" formatCode="0.000">
                  <c:v>-182.56999999999965</c:v>
                </c:pt>
                <c:pt idx="2513" formatCode="0.000">
                  <c:v>-183.44999999999965</c:v>
                </c:pt>
                <c:pt idx="2514" formatCode="0.000">
                  <c:v>-184.78999999999965</c:v>
                </c:pt>
                <c:pt idx="2515" formatCode="0.000">
                  <c:v>-183.86999999999966</c:v>
                </c:pt>
                <c:pt idx="2516" formatCode="0.000">
                  <c:v>-182.55999999999966</c:v>
                </c:pt>
                <c:pt idx="2517" formatCode="0.000">
                  <c:v>-181.76999999999964</c:v>
                </c:pt>
                <c:pt idx="2518" formatCode="0.000">
                  <c:v>-181.87999999999965</c:v>
                </c:pt>
                <c:pt idx="2519" formatCode="0.000">
                  <c:v>-182.11999999999966</c:v>
                </c:pt>
                <c:pt idx="2520" formatCode="0.000">
                  <c:v>-184.32999999999967</c:v>
                </c:pt>
                <c:pt idx="2521" formatCode="0.000">
                  <c:v>-185.70999999999967</c:v>
                </c:pt>
                <c:pt idx="2522" formatCode="0.000">
                  <c:v>-185.12999999999965</c:v>
                </c:pt>
                <c:pt idx="2523" formatCode="0.000">
                  <c:v>-183.98999999999967</c:v>
                </c:pt>
                <c:pt idx="2524" formatCode="0.000">
                  <c:v>-184.56999999999965</c:v>
                </c:pt>
                <c:pt idx="2525" formatCode="0.000">
                  <c:v>-186.33999999999963</c:v>
                </c:pt>
                <c:pt idx="2526" formatCode="0.000">
                  <c:v>-188.36999999999964</c:v>
                </c:pt>
                <c:pt idx="2527" formatCode="0.000">
                  <c:v>-188.41999999999965</c:v>
                </c:pt>
                <c:pt idx="2528" formatCode="0.000">
                  <c:v>-187.93999999999966</c:v>
                </c:pt>
                <c:pt idx="2529" formatCode="0.000">
                  <c:v>-185.99999999999966</c:v>
                </c:pt>
                <c:pt idx="2530" formatCode="0.000">
                  <c:v>-188.06999999999965</c:v>
                </c:pt>
                <c:pt idx="2531" formatCode="0.000">
                  <c:v>-188.42999999999967</c:v>
                </c:pt>
                <c:pt idx="2532" formatCode="0.000">
                  <c:v>-187.54999999999967</c:v>
                </c:pt>
                <c:pt idx="2533" formatCode="0.000">
                  <c:v>-186.34999999999968</c:v>
                </c:pt>
                <c:pt idx="2534" formatCode="0.000">
                  <c:v>-189.19999999999968</c:v>
                </c:pt>
                <c:pt idx="2535" formatCode="0.000">
                  <c:v>-192.5199999999997</c:v>
                </c:pt>
                <c:pt idx="2536" formatCode="0.000">
                  <c:v>-192.58999999999969</c:v>
                </c:pt>
                <c:pt idx="2537" formatCode="0.000">
                  <c:v>-195.92999999999969</c:v>
                </c:pt>
                <c:pt idx="2538" formatCode="0.000">
                  <c:v>-196.59999999999968</c:v>
                </c:pt>
                <c:pt idx="2539" formatCode="0.000">
                  <c:v>-193.6399999999997</c:v>
                </c:pt>
                <c:pt idx="2540" formatCode="0.000">
                  <c:v>-195.8899999999997</c:v>
                </c:pt>
                <c:pt idx="2541" formatCode="0.000">
                  <c:v>-192.8899999999997</c:v>
                </c:pt>
                <c:pt idx="2542" formatCode="0.000">
                  <c:v>-191.72999999999968</c:v>
                </c:pt>
                <c:pt idx="2543" formatCode="0.000">
                  <c:v>-191.9599999999997</c:v>
                </c:pt>
                <c:pt idx="2544" formatCode="0.000">
                  <c:v>-195.7399999999997</c:v>
                </c:pt>
                <c:pt idx="2545" formatCode="0.000">
                  <c:v>-194.87999999999971</c:v>
                </c:pt>
                <c:pt idx="2546" formatCode="0.000">
                  <c:v>-199.4599999999997</c:v>
                </c:pt>
                <c:pt idx="2547" formatCode="0.000">
                  <c:v>-195.80999999999972</c:v>
                </c:pt>
                <c:pt idx="2548" formatCode="0.000">
                  <c:v>-192.0799999999997</c:v>
                </c:pt>
                <c:pt idx="2549" formatCode="0.000">
                  <c:v>-194.71999999999969</c:v>
                </c:pt>
                <c:pt idx="2550" formatCode="0.000">
                  <c:v>-195.56999999999968</c:v>
                </c:pt>
                <c:pt idx="2551" formatCode="0.000">
                  <c:v>-194.46999999999969</c:v>
                </c:pt>
                <c:pt idx="2552" formatCode="0.000">
                  <c:v>-190.81999999999968</c:v>
                </c:pt>
                <c:pt idx="2553" formatCode="0.000">
                  <c:v>-191.50999999999968</c:v>
                </c:pt>
                <c:pt idx="2554" formatCode="0.000">
                  <c:v>-196.46999999999969</c:v>
                </c:pt>
                <c:pt idx="2555" formatCode="0.000">
                  <c:v>-193.96999999999969</c:v>
                </c:pt>
                <c:pt idx="2556" formatCode="0.000">
                  <c:v>-200.79999999999967</c:v>
                </c:pt>
                <c:pt idx="2557" formatCode="0.000">
                  <c:v>-206.18999999999966</c:v>
                </c:pt>
                <c:pt idx="2558" formatCode="0.000">
                  <c:v>-207.48999999999967</c:v>
                </c:pt>
                <c:pt idx="2559" formatCode="0.000">
                  <c:v>-210.30999999999966</c:v>
                </c:pt>
                <c:pt idx="2560" formatCode="0.000">
                  <c:v>-215.27999999999966</c:v>
                </c:pt>
                <c:pt idx="2561" formatCode="0.000">
                  <c:v>-220.37999999999965</c:v>
                </c:pt>
                <c:pt idx="2562" formatCode="0.000">
                  <c:v>-221.92999999999967</c:v>
                </c:pt>
                <c:pt idx="2563" formatCode="0.000">
                  <c:v>-223.17999999999967</c:v>
                </c:pt>
                <c:pt idx="2564" formatCode="0.000">
                  <c:v>-227.63999999999965</c:v>
                </c:pt>
                <c:pt idx="2565" formatCode="0.000">
                  <c:v>-229.02999999999963</c:v>
                </c:pt>
                <c:pt idx="2566" formatCode="0.000">
                  <c:v>-223.71999999999963</c:v>
                </c:pt>
                <c:pt idx="2567" formatCode="0.000">
                  <c:v>-226.94999999999965</c:v>
                </c:pt>
                <c:pt idx="2568" formatCode="0.000">
                  <c:v>-226.20999999999964</c:v>
                </c:pt>
                <c:pt idx="2569" formatCode="0.000">
                  <c:v>-227.93999999999963</c:v>
                </c:pt>
                <c:pt idx="2570" formatCode="0.000">
                  <c:v>-224.28999999999962</c:v>
                </c:pt>
                <c:pt idx="2571" formatCode="0.000">
                  <c:v>-219.02999999999963</c:v>
                </c:pt>
                <c:pt idx="2572" formatCode="0.000">
                  <c:v>-219.77999999999963</c:v>
                </c:pt>
                <c:pt idx="2573" formatCode="0.000">
                  <c:v>-217.49999999999963</c:v>
                </c:pt>
                <c:pt idx="2574" formatCode="0.000">
                  <c:v>-215.08999999999963</c:v>
                </c:pt>
                <c:pt idx="2575" formatCode="0.000">
                  <c:v>-222.70999999999964</c:v>
                </c:pt>
                <c:pt idx="2576" formatCode="0.000">
                  <c:v>-223.62999999999965</c:v>
                </c:pt>
                <c:pt idx="2577" formatCode="0.000">
                  <c:v>-226.11999999999966</c:v>
                </c:pt>
                <c:pt idx="2578" formatCode="0.000">
                  <c:v>-228.39999999999966</c:v>
                </c:pt>
                <c:pt idx="2579" formatCode="0.000">
                  <c:v>-228.10999999999967</c:v>
                </c:pt>
                <c:pt idx="2580" formatCode="0.000">
                  <c:v>-228.82999999999967</c:v>
                </c:pt>
                <c:pt idx="2581" formatCode="0.000">
                  <c:v>-225.36999999999966</c:v>
                </c:pt>
                <c:pt idx="2582" formatCode="0.000">
                  <c:v>-221.07999999999964</c:v>
                </c:pt>
                <c:pt idx="2583" formatCode="0.000">
                  <c:v>-222.19999999999965</c:v>
                </c:pt>
                <c:pt idx="2584" formatCode="0.000">
                  <c:v>-219.79999999999964</c:v>
                </c:pt>
                <c:pt idx="2585" formatCode="0.000">
                  <c:v>-218.66999999999965</c:v>
                </c:pt>
                <c:pt idx="2586" formatCode="0.000">
                  <c:v>-215.66999999999965</c:v>
                </c:pt>
                <c:pt idx="2587" formatCode="0.000">
                  <c:v>-220.13999999999965</c:v>
                </c:pt>
                <c:pt idx="2588" formatCode="0.000">
                  <c:v>-216.25999999999965</c:v>
                </c:pt>
                <c:pt idx="2589" formatCode="0.000">
                  <c:v>-213.40999999999966</c:v>
                </c:pt>
                <c:pt idx="2590" formatCode="0.000">
                  <c:v>-216.00999999999965</c:v>
                </c:pt>
                <c:pt idx="2591" formatCode="0.000">
                  <c:v>-211.89999999999964</c:v>
                </c:pt>
                <c:pt idx="2592" formatCode="0.000">
                  <c:v>-207.66999999999962</c:v>
                </c:pt>
                <c:pt idx="2593" formatCode="0.000">
                  <c:v>-210.8099999999996</c:v>
                </c:pt>
                <c:pt idx="2594" formatCode="0.000">
                  <c:v>-215.8199999999996</c:v>
                </c:pt>
                <c:pt idx="2595" formatCode="0.000">
                  <c:v>-216.57999999999959</c:v>
                </c:pt>
                <c:pt idx="2596" formatCode="0.000">
                  <c:v>-217.5999999999996</c:v>
                </c:pt>
                <c:pt idx="2597" formatCode="0.000">
                  <c:v>-217.52999999999957</c:v>
                </c:pt>
                <c:pt idx="2598" formatCode="0.000">
                  <c:v>-212.82999999999959</c:v>
                </c:pt>
                <c:pt idx="2599" formatCode="0.000">
                  <c:v>-215.76999999999958</c:v>
                </c:pt>
                <c:pt idx="2600" formatCode="0.000">
                  <c:v>-216.59999999999957</c:v>
                </c:pt>
                <c:pt idx="2601" formatCode="0.000">
                  <c:v>-213.36999999999955</c:v>
                </c:pt>
                <c:pt idx="2602" formatCode="0.000">
                  <c:v>-216.51999999999956</c:v>
                </c:pt>
                <c:pt idx="2603" formatCode="0.000">
                  <c:v>-220.78999999999957</c:v>
                </c:pt>
                <c:pt idx="2604" formatCode="0.000">
                  <c:v>-218.61999999999955</c:v>
                </c:pt>
                <c:pt idx="2605" formatCode="0.000">
                  <c:v>-218.78999999999957</c:v>
                </c:pt>
                <c:pt idx="2606" formatCode="0.000">
                  <c:v>-216.50999999999956</c:v>
                </c:pt>
                <c:pt idx="2607" formatCode="0.000">
                  <c:v>-218.12999999999957</c:v>
                </c:pt>
                <c:pt idx="2608" formatCode="0.000">
                  <c:v>-218.69999999999956</c:v>
                </c:pt>
                <c:pt idx="2609" formatCode="0.000">
                  <c:v>-222.32999999999956</c:v>
                </c:pt>
                <c:pt idx="2610" formatCode="0.000">
                  <c:v>-221.76999999999958</c:v>
                </c:pt>
                <c:pt idx="2611" formatCode="0.000">
                  <c:v>-219.92999999999958</c:v>
                </c:pt>
                <c:pt idx="2612" formatCode="0.000">
                  <c:v>-219.44999999999959</c:v>
                </c:pt>
                <c:pt idx="2613" formatCode="0.000">
                  <c:v>-217.91999999999959</c:v>
                </c:pt>
                <c:pt idx="2614" formatCode="0.000">
                  <c:v>-216.52999999999957</c:v>
                </c:pt>
                <c:pt idx="2615" formatCode="0.000">
                  <c:v>-216.44999999999959</c:v>
                </c:pt>
                <c:pt idx="2616" formatCode="0.000">
                  <c:v>-217.25999999999959</c:v>
                </c:pt>
                <c:pt idx="2617" formatCode="0.000">
                  <c:v>-217.17999999999961</c:v>
                </c:pt>
                <c:pt idx="2618" formatCode="0.000">
                  <c:v>-219.47999999999962</c:v>
                </c:pt>
                <c:pt idx="2619" formatCode="0.000">
                  <c:v>-220.08999999999963</c:v>
                </c:pt>
                <c:pt idx="2620" formatCode="0.000">
                  <c:v>-223.29999999999961</c:v>
                </c:pt>
                <c:pt idx="2621" formatCode="0.000">
                  <c:v>-222.7499999999996</c:v>
                </c:pt>
                <c:pt idx="2622" formatCode="0.000">
                  <c:v>-225.15999999999963</c:v>
                </c:pt>
                <c:pt idx="2623" formatCode="0.000">
                  <c:v>-223.71999999999963</c:v>
                </c:pt>
                <c:pt idx="2624" formatCode="0.000">
                  <c:v>-223.10999999999962</c:v>
                </c:pt>
                <c:pt idx="2625" formatCode="0.000">
                  <c:v>-220.62999999999963</c:v>
                </c:pt>
                <c:pt idx="2626" formatCode="0.000">
                  <c:v>-221.63999999999962</c:v>
                </c:pt>
                <c:pt idx="2627" formatCode="0.000">
                  <c:v>-221.26999999999964</c:v>
                </c:pt>
                <c:pt idx="2628" formatCode="0.000">
                  <c:v>-219.11999999999964</c:v>
                </c:pt>
                <c:pt idx="2629" formatCode="0.000">
                  <c:v>-220.04999999999961</c:v>
                </c:pt>
                <c:pt idx="2630" formatCode="0.000">
                  <c:v>-220.84999999999962</c:v>
                </c:pt>
                <c:pt idx="2631" formatCode="0.000">
                  <c:v>-217.90999999999963</c:v>
                </c:pt>
                <c:pt idx="2632" formatCode="0.000">
                  <c:v>-227.34999999999962</c:v>
                </c:pt>
                <c:pt idx="2633" formatCode="0.000">
                  <c:v>-225.9999999999996</c:v>
                </c:pt>
                <c:pt idx="2634" formatCode="0.000">
                  <c:v>-225.41999999999962</c:v>
                </c:pt>
                <c:pt idx="2635" formatCode="0.000">
                  <c:v>-227.52999999999963</c:v>
                </c:pt>
                <c:pt idx="2636" formatCode="0.000">
                  <c:v>-227.58999999999963</c:v>
                </c:pt>
                <c:pt idx="2637" formatCode="0.000">
                  <c:v>-230.74999999999963</c:v>
                </c:pt>
                <c:pt idx="2638" formatCode="0.000">
                  <c:v>-228.43999999999963</c:v>
                </c:pt>
                <c:pt idx="2639" formatCode="0.000">
                  <c:v>-227.57999999999964</c:v>
                </c:pt>
                <c:pt idx="2640" formatCode="0.000">
                  <c:v>-226.85999999999964</c:v>
                </c:pt>
                <c:pt idx="2641" formatCode="0.000">
                  <c:v>-229.40999999999966</c:v>
                </c:pt>
                <c:pt idx="2642" formatCode="0.000">
                  <c:v>-228.75999999999965</c:v>
                </c:pt>
                <c:pt idx="2643" formatCode="0.000">
                  <c:v>-228.33999999999963</c:v>
                </c:pt>
                <c:pt idx="2644" formatCode="0.000">
                  <c:v>-232.56999999999965</c:v>
                </c:pt>
                <c:pt idx="2645" formatCode="0.000">
                  <c:v>-233.24999999999966</c:v>
                </c:pt>
                <c:pt idx="2646" formatCode="0.000">
                  <c:v>-229.69999999999965</c:v>
                </c:pt>
                <c:pt idx="2647" formatCode="0.000">
                  <c:v>-231.58999999999963</c:v>
                </c:pt>
                <c:pt idx="2648" formatCode="0.000">
                  <c:v>-231.49999999999963</c:v>
                </c:pt>
                <c:pt idx="2649" formatCode="0.000">
                  <c:v>-230.26999999999964</c:v>
                </c:pt>
                <c:pt idx="2650" formatCode="0.000">
                  <c:v>-227.09999999999962</c:v>
                </c:pt>
                <c:pt idx="2651" formatCode="0.000">
                  <c:v>-227.9399999999996</c:v>
                </c:pt>
                <c:pt idx="2652" formatCode="0.000">
                  <c:v>-225.35999999999962</c:v>
                </c:pt>
                <c:pt idx="2653" formatCode="0.000">
                  <c:v>-225.21999999999963</c:v>
                </c:pt>
                <c:pt idx="2654" formatCode="0.000">
                  <c:v>-220.79999999999961</c:v>
                </c:pt>
                <c:pt idx="2655" formatCode="0.000">
                  <c:v>-222.82999999999961</c:v>
                </c:pt>
                <c:pt idx="2656" formatCode="0.000">
                  <c:v>-222.32999999999961</c:v>
                </c:pt>
                <c:pt idx="2657" formatCode="0.000">
                  <c:v>-225.39999999999964</c:v>
                </c:pt>
                <c:pt idx="2658" formatCode="0.000">
                  <c:v>-228.45999999999964</c:v>
                </c:pt>
                <c:pt idx="2659" formatCode="0.000">
                  <c:v>-225.47999999999962</c:v>
                </c:pt>
                <c:pt idx="2660" formatCode="0.000">
                  <c:v>-224.19999999999962</c:v>
                </c:pt>
                <c:pt idx="2661" formatCode="0.000">
                  <c:v>-225.91999999999962</c:v>
                </c:pt>
                <c:pt idx="2662" formatCode="0.000">
                  <c:v>-223.90999999999963</c:v>
                </c:pt>
                <c:pt idx="2663" formatCode="0.000">
                  <c:v>-222.23999999999961</c:v>
                </c:pt>
                <c:pt idx="2664" formatCode="0.000">
                  <c:v>-219.90999999999963</c:v>
                </c:pt>
                <c:pt idx="2665" formatCode="0.000">
                  <c:v>-223.67999999999961</c:v>
                </c:pt>
                <c:pt idx="2666" formatCode="0.000">
                  <c:v>-225.04999999999961</c:v>
                </c:pt>
                <c:pt idx="2667" formatCode="0.000">
                  <c:v>-226.82999999999961</c:v>
                </c:pt>
                <c:pt idx="2668" formatCode="0.000">
                  <c:v>-226.78999999999962</c:v>
                </c:pt>
                <c:pt idx="2669" formatCode="0.000">
                  <c:v>-227.64999999999964</c:v>
                </c:pt>
                <c:pt idx="2670" formatCode="0.000">
                  <c:v>-229.33999999999963</c:v>
                </c:pt>
                <c:pt idx="2671" formatCode="0.000">
                  <c:v>-228.37999999999965</c:v>
                </c:pt>
                <c:pt idx="2672" formatCode="0.000">
                  <c:v>-229.08999999999963</c:v>
                </c:pt>
                <c:pt idx="2673" formatCode="0.000">
                  <c:v>-228.93999999999963</c:v>
                </c:pt>
                <c:pt idx="2674" formatCode="0.000">
                  <c:v>-235.13999999999965</c:v>
                </c:pt>
                <c:pt idx="2675" formatCode="0.000">
                  <c:v>-234.72999999999965</c:v>
                </c:pt>
                <c:pt idx="2676" formatCode="0.000">
                  <c:v>-234.37999999999965</c:v>
                </c:pt>
                <c:pt idx="2677" formatCode="0.000">
                  <c:v>-235.20999999999964</c:v>
                </c:pt>
                <c:pt idx="2678" formatCode="0.000">
                  <c:v>-230.57999999999964</c:v>
                </c:pt>
                <c:pt idx="2679" formatCode="0.000">
                  <c:v>-230.94999999999965</c:v>
                </c:pt>
                <c:pt idx="2680" formatCode="0.000">
                  <c:v>-233.31999999999965</c:v>
                </c:pt>
                <c:pt idx="2681" formatCode="0.000">
                  <c:v>-234.03999999999965</c:v>
                </c:pt>
                <c:pt idx="2682" formatCode="0.000">
                  <c:v>-237.24999999999966</c:v>
                </c:pt>
                <c:pt idx="2683" formatCode="0.000">
                  <c:v>-238.64999999999966</c:v>
                </c:pt>
                <c:pt idx="2684" formatCode="0.000">
                  <c:v>-237.98999999999967</c:v>
                </c:pt>
                <c:pt idx="2685" formatCode="0.000">
                  <c:v>-235.17999999999967</c:v>
                </c:pt>
                <c:pt idx="2686" formatCode="0.000">
                  <c:v>-237.61999999999966</c:v>
                </c:pt>
                <c:pt idx="2687" formatCode="0.000">
                  <c:v>-238.12999999999965</c:v>
                </c:pt>
                <c:pt idx="2688" formatCode="0.000">
                  <c:v>-236.37999999999965</c:v>
                </c:pt>
                <c:pt idx="2689" formatCode="0.000">
                  <c:v>-235.69999999999965</c:v>
                </c:pt>
                <c:pt idx="2690" formatCode="0.000">
                  <c:v>-235.27999999999963</c:v>
                </c:pt>
                <c:pt idx="2691" formatCode="0.000">
                  <c:v>-237.85999999999962</c:v>
                </c:pt>
                <c:pt idx="2692" formatCode="0.000">
                  <c:v>-237.69999999999962</c:v>
                </c:pt>
                <c:pt idx="2693" formatCode="0.000">
                  <c:v>-236.85999999999962</c:v>
                </c:pt>
                <c:pt idx="2694" formatCode="0.000">
                  <c:v>-238.73999999999961</c:v>
                </c:pt>
                <c:pt idx="2695" formatCode="0.000">
                  <c:v>-238.97999999999962</c:v>
                </c:pt>
                <c:pt idx="2696" formatCode="0.000">
                  <c:v>-237.84999999999962</c:v>
                </c:pt>
                <c:pt idx="2697" formatCode="0.000">
                  <c:v>-236.50999999999962</c:v>
                </c:pt>
                <c:pt idx="2698" formatCode="0.000">
                  <c:v>-236.37999999999963</c:v>
                </c:pt>
                <c:pt idx="2699" formatCode="0.000">
                  <c:v>-238.36999999999961</c:v>
                </c:pt>
                <c:pt idx="2700" formatCode="0.000">
                  <c:v>-240.4699999999996</c:v>
                </c:pt>
                <c:pt idx="2701" formatCode="0.000">
                  <c:v>-239.63999999999959</c:v>
                </c:pt>
                <c:pt idx="2702" formatCode="0.000">
                  <c:v>-241.03999999999959</c:v>
                </c:pt>
                <c:pt idx="2703" formatCode="0.000">
                  <c:v>-239.45999999999958</c:v>
                </c:pt>
                <c:pt idx="2704" formatCode="0.000">
                  <c:v>-239.79999999999959</c:v>
                </c:pt>
                <c:pt idx="2705" formatCode="0.000">
                  <c:v>-240.47999999999956</c:v>
                </c:pt>
                <c:pt idx="2706" formatCode="0.000">
                  <c:v>-242.50999999999956</c:v>
                </c:pt>
                <c:pt idx="2707" formatCode="0.000">
                  <c:v>-243.60999999999956</c:v>
                </c:pt>
                <c:pt idx="2708" formatCode="0.000">
                  <c:v>-242.19999999999953</c:v>
                </c:pt>
                <c:pt idx="2709" formatCode="0.000">
                  <c:v>-241.15999999999954</c:v>
                </c:pt>
                <c:pt idx="2710" formatCode="0.000">
                  <c:v>-242.83999999999952</c:v>
                </c:pt>
                <c:pt idx="2711" formatCode="0.000">
                  <c:v>-244.04999999999953</c:v>
                </c:pt>
                <c:pt idx="2712" formatCode="0.000">
                  <c:v>-243.72999999999951</c:v>
                </c:pt>
                <c:pt idx="2713" formatCode="0.000">
                  <c:v>-240.51999999999953</c:v>
                </c:pt>
                <c:pt idx="2714" formatCode="0.000">
                  <c:v>-239.58999999999952</c:v>
                </c:pt>
                <c:pt idx="2715" formatCode="0.000">
                  <c:v>-241.04999999999953</c:v>
                </c:pt>
                <c:pt idx="2716" formatCode="0.000">
                  <c:v>-242.27999999999952</c:v>
                </c:pt>
                <c:pt idx="2717" formatCode="0.000">
                  <c:v>-243.20999999999952</c:v>
                </c:pt>
                <c:pt idx="2718" formatCode="0.000">
                  <c:v>-240.07999999999953</c:v>
                </c:pt>
                <c:pt idx="2719" formatCode="0.000">
                  <c:v>-242.1699999999995</c:v>
                </c:pt>
                <c:pt idx="2720" formatCode="0.000">
                  <c:v>-240.40999999999951</c:v>
                </c:pt>
                <c:pt idx="2721" formatCode="0.000">
                  <c:v>-238.81999999999951</c:v>
                </c:pt>
                <c:pt idx="2722" formatCode="0.000">
                  <c:v>-236.72999999999951</c:v>
                </c:pt>
                <c:pt idx="2723" formatCode="0.000">
                  <c:v>-238.26999999999953</c:v>
                </c:pt>
                <c:pt idx="2724" formatCode="0.000">
                  <c:v>-238.60999999999953</c:v>
                </c:pt>
                <c:pt idx="2725" formatCode="0.000">
                  <c:v>-238.76999999999953</c:v>
                </c:pt>
                <c:pt idx="2726" formatCode="0.000">
                  <c:v>-237.85999999999953</c:v>
                </c:pt>
                <c:pt idx="2727" formatCode="0.000">
                  <c:v>-237.60999999999953</c:v>
                </c:pt>
                <c:pt idx="2728" formatCode="0.000">
                  <c:v>-236.95999999999952</c:v>
                </c:pt>
                <c:pt idx="2729" formatCode="0.000">
                  <c:v>-236.74999999999955</c:v>
                </c:pt>
                <c:pt idx="2730" formatCode="0.000">
                  <c:v>-235.69999999999953</c:v>
                </c:pt>
                <c:pt idx="2731" formatCode="0.000">
                  <c:v>-236.88999999999953</c:v>
                </c:pt>
                <c:pt idx="2732" formatCode="0.000">
                  <c:v>-237.47999999999951</c:v>
                </c:pt>
                <c:pt idx="2733" formatCode="0.000">
                  <c:v>-237.77999999999952</c:v>
                </c:pt>
                <c:pt idx="2734" formatCode="0.000">
                  <c:v>-238.09999999999951</c:v>
                </c:pt>
                <c:pt idx="2735" formatCode="0.000">
                  <c:v>-238.76999999999953</c:v>
                </c:pt>
                <c:pt idx="2736" formatCode="0.000">
                  <c:v>-239.20999999999952</c:v>
                </c:pt>
                <c:pt idx="2737" formatCode="0.000">
                  <c:v>-240.57999999999953</c:v>
                </c:pt>
                <c:pt idx="2738" formatCode="0.000">
                  <c:v>-240.65999999999951</c:v>
                </c:pt>
                <c:pt idx="2739" formatCode="0.000">
                  <c:v>-240.94999999999951</c:v>
                </c:pt>
                <c:pt idx="2740" formatCode="0.000">
                  <c:v>-239.03999999999951</c:v>
                </c:pt>
                <c:pt idx="2741" formatCode="0.000">
                  <c:v>-239.4199999999995</c:v>
                </c:pt>
                <c:pt idx="2742" formatCode="0.000">
                  <c:v>-239.26999999999953</c:v>
                </c:pt>
                <c:pt idx="2743" formatCode="0.000">
                  <c:v>-240.67999999999952</c:v>
                </c:pt>
                <c:pt idx="2744" formatCode="0.000">
                  <c:v>-240.25999999999954</c:v>
                </c:pt>
                <c:pt idx="2745" formatCode="0.000">
                  <c:v>-243.36999999999955</c:v>
                </c:pt>
                <c:pt idx="2746" formatCode="0.000">
                  <c:v>-243.44999999999953</c:v>
                </c:pt>
                <c:pt idx="2747" formatCode="0.000">
                  <c:v>-244.90999999999954</c:v>
                </c:pt>
                <c:pt idx="2748" formatCode="0.000">
                  <c:v>-244.41999999999953</c:v>
                </c:pt>
                <c:pt idx="2749" formatCode="0.000">
                  <c:v>-243.01999999999953</c:v>
                </c:pt>
                <c:pt idx="2750" formatCode="0.000">
                  <c:v>-244.26999999999953</c:v>
                </c:pt>
                <c:pt idx="2751" formatCode="0.000">
                  <c:v>-241.47999999999951</c:v>
                </c:pt>
                <c:pt idx="2752" formatCode="0.000">
                  <c:v>-241.84999999999951</c:v>
                </c:pt>
                <c:pt idx="2753" formatCode="0.000">
                  <c:v>-237.87999999999951</c:v>
                </c:pt>
                <c:pt idx="2754" formatCode="0.000">
                  <c:v>-234.45999999999952</c:v>
                </c:pt>
                <c:pt idx="2755" formatCode="0.000">
                  <c:v>-229.67999999999952</c:v>
                </c:pt>
                <c:pt idx="2756" formatCode="0.000">
                  <c:v>-228.65999999999951</c:v>
                </c:pt>
                <c:pt idx="2757" formatCode="0.000">
                  <c:v>-228.05999999999949</c:v>
                </c:pt>
                <c:pt idx="2758" formatCode="0.000">
                  <c:v>-229.52999999999952</c:v>
                </c:pt>
                <c:pt idx="2759" formatCode="0.000">
                  <c:v>-228.03999999999951</c:v>
                </c:pt>
                <c:pt idx="2760" formatCode="0.000">
                  <c:v>-227.45999999999952</c:v>
                </c:pt>
                <c:pt idx="2761" formatCode="0.000">
                  <c:v>-227.46999999999952</c:v>
                </c:pt>
                <c:pt idx="2762" formatCode="0.000">
                  <c:v>-227.81999999999951</c:v>
                </c:pt>
                <c:pt idx="2763" formatCode="0.000">
                  <c:v>-227.83999999999952</c:v>
                </c:pt>
                <c:pt idx="2764" formatCode="0.000">
                  <c:v>-227.23999999999953</c:v>
                </c:pt>
                <c:pt idx="2765" formatCode="0.000">
                  <c:v>-227.1699999999995</c:v>
                </c:pt>
                <c:pt idx="2766" formatCode="0.000">
                  <c:v>-225.1799999999995</c:v>
                </c:pt>
                <c:pt idx="2767" formatCode="0.000">
                  <c:v>-225.49999999999949</c:v>
                </c:pt>
                <c:pt idx="2768" formatCode="0.000">
                  <c:v>-226.62999999999948</c:v>
                </c:pt>
                <c:pt idx="2769" formatCode="0.000">
                  <c:v>-227.16999999999948</c:v>
                </c:pt>
                <c:pt idx="2770" formatCode="0.000">
                  <c:v>-225.21999999999949</c:v>
                </c:pt>
                <c:pt idx="2771" formatCode="0.000">
                  <c:v>-225.84999999999948</c:v>
                </c:pt>
                <c:pt idx="2772" formatCode="0.000">
                  <c:v>-226.75999999999948</c:v>
                </c:pt>
                <c:pt idx="2773" formatCode="0.000">
                  <c:v>-225.25999999999948</c:v>
                </c:pt>
                <c:pt idx="2774" formatCode="0.000">
                  <c:v>-224.96999999999949</c:v>
                </c:pt>
                <c:pt idx="2775" formatCode="0.000">
                  <c:v>-225.97999999999948</c:v>
                </c:pt>
                <c:pt idx="2776" formatCode="0.000">
                  <c:v>-227.68999999999949</c:v>
                </c:pt>
                <c:pt idx="2777" formatCode="0.000">
                  <c:v>-226.91999999999948</c:v>
                </c:pt>
                <c:pt idx="2778" formatCode="0.000">
                  <c:v>-225.97999999999948</c:v>
                </c:pt>
                <c:pt idx="2779" formatCode="0.000">
                  <c:v>-225.59999999999948</c:v>
                </c:pt>
                <c:pt idx="2780" formatCode="0.000">
                  <c:v>-224.64999999999947</c:v>
                </c:pt>
                <c:pt idx="2781" formatCode="0.000">
                  <c:v>-225.22999999999945</c:v>
                </c:pt>
                <c:pt idx="2782" formatCode="0.000">
                  <c:v>-225.71999999999946</c:v>
                </c:pt>
                <c:pt idx="2783" formatCode="0.000">
                  <c:v>-225.07999999999947</c:v>
                </c:pt>
                <c:pt idx="2784" formatCode="0.000">
                  <c:v>-225.11999999999946</c:v>
                </c:pt>
                <c:pt idx="2785" formatCode="0.000">
                  <c:v>-226.32999999999947</c:v>
                </c:pt>
                <c:pt idx="2786" formatCode="0.000">
                  <c:v>-226.49999999999949</c:v>
                </c:pt>
                <c:pt idx="2787" formatCode="0.000">
                  <c:v>-227.8599999999995</c:v>
                </c:pt>
                <c:pt idx="2788" formatCode="0.000">
                  <c:v>-228.4599999999995</c:v>
                </c:pt>
                <c:pt idx="2789" formatCode="0.000">
                  <c:v>-228.21999999999952</c:v>
                </c:pt>
                <c:pt idx="2790" formatCode="0.000">
                  <c:v>-227.08999999999952</c:v>
                </c:pt>
                <c:pt idx="2791" formatCode="0.000">
                  <c:v>-227.38999999999953</c:v>
                </c:pt>
                <c:pt idx="2792" formatCode="0.000">
                  <c:v>-227.78999999999951</c:v>
                </c:pt>
                <c:pt idx="2793" formatCode="0.000">
                  <c:v>-226.87999999999951</c:v>
                </c:pt>
                <c:pt idx="2794" formatCode="0.000">
                  <c:v>-226.49999999999952</c:v>
                </c:pt>
                <c:pt idx="2795" formatCode="0.000">
                  <c:v>-225.6699999999995</c:v>
                </c:pt>
                <c:pt idx="2796" formatCode="0.000">
                  <c:v>-225.19999999999951</c:v>
                </c:pt>
                <c:pt idx="2797" formatCode="0.000">
                  <c:v>-222.72999999999951</c:v>
                </c:pt>
                <c:pt idx="2798" formatCode="0.000">
                  <c:v>-222.6699999999995</c:v>
                </c:pt>
                <c:pt idx="2799" formatCode="0.000">
                  <c:v>-222.43999999999951</c:v>
                </c:pt>
                <c:pt idx="2800" formatCode="0.000">
                  <c:v>-222.97999999999951</c:v>
                </c:pt>
                <c:pt idx="2801" formatCode="0.000">
                  <c:v>-222.93999999999951</c:v>
                </c:pt>
                <c:pt idx="2802" formatCode="0.000">
                  <c:v>-223.72999999999951</c:v>
                </c:pt>
                <c:pt idx="2803" formatCode="0.000">
                  <c:v>-223.6099999999995</c:v>
                </c:pt>
                <c:pt idx="2804" formatCode="0.000">
                  <c:v>-223.46999999999952</c:v>
                </c:pt>
                <c:pt idx="2805" formatCode="0.000">
                  <c:v>-225.21999999999952</c:v>
                </c:pt>
                <c:pt idx="2806" formatCode="0.000">
                  <c:v>-225.7399999999995</c:v>
                </c:pt>
                <c:pt idx="2807" formatCode="0.000">
                  <c:v>-224.93999999999949</c:v>
                </c:pt>
                <c:pt idx="2808" formatCode="0.000">
                  <c:v>-226.64999999999947</c:v>
                </c:pt>
                <c:pt idx="2809" formatCode="0.000">
                  <c:v>-225.52999999999946</c:v>
                </c:pt>
                <c:pt idx="2810" formatCode="0.000">
                  <c:v>-224.79999999999944</c:v>
                </c:pt>
                <c:pt idx="2811" formatCode="0.000">
                  <c:v>-223.19999999999942</c:v>
                </c:pt>
                <c:pt idx="2812" formatCode="0.000">
                  <c:v>-221.76999999999941</c:v>
                </c:pt>
                <c:pt idx="2813" formatCode="0.000">
                  <c:v>-222.25999999999942</c:v>
                </c:pt>
                <c:pt idx="2814" formatCode="0.000">
                  <c:v>-218.61999999999944</c:v>
                </c:pt>
                <c:pt idx="2815" formatCode="0.000">
                  <c:v>-217.50999999999942</c:v>
                </c:pt>
                <c:pt idx="2816" formatCode="0.000">
                  <c:v>-217.52999999999943</c:v>
                </c:pt>
                <c:pt idx="2817" formatCode="0.000">
                  <c:v>-216.19999999999942</c:v>
                </c:pt>
                <c:pt idx="2818" formatCode="0.000">
                  <c:v>-216.56999999999942</c:v>
                </c:pt>
                <c:pt idx="2819" formatCode="0.000">
                  <c:v>-222.90999999999943</c:v>
                </c:pt>
                <c:pt idx="2820" formatCode="0.000">
                  <c:v>-221.48999999999944</c:v>
                </c:pt>
                <c:pt idx="2821" formatCode="0.000">
                  <c:v>-221.72999999999945</c:v>
                </c:pt>
                <c:pt idx="2822" formatCode="0.000">
                  <c:v>-223.67999999999944</c:v>
                </c:pt>
                <c:pt idx="2823" formatCode="0.000">
                  <c:v>-221.85999999999945</c:v>
                </c:pt>
                <c:pt idx="2824" formatCode="0.000">
                  <c:v>-224.18999999999943</c:v>
                </c:pt>
                <c:pt idx="2825" formatCode="0.000">
                  <c:v>-224.43999999999943</c:v>
                </c:pt>
                <c:pt idx="2826" formatCode="0.000">
                  <c:v>-223.89999999999941</c:v>
                </c:pt>
                <c:pt idx="2827" formatCode="0.000">
                  <c:v>-223.04999999999941</c:v>
                </c:pt>
                <c:pt idx="2828" formatCode="0.000">
                  <c:v>-221.67999999999941</c:v>
                </c:pt>
                <c:pt idx="2829" formatCode="0.000">
                  <c:v>-223.93999999999943</c:v>
                </c:pt>
                <c:pt idx="2830" formatCode="0.000">
                  <c:v>-223.98999999999944</c:v>
                </c:pt>
                <c:pt idx="2831" formatCode="0.000">
                  <c:v>-223.38999999999945</c:v>
                </c:pt>
                <c:pt idx="2832" formatCode="0.000">
                  <c:v>-223.25999999999942</c:v>
                </c:pt>
                <c:pt idx="2833" formatCode="0.000">
                  <c:v>-221.44999999999942</c:v>
                </c:pt>
                <c:pt idx="2834" formatCode="0.000">
                  <c:v>-220.50999999999942</c:v>
                </c:pt>
                <c:pt idx="2835" formatCode="0.000">
                  <c:v>-217.99999999999943</c:v>
                </c:pt>
                <c:pt idx="2836" formatCode="0.000">
                  <c:v>-217.08999999999941</c:v>
                </c:pt>
                <c:pt idx="2837" formatCode="0.000">
                  <c:v>-216.80999999999941</c:v>
                </c:pt>
                <c:pt idx="2838" formatCode="0.000">
                  <c:v>-217.73999999999941</c:v>
                </c:pt>
                <c:pt idx="2839" formatCode="0.000">
                  <c:v>-216.9699999999994</c:v>
                </c:pt>
                <c:pt idx="2840" formatCode="0.000">
                  <c:v>-215.7899999999994</c:v>
                </c:pt>
                <c:pt idx="2841" formatCode="0.000">
                  <c:v>-215.36999999999938</c:v>
                </c:pt>
                <c:pt idx="2842" formatCode="0.000">
                  <c:v>-215.8499999999994</c:v>
                </c:pt>
                <c:pt idx="2843" formatCode="0.000">
                  <c:v>-216.45999999999941</c:v>
                </c:pt>
                <c:pt idx="2844" formatCode="0.000">
                  <c:v>-217.0399999999994</c:v>
                </c:pt>
                <c:pt idx="2845" formatCode="0.000">
                  <c:v>-215.79999999999939</c:v>
                </c:pt>
                <c:pt idx="2846" formatCode="0.000">
                  <c:v>-216.06999999999937</c:v>
                </c:pt>
                <c:pt idx="2847" formatCode="0.000">
                  <c:v>-216.71999999999937</c:v>
                </c:pt>
                <c:pt idx="2848" formatCode="0.000">
                  <c:v>-218.29999999999939</c:v>
                </c:pt>
                <c:pt idx="2849" formatCode="0.000">
                  <c:v>-217.64999999999938</c:v>
                </c:pt>
                <c:pt idx="2850" formatCode="0.000">
                  <c:v>-216.05999999999938</c:v>
                </c:pt>
                <c:pt idx="2851" formatCode="0.000">
                  <c:v>-216.7899999999994</c:v>
                </c:pt>
                <c:pt idx="2852" formatCode="0.000">
                  <c:v>-216.44999999999939</c:v>
                </c:pt>
                <c:pt idx="2853" formatCode="0.000">
                  <c:v>-216.7499999999994</c:v>
                </c:pt>
                <c:pt idx="2854" formatCode="0.000">
                  <c:v>-216.95999999999941</c:v>
                </c:pt>
                <c:pt idx="2855" formatCode="0.000">
                  <c:v>-217.19999999999942</c:v>
                </c:pt>
                <c:pt idx="2856" formatCode="0.000">
                  <c:v>-215.60999999999945</c:v>
                </c:pt>
                <c:pt idx="2857" formatCode="0.000">
                  <c:v>-214.65999999999946</c:v>
                </c:pt>
                <c:pt idx="2858" formatCode="0.000">
                  <c:v>-214.31999999999945</c:v>
                </c:pt>
                <c:pt idx="2859" formatCode="0.000">
                  <c:v>-214.06999999999945</c:v>
                </c:pt>
                <c:pt idx="2860" formatCode="0.000">
                  <c:v>-215.50999999999945</c:v>
                </c:pt>
                <c:pt idx="2861" formatCode="0.000">
                  <c:v>-215.28999999999945</c:v>
                </c:pt>
                <c:pt idx="2862" formatCode="0.000">
                  <c:v>-216.59999999999945</c:v>
                </c:pt>
                <c:pt idx="2863" formatCode="0.000">
                  <c:v>-216.08999999999946</c:v>
                </c:pt>
                <c:pt idx="2864" formatCode="0.000">
                  <c:v>-215.34999999999945</c:v>
                </c:pt>
                <c:pt idx="2865" formatCode="0.000">
                  <c:v>-214.06999999999945</c:v>
                </c:pt>
                <c:pt idx="2866" formatCode="0.000">
                  <c:v>-213.99999999999946</c:v>
                </c:pt>
                <c:pt idx="2867" formatCode="0.000">
                  <c:v>-213.42999999999944</c:v>
                </c:pt>
                <c:pt idx="2868" formatCode="0.000">
                  <c:v>-211.68999999999943</c:v>
                </c:pt>
                <c:pt idx="2869" formatCode="0.000">
                  <c:v>-212.14999999999944</c:v>
                </c:pt>
                <c:pt idx="2870" formatCode="0.000">
                  <c:v>-211.42999999999944</c:v>
                </c:pt>
                <c:pt idx="2871" formatCode="0.000">
                  <c:v>-213.09999999999943</c:v>
                </c:pt>
                <c:pt idx="2872" formatCode="0.000">
                  <c:v>-211.54999999999941</c:v>
                </c:pt>
                <c:pt idx="2873" formatCode="0.000">
                  <c:v>-213.14999999999941</c:v>
                </c:pt>
                <c:pt idx="2874" formatCode="0.000">
                  <c:v>-213.99999999999943</c:v>
                </c:pt>
                <c:pt idx="2875" formatCode="0.000">
                  <c:v>-214.44999999999942</c:v>
                </c:pt>
                <c:pt idx="2876" formatCode="0.000">
                  <c:v>-213.14999999999941</c:v>
                </c:pt>
                <c:pt idx="2877" formatCode="0.000">
                  <c:v>-214.51999999999941</c:v>
                </c:pt>
                <c:pt idx="2878" formatCode="0.000">
                  <c:v>-213.48999999999941</c:v>
                </c:pt>
                <c:pt idx="2879" formatCode="0.000">
                  <c:v>-213.76999999999941</c:v>
                </c:pt>
                <c:pt idx="2880" formatCode="0.000">
                  <c:v>-211.68999999999943</c:v>
                </c:pt>
                <c:pt idx="2881" formatCode="0.000">
                  <c:v>-212.21999999999943</c:v>
                </c:pt>
                <c:pt idx="2882" formatCode="0.000">
                  <c:v>-209.85999999999942</c:v>
                </c:pt>
                <c:pt idx="2883" formatCode="0.000">
                  <c:v>-213.74999999999943</c:v>
                </c:pt>
                <c:pt idx="2884" formatCode="0.000">
                  <c:v>-214.99999999999943</c:v>
                </c:pt>
                <c:pt idx="2885" formatCode="0.000">
                  <c:v>-218.49999999999943</c:v>
                </c:pt>
                <c:pt idx="2886" formatCode="0.000">
                  <c:v>-217.87999999999943</c:v>
                </c:pt>
                <c:pt idx="2887" formatCode="0.000">
                  <c:v>-218.24999999999943</c:v>
                </c:pt>
                <c:pt idx="2888" formatCode="0.000">
                  <c:v>-217.66999999999942</c:v>
                </c:pt>
                <c:pt idx="2889" formatCode="0.000">
                  <c:v>-220.24999999999943</c:v>
                </c:pt>
                <c:pt idx="2890" formatCode="0.000">
                  <c:v>-221.60999999999945</c:v>
                </c:pt>
                <c:pt idx="2891" formatCode="0.000">
                  <c:v>-219.32999999999944</c:v>
                </c:pt>
                <c:pt idx="2892" formatCode="0.000">
                  <c:v>-218.46999999999946</c:v>
                </c:pt>
                <c:pt idx="2893" formatCode="0.000">
                  <c:v>-218.33999999999946</c:v>
                </c:pt>
                <c:pt idx="2894" formatCode="0.000">
                  <c:v>-220.99999999999949</c:v>
                </c:pt>
                <c:pt idx="2895" formatCode="0.000">
                  <c:v>-220.47999999999948</c:v>
                </c:pt>
                <c:pt idx="2896" formatCode="0.000">
                  <c:v>-221.56999999999948</c:v>
                </c:pt>
                <c:pt idx="2897" formatCode="0.000">
                  <c:v>-220.2399999999995</c:v>
                </c:pt>
                <c:pt idx="2898" formatCode="0.000">
                  <c:v>-220.6399999999995</c:v>
                </c:pt>
                <c:pt idx="2899" formatCode="0.000">
                  <c:v>-219.71999999999952</c:v>
                </c:pt>
                <c:pt idx="2900" formatCode="0.000">
                  <c:v>-219.44999999999951</c:v>
                </c:pt>
                <c:pt idx="2901" formatCode="0.000">
                  <c:v>-218.21999999999952</c:v>
                </c:pt>
                <c:pt idx="2902" formatCode="0.000">
                  <c:v>-217.11999999999949</c:v>
                </c:pt>
                <c:pt idx="2903" formatCode="0.000">
                  <c:v>-215.6399999999995</c:v>
                </c:pt>
                <c:pt idx="2904" formatCode="0.000">
                  <c:v>-216.25999999999948</c:v>
                </c:pt>
                <c:pt idx="2905" formatCode="0.000">
                  <c:v>-216.59999999999948</c:v>
                </c:pt>
                <c:pt idx="2906" formatCode="0.000">
                  <c:v>-216.9899999999995</c:v>
                </c:pt>
                <c:pt idx="2907" formatCode="0.000">
                  <c:v>-215.8599999999995</c:v>
                </c:pt>
                <c:pt idx="2908" formatCode="0.000">
                  <c:v>-216.37999999999948</c:v>
                </c:pt>
                <c:pt idx="2909" formatCode="0.000">
                  <c:v>-216.28999999999948</c:v>
                </c:pt>
                <c:pt idx="2910" formatCode="0.000">
                  <c:v>-214.87999999999948</c:v>
                </c:pt>
                <c:pt idx="2911" formatCode="0.000">
                  <c:v>-216.02999999999949</c:v>
                </c:pt>
                <c:pt idx="2912" formatCode="0.000">
                  <c:v>-216.56999999999948</c:v>
                </c:pt>
                <c:pt idx="2913" formatCode="0.000">
                  <c:v>-216.72999999999948</c:v>
                </c:pt>
                <c:pt idx="2914" formatCode="0.000">
                  <c:v>-216.19999999999948</c:v>
                </c:pt>
                <c:pt idx="2915" formatCode="0.000">
                  <c:v>-217.03999999999948</c:v>
                </c:pt>
                <c:pt idx="2916" formatCode="0.000">
                  <c:v>-217.89999999999947</c:v>
                </c:pt>
                <c:pt idx="2917" formatCode="0.000">
                  <c:v>-217.82999999999947</c:v>
                </c:pt>
                <c:pt idx="2918" formatCode="0.000">
                  <c:v>-215.84999999999945</c:v>
                </c:pt>
                <c:pt idx="2919" formatCode="0.000">
                  <c:v>-215.50999999999945</c:v>
                </c:pt>
                <c:pt idx="2920" formatCode="0.000">
                  <c:v>-215.61999999999944</c:v>
                </c:pt>
                <c:pt idx="2921" formatCode="0.000">
                  <c:v>-214.77999999999946</c:v>
                </c:pt>
                <c:pt idx="2922" formatCode="0.000">
                  <c:v>-215.68999999999946</c:v>
                </c:pt>
                <c:pt idx="2923" formatCode="0.000">
                  <c:v>-215.06999999999945</c:v>
                </c:pt>
                <c:pt idx="2924" formatCode="0.000">
                  <c:v>-215.73999999999944</c:v>
                </c:pt>
                <c:pt idx="2925" formatCode="0.000">
                  <c:v>-215.46999999999946</c:v>
                </c:pt>
                <c:pt idx="2926" formatCode="0.000">
                  <c:v>-214.07999999999947</c:v>
                </c:pt>
                <c:pt idx="2927" formatCode="0.000">
                  <c:v>-214.91999999999945</c:v>
                </c:pt>
                <c:pt idx="2928" formatCode="0.000">
                  <c:v>-214.20999999999947</c:v>
                </c:pt>
                <c:pt idx="2929" formatCode="0.000">
                  <c:v>-214.18999999999949</c:v>
                </c:pt>
                <c:pt idx="2930" formatCode="0.000">
                  <c:v>-214.8599999999995</c:v>
                </c:pt>
                <c:pt idx="2931" formatCode="0.000">
                  <c:v>-214.6799999999995</c:v>
                </c:pt>
                <c:pt idx="2932" formatCode="0.000">
                  <c:v>-215.19999999999948</c:v>
                </c:pt>
                <c:pt idx="2933" formatCode="0.000">
                  <c:v>-215.19999999999948</c:v>
                </c:pt>
                <c:pt idx="2934" formatCode="0.000">
                  <c:v>-214.09999999999948</c:v>
                </c:pt>
                <c:pt idx="2935" formatCode="0.000">
                  <c:v>-214.51999999999947</c:v>
                </c:pt>
                <c:pt idx="2936" formatCode="0.000">
                  <c:v>-214.96999999999946</c:v>
                </c:pt>
                <c:pt idx="2937" formatCode="0.000">
                  <c:v>-215.83999999999946</c:v>
                </c:pt>
                <c:pt idx="2938" formatCode="0.000">
                  <c:v>-214.68999999999949</c:v>
                </c:pt>
                <c:pt idx="2939" formatCode="0.000">
                  <c:v>-215.08999999999946</c:v>
                </c:pt>
                <c:pt idx="2940" formatCode="0.000">
                  <c:v>-214.41999999999945</c:v>
                </c:pt>
                <c:pt idx="2941" formatCode="0.000">
                  <c:v>-212.19999999999945</c:v>
                </c:pt>
                <c:pt idx="2942" formatCode="0.000">
                  <c:v>-212.55999999999946</c:v>
                </c:pt>
                <c:pt idx="2943" formatCode="0.000">
                  <c:v>-212.81999999999945</c:v>
                </c:pt>
                <c:pt idx="2944" formatCode="0.000">
                  <c:v>-211.21999999999946</c:v>
                </c:pt>
                <c:pt idx="2945" formatCode="0.000">
                  <c:v>-213.75999999999945</c:v>
                </c:pt>
                <c:pt idx="2946" formatCode="0.000">
                  <c:v>-214.45999999999947</c:v>
                </c:pt>
                <c:pt idx="2947" formatCode="0.000">
                  <c:v>-214.31999999999948</c:v>
                </c:pt>
                <c:pt idx="2948" formatCode="0.000">
                  <c:v>-213.45999999999947</c:v>
                </c:pt>
                <c:pt idx="2949" formatCode="0.000">
                  <c:v>-212.71999999999946</c:v>
                </c:pt>
                <c:pt idx="2950" formatCode="0.000">
                  <c:v>-214.62999999999946</c:v>
                </c:pt>
                <c:pt idx="2951" formatCode="0.000">
                  <c:v>-213.34999999999945</c:v>
                </c:pt>
                <c:pt idx="2952" formatCode="0.000">
                  <c:v>-212.98999999999944</c:v>
                </c:pt>
                <c:pt idx="2953" formatCode="0.000">
                  <c:v>-214.44999999999942</c:v>
                </c:pt>
                <c:pt idx="2954" formatCode="0.000">
                  <c:v>-213.84999999999943</c:v>
                </c:pt>
                <c:pt idx="2955" formatCode="0.000">
                  <c:v>-215.32999999999942</c:v>
                </c:pt>
                <c:pt idx="2956" formatCode="0.000">
                  <c:v>-215.98999999999941</c:v>
                </c:pt>
                <c:pt idx="2957" formatCode="0.000">
                  <c:v>-218.87999999999943</c:v>
                </c:pt>
                <c:pt idx="2958" formatCode="0.000">
                  <c:v>-220.69999999999942</c:v>
                </c:pt>
                <c:pt idx="2959" formatCode="0.000">
                  <c:v>-216.52999999999943</c:v>
                </c:pt>
                <c:pt idx="2960" formatCode="0.000">
                  <c:v>-215.90999999999943</c:v>
                </c:pt>
                <c:pt idx="2961" formatCode="0.000">
                  <c:v>-210.11999999999944</c:v>
                </c:pt>
                <c:pt idx="2962" formatCode="0.000">
                  <c:v>-211.31999999999942</c:v>
                </c:pt>
                <c:pt idx="2963" formatCode="0.000">
                  <c:v>-211.60999999999942</c:v>
                </c:pt>
                <c:pt idx="2964" formatCode="0.000">
                  <c:v>-212.35999999999942</c:v>
                </c:pt>
                <c:pt idx="2965" formatCode="0.000">
                  <c:v>-212.84999999999943</c:v>
                </c:pt>
                <c:pt idx="2966" formatCode="0.000">
                  <c:v>-213.93999999999943</c:v>
                </c:pt>
                <c:pt idx="2967" formatCode="0.000">
                  <c:v>-218.99999999999943</c:v>
                </c:pt>
                <c:pt idx="2968" formatCode="0.000">
                  <c:v>-217.37999999999943</c:v>
                </c:pt>
                <c:pt idx="2969" formatCode="0.000">
                  <c:v>-218.34999999999943</c:v>
                </c:pt>
                <c:pt idx="2970" formatCode="0.000">
                  <c:v>-218.27999999999943</c:v>
                </c:pt>
                <c:pt idx="2971" formatCode="0.000">
                  <c:v>-219.56999999999942</c:v>
                </c:pt>
                <c:pt idx="2972" formatCode="0.000">
                  <c:v>-216.40999999999943</c:v>
                </c:pt>
                <c:pt idx="2973" formatCode="0.000">
                  <c:v>-217.53999999999942</c:v>
                </c:pt>
                <c:pt idx="2974" formatCode="0.000">
                  <c:v>-218.45999999999941</c:v>
                </c:pt>
                <c:pt idx="2975" formatCode="0.000">
                  <c:v>-215.38999999999942</c:v>
                </c:pt>
                <c:pt idx="2976" formatCode="0.000">
                  <c:v>-214.83999999999941</c:v>
                </c:pt>
                <c:pt idx="2977" formatCode="0.000">
                  <c:v>-217.51999999999941</c:v>
                </c:pt>
                <c:pt idx="2978" formatCode="0.000">
                  <c:v>-218.66999999999939</c:v>
                </c:pt>
                <c:pt idx="2979" formatCode="0.000">
                  <c:v>-219.07999999999942</c:v>
                </c:pt>
                <c:pt idx="2980" formatCode="0.000">
                  <c:v>-218.89999999999941</c:v>
                </c:pt>
                <c:pt idx="2981" formatCode="0.000">
                  <c:v>-215.11999999999941</c:v>
                </c:pt>
                <c:pt idx="2982" formatCode="0.000">
                  <c:v>-214.3499999999994</c:v>
                </c:pt>
                <c:pt idx="2983" formatCode="0.000">
                  <c:v>-214.29999999999939</c:v>
                </c:pt>
                <c:pt idx="2984" formatCode="0.000">
                  <c:v>-213.00999999999937</c:v>
                </c:pt>
                <c:pt idx="2985" formatCode="0.000">
                  <c:v>-212.44999999999936</c:v>
                </c:pt>
                <c:pt idx="2986" formatCode="0.000">
                  <c:v>-211.81999999999937</c:v>
                </c:pt>
                <c:pt idx="2987" formatCode="0.000">
                  <c:v>-212.64999999999938</c:v>
                </c:pt>
                <c:pt idx="2988" formatCode="0.000">
                  <c:v>-212.14999999999938</c:v>
                </c:pt>
                <c:pt idx="2989" formatCode="0.000">
                  <c:v>-213.49999999999937</c:v>
                </c:pt>
                <c:pt idx="2990" formatCode="0.000">
                  <c:v>-212.68999999999937</c:v>
                </c:pt>
                <c:pt idx="2991" formatCode="0.000">
                  <c:v>-214.60999999999939</c:v>
                </c:pt>
                <c:pt idx="2992" formatCode="0.000">
                  <c:v>-215.67999999999938</c:v>
                </c:pt>
                <c:pt idx="2993" formatCode="0.000">
                  <c:v>-213.81999999999937</c:v>
                </c:pt>
                <c:pt idx="2994" formatCode="0.000">
                  <c:v>-217.70999999999935</c:v>
                </c:pt>
                <c:pt idx="2995" formatCode="0.000">
                  <c:v>-219.31999999999937</c:v>
                </c:pt>
                <c:pt idx="2996" formatCode="0.000">
                  <c:v>-220.22999999999936</c:v>
                </c:pt>
                <c:pt idx="2997" formatCode="0.000">
                  <c:v>-220.93999999999937</c:v>
                </c:pt>
                <c:pt idx="2998" formatCode="0.000">
                  <c:v>-219.33999999999935</c:v>
                </c:pt>
                <c:pt idx="2999" formatCode="0.000">
                  <c:v>-215.79999999999936</c:v>
                </c:pt>
                <c:pt idx="3000" formatCode="0.000">
                  <c:v>-214.82999999999936</c:v>
                </c:pt>
                <c:pt idx="3001" formatCode="0.000">
                  <c:v>-214.83999999999935</c:v>
                </c:pt>
                <c:pt idx="3002" formatCode="0.000">
                  <c:v>-214.12999999999937</c:v>
                </c:pt>
                <c:pt idx="3003" formatCode="0.000">
                  <c:v>-212.31999999999937</c:v>
                </c:pt>
                <c:pt idx="3004" formatCode="0.000">
                  <c:v>-212.07999999999936</c:v>
                </c:pt>
                <c:pt idx="3005" formatCode="0.000">
                  <c:v>-212.07999999999936</c:v>
                </c:pt>
                <c:pt idx="3006" formatCode="0.000">
                  <c:v>-214.76999999999936</c:v>
                </c:pt>
                <c:pt idx="3007" formatCode="0.000">
                  <c:v>-213.00999999999937</c:v>
                </c:pt>
                <c:pt idx="3008" formatCode="0.000">
                  <c:v>-216.24999999999937</c:v>
                </c:pt>
                <c:pt idx="3009" formatCode="0.000">
                  <c:v>-217.52999999999938</c:v>
                </c:pt>
                <c:pt idx="3010" formatCode="0.000">
                  <c:v>-215.32999999999936</c:v>
                </c:pt>
                <c:pt idx="3011" formatCode="0.000">
                  <c:v>-214.41999999999933</c:v>
                </c:pt>
                <c:pt idx="3012" formatCode="0.000">
                  <c:v>-214.38999999999936</c:v>
                </c:pt>
                <c:pt idx="3013" formatCode="0.000">
                  <c:v>-214.16999999999933</c:v>
                </c:pt>
                <c:pt idx="3014" formatCode="0.000">
                  <c:v>-214.36999999999932</c:v>
                </c:pt>
                <c:pt idx="3015" formatCode="0.000">
                  <c:v>-214.77999999999935</c:v>
                </c:pt>
                <c:pt idx="3016" formatCode="0.000">
                  <c:v>-214.39999999999935</c:v>
                </c:pt>
                <c:pt idx="3017" formatCode="0.000">
                  <c:v>-212.03999999999934</c:v>
                </c:pt>
                <c:pt idx="3018" formatCode="0.000">
                  <c:v>-212.42999999999935</c:v>
                </c:pt>
                <c:pt idx="3019" formatCode="0.000">
                  <c:v>-211.52999999999935</c:v>
                </c:pt>
                <c:pt idx="3020" formatCode="0.000">
                  <c:v>-210.96999999999935</c:v>
                </c:pt>
                <c:pt idx="3021" formatCode="0.000">
                  <c:v>-212.00999999999934</c:v>
                </c:pt>
                <c:pt idx="3022" formatCode="0.000">
                  <c:v>-210.14999999999935</c:v>
                </c:pt>
                <c:pt idx="3023" formatCode="0.000">
                  <c:v>-210.30999999999935</c:v>
                </c:pt>
                <c:pt idx="3024" formatCode="0.000">
                  <c:v>-212.31999999999934</c:v>
                </c:pt>
                <c:pt idx="3025" formatCode="0.000">
                  <c:v>-213.84999999999934</c:v>
                </c:pt>
                <c:pt idx="3026" formatCode="0.000">
                  <c:v>-214.27999999999935</c:v>
                </c:pt>
                <c:pt idx="3027" formatCode="0.000">
                  <c:v>-214.37999999999934</c:v>
                </c:pt>
                <c:pt idx="3028" formatCode="0.000">
                  <c:v>-213.69999999999933</c:v>
                </c:pt>
                <c:pt idx="3029" formatCode="0.000">
                  <c:v>-212.75999999999934</c:v>
                </c:pt>
                <c:pt idx="3030" formatCode="0.000">
                  <c:v>-213.24999999999935</c:v>
                </c:pt>
                <c:pt idx="3031" formatCode="0.000">
                  <c:v>-214.64999999999935</c:v>
                </c:pt>
                <c:pt idx="3032" formatCode="0.000">
                  <c:v>-215.67999999999935</c:v>
                </c:pt>
                <c:pt idx="3033" formatCode="0.000">
                  <c:v>-217.24999999999937</c:v>
                </c:pt>
                <c:pt idx="3034" formatCode="0.000">
                  <c:v>-216.87999999999937</c:v>
                </c:pt>
                <c:pt idx="3035" formatCode="0.000">
                  <c:v>-219.36999999999938</c:v>
                </c:pt>
                <c:pt idx="3036" formatCode="0.000">
                  <c:v>-217.41999999999939</c:v>
                </c:pt>
                <c:pt idx="3037" formatCode="0.000">
                  <c:v>-218.7499999999994</c:v>
                </c:pt>
                <c:pt idx="3038" formatCode="0.000">
                  <c:v>-219.01999999999941</c:v>
                </c:pt>
                <c:pt idx="3039" formatCode="0.000">
                  <c:v>-216.37999999999943</c:v>
                </c:pt>
                <c:pt idx="3040" formatCode="0.000">
                  <c:v>-217.10999999999945</c:v>
                </c:pt>
                <c:pt idx="3041" formatCode="0.000">
                  <c:v>-214.56999999999942</c:v>
                </c:pt>
                <c:pt idx="3042" formatCode="0.000">
                  <c:v>-216.19999999999942</c:v>
                </c:pt>
                <c:pt idx="3043" formatCode="0.000">
                  <c:v>-216.06999999999942</c:v>
                </c:pt>
                <c:pt idx="3044" formatCode="0.000">
                  <c:v>-215.78999999999942</c:v>
                </c:pt>
                <c:pt idx="3045" formatCode="0.000">
                  <c:v>-214.15999999999943</c:v>
                </c:pt>
                <c:pt idx="3046" formatCode="0.000">
                  <c:v>-212.53999999999942</c:v>
                </c:pt>
                <c:pt idx="3047" formatCode="0.000">
                  <c:v>-213.29999999999944</c:v>
                </c:pt>
                <c:pt idx="3048" formatCode="0.000">
                  <c:v>-212.71999999999946</c:v>
                </c:pt>
                <c:pt idx="3049" formatCode="0.000">
                  <c:v>-212.47999999999945</c:v>
                </c:pt>
                <c:pt idx="3050" formatCode="0.000">
                  <c:v>-211.95999999999947</c:v>
                </c:pt>
                <c:pt idx="3051" formatCode="0.000">
                  <c:v>-210.35999999999945</c:v>
                </c:pt>
                <c:pt idx="3052" formatCode="0.000">
                  <c:v>-210.16999999999945</c:v>
                </c:pt>
                <c:pt idx="3053" formatCode="0.000">
                  <c:v>-209.57999999999944</c:v>
                </c:pt>
                <c:pt idx="3054" formatCode="0.000">
                  <c:v>-210.47999999999945</c:v>
                </c:pt>
                <c:pt idx="3055" formatCode="0.000">
                  <c:v>-208.03999999999945</c:v>
                </c:pt>
                <c:pt idx="3056" formatCode="0.000">
                  <c:v>-207.49999999999946</c:v>
                </c:pt>
                <c:pt idx="3057" formatCode="0.000">
                  <c:v>-207.25999999999945</c:v>
                </c:pt>
                <c:pt idx="3058" formatCode="0.000">
                  <c:v>-206.66999999999945</c:v>
                </c:pt>
                <c:pt idx="3059" formatCode="0.000">
                  <c:v>-208.00999999999945</c:v>
                </c:pt>
                <c:pt idx="3060" formatCode="0.000">
                  <c:v>-206.50999999999945</c:v>
                </c:pt>
                <c:pt idx="3061" formatCode="0.000">
                  <c:v>-206.89999999999947</c:v>
                </c:pt>
                <c:pt idx="3062" formatCode="0.000">
                  <c:v>-204.48999999999944</c:v>
                </c:pt>
                <c:pt idx="3063" formatCode="0.000">
                  <c:v>-204.30999999999946</c:v>
                </c:pt>
                <c:pt idx="3064" formatCode="0.000">
                  <c:v>-203.42999999999947</c:v>
                </c:pt>
                <c:pt idx="3065" formatCode="0.000">
                  <c:v>-203.29999999999944</c:v>
                </c:pt>
                <c:pt idx="3066" formatCode="0.000">
                  <c:v>-202.48999999999944</c:v>
                </c:pt>
                <c:pt idx="3067" formatCode="0.000">
                  <c:v>-202.29999999999944</c:v>
                </c:pt>
                <c:pt idx="3068" formatCode="0.000">
                  <c:v>-201.77999999999946</c:v>
                </c:pt>
                <c:pt idx="3069" formatCode="0.000">
                  <c:v>-200.64999999999947</c:v>
                </c:pt>
                <c:pt idx="3070" formatCode="0.000">
                  <c:v>-201.08999999999946</c:v>
                </c:pt>
                <c:pt idx="3071" formatCode="0.000">
                  <c:v>-199.31999999999945</c:v>
                </c:pt>
                <c:pt idx="3072" formatCode="0.000">
                  <c:v>-204.11999999999946</c:v>
                </c:pt>
                <c:pt idx="3073" formatCode="0.000">
                  <c:v>-203.07999999999944</c:v>
                </c:pt>
                <c:pt idx="3074" formatCode="0.000">
                  <c:v>-202.31999999999945</c:v>
                </c:pt>
                <c:pt idx="3075" formatCode="0.000">
                  <c:v>-202.47999999999945</c:v>
                </c:pt>
                <c:pt idx="3076" formatCode="0.000">
                  <c:v>-202.30999999999946</c:v>
                </c:pt>
                <c:pt idx="3077" formatCode="0.000">
                  <c:v>-201.47999999999945</c:v>
                </c:pt>
                <c:pt idx="3078" formatCode="0.000">
                  <c:v>-200.71999999999946</c:v>
                </c:pt>
                <c:pt idx="3079" formatCode="0.000">
                  <c:v>-201.24999999999946</c:v>
                </c:pt>
                <c:pt idx="3080" formatCode="0.000">
                  <c:v>-198.54999999999944</c:v>
                </c:pt>
                <c:pt idx="3081" formatCode="0.000">
                  <c:v>-198.82999999999944</c:v>
                </c:pt>
                <c:pt idx="3082" formatCode="0.000">
                  <c:v>-198.30999999999946</c:v>
                </c:pt>
                <c:pt idx="3083" formatCode="0.000">
                  <c:v>-197.97999999999945</c:v>
                </c:pt>
                <c:pt idx="3084" formatCode="0.000">
                  <c:v>-195.35999999999945</c:v>
                </c:pt>
                <c:pt idx="3085" formatCode="0.000">
                  <c:v>-195.22999999999945</c:v>
                </c:pt>
                <c:pt idx="3086" formatCode="0.000">
                  <c:v>-195.03999999999945</c:v>
                </c:pt>
                <c:pt idx="3087" formatCode="0.000">
                  <c:v>-195.35999999999945</c:v>
                </c:pt>
                <c:pt idx="3088" formatCode="0.000">
                  <c:v>-194.94999999999945</c:v>
                </c:pt>
                <c:pt idx="3089" formatCode="0.000">
                  <c:v>-196.06999999999945</c:v>
                </c:pt>
                <c:pt idx="3090" formatCode="0.000">
                  <c:v>-197.75999999999945</c:v>
                </c:pt>
                <c:pt idx="3091" formatCode="0.000">
                  <c:v>-197.85999999999945</c:v>
                </c:pt>
                <c:pt idx="3092" formatCode="0.000">
                  <c:v>-199.25999999999945</c:v>
                </c:pt>
                <c:pt idx="3093" formatCode="0.000">
                  <c:v>-199.54999999999944</c:v>
                </c:pt>
                <c:pt idx="3094" formatCode="0.000">
                  <c:v>-197.13999999999945</c:v>
                </c:pt>
                <c:pt idx="3095" formatCode="0.000">
                  <c:v>-196.44999999999945</c:v>
                </c:pt>
                <c:pt idx="3096" formatCode="0.000">
                  <c:v>-196.10999999999945</c:v>
                </c:pt>
                <c:pt idx="3097" formatCode="0.000">
                  <c:v>-198.31999999999945</c:v>
                </c:pt>
                <c:pt idx="3098" formatCode="0.000">
                  <c:v>-195.68999999999946</c:v>
                </c:pt>
                <c:pt idx="3099" formatCode="0.000">
                  <c:v>-197.59999999999945</c:v>
                </c:pt>
                <c:pt idx="3100" formatCode="0.000">
                  <c:v>-198.60999999999945</c:v>
                </c:pt>
                <c:pt idx="3101" formatCode="0.000">
                  <c:v>-200.03999999999945</c:v>
                </c:pt>
                <c:pt idx="3102" formatCode="0.000">
                  <c:v>-197.08999999999946</c:v>
                </c:pt>
                <c:pt idx="3103" formatCode="0.000">
                  <c:v>-196.31999999999945</c:v>
                </c:pt>
                <c:pt idx="3104" formatCode="0.000">
                  <c:v>-196.11999999999946</c:v>
                </c:pt>
                <c:pt idx="3105" formatCode="0.000">
                  <c:v>-196.50999999999945</c:v>
                </c:pt>
                <c:pt idx="3106" formatCode="0.000">
                  <c:v>-197.47999999999945</c:v>
                </c:pt>
                <c:pt idx="3107" formatCode="0.000">
                  <c:v>-196.51999999999944</c:v>
                </c:pt>
                <c:pt idx="3108" formatCode="0.000">
                  <c:v>-197.19999999999945</c:v>
                </c:pt>
                <c:pt idx="3109" formatCode="0.000">
                  <c:v>-196.67999999999947</c:v>
                </c:pt>
                <c:pt idx="3110" formatCode="0.000">
                  <c:v>-197.21999999999946</c:v>
                </c:pt>
                <c:pt idx="3111" formatCode="0.000">
                  <c:v>-195.67999999999947</c:v>
                </c:pt>
                <c:pt idx="3112" formatCode="0.000">
                  <c:v>-196.77999999999946</c:v>
                </c:pt>
                <c:pt idx="3113" formatCode="0.000">
                  <c:v>-196.94999999999945</c:v>
                </c:pt>
                <c:pt idx="3114" formatCode="0.000">
                  <c:v>-196.49999999999946</c:v>
                </c:pt>
                <c:pt idx="3115" formatCode="0.000">
                  <c:v>-196.98999999999944</c:v>
                </c:pt>
                <c:pt idx="3116" formatCode="0.000">
                  <c:v>-195.75999999999945</c:v>
                </c:pt>
                <c:pt idx="3117" formatCode="0.000">
                  <c:v>-195.54999999999944</c:v>
                </c:pt>
                <c:pt idx="3118" formatCode="0.000">
                  <c:v>-195.60999999999945</c:v>
                </c:pt>
                <c:pt idx="3119" formatCode="0.000">
                  <c:v>-196.15999999999946</c:v>
                </c:pt>
                <c:pt idx="3120" formatCode="0.000">
                  <c:v>-195.78999999999945</c:v>
                </c:pt>
                <c:pt idx="3121" formatCode="0.000">
                  <c:v>-194.97999999999945</c:v>
                </c:pt>
                <c:pt idx="3122" formatCode="0.000">
                  <c:v>-194.82999999999944</c:v>
                </c:pt>
                <c:pt idx="3123" formatCode="0.000">
                  <c:v>-194.73999999999944</c:v>
                </c:pt>
                <c:pt idx="3124" formatCode="0.000">
                  <c:v>-194.01999999999944</c:v>
                </c:pt>
                <c:pt idx="3125" formatCode="0.000">
                  <c:v>-193.85999999999945</c:v>
                </c:pt>
                <c:pt idx="3126" formatCode="0.000">
                  <c:v>-194.44999999999945</c:v>
                </c:pt>
                <c:pt idx="3127" formatCode="0.000">
                  <c:v>-192.83999999999946</c:v>
                </c:pt>
                <c:pt idx="3128" formatCode="0.000">
                  <c:v>-193.56999999999945</c:v>
                </c:pt>
                <c:pt idx="3129" formatCode="0.000">
                  <c:v>-193.85999999999945</c:v>
                </c:pt>
                <c:pt idx="3130" formatCode="0.000">
                  <c:v>-194.21999999999946</c:v>
                </c:pt>
                <c:pt idx="3131" formatCode="0.000">
                  <c:v>-192.39999999999947</c:v>
                </c:pt>
                <c:pt idx="3132" formatCode="0.000">
                  <c:v>-192.67999999999947</c:v>
                </c:pt>
                <c:pt idx="3133" formatCode="0.000">
                  <c:v>-191.49999999999946</c:v>
                </c:pt>
                <c:pt idx="3134" formatCode="0.000">
                  <c:v>-190.84999999999945</c:v>
                </c:pt>
                <c:pt idx="3135" formatCode="0.000">
                  <c:v>-185.80999999999946</c:v>
                </c:pt>
                <c:pt idx="3136" formatCode="0.000">
                  <c:v>-185.69999999999945</c:v>
                </c:pt>
                <c:pt idx="3137" formatCode="0.000">
                  <c:v>-185.99999999999946</c:v>
                </c:pt>
                <c:pt idx="3138" formatCode="0.000">
                  <c:v>-181.86999999999946</c:v>
                </c:pt>
                <c:pt idx="3139" formatCode="0.000">
                  <c:v>-180.05999999999946</c:v>
                </c:pt>
                <c:pt idx="3140" formatCode="0.000">
                  <c:v>-180.45999999999947</c:v>
                </c:pt>
                <c:pt idx="3141" formatCode="0.000">
                  <c:v>-180.42999999999947</c:v>
                </c:pt>
                <c:pt idx="3142" formatCode="0.000">
                  <c:v>-182.28999999999945</c:v>
                </c:pt>
                <c:pt idx="3143" formatCode="0.000">
                  <c:v>-179.49999999999946</c:v>
                </c:pt>
                <c:pt idx="3144" formatCode="0.000">
                  <c:v>-177.93999999999946</c:v>
                </c:pt>
                <c:pt idx="3145" formatCode="0.000">
                  <c:v>-178.19999999999945</c:v>
                </c:pt>
                <c:pt idx="3146" formatCode="0.000">
                  <c:v>-177.96999999999946</c:v>
                </c:pt>
                <c:pt idx="3147" formatCode="0.000">
                  <c:v>-177.49999999999946</c:v>
                </c:pt>
                <c:pt idx="3148" formatCode="0.000">
                  <c:v>-176.67999999999947</c:v>
                </c:pt>
                <c:pt idx="3149" formatCode="0.000">
                  <c:v>-174.79999999999944</c:v>
                </c:pt>
                <c:pt idx="3150" formatCode="0.000">
                  <c:v>-176.19999999999945</c:v>
                </c:pt>
                <c:pt idx="3151" formatCode="0.000">
                  <c:v>-176.75999999999945</c:v>
                </c:pt>
                <c:pt idx="3152" formatCode="0.000">
                  <c:v>-176.99999999999946</c:v>
                </c:pt>
                <c:pt idx="3153" formatCode="0.000">
                  <c:v>-177.62999999999946</c:v>
                </c:pt>
                <c:pt idx="3154" formatCode="0.000">
                  <c:v>-178.00999999999945</c:v>
                </c:pt>
                <c:pt idx="3155" formatCode="0.000">
                  <c:v>-177.44999999999945</c:v>
                </c:pt>
                <c:pt idx="3156" formatCode="0.000">
                  <c:v>-176.60999999999945</c:v>
                </c:pt>
                <c:pt idx="3157" formatCode="0.000">
                  <c:v>-176.00999999999945</c:v>
                </c:pt>
                <c:pt idx="3158" formatCode="0.000">
                  <c:v>-178.89999999999947</c:v>
                </c:pt>
                <c:pt idx="3159" formatCode="0.000">
                  <c:v>-180.66999999999945</c:v>
                </c:pt>
                <c:pt idx="3160" formatCode="0.000">
                  <c:v>-180.07999999999944</c:v>
                </c:pt>
                <c:pt idx="3161" formatCode="0.000">
                  <c:v>-178.56999999999945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ED_0_I0B!$T$2</c:f>
              <c:strCache>
                <c:ptCount val="1"/>
                <c:pt idx="0">
                  <c:v>N-Day BO</c:v>
                </c:pt>
              </c:strCache>
            </c:strRef>
          </c:tx>
          <c:marker>
            <c:symbol val="none"/>
          </c:marker>
          <c:cat>
            <c:numRef>
              <c:f>ED_0_I0B!$A$3:$A$3165</c:f>
              <c:numCache>
                <c:formatCode>m/d/yyyy</c:formatCode>
                <c:ptCount val="3163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</c:numCache>
            </c:numRef>
          </c:cat>
          <c:val>
            <c:numRef>
              <c:f>ED_0_I0B!$T$3:$T$3165</c:f>
              <c:numCache>
                <c:formatCode>General</c:formatCode>
                <c:ptCount val="3163"/>
                <c:pt idx="238" formatCode="0.000">
                  <c:v>-0.93999999999999773</c:v>
                </c:pt>
                <c:pt idx="239" formatCode="0.000">
                  <c:v>-1</c:v>
                </c:pt>
                <c:pt idx="240" formatCode="0.000">
                  <c:v>-2.6300000000000097</c:v>
                </c:pt>
                <c:pt idx="241" formatCode="0.000">
                  <c:v>-9</c:v>
                </c:pt>
                <c:pt idx="242" formatCode="0.000">
                  <c:v>-8.25</c:v>
                </c:pt>
                <c:pt idx="243" formatCode="0.000">
                  <c:v>-13.38000000000001</c:v>
                </c:pt>
                <c:pt idx="244" formatCode="0.000">
                  <c:v>-12.439999999999998</c:v>
                </c:pt>
                <c:pt idx="245" formatCode="0.000">
                  <c:v>-14.25</c:v>
                </c:pt>
                <c:pt idx="246" formatCode="0.000">
                  <c:v>-11</c:v>
                </c:pt>
                <c:pt idx="247" formatCode="0.000">
                  <c:v>-8.8800000000000097</c:v>
                </c:pt>
                <c:pt idx="248" formatCode="0.000">
                  <c:v>-11.88000000000001</c:v>
                </c:pt>
                <c:pt idx="249" formatCode="0.000">
                  <c:v>-11.560000000000002</c:v>
                </c:pt>
                <c:pt idx="250" formatCode="0.000">
                  <c:v>-15</c:v>
                </c:pt>
                <c:pt idx="251" formatCode="0.000">
                  <c:v>-17.88000000000001</c:v>
                </c:pt>
                <c:pt idx="252" formatCode="0.000">
                  <c:v>-18.75</c:v>
                </c:pt>
                <c:pt idx="253" formatCode="0.000">
                  <c:v>-14.060000000000002</c:v>
                </c:pt>
                <c:pt idx="254" formatCode="0.000">
                  <c:v>-13.63000000000001</c:v>
                </c:pt>
                <c:pt idx="255" formatCode="0.000">
                  <c:v>-14.939999999999998</c:v>
                </c:pt>
                <c:pt idx="256" formatCode="0.000">
                  <c:v>-17.820000000000007</c:v>
                </c:pt>
                <c:pt idx="257" formatCode="0.000">
                  <c:v>-13.820000000000007</c:v>
                </c:pt>
                <c:pt idx="258" formatCode="0.000">
                  <c:v>-16</c:v>
                </c:pt>
                <c:pt idx="259" formatCode="0.000">
                  <c:v>-13.75</c:v>
                </c:pt>
                <c:pt idx="260" formatCode="0.000">
                  <c:v>-9.75</c:v>
                </c:pt>
                <c:pt idx="261" formatCode="0.000">
                  <c:v>-8.6300000000000097</c:v>
                </c:pt>
                <c:pt idx="262" formatCode="0.000">
                  <c:v>-13.25</c:v>
                </c:pt>
                <c:pt idx="263" formatCode="0.000">
                  <c:v>-14.189999999999998</c:v>
                </c:pt>
                <c:pt idx="264" formatCode="0.000">
                  <c:v>-15.38000000000001</c:v>
                </c:pt>
                <c:pt idx="265" formatCode="0.000">
                  <c:v>-12.689999999999998</c:v>
                </c:pt>
                <c:pt idx="266" formatCode="0.000">
                  <c:v>-15.13000000000001</c:v>
                </c:pt>
                <c:pt idx="267" formatCode="0.000">
                  <c:v>-14.75</c:v>
                </c:pt>
                <c:pt idx="268" formatCode="0.000">
                  <c:v>-14.189999999999998</c:v>
                </c:pt>
                <c:pt idx="269" formatCode="0.000">
                  <c:v>-13.13000000000001</c:v>
                </c:pt>
                <c:pt idx="270" formatCode="0.000">
                  <c:v>-13.939999999999998</c:v>
                </c:pt>
                <c:pt idx="271" formatCode="0.000">
                  <c:v>-12.570000000000007</c:v>
                </c:pt>
                <c:pt idx="272" formatCode="0.000">
                  <c:v>-9.8800000000000097</c:v>
                </c:pt>
                <c:pt idx="273" formatCode="0.000">
                  <c:v>-11.25</c:v>
                </c:pt>
                <c:pt idx="274" formatCode="0.000">
                  <c:v>-8.269999999999996</c:v>
                </c:pt>
                <c:pt idx="275" formatCode="0.000">
                  <c:v>-5.1300000000000097</c:v>
                </c:pt>
                <c:pt idx="276" formatCode="0.000">
                  <c:v>-6.3800000000000097</c:v>
                </c:pt>
                <c:pt idx="277" formatCode="0.000">
                  <c:v>-2.3800000000000097</c:v>
                </c:pt>
                <c:pt idx="278" formatCode="0.000">
                  <c:v>-2.1300000000000097</c:v>
                </c:pt>
                <c:pt idx="279" formatCode="0.000">
                  <c:v>-4.75</c:v>
                </c:pt>
                <c:pt idx="280" formatCode="0.000">
                  <c:v>-3.8200000000000074</c:v>
                </c:pt>
                <c:pt idx="281" formatCode="0.000">
                  <c:v>-5.1899999999999977</c:v>
                </c:pt>
                <c:pt idx="282" formatCode="0.000">
                  <c:v>-7.1300000000000097</c:v>
                </c:pt>
                <c:pt idx="283" formatCode="0.000">
                  <c:v>-11.75</c:v>
                </c:pt>
                <c:pt idx="284" formatCode="0.000">
                  <c:v>-7</c:v>
                </c:pt>
                <c:pt idx="285" formatCode="0.000">
                  <c:v>-10</c:v>
                </c:pt>
                <c:pt idx="286" formatCode="0.000">
                  <c:v>-11.939999999999998</c:v>
                </c:pt>
                <c:pt idx="287" formatCode="0.000">
                  <c:v>-15.13000000000001</c:v>
                </c:pt>
                <c:pt idx="288" formatCode="0.000">
                  <c:v>-12.13000000000001</c:v>
                </c:pt>
                <c:pt idx="289" formatCode="0.000">
                  <c:v>-14.13000000000001</c:v>
                </c:pt>
                <c:pt idx="290" formatCode="0.000">
                  <c:v>-13.63000000000001</c:v>
                </c:pt>
                <c:pt idx="291" formatCode="0.000">
                  <c:v>-17.070000000000007</c:v>
                </c:pt>
                <c:pt idx="292" formatCode="0.000">
                  <c:v>-16.13000000000001</c:v>
                </c:pt>
                <c:pt idx="293" formatCode="0.000">
                  <c:v>-19.38000000000001</c:v>
                </c:pt>
                <c:pt idx="294" formatCode="0.000">
                  <c:v>-17.25</c:v>
                </c:pt>
                <c:pt idx="295" formatCode="0.000">
                  <c:v>-15.13000000000001</c:v>
                </c:pt>
                <c:pt idx="296" formatCode="0.000">
                  <c:v>-17.939999999999998</c:v>
                </c:pt>
                <c:pt idx="297" formatCode="0.000">
                  <c:v>-20.75</c:v>
                </c:pt>
                <c:pt idx="298" formatCode="0.000">
                  <c:v>-23.63000000000001</c:v>
                </c:pt>
                <c:pt idx="299" formatCode="0.000">
                  <c:v>-22.88000000000001</c:v>
                </c:pt>
                <c:pt idx="300" formatCode="0.000">
                  <c:v>-27.13000000000001</c:v>
                </c:pt>
                <c:pt idx="301" formatCode="0.000">
                  <c:v>-32.070000000000007</c:v>
                </c:pt>
                <c:pt idx="302" formatCode="0.000">
                  <c:v>-30.13000000000001</c:v>
                </c:pt>
                <c:pt idx="303" formatCode="0.000">
                  <c:v>-29.25</c:v>
                </c:pt>
                <c:pt idx="304" formatCode="0.000">
                  <c:v>-30.13000000000001</c:v>
                </c:pt>
                <c:pt idx="305" formatCode="0.000">
                  <c:v>-30</c:v>
                </c:pt>
                <c:pt idx="306" formatCode="0.000">
                  <c:v>-30.13000000000001</c:v>
                </c:pt>
                <c:pt idx="307" formatCode="0.000">
                  <c:v>-46.13000000000001</c:v>
                </c:pt>
                <c:pt idx="308" formatCode="0.000">
                  <c:v>-43.19</c:v>
                </c:pt>
                <c:pt idx="309" formatCode="0.000">
                  <c:v>-43.260000000000005</c:v>
                </c:pt>
                <c:pt idx="310" formatCode="0.000">
                  <c:v>-41.63000000000001</c:v>
                </c:pt>
                <c:pt idx="311" formatCode="0.000">
                  <c:v>-44.13000000000001</c:v>
                </c:pt>
                <c:pt idx="312" formatCode="0.000">
                  <c:v>-42.19</c:v>
                </c:pt>
                <c:pt idx="313" formatCode="0.000">
                  <c:v>-38.88000000000001</c:v>
                </c:pt>
                <c:pt idx="314" formatCode="0.000">
                  <c:v>-40.38000000000001</c:v>
                </c:pt>
                <c:pt idx="315" formatCode="0.000">
                  <c:v>-42.320000000000007</c:v>
                </c:pt>
                <c:pt idx="316" formatCode="0.000">
                  <c:v>-42.760000000000005</c:v>
                </c:pt>
                <c:pt idx="317" formatCode="0.000">
                  <c:v>-45.570000000000007</c:v>
                </c:pt>
                <c:pt idx="318" formatCode="0.000">
                  <c:v>-46.88000000000001</c:v>
                </c:pt>
                <c:pt idx="319" formatCode="0.000">
                  <c:v>-43.070000000000007</c:v>
                </c:pt>
                <c:pt idx="320" formatCode="0.000">
                  <c:v>-43.38000000000001</c:v>
                </c:pt>
                <c:pt idx="321" formatCode="0.000">
                  <c:v>-40.010000000000005</c:v>
                </c:pt>
                <c:pt idx="322" formatCode="0.000">
                  <c:v>-42.010000000000005</c:v>
                </c:pt>
                <c:pt idx="323" formatCode="0.000">
                  <c:v>-41.13000000000001</c:v>
                </c:pt>
                <c:pt idx="324" formatCode="0.000">
                  <c:v>-42.95</c:v>
                </c:pt>
                <c:pt idx="325" formatCode="0.000">
                  <c:v>-42.38000000000001</c:v>
                </c:pt>
                <c:pt idx="326" formatCode="0.000">
                  <c:v>-43.260000000000005</c:v>
                </c:pt>
                <c:pt idx="327" formatCode="0.000">
                  <c:v>-39.010000000000005</c:v>
                </c:pt>
                <c:pt idx="328" formatCode="0.000">
                  <c:v>-33.070000000000007</c:v>
                </c:pt>
                <c:pt idx="329" formatCode="0.000">
                  <c:v>-29.13000000000001</c:v>
                </c:pt>
                <c:pt idx="330" formatCode="0.000">
                  <c:v>-30.950000000000003</c:v>
                </c:pt>
                <c:pt idx="331" formatCode="0.000">
                  <c:v>-32.510000000000005</c:v>
                </c:pt>
                <c:pt idx="332" formatCode="0.000">
                  <c:v>-32.010000000000005</c:v>
                </c:pt>
                <c:pt idx="333" formatCode="0.000">
                  <c:v>-32.820000000000007</c:v>
                </c:pt>
                <c:pt idx="334" formatCode="0.000">
                  <c:v>-33.950000000000003</c:v>
                </c:pt>
                <c:pt idx="335" formatCode="0.000">
                  <c:v>-33.590000000000003</c:v>
                </c:pt>
                <c:pt idx="336" formatCode="0.000">
                  <c:v>-31.740000000000009</c:v>
                </c:pt>
                <c:pt idx="337" formatCode="0.000">
                  <c:v>-25.13000000000001</c:v>
                </c:pt>
                <c:pt idx="338" formatCode="0.000">
                  <c:v>-21.010000000000005</c:v>
                </c:pt>
                <c:pt idx="339" formatCode="0.000">
                  <c:v>-20.38000000000001</c:v>
                </c:pt>
                <c:pt idx="340" formatCode="0.000">
                  <c:v>-18.730000000000004</c:v>
                </c:pt>
                <c:pt idx="341" formatCode="0.000">
                  <c:v>-23.63000000000001</c:v>
                </c:pt>
                <c:pt idx="342" formatCode="0.000">
                  <c:v>-28.010000000000005</c:v>
                </c:pt>
                <c:pt idx="343" formatCode="0.000">
                  <c:v>-27.310000000000002</c:v>
                </c:pt>
                <c:pt idx="344" formatCode="0.000">
                  <c:v>-27.760000000000005</c:v>
                </c:pt>
                <c:pt idx="345" formatCode="0.000">
                  <c:v>-30.010000000000005</c:v>
                </c:pt>
                <c:pt idx="346" formatCode="0.000">
                  <c:v>-27.820000000000007</c:v>
                </c:pt>
                <c:pt idx="347" formatCode="0.000">
                  <c:v>-27.010000000000005</c:v>
                </c:pt>
                <c:pt idx="348" formatCode="0.000">
                  <c:v>-27.810000000000002</c:v>
                </c:pt>
                <c:pt idx="349" formatCode="0.000">
                  <c:v>-26.88000000000001</c:v>
                </c:pt>
                <c:pt idx="350" formatCode="0.000">
                  <c:v>-29.010000000000005</c:v>
                </c:pt>
                <c:pt idx="351" formatCode="0.000">
                  <c:v>-28.38000000000001</c:v>
                </c:pt>
                <c:pt idx="352" formatCode="0.000">
                  <c:v>-27.260000000000005</c:v>
                </c:pt>
                <c:pt idx="353" formatCode="0.000">
                  <c:v>-27.200000000000003</c:v>
                </c:pt>
                <c:pt idx="354" formatCode="0.000">
                  <c:v>-28.010000000000005</c:v>
                </c:pt>
                <c:pt idx="355" formatCode="0.000">
                  <c:v>-28.260000000000005</c:v>
                </c:pt>
                <c:pt idx="356" formatCode="0.000">
                  <c:v>-29.13000000000001</c:v>
                </c:pt>
                <c:pt idx="357" formatCode="0.000">
                  <c:v>-21.010000000000005</c:v>
                </c:pt>
                <c:pt idx="358" formatCode="0.000">
                  <c:v>-24.950000000000003</c:v>
                </c:pt>
                <c:pt idx="359" formatCode="0.000">
                  <c:v>-21.010000000000005</c:v>
                </c:pt>
                <c:pt idx="360" formatCode="0.000">
                  <c:v>-23.010000000000005</c:v>
                </c:pt>
                <c:pt idx="361" formatCode="0.000">
                  <c:v>-23.510000000000005</c:v>
                </c:pt>
                <c:pt idx="362" formatCode="0.000">
                  <c:v>-19.010000000000005</c:v>
                </c:pt>
                <c:pt idx="363" formatCode="0.000">
                  <c:v>-18.010000000000005</c:v>
                </c:pt>
                <c:pt idx="364" formatCode="0.000">
                  <c:v>-17.510000000000005</c:v>
                </c:pt>
                <c:pt idx="365" formatCode="0.000">
                  <c:v>-18.760000000000005</c:v>
                </c:pt>
                <c:pt idx="366" formatCode="0.000">
                  <c:v>-17.38000000000001</c:v>
                </c:pt>
                <c:pt idx="367" formatCode="0.000">
                  <c:v>-21.260000000000005</c:v>
                </c:pt>
                <c:pt idx="368" formatCode="0.000">
                  <c:v>-17.510000000000005</c:v>
                </c:pt>
                <c:pt idx="369" formatCode="0.000">
                  <c:v>-18.010000000000005</c:v>
                </c:pt>
                <c:pt idx="370" formatCode="0.000">
                  <c:v>-15.510000000000005</c:v>
                </c:pt>
                <c:pt idx="371" formatCode="0.000">
                  <c:v>-15.510000000000005</c:v>
                </c:pt>
                <c:pt idx="372" formatCode="0.000">
                  <c:v>-17.88000000000001</c:v>
                </c:pt>
                <c:pt idx="373" formatCode="0.000">
                  <c:v>-20.260000000000005</c:v>
                </c:pt>
                <c:pt idx="374" formatCode="0.000">
                  <c:v>-23.510000000000005</c:v>
                </c:pt>
                <c:pt idx="375" formatCode="0.000">
                  <c:v>-25.450000000000003</c:v>
                </c:pt>
                <c:pt idx="376" formatCode="0.000">
                  <c:v>-24.760000000000005</c:v>
                </c:pt>
                <c:pt idx="377" formatCode="0.000">
                  <c:v>-27.010000000000005</c:v>
                </c:pt>
                <c:pt idx="378" formatCode="0.000">
                  <c:v>-23.510000000000005</c:v>
                </c:pt>
                <c:pt idx="379" formatCode="0.000">
                  <c:v>-19.88000000000001</c:v>
                </c:pt>
                <c:pt idx="380" formatCode="0.000">
                  <c:v>-21.38000000000001</c:v>
                </c:pt>
                <c:pt idx="381" formatCode="0.000">
                  <c:v>-22.88000000000001</c:v>
                </c:pt>
                <c:pt idx="382" formatCode="0.000">
                  <c:v>-18.079999999999998</c:v>
                </c:pt>
                <c:pt idx="383" formatCode="0.000">
                  <c:v>-19.519999999999996</c:v>
                </c:pt>
                <c:pt idx="384" formatCode="0.000">
                  <c:v>-17.769999999999996</c:v>
                </c:pt>
                <c:pt idx="385" formatCode="0.000">
                  <c:v>-21.519999999999996</c:v>
                </c:pt>
                <c:pt idx="386" formatCode="0.000">
                  <c:v>-20.83</c:v>
                </c:pt>
                <c:pt idx="387" formatCode="0.000">
                  <c:v>-19.769999999999996</c:v>
                </c:pt>
                <c:pt idx="388" formatCode="0.000">
                  <c:v>-21.14</c:v>
                </c:pt>
                <c:pt idx="389" formatCode="0.000">
                  <c:v>-20.14</c:v>
                </c:pt>
                <c:pt idx="390" formatCode="0.000">
                  <c:v>-24.39</c:v>
                </c:pt>
                <c:pt idx="391" formatCode="0.000">
                  <c:v>-25.89</c:v>
                </c:pt>
                <c:pt idx="392" formatCode="0.000">
                  <c:v>-28.14</c:v>
                </c:pt>
                <c:pt idx="393" formatCode="0.000">
                  <c:v>-26.39</c:v>
                </c:pt>
                <c:pt idx="394" formatCode="0.000">
                  <c:v>-28.89</c:v>
                </c:pt>
                <c:pt idx="395" formatCode="0.000">
                  <c:v>-32.39</c:v>
                </c:pt>
                <c:pt idx="396" formatCode="0.000">
                  <c:v>-34.14</c:v>
                </c:pt>
                <c:pt idx="397" formatCode="0.000">
                  <c:v>-36.64</c:v>
                </c:pt>
                <c:pt idx="398" formatCode="0.000">
                  <c:v>-33.769999999999996</c:v>
                </c:pt>
                <c:pt idx="399" formatCode="0.000">
                  <c:v>-28.89</c:v>
                </c:pt>
                <c:pt idx="400" formatCode="0.000">
                  <c:v>-33.83</c:v>
                </c:pt>
                <c:pt idx="401" formatCode="0.000">
                  <c:v>-33.89</c:v>
                </c:pt>
                <c:pt idx="402" formatCode="0.000">
                  <c:v>-30.64</c:v>
                </c:pt>
                <c:pt idx="403" formatCode="0.000">
                  <c:v>-28.89</c:v>
                </c:pt>
                <c:pt idx="404" formatCode="0.000">
                  <c:v>-31.64</c:v>
                </c:pt>
                <c:pt idx="405" formatCode="0.000">
                  <c:v>-29.200000000000003</c:v>
                </c:pt>
                <c:pt idx="406" formatCode="0.000">
                  <c:v>-28.269999999999996</c:v>
                </c:pt>
                <c:pt idx="407" formatCode="0.000">
                  <c:v>-29.89</c:v>
                </c:pt>
                <c:pt idx="408" formatCode="0.000">
                  <c:v>-27.89</c:v>
                </c:pt>
                <c:pt idx="409" formatCode="0.000">
                  <c:v>-26.89</c:v>
                </c:pt>
                <c:pt idx="410" formatCode="0.000">
                  <c:v>-24.14</c:v>
                </c:pt>
                <c:pt idx="411" formatCode="0.000">
                  <c:v>-23.39</c:v>
                </c:pt>
                <c:pt idx="412" formatCode="0.000">
                  <c:v>-22.64</c:v>
                </c:pt>
                <c:pt idx="413" formatCode="0.000">
                  <c:v>-21.64</c:v>
                </c:pt>
                <c:pt idx="414" formatCode="0.000">
                  <c:v>-16.269999999999996</c:v>
                </c:pt>
                <c:pt idx="415" formatCode="0.000">
                  <c:v>-10.019999999999996</c:v>
                </c:pt>
                <c:pt idx="416" formatCode="0.000">
                  <c:v>-14.39</c:v>
                </c:pt>
                <c:pt idx="417" formatCode="0.000">
                  <c:v>-17.89</c:v>
                </c:pt>
                <c:pt idx="418" formatCode="0.000">
                  <c:v>-14.14</c:v>
                </c:pt>
                <c:pt idx="419" formatCode="0.000">
                  <c:v>-18.519999999999996</c:v>
                </c:pt>
                <c:pt idx="420" formatCode="0.000">
                  <c:v>-14.89</c:v>
                </c:pt>
                <c:pt idx="421" formatCode="0.000">
                  <c:v>-15.700000000000003</c:v>
                </c:pt>
                <c:pt idx="422" formatCode="0.000">
                  <c:v>-11.89</c:v>
                </c:pt>
                <c:pt idx="423" formatCode="0.000">
                  <c:v>-14.14</c:v>
                </c:pt>
                <c:pt idx="424" formatCode="0.000">
                  <c:v>-13.769999999999996</c:v>
                </c:pt>
                <c:pt idx="425" formatCode="0.000">
                  <c:v>-14.769999999999996</c:v>
                </c:pt>
                <c:pt idx="426" formatCode="0.000">
                  <c:v>-17.519999999999996</c:v>
                </c:pt>
                <c:pt idx="427" formatCode="0.000">
                  <c:v>-23.14</c:v>
                </c:pt>
                <c:pt idx="428" formatCode="0.000">
                  <c:v>-26.269999999999996</c:v>
                </c:pt>
                <c:pt idx="429" formatCode="0.000">
                  <c:v>-31.89</c:v>
                </c:pt>
                <c:pt idx="430" formatCode="0.000">
                  <c:v>-25.019999999999996</c:v>
                </c:pt>
                <c:pt idx="431" formatCode="0.000">
                  <c:v>-25.39</c:v>
                </c:pt>
                <c:pt idx="432" formatCode="0.000">
                  <c:v>-31.89</c:v>
                </c:pt>
                <c:pt idx="433" formatCode="0.000">
                  <c:v>-32.89</c:v>
                </c:pt>
                <c:pt idx="434" formatCode="0.000">
                  <c:v>-30.39</c:v>
                </c:pt>
                <c:pt idx="435" formatCode="0.000">
                  <c:v>-24.39</c:v>
                </c:pt>
                <c:pt idx="436" formatCode="0.000">
                  <c:v>-26.39</c:v>
                </c:pt>
                <c:pt idx="437" formatCode="0.000">
                  <c:v>-26.269999999999996</c:v>
                </c:pt>
                <c:pt idx="438" formatCode="0.000">
                  <c:v>-25.39</c:v>
                </c:pt>
                <c:pt idx="439" formatCode="0.000">
                  <c:v>-24.89</c:v>
                </c:pt>
                <c:pt idx="440" formatCode="0.000">
                  <c:v>-25.519999999999996</c:v>
                </c:pt>
                <c:pt idx="441" formatCode="0.000">
                  <c:v>-28.769999999999996</c:v>
                </c:pt>
                <c:pt idx="442" formatCode="0.000">
                  <c:v>-29.269999999999996</c:v>
                </c:pt>
                <c:pt idx="443" formatCode="0.000">
                  <c:v>-29.019999999999996</c:v>
                </c:pt>
                <c:pt idx="444" formatCode="0.000">
                  <c:v>-27.010000000000005</c:v>
                </c:pt>
                <c:pt idx="445" formatCode="0.000">
                  <c:v>-27.760000000000005</c:v>
                </c:pt>
                <c:pt idx="446" formatCode="0.000">
                  <c:v>-33.760000000000005</c:v>
                </c:pt>
                <c:pt idx="447" formatCode="0.000">
                  <c:v>-32.320000000000007</c:v>
                </c:pt>
                <c:pt idx="448" formatCode="0.000">
                  <c:v>-32.320000000000007</c:v>
                </c:pt>
                <c:pt idx="449" formatCode="0.000">
                  <c:v>-32.570000000000007</c:v>
                </c:pt>
                <c:pt idx="450" formatCode="0.000">
                  <c:v>-27.760000000000005</c:v>
                </c:pt>
                <c:pt idx="451" formatCode="0.000">
                  <c:v>-28.88000000000001</c:v>
                </c:pt>
                <c:pt idx="452" formatCode="0.000">
                  <c:v>-30.700000000000003</c:v>
                </c:pt>
                <c:pt idx="453" formatCode="0.000">
                  <c:v>-30.320000000000007</c:v>
                </c:pt>
                <c:pt idx="454" formatCode="0.000">
                  <c:v>-27.510000000000005</c:v>
                </c:pt>
                <c:pt idx="455" formatCode="0.000">
                  <c:v>-29.38000000000001</c:v>
                </c:pt>
                <c:pt idx="456" formatCode="0.000">
                  <c:v>-27.13000000000001</c:v>
                </c:pt>
                <c:pt idx="457" formatCode="0.000">
                  <c:v>-30.260000000000005</c:v>
                </c:pt>
                <c:pt idx="458" formatCode="0.000">
                  <c:v>-29.820000000000007</c:v>
                </c:pt>
                <c:pt idx="459" formatCode="0.000">
                  <c:v>-25.820000000000007</c:v>
                </c:pt>
                <c:pt idx="460" formatCode="0.000">
                  <c:v>-29.450000000000003</c:v>
                </c:pt>
                <c:pt idx="461" formatCode="0.000">
                  <c:v>-30.760000000000005</c:v>
                </c:pt>
                <c:pt idx="462" formatCode="0.000">
                  <c:v>-27.950000000000003</c:v>
                </c:pt>
                <c:pt idx="463" formatCode="0.000">
                  <c:v>-23.950000000000003</c:v>
                </c:pt>
                <c:pt idx="464" formatCode="0.000">
                  <c:v>-24.38000000000001</c:v>
                </c:pt>
                <c:pt idx="465" formatCode="0.000">
                  <c:v>-15.760000000000005</c:v>
                </c:pt>
                <c:pt idx="466" formatCode="0.000">
                  <c:v>-17.010000000000005</c:v>
                </c:pt>
                <c:pt idx="467" formatCode="0.000">
                  <c:v>-17.070000000000007</c:v>
                </c:pt>
                <c:pt idx="468" formatCode="0.000">
                  <c:v>-17.920000000000002</c:v>
                </c:pt>
                <c:pt idx="469" formatCode="0.000">
                  <c:v>-17.450000000000003</c:v>
                </c:pt>
                <c:pt idx="470" formatCode="0.000">
                  <c:v>-20.760000000000005</c:v>
                </c:pt>
                <c:pt idx="471" formatCode="0.000">
                  <c:v>-19.950000000000003</c:v>
                </c:pt>
                <c:pt idx="472" formatCode="0.000">
                  <c:v>-23.510000000000005</c:v>
                </c:pt>
                <c:pt idx="473" formatCode="0.000">
                  <c:v>-16.38000000000001</c:v>
                </c:pt>
                <c:pt idx="474" formatCode="0.000">
                  <c:v>-20.38000000000001</c:v>
                </c:pt>
                <c:pt idx="475" formatCode="0.000">
                  <c:v>-22.260000000000005</c:v>
                </c:pt>
                <c:pt idx="476" formatCode="0.000">
                  <c:v>-24.950000000000003</c:v>
                </c:pt>
                <c:pt idx="477" formatCode="0.000">
                  <c:v>-24.88000000000001</c:v>
                </c:pt>
                <c:pt idx="478" formatCode="0.000">
                  <c:v>-22.350000000000009</c:v>
                </c:pt>
                <c:pt idx="479" formatCode="0.000">
                  <c:v>-27.010000000000005</c:v>
                </c:pt>
                <c:pt idx="480" formatCode="0.000">
                  <c:v>-22.980000000000004</c:v>
                </c:pt>
                <c:pt idx="481" formatCode="0.000">
                  <c:v>-22.760000000000005</c:v>
                </c:pt>
                <c:pt idx="482" formatCode="0.000">
                  <c:v>-27.200000000000003</c:v>
                </c:pt>
                <c:pt idx="483" formatCode="0.000">
                  <c:v>-27.260000000000005</c:v>
                </c:pt>
                <c:pt idx="484" formatCode="0.000">
                  <c:v>-31.760000000000005</c:v>
                </c:pt>
                <c:pt idx="485" formatCode="0.000">
                  <c:v>-35.510000000000005</c:v>
                </c:pt>
                <c:pt idx="486" formatCode="0.000">
                  <c:v>-31.700000000000003</c:v>
                </c:pt>
                <c:pt idx="487" formatCode="0.000">
                  <c:v>-33.450000000000003</c:v>
                </c:pt>
                <c:pt idx="488" formatCode="0.000">
                  <c:v>-34.760000000000005</c:v>
                </c:pt>
                <c:pt idx="489" formatCode="0.000">
                  <c:v>-32.13000000000001</c:v>
                </c:pt>
                <c:pt idx="490" formatCode="0.000">
                  <c:v>-32.760000000000005</c:v>
                </c:pt>
                <c:pt idx="491" formatCode="0.000">
                  <c:v>-32.820000000000007</c:v>
                </c:pt>
                <c:pt idx="492" formatCode="0.000">
                  <c:v>-31.260000000000005</c:v>
                </c:pt>
                <c:pt idx="493" formatCode="0.000">
                  <c:v>-33.450000000000003</c:v>
                </c:pt>
                <c:pt idx="494" formatCode="0.000">
                  <c:v>-28.010000000000005</c:v>
                </c:pt>
                <c:pt idx="495" formatCode="0.000">
                  <c:v>-19.510000000000005</c:v>
                </c:pt>
                <c:pt idx="496" formatCode="0.000">
                  <c:v>-22.010000000000005</c:v>
                </c:pt>
                <c:pt idx="497" formatCode="0.000">
                  <c:v>-24.260000000000005</c:v>
                </c:pt>
                <c:pt idx="498" formatCode="0.000">
                  <c:v>-24.760000000000005</c:v>
                </c:pt>
                <c:pt idx="499" formatCode="0.000">
                  <c:v>-26.88000000000001</c:v>
                </c:pt>
                <c:pt idx="500" formatCode="0.000">
                  <c:v>-26.450000000000003</c:v>
                </c:pt>
                <c:pt idx="501" formatCode="0.000">
                  <c:v>-24.950000000000003</c:v>
                </c:pt>
                <c:pt idx="502" formatCode="0.000">
                  <c:v>-24.510000000000005</c:v>
                </c:pt>
                <c:pt idx="503" formatCode="0.000">
                  <c:v>-26.260000000000005</c:v>
                </c:pt>
                <c:pt idx="504" formatCode="0.000">
                  <c:v>-22.510000000000005</c:v>
                </c:pt>
                <c:pt idx="505" formatCode="0.000">
                  <c:v>-20.760000000000005</c:v>
                </c:pt>
                <c:pt idx="506" formatCode="0.000">
                  <c:v>-20.88000000000001</c:v>
                </c:pt>
                <c:pt idx="507" formatCode="0.000">
                  <c:v>-20.450000000000003</c:v>
                </c:pt>
                <c:pt idx="508" formatCode="0.000">
                  <c:v>-17.75</c:v>
                </c:pt>
                <c:pt idx="509" formatCode="0.000">
                  <c:v>-17.88000000000001</c:v>
                </c:pt>
                <c:pt idx="510" formatCode="0.000">
                  <c:v>-16.88000000000001</c:v>
                </c:pt>
                <c:pt idx="511" formatCode="0.000">
                  <c:v>-16</c:v>
                </c:pt>
                <c:pt idx="512" formatCode="0.000">
                  <c:v>-13.38000000000001</c:v>
                </c:pt>
                <c:pt idx="513" formatCode="0.000">
                  <c:v>-14.63000000000001</c:v>
                </c:pt>
                <c:pt idx="514" formatCode="0.000">
                  <c:v>-14.25</c:v>
                </c:pt>
                <c:pt idx="515" formatCode="0.000">
                  <c:v>-14.13000000000001</c:v>
                </c:pt>
                <c:pt idx="516" formatCode="0.000">
                  <c:v>-16.189999999999998</c:v>
                </c:pt>
                <c:pt idx="517" formatCode="0.000">
                  <c:v>-15.189999999999998</c:v>
                </c:pt>
                <c:pt idx="518" formatCode="0.000">
                  <c:v>-15.25</c:v>
                </c:pt>
                <c:pt idx="519" formatCode="0.000">
                  <c:v>-13.38000000000001</c:v>
                </c:pt>
                <c:pt idx="520" formatCode="0.000">
                  <c:v>-11.820000000000007</c:v>
                </c:pt>
                <c:pt idx="521" formatCode="0.000">
                  <c:v>-7.6300000000000097</c:v>
                </c:pt>
                <c:pt idx="522" formatCode="0.000">
                  <c:v>-5.1300000000000097</c:v>
                </c:pt>
                <c:pt idx="523" formatCode="0.000">
                  <c:v>-3.75</c:v>
                </c:pt>
                <c:pt idx="524" formatCode="0.000">
                  <c:v>-6.3200000000000074</c:v>
                </c:pt>
                <c:pt idx="525" formatCode="0.000">
                  <c:v>-4.6099999999999994</c:v>
                </c:pt>
                <c:pt idx="526" formatCode="0.000">
                  <c:v>-3</c:v>
                </c:pt>
                <c:pt idx="527" formatCode="0.000">
                  <c:v>-5.4399999999999977</c:v>
                </c:pt>
                <c:pt idx="528" formatCode="0.000">
                  <c:v>-5.1899999999999977</c:v>
                </c:pt>
                <c:pt idx="529" formatCode="0.000">
                  <c:v>-3.25</c:v>
                </c:pt>
                <c:pt idx="530" formatCode="0.000">
                  <c:v>-7.1300000000000097</c:v>
                </c:pt>
                <c:pt idx="531" formatCode="0.000">
                  <c:v>-12.13000000000001</c:v>
                </c:pt>
                <c:pt idx="532" formatCode="0.000">
                  <c:v>-11.63000000000001</c:v>
                </c:pt>
                <c:pt idx="533" formatCode="0.000">
                  <c:v>-8.9399999999999977</c:v>
                </c:pt>
                <c:pt idx="534" formatCode="0.000">
                  <c:v>-9.75</c:v>
                </c:pt>
                <c:pt idx="535" formatCode="0.000">
                  <c:v>-11.63000000000001</c:v>
                </c:pt>
                <c:pt idx="536" formatCode="0.000">
                  <c:v>-13.38000000000001</c:v>
                </c:pt>
                <c:pt idx="537" formatCode="0.000">
                  <c:v>-11.689999999999998</c:v>
                </c:pt>
                <c:pt idx="538" formatCode="0.000">
                  <c:v>-11.88000000000001</c:v>
                </c:pt>
                <c:pt idx="539" formatCode="0.000">
                  <c:v>-15.13000000000001</c:v>
                </c:pt>
                <c:pt idx="540" formatCode="0.000">
                  <c:v>-12.75</c:v>
                </c:pt>
                <c:pt idx="541" formatCode="0.000">
                  <c:v>-13.63000000000001</c:v>
                </c:pt>
                <c:pt idx="542" formatCode="0.000">
                  <c:v>-17.5</c:v>
                </c:pt>
                <c:pt idx="543" formatCode="0.000">
                  <c:v>-18.63000000000001</c:v>
                </c:pt>
                <c:pt idx="544" formatCode="0.000">
                  <c:v>-21.38000000000001</c:v>
                </c:pt>
                <c:pt idx="545" formatCode="0.000">
                  <c:v>-24</c:v>
                </c:pt>
                <c:pt idx="546" formatCode="0.000">
                  <c:v>-18.820000000000007</c:v>
                </c:pt>
                <c:pt idx="547" formatCode="0.000">
                  <c:v>-26.070000000000007</c:v>
                </c:pt>
                <c:pt idx="548" formatCode="0.000">
                  <c:v>-22.25</c:v>
                </c:pt>
                <c:pt idx="549" formatCode="0.000">
                  <c:v>-23.439999999999998</c:v>
                </c:pt>
                <c:pt idx="550" formatCode="0.000">
                  <c:v>-20.63000000000001</c:v>
                </c:pt>
                <c:pt idx="551" formatCode="0.000">
                  <c:v>-18.689999999999998</c:v>
                </c:pt>
                <c:pt idx="552" formatCode="0.000">
                  <c:v>-21.75</c:v>
                </c:pt>
                <c:pt idx="553" formatCode="0.000">
                  <c:v>-24.63000000000001</c:v>
                </c:pt>
                <c:pt idx="554" formatCode="0.000">
                  <c:v>-33.5</c:v>
                </c:pt>
                <c:pt idx="555" formatCode="0.000">
                  <c:v>-27.570000000000007</c:v>
                </c:pt>
                <c:pt idx="556" formatCode="0.000">
                  <c:v>-25.5</c:v>
                </c:pt>
                <c:pt idx="557" formatCode="0.000">
                  <c:v>-23.63000000000001</c:v>
                </c:pt>
                <c:pt idx="558" formatCode="0.000">
                  <c:v>-41.19</c:v>
                </c:pt>
                <c:pt idx="559" formatCode="0.000">
                  <c:v>-42.19</c:v>
                </c:pt>
                <c:pt idx="560" formatCode="0.000">
                  <c:v>-40.499999999999986</c:v>
                </c:pt>
                <c:pt idx="561" formatCode="0.000">
                  <c:v>-38.61999999999999</c:v>
                </c:pt>
                <c:pt idx="562" formatCode="0.000">
                  <c:v>-37.19</c:v>
                </c:pt>
                <c:pt idx="563" formatCode="0.000">
                  <c:v>-33.309999999999988</c:v>
                </c:pt>
                <c:pt idx="564" formatCode="0.000">
                  <c:v>-38.499999999999986</c:v>
                </c:pt>
                <c:pt idx="565" formatCode="0.000">
                  <c:v>-39.44</c:v>
                </c:pt>
                <c:pt idx="566" formatCode="0.000">
                  <c:v>-39.059999999999988</c:v>
                </c:pt>
                <c:pt idx="567" formatCode="0.000">
                  <c:v>-44.249999999999986</c:v>
                </c:pt>
                <c:pt idx="568" formatCode="0.000">
                  <c:v>-44.309999999999988</c:v>
                </c:pt>
                <c:pt idx="569" formatCode="0.000">
                  <c:v>-47.69</c:v>
                </c:pt>
                <c:pt idx="570" formatCode="0.000">
                  <c:v>-45.879999999999995</c:v>
                </c:pt>
                <c:pt idx="571" formatCode="0.000">
                  <c:v>-46.059999999999988</c:v>
                </c:pt>
                <c:pt idx="572" formatCode="0.000">
                  <c:v>-48.059999999999988</c:v>
                </c:pt>
                <c:pt idx="573" formatCode="0.000">
                  <c:v>-45.879999999999995</c:v>
                </c:pt>
                <c:pt idx="574" formatCode="0.000">
                  <c:v>-45.319999999999993</c:v>
                </c:pt>
                <c:pt idx="575" formatCode="0.000">
                  <c:v>-38.879999999999995</c:v>
                </c:pt>
                <c:pt idx="576" formatCode="0.000">
                  <c:v>-43.319999999999993</c:v>
                </c:pt>
                <c:pt idx="577" formatCode="0.000">
                  <c:v>-45.379999999999995</c:v>
                </c:pt>
                <c:pt idx="578" formatCode="0.000">
                  <c:v>-45.249999999999986</c:v>
                </c:pt>
                <c:pt idx="579" formatCode="0.000">
                  <c:v>-44.129999999999995</c:v>
                </c:pt>
                <c:pt idx="580" formatCode="0.000">
                  <c:v>-47.819999999999993</c:v>
                </c:pt>
                <c:pt idx="581" formatCode="0.000">
                  <c:v>-49.129999999999995</c:v>
                </c:pt>
                <c:pt idx="582" formatCode="0.000">
                  <c:v>-44.379999999999995</c:v>
                </c:pt>
                <c:pt idx="583" formatCode="0.000">
                  <c:v>-44.379999999999995</c:v>
                </c:pt>
                <c:pt idx="584" formatCode="0.000">
                  <c:v>-45.819999999999993</c:v>
                </c:pt>
                <c:pt idx="585" formatCode="0.000">
                  <c:v>-44.319999999999993</c:v>
                </c:pt>
                <c:pt idx="586" formatCode="0.000">
                  <c:v>-43.749999999999986</c:v>
                </c:pt>
                <c:pt idx="587" formatCode="0.000">
                  <c:v>-45.69</c:v>
                </c:pt>
                <c:pt idx="588" formatCode="0.000">
                  <c:v>-39.379999999999995</c:v>
                </c:pt>
                <c:pt idx="589" formatCode="0.000">
                  <c:v>-41.499999999999986</c:v>
                </c:pt>
                <c:pt idx="590" formatCode="0.000">
                  <c:v>-44.249999999999986</c:v>
                </c:pt>
                <c:pt idx="591" formatCode="0.000">
                  <c:v>-49.249999999999986</c:v>
                </c:pt>
                <c:pt idx="592" formatCode="0.000">
                  <c:v>-42.629999999999995</c:v>
                </c:pt>
                <c:pt idx="593" formatCode="0.000">
                  <c:v>-38.999999999999986</c:v>
                </c:pt>
                <c:pt idx="594" formatCode="0.000">
                  <c:v>-42.879999999999995</c:v>
                </c:pt>
                <c:pt idx="595" formatCode="0.000">
                  <c:v>-40.879999999999995</c:v>
                </c:pt>
                <c:pt idx="596" formatCode="0.000">
                  <c:v>-39.749999999999986</c:v>
                </c:pt>
                <c:pt idx="597" formatCode="0.000">
                  <c:v>-37.129999999999995</c:v>
                </c:pt>
                <c:pt idx="598" formatCode="0.000">
                  <c:v>-38.319999999999993</c:v>
                </c:pt>
                <c:pt idx="599" formatCode="0.000">
                  <c:v>-33.69</c:v>
                </c:pt>
                <c:pt idx="600" formatCode="0.000">
                  <c:v>-36.379999999999995</c:v>
                </c:pt>
                <c:pt idx="601" formatCode="0.000">
                  <c:v>-35.999999999999986</c:v>
                </c:pt>
                <c:pt idx="602" formatCode="0.000">
                  <c:v>-31.879999999999995</c:v>
                </c:pt>
                <c:pt idx="603" formatCode="0.000">
                  <c:v>-27.439999999999998</c:v>
                </c:pt>
                <c:pt idx="604" formatCode="0.000">
                  <c:v>-34.879999999999995</c:v>
                </c:pt>
                <c:pt idx="605" formatCode="0.000">
                  <c:v>-30.689999999999998</c:v>
                </c:pt>
                <c:pt idx="606" formatCode="0.000">
                  <c:v>-30.569999999999993</c:v>
                </c:pt>
                <c:pt idx="607" formatCode="0.000">
                  <c:v>-31.129999999999995</c:v>
                </c:pt>
                <c:pt idx="608" formatCode="0.000">
                  <c:v>-30.879999999999995</c:v>
                </c:pt>
                <c:pt idx="609" formatCode="0.000">
                  <c:v>-30.689999999999998</c:v>
                </c:pt>
                <c:pt idx="610" formatCode="0.000">
                  <c:v>-40.499999999999986</c:v>
                </c:pt>
                <c:pt idx="611" formatCode="0.000">
                  <c:v>-39.069999999999993</c:v>
                </c:pt>
                <c:pt idx="612" formatCode="0.000">
                  <c:v>-39.879999999999995</c:v>
                </c:pt>
                <c:pt idx="613" formatCode="0.000">
                  <c:v>-39.44</c:v>
                </c:pt>
                <c:pt idx="614" formatCode="0.000">
                  <c:v>-38.44</c:v>
                </c:pt>
                <c:pt idx="615" formatCode="0.000">
                  <c:v>-39.319999999999993</c:v>
                </c:pt>
                <c:pt idx="616" formatCode="0.000">
                  <c:v>-39.569999999999993</c:v>
                </c:pt>
                <c:pt idx="617" formatCode="0.000">
                  <c:v>-39.69</c:v>
                </c:pt>
                <c:pt idx="618" formatCode="0.000">
                  <c:v>-38.629999999999995</c:v>
                </c:pt>
                <c:pt idx="619" formatCode="0.000">
                  <c:v>-42.569999999999993</c:v>
                </c:pt>
                <c:pt idx="620" formatCode="0.000">
                  <c:v>-54.19</c:v>
                </c:pt>
                <c:pt idx="621" formatCode="0.000">
                  <c:v>-57.129999999999995</c:v>
                </c:pt>
                <c:pt idx="622" formatCode="0.000">
                  <c:v>-54.44</c:v>
                </c:pt>
                <c:pt idx="623" formatCode="0.000">
                  <c:v>-54.94</c:v>
                </c:pt>
                <c:pt idx="624" formatCode="0.000">
                  <c:v>-56.319999999999993</c:v>
                </c:pt>
                <c:pt idx="625" formatCode="0.000">
                  <c:v>-56.629999999999995</c:v>
                </c:pt>
                <c:pt idx="626" formatCode="0.000">
                  <c:v>-60.069999999999993</c:v>
                </c:pt>
                <c:pt idx="627" formatCode="0.000">
                  <c:v>-60.86</c:v>
                </c:pt>
                <c:pt idx="628" formatCode="0.000">
                  <c:v>-62.489999999999995</c:v>
                </c:pt>
                <c:pt idx="629" formatCode="0.000">
                  <c:v>-57.879999999999995</c:v>
                </c:pt>
                <c:pt idx="630" formatCode="0.000">
                  <c:v>-59.929999999999993</c:v>
                </c:pt>
                <c:pt idx="631" formatCode="0.000">
                  <c:v>-56.149999999999991</c:v>
                </c:pt>
                <c:pt idx="632" formatCode="0.000">
                  <c:v>-58.099999999999994</c:v>
                </c:pt>
                <c:pt idx="633" formatCode="0.000">
                  <c:v>-60.069999999999993</c:v>
                </c:pt>
                <c:pt idx="634" formatCode="0.000">
                  <c:v>-62.919999999999987</c:v>
                </c:pt>
                <c:pt idx="635" formatCode="0.000">
                  <c:v>-60.11</c:v>
                </c:pt>
                <c:pt idx="636" formatCode="0.000">
                  <c:v>-58.009999999999991</c:v>
                </c:pt>
                <c:pt idx="637" formatCode="0.000">
                  <c:v>-60.91</c:v>
                </c:pt>
                <c:pt idx="638" formatCode="0.000">
                  <c:v>-59.759999999999991</c:v>
                </c:pt>
                <c:pt idx="639" formatCode="0.000">
                  <c:v>-61.11</c:v>
                </c:pt>
                <c:pt idx="640" formatCode="0.000">
                  <c:v>-62.789999999999992</c:v>
                </c:pt>
                <c:pt idx="641" formatCode="0.000">
                  <c:v>-61.009999999999991</c:v>
                </c:pt>
                <c:pt idx="642" formatCode="0.000">
                  <c:v>-57.509999999999991</c:v>
                </c:pt>
                <c:pt idx="643" formatCode="0.000">
                  <c:v>-53.519999999999996</c:v>
                </c:pt>
                <c:pt idx="644" formatCode="0.000">
                  <c:v>-54.91</c:v>
                </c:pt>
                <c:pt idx="645" formatCode="0.000">
                  <c:v>-50.009999999999991</c:v>
                </c:pt>
                <c:pt idx="646" formatCode="0.000">
                  <c:v>-51.309999999999988</c:v>
                </c:pt>
                <c:pt idx="647" formatCode="0.000">
                  <c:v>-48.599999999999994</c:v>
                </c:pt>
                <c:pt idx="648" formatCode="0.000">
                  <c:v>-45.91</c:v>
                </c:pt>
                <c:pt idx="649" formatCode="0.000">
                  <c:v>-52.059999999999988</c:v>
                </c:pt>
                <c:pt idx="650" formatCode="0.000">
                  <c:v>-48.309999999999988</c:v>
                </c:pt>
                <c:pt idx="651" formatCode="0.000">
                  <c:v>-50.919999999999987</c:v>
                </c:pt>
                <c:pt idx="652" formatCode="0.000">
                  <c:v>-52.009999999999991</c:v>
                </c:pt>
                <c:pt idx="653" formatCode="0.000">
                  <c:v>-53.559999999999988</c:v>
                </c:pt>
                <c:pt idx="654" formatCode="0.000">
                  <c:v>-52.47999999999999</c:v>
                </c:pt>
                <c:pt idx="655" formatCode="0.000">
                  <c:v>-45.3</c:v>
                </c:pt>
                <c:pt idx="656" formatCode="0.000">
                  <c:v>-41.499999999999986</c:v>
                </c:pt>
                <c:pt idx="657" formatCode="0.000">
                  <c:v>-44.399999999999991</c:v>
                </c:pt>
                <c:pt idx="658" formatCode="0.000">
                  <c:v>-40.97</c:v>
                </c:pt>
                <c:pt idx="659" formatCode="0.000">
                  <c:v>-41.569999999999993</c:v>
                </c:pt>
                <c:pt idx="660" formatCode="0.000">
                  <c:v>-36.11</c:v>
                </c:pt>
                <c:pt idx="661" formatCode="0.000">
                  <c:v>-38.61</c:v>
                </c:pt>
                <c:pt idx="662" formatCode="0.000">
                  <c:v>-34.309999999999988</c:v>
                </c:pt>
                <c:pt idx="663" formatCode="0.000">
                  <c:v>-35.089999999999989</c:v>
                </c:pt>
                <c:pt idx="664" formatCode="0.000">
                  <c:v>-35.11</c:v>
                </c:pt>
                <c:pt idx="665" formatCode="0.000">
                  <c:v>-39.519999999999996</c:v>
                </c:pt>
                <c:pt idx="666" formatCode="0.000">
                  <c:v>-41.41</c:v>
                </c:pt>
                <c:pt idx="667" formatCode="0.000">
                  <c:v>-45.509999999999991</c:v>
                </c:pt>
                <c:pt idx="668" formatCode="0.000">
                  <c:v>-40.419999999999987</c:v>
                </c:pt>
                <c:pt idx="669" formatCode="0.000">
                  <c:v>-41.05</c:v>
                </c:pt>
                <c:pt idx="670" formatCode="0.000">
                  <c:v>-42.19</c:v>
                </c:pt>
                <c:pt idx="671" formatCode="0.000">
                  <c:v>-40.669999999999987</c:v>
                </c:pt>
                <c:pt idx="672" formatCode="0.000">
                  <c:v>-36.399999999999991</c:v>
                </c:pt>
                <c:pt idx="673" formatCode="0.000">
                  <c:v>-38.009999999999991</c:v>
                </c:pt>
                <c:pt idx="674" formatCode="0.000">
                  <c:v>-44.22</c:v>
                </c:pt>
                <c:pt idx="675" formatCode="0.000">
                  <c:v>-43.959999999999994</c:v>
                </c:pt>
                <c:pt idx="676" formatCode="0.000">
                  <c:v>-42.009999999999991</c:v>
                </c:pt>
                <c:pt idx="677" formatCode="0.000">
                  <c:v>-45.059999999999988</c:v>
                </c:pt>
                <c:pt idx="678" formatCode="0.000">
                  <c:v>-43.44</c:v>
                </c:pt>
                <c:pt idx="679" formatCode="0.000">
                  <c:v>-42.209999999999994</c:v>
                </c:pt>
                <c:pt idx="680" formatCode="0.000">
                  <c:v>-42.759999999999991</c:v>
                </c:pt>
                <c:pt idx="681" formatCode="0.000">
                  <c:v>-45.709999999999994</c:v>
                </c:pt>
                <c:pt idx="682" formatCode="0.000">
                  <c:v>-52.509999999999991</c:v>
                </c:pt>
                <c:pt idx="683" formatCode="0.000">
                  <c:v>-60.47999999999999</c:v>
                </c:pt>
                <c:pt idx="684" formatCode="0.000">
                  <c:v>-60.839999999999989</c:v>
                </c:pt>
                <c:pt idx="685" formatCode="0.000">
                  <c:v>-58.009999999999991</c:v>
                </c:pt>
                <c:pt idx="686" formatCode="0.000">
                  <c:v>-58.679999999999993</c:v>
                </c:pt>
                <c:pt idx="687" formatCode="0.000">
                  <c:v>-60.86</c:v>
                </c:pt>
                <c:pt idx="688" formatCode="0.000">
                  <c:v>-59.749999999999986</c:v>
                </c:pt>
                <c:pt idx="689" formatCode="0.000">
                  <c:v>-62.209999999999994</c:v>
                </c:pt>
                <c:pt idx="690" formatCode="0.000">
                  <c:v>-61.149999999999991</c:v>
                </c:pt>
                <c:pt idx="691" formatCode="0.000">
                  <c:v>-64.52</c:v>
                </c:pt>
                <c:pt idx="692" formatCode="0.000">
                  <c:v>-61.41</c:v>
                </c:pt>
                <c:pt idx="693" formatCode="0.000">
                  <c:v>-59.709999999999994</c:v>
                </c:pt>
                <c:pt idx="694" formatCode="0.000">
                  <c:v>-61.86999999999999</c:v>
                </c:pt>
                <c:pt idx="695" formatCode="0.000">
                  <c:v>-61.91</c:v>
                </c:pt>
                <c:pt idx="696" formatCode="0.000">
                  <c:v>-63.849999999999994</c:v>
                </c:pt>
                <c:pt idx="697" formatCode="0.000">
                  <c:v>-63.129999999999995</c:v>
                </c:pt>
                <c:pt idx="698" formatCode="0.000">
                  <c:v>-61.349999999999994</c:v>
                </c:pt>
                <c:pt idx="699" formatCode="0.000">
                  <c:v>-57.959999999999994</c:v>
                </c:pt>
                <c:pt idx="700" formatCode="0.000">
                  <c:v>-58.709999999999994</c:v>
                </c:pt>
                <c:pt idx="701" formatCode="0.000">
                  <c:v>-59.72999999999999</c:v>
                </c:pt>
                <c:pt idx="702" formatCode="0.000">
                  <c:v>-61.949999999999989</c:v>
                </c:pt>
                <c:pt idx="703" formatCode="0.000">
                  <c:v>-61.22</c:v>
                </c:pt>
                <c:pt idx="704" formatCode="0.000">
                  <c:v>-63.589999999999989</c:v>
                </c:pt>
                <c:pt idx="705" formatCode="0.000">
                  <c:v>-65.19</c:v>
                </c:pt>
                <c:pt idx="706" formatCode="0.000">
                  <c:v>-66.22</c:v>
                </c:pt>
                <c:pt idx="707" formatCode="0.000">
                  <c:v>-66.83</c:v>
                </c:pt>
                <c:pt idx="708" formatCode="0.000">
                  <c:v>-64.63000000000001</c:v>
                </c:pt>
                <c:pt idx="709" formatCode="0.000">
                  <c:v>-66.430000000000007</c:v>
                </c:pt>
                <c:pt idx="710" formatCode="0.000">
                  <c:v>-68.960000000000008</c:v>
                </c:pt>
                <c:pt idx="711" formatCode="0.000">
                  <c:v>-71.58</c:v>
                </c:pt>
                <c:pt idx="712" formatCode="0.000">
                  <c:v>-72.430000000000007</c:v>
                </c:pt>
                <c:pt idx="713" formatCode="0.000">
                  <c:v>-71.34</c:v>
                </c:pt>
                <c:pt idx="714" formatCode="0.000">
                  <c:v>-70.59</c:v>
                </c:pt>
                <c:pt idx="715" formatCode="0.000">
                  <c:v>-67.260000000000005</c:v>
                </c:pt>
                <c:pt idx="716" formatCode="0.000">
                  <c:v>-66.73</c:v>
                </c:pt>
                <c:pt idx="717" formatCode="0.000">
                  <c:v>-66.98</c:v>
                </c:pt>
                <c:pt idx="718" formatCode="0.000">
                  <c:v>-68.13000000000001</c:v>
                </c:pt>
                <c:pt idx="719" formatCode="0.000">
                  <c:v>-66.87</c:v>
                </c:pt>
                <c:pt idx="720" formatCode="0.000">
                  <c:v>-66.98</c:v>
                </c:pt>
                <c:pt idx="721" formatCode="0.000">
                  <c:v>-67.69</c:v>
                </c:pt>
                <c:pt idx="722" formatCode="0.000">
                  <c:v>-68.48</c:v>
                </c:pt>
                <c:pt idx="723" formatCode="0.000">
                  <c:v>-70.63000000000001</c:v>
                </c:pt>
                <c:pt idx="724" formatCode="0.000">
                  <c:v>-69.960000000000008</c:v>
                </c:pt>
                <c:pt idx="725" formatCode="0.000">
                  <c:v>-69.39</c:v>
                </c:pt>
                <c:pt idx="726" formatCode="0.000">
                  <c:v>-71.14</c:v>
                </c:pt>
                <c:pt idx="727" formatCode="0.000">
                  <c:v>-71.63000000000001</c:v>
                </c:pt>
                <c:pt idx="728" formatCode="0.000">
                  <c:v>-71.36</c:v>
                </c:pt>
                <c:pt idx="729" formatCode="0.000">
                  <c:v>-71.58</c:v>
                </c:pt>
                <c:pt idx="730" formatCode="0.000">
                  <c:v>-71.19</c:v>
                </c:pt>
                <c:pt idx="731" formatCode="0.000">
                  <c:v>-70.710000000000008</c:v>
                </c:pt>
                <c:pt idx="732" formatCode="0.000">
                  <c:v>-69.13000000000001</c:v>
                </c:pt>
                <c:pt idx="733" formatCode="0.000">
                  <c:v>-70.73</c:v>
                </c:pt>
                <c:pt idx="734" formatCode="0.000">
                  <c:v>-69.88000000000001</c:v>
                </c:pt>
                <c:pt idx="735" formatCode="0.000">
                  <c:v>-71.25</c:v>
                </c:pt>
                <c:pt idx="736" formatCode="0.000">
                  <c:v>-72.13000000000001</c:v>
                </c:pt>
                <c:pt idx="737" formatCode="0.000">
                  <c:v>-77.73</c:v>
                </c:pt>
                <c:pt idx="738" formatCode="0.000">
                  <c:v>-79.510000000000005</c:v>
                </c:pt>
                <c:pt idx="739" formatCode="0.000">
                  <c:v>-82.27</c:v>
                </c:pt>
                <c:pt idx="740" formatCode="0.000">
                  <c:v>-80.38000000000001</c:v>
                </c:pt>
                <c:pt idx="741" formatCode="0.000">
                  <c:v>-76.98</c:v>
                </c:pt>
                <c:pt idx="742" formatCode="0.000">
                  <c:v>-75.7</c:v>
                </c:pt>
                <c:pt idx="743" formatCode="0.000">
                  <c:v>-76.41</c:v>
                </c:pt>
                <c:pt idx="744" formatCode="0.000">
                  <c:v>-75.7</c:v>
                </c:pt>
                <c:pt idx="745" formatCode="0.000">
                  <c:v>-79.95</c:v>
                </c:pt>
                <c:pt idx="746" formatCode="0.000">
                  <c:v>-80.23</c:v>
                </c:pt>
                <c:pt idx="747" formatCode="0.000">
                  <c:v>-78.53</c:v>
                </c:pt>
                <c:pt idx="748" formatCode="0.000">
                  <c:v>-78.38000000000001</c:v>
                </c:pt>
                <c:pt idx="749" formatCode="0.000">
                  <c:v>-79.72</c:v>
                </c:pt>
                <c:pt idx="750" formatCode="0.000">
                  <c:v>-79.34</c:v>
                </c:pt>
                <c:pt idx="751" formatCode="0.000">
                  <c:v>-78.23</c:v>
                </c:pt>
                <c:pt idx="752" formatCode="0.000">
                  <c:v>-79.53</c:v>
                </c:pt>
                <c:pt idx="753" formatCode="0.000">
                  <c:v>-78.38000000000001</c:v>
                </c:pt>
                <c:pt idx="754" formatCode="0.000">
                  <c:v>-79.02</c:v>
                </c:pt>
                <c:pt idx="755" formatCode="0.000">
                  <c:v>-77.17</c:v>
                </c:pt>
                <c:pt idx="756" formatCode="0.000">
                  <c:v>-75.430000000000007</c:v>
                </c:pt>
                <c:pt idx="757" formatCode="0.000">
                  <c:v>-76.05</c:v>
                </c:pt>
                <c:pt idx="758" formatCode="0.000">
                  <c:v>-77.72</c:v>
                </c:pt>
                <c:pt idx="759" formatCode="0.000">
                  <c:v>-77.98</c:v>
                </c:pt>
                <c:pt idx="760" formatCode="0.000">
                  <c:v>-79.900000000000006</c:v>
                </c:pt>
                <c:pt idx="761" formatCode="0.000">
                  <c:v>-80.010000000000005</c:v>
                </c:pt>
                <c:pt idx="762" formatCode="0.000">
                  <c:v>-79.14</c:v>
                </c:pt>
                <c:pt idx="763" formatCode="0.000">
                  <c:v>-78.23</c:v>
                </c:pt>
                <c:pt idx="764" formatCode="0.000">
                  <c:v>-77.89</c:v>
                </c:pt>
                <c:pt idx="765" formatCode="0.000">
                  <c:v>-79.08</c:v>
                </c:pt>
                <c:pt idx="766" formatCode="0.000">
                  <c:v>-78.34</c:v>
                </c:pt>
                <c:pt idx="767" formatCode="0.000">
                  <c:v>-79.5</c:v>
                </c:pt>
                <c:pt idx="768" formatCode="0.000">
                  <c:v>-79.990000000000009</c:v>
                </c:pt>
                <c:pt idx="769" formatCode="0.000">
                  <c:v>-82.2</c:v>
                </c:pt>
                <c:pt idx="770" formatCode="0.000">
                  <c:v>-80.13000000000001</c:v>
                </c:pt>
                <c:pt idx="771" formatCode="0.000">
                  <c:v>-81.09</c:v>
                </c:pt>
                <c:pt idx="772" formatCode="0.000">
                  <c:v>-77.100000000000009</c:v>
                </c:pt>
                <c:pt idx="773" formatCode="0.000">
                  <c:v>-77.23</c:v>
                </c:pt>
                <c:pt idx="774" formatCode="0.000">
                  <c:v>-79.14</c:v>
                </c:pt>
                <c:pt idx="775" formatCode="0.000">
                  <c:v>-79.960000000000008</c:v>
                </c:pt>
                <c:pt idx="776" formatCode="0.000">
                  <c:v>-83.73</c:v>
                </c:pt>
                <c:pt idx="777" formatCode="0.000">
                  <c:v>-84.14</c:v>
                </c:pt>
                <c:pt idx="778" formatCode="0.000">
                  <c:v>-82.600000000000009</c:v>
                </c:pt>
                <c:pt idx="779" formatCode="0.000">
                  <c:v>-83.740000000000009</c:v>
                </c:pt>
                <c:pt idx="780" formatCode="0.000">
                  <c:v>-86.09</c:v>
                </c:pt>
                <c:pt idx="781" formatCode="0.000">
                  <c:v>-87.5</c:v>
                </c:pt>
                <c:pt idx="782" formatCode="0.000">
                  <c:v>-87.62</c:v>
                </c:pt>
                <c:pt idx="783" formatCode="0.000">
                  <c:v>-90.75</c:v>
                </c:pt>
                <c:pt idx="784" formatCode="0.000">
                  <c:v>-87.69</c:v>
                </c:pt>
                <c:pt idx="785" formatCode="0.000">
                  <c:v>-88.09</c:v>
                </c:pt>
                <c:pt idx="786" formatCode="0.000">
                  <c:v>-90.69</c:v>
                </c:pt>
                <c:pt idx="787" formatCode="0.000">
                  <c:v>-93.59</c:v>
                </c:pt>
                <c:pt idx="788" formatCode="0.000">
                  <c:v>-89.29</c:v>
                </c:pt>
                <c:pt idx="789" formatCode="0.000">
                  <c:v>-89.64</c:v>
                </c:pt>
                <c:pt idx="790" formatCode="0.000">
                  <c:v>-92.79</c:v>
                </c:pt>
                <c:pt idx="791" formatCode="0.000">
                  <c:v>-94.09</c:v>
                </c:pt>
                <c:pt idx="792" formatCode="0.000">
                  <c:v>-92.37</c:v>
                </c:pt>
                <c:pt idx="793" formatCode="0.000">
                  <c:v>-91.38000000000001</c:v>
                </c:pt>
                <c:pt idx="794" formatCode="0.000">
                  <c:v>-90.320000000000007</c:v>
                </c:pt>
                <c:pt idx="795" formatCode="0.000">
                  <c:v>-87.14</c:v>
                </c:pt>
                <c:pt idx="796" formatCode="0.000">
                  <c:v>-86.78</c:v>
                </c:pt>
                <c:pt idx="797" formatCode="0.000">
                  <c:v>-86.070000000000007</c:v>
                </c:pt>
                <c:pt idx="798" formatCode="0.000">
                  <c:v>-85.59</c:v>
                </c:pt>
                <c:pt idx="799" formatCode="0.000">
                  <c:v>-86.95</c:v>
                </c:pt>
                <c:pt idx="800" formatCode="0.000">
                  <c:v>-86.84</c:v>
                </c:pt>
                <c:pt idx="801" formatCode="0.000">
                  <c:v>-84.69</c:v>
                </c:pt>
                <c:pt idx="802" formatCode="0.000">
                  <c:v>-83.25</c:v>
                </c:pt>
                <c:pt idx="803" formatCode="0.000">
                  <c:v>-82.09</c:v>
                </c:pt>
                <c:pt idx="804" formatCode="0.000">
                  <c:v>-82.240000000000009</c:v>
                </c:pt>
                <c:pt idx="805" formatCode="0.000">
                  <c:v>-81.19</c:v>
                </c:pt>
                <c:pt idx="806" formatCode="0.000">
                  <c:v>-82.83</c:v>
                </c:pt>
                <c:pt idx="807" formatCode="0.000">
                  <c:v>-81.44</c:v>
                </c:pt>
                <c:pt idx="808" formatCode="0.000">
                  <c:v>-78.84</c:v>
                </c:pt>
                <c:pt idx="809" formatCode="0.000">
                  <c:v>-78.28</c:v>
                </c:pt>
                <c:pt idx="810" formatCode="0.000">
                  <c:v>-75.52</c:v>
                </c:pt>
                <c:pt idx="811" formatCode="0.000">
                  <c:v>-73.430000000000007</c:v>
                </c:pt>
                <c:pt idx="812" formatCode="0.000">
                  <c:v>-72.930000000000007</c:v>
                </c:pt>
                <c:pt idx="813" formatCode="0.000">
                  <c:v>-75.47</c:v>
                </c:pt>
                <c:pt idx="814" formatCode="0.000">
                  <c:v>-75.44</c:v>
                </c:pt>
                <c:pt idx="815" formatCode="0.000">
                  <c:v>-76.02</c:v>
                </c:pt>
                <c:pt idx="816" formatCode="0.000">
                  <c:v>-74.2</c:v>
                </c:pt>
                <c:pt idx="817" formatCode="0.000">
                  <c:v>-74.59</c:v>
                </c:pt>
                <c:pt idx="818" formatCode="0.000">
                  <c:v>-74.12</c:v>
                </c:pt>
                <c:pt idx="819" formatCode="0.000">
                  <c:v>-70.48</c:v>
                </c:pt>
                <c:pt idx="820" formatCode="0.000">
                  <c:v>-70.100000000000009</c:v>
                </c:pt>
                <c:pt idx="821" formatCode="0.000">
                  <c:v>-70.14</c:v>
                </c:pt>
                <c:pt idx="822" formatCode="0.000">
                  <c:v>-69.87</c:v>
                </c:pt>
                <c:pt idx="823" formatCode="0.000">
                  <c:v>-69.09</c:v>
                </c:pt>
                <c:pt idx="824" formatCode="0.000">
                  <c:v>-67.25</c:v>
                </c:pt>
                <c:pt idx="825" formatCode="0.000">
                  <c:v>-69.600000000000009</c:v>
                </c:pt>
                <c:pt idx="826" formatCode="0.000">
                  <c:v>-69.2</c:v>
                </c:pt>
                <c:pt idx="827" formatCode="0.000">
                  <c:v>-69.45</c:v>
                </c:pt>
                <c:pt idx="828" formatCode="0.000">
                  <c:v>-68.95</c:v>
                </c:pt>
                <c:pt idx="829" formatCode="0.000">
                  <c:v>-68.510000000000005</c:v>
                </c:pt>
                <c:pt idx="830" formatCode="0.000">
                  <c:v>-69.61</c:v>
                </c:pt>
                <c:pt idx="831" formatCode="0.000">
                  <c:v>-68.600000000000009</c:v>
                </c:pt>
                <c:pt idx="832" formatCode="0.000">
                  <c:v>-67.62</c:v>
                </c:pt>
                <c:pt idx="833" formatCode="0.000">
                  <c:v>-69.75</c:v>
                </c:pt>
                <c:pt idx="834" formatCode="0.000">
                  <c:v>-71.8</c:v>
                </c:pt>
                <c:pt idx="835" formatCode="0.000">
                  <c:v>-69.52</c:v>
                </c:pt>
                <c:pt idx="836" formatCode="0.000">
                  <c:v>-68.36</c:v>
                </c:pt>
                <c:pt idx="837" formatCode="0.000">
                  <c:v>-69.820000000000007</c:v>
                </c:pt>
                <c:pt idx="838" formatCode="0.000">
                  <c:v>-67.31</c:v>
                </c:pt>
                <c:pt idx="839" formatCode="0.000">
                  <c:v>-62.55</c:v>
                </c:pt>
                <c:pt idx="840" formatCode="0.000">
                  <c:v>-63.81</c:v>
                </c:pt>
                <c:pt idx="841" formatCode="0.000">
                  <c:v>-63.55</c:v>
                </c:pt>
                <c:pt idx="842" formatCode="0.000">
                  <c:v>-64.290000000000006</c:v>
                </c:pt>
                <c:pt idx="843" formatCode="0.000">
                  <c:v>-62.45</c:v>
                </c:pt>
                <c:pt idx="844" formatCode="0.000">
                  <c:v>-60.75</c:v>
                </c:pt>
                <c:pt idx="845" formatCode="0.000">
                  <c:v>-63.7</c:v>
                </c:pt>
                <c:pt idx="846" formatCode="0.000">
                  <c:v>-62.850000000000009</c:v>
                </c:pt>
                <c:pt idx="847" formatCode="0.000">
                  <c:v>-62.61</c:v>
                </c:pt>
                <c:pt idx="848" formatCode="0.000">
                  <c:v>-61.75</c:v>
                </c:pt>
                <c:pt idx="849" formatCode="0.000">
                  <c:v>-60.06</c:v>
                </c:pt>
                <c:pt idx="850" formatCode="0.000">
                  <c:v>-61.25</c:v>
                </c:pt>
                <c:pt idx="851" formatCode="0.000">
                  <c:v>-61.95</c:v>
                </c:pt>
                <c:pt idx="852" formatCode="0.000">
                  <c:v>-62.5</c:v>
                </c:pt>
                <c:pt idx="853" formatCode="0.000">
                  <c:v>-61.55</c:v>
                </c:pt>
                <c:pt idx="854" formatCode="0.000">
                  <c:v>-60.45</c:v>
                </c:pt>
                <c:pt idx="855" formatCode="0.000">
                  <c:v>-61.05</c:v>
                </c:pt>
                <c:pt idx="856" formatCode="0.000">
                  <c:v>-62.990000000000009</c:v>
                </c:pt>
                <c:pt idx="857" formatCode="0.000">
                  <c:v>-62.45</c:v>
                </c:pt>
                <c:pt idx="858" formatCode="0.000">
                  <c:v>-60.290000000000006</c:v>
                </c:pt>
                <c:pt idx="859" formatCode="0.000">
                  <c:v>-58.350000000000009</c:v>
                </c:pt>
                <c:pt idx="860" formatCode="0.000">
                  <c:v>-59.900000000000006</c:v>
                </c:pt>
                <c:pt idx="861" formatCode="0.000">
                  <c:v>-59.25</c:v>
                </c:pt>
                <c:pt idx="862" formatCode="0.000">
                  <c:v>-59.460000000000008</c:v>
                </c:pt>
                <c:pt idx="863" formatCode="0.000">
                  <c:v>-61.81</c:v>
                </c:pt>
                <c:pt idx="864" formatCode="0.000">
                  <c:v>-63.64</c:v>
                </c:pt>
                <c:pt idx="865" formatCode="0.000">
                  <c:v>-65.900000000000006</c:v>
                </c:pt>
                <c:pt idx="866" formatCode="0.000">
                  <c:v>-65.100000000000009</c:v>
                </c:pt>
                <c:pt idx="867" formatCode="0.000">
                  <c:v>-66.55</c:v>
                </c:pt>
                <c:pt idx="868" formatCode="0.000">
                  <c:v>-64.05</c:v>
                </c:pt>
                <c:pt idx="869" formatCode="0.000">
                  <c:v>-69.7</c:v>
                </c:pt>
                <c:pt idx="870" formatCode="0.000">
                  <c:v>-73.45</c:v>
                </c:pt>
                <c:pt idx="871" formatCode="0.000">
                  <c:v>-76.05</c:v>
                </c:pt>
                <c:pt idx="872" formatCode="0.000">
                  <c:v>-75.23</c:v>
                </c:pt>
                <c:pt idx="873" formatCode="0.000">
                  <c:v>-74.67</c:v>
                </c:pt>
                <c:pt idx="874" formatCode="0.000">
                  <c:v>-75.8</c:v>
                </c:pt>
                <c:pt idx="875" formatCode="0.000">
                  <c:v>-80.95</c:v>
                </c:pt>
                <c:pt idx="876" formatCode="0.000">
                  <c:v>-78.400000000000006</c:v>
                </c:pt>
                <c:pt idx="877" formatCode="0.000">
                  <c:v>-76.06</c:v>
                </c:pt>
                <c:pt idx="878" formatCode="0.000">
                  <c:v>-75.95</c:v>
                </c:pt>
                <c:pt idx="879" formatCode="0.000">
                  <c:v>-77.150000000000006</c:v>
                </c:pt>
                <c:pt idx="880" formatCode="0.000">
                  <c:v>-77.650000000000006</c:v>
                </c:pt>
                <c:pt idx="881" formatCode="0.000">
                  <c:v>-77.180000000000007</c:v>
                </c:pt>
                <c:pt idx="882" formatCode="0.000">
                  <c:v>-79.900000000000006</c:v>
                </c:pt>
                <c:pt idx="883" formatCode="0.000">
                  <c:v>-78.820000000000007</c:v>
                </c:pt>
                <c:pt idx="884" formatCode="0.000">
                  <c:v>-76.430000000000007</c:v>
                </c:pt>
                <c:pt idx="885" formatCode="0.000">
                  <c:v>-77.240000000000009</c:v>
                </c:pt>
                <c:pt idx="886" formatCode="0.000">
                  <c:v>-75.740000000000009</c:v>
                </c:pt>
                <c:pt idx="887" formatCode="0.000">
                  <c:v>-75.92</c:v>
                </c:pt>
                <c:pt idx="888" formatCode="0.000">
                  <c:v>-80.92</c:v>
                </c:pt>
                <c:pt idx="889" formatCode="0.000">
                  <c:v>-82.51</c:v>
                </c:pt>
                <c:pt idx="890" formatCode="0.000">
                  <c:v>-84.5</c:v>
                </c:pt>
                <c:pt idx="891" formatCode="0.000">
                  <c:v>-87.43</c:v>
                </c:pt>
                <c:pt idx="892" formatCode="0.000">
                  <c:v>-85.36</c:v>
                </c:pt>
                <c:pt idx="893" formatCode="0.000">
                  <c:v>-85.51</c:v>
                </c:pt>
                <c:pt idx="894" formatCode="0.000">
                  <c:v>-86.66</c:v>
                </c:pt>
                <c:pt idx="895" formatCode="0.000">
                  <c:v>-85.98</c:v>
                </c:pt>
                <c:pt idx="896" formatCode="0.000">
                  <c:v>-85.69</c:v>
                </c:pt>
                <c:pt idx="897" formatCode="0.000">
                  <c:v>-80.790000000000006</c:v>
                </c:pt>
                <c:pt idx="898" formatCode="0.000">
                  <c:v>-77.91</c:v>
                </c:pt>
                <c:pt idx="899" formatCode="0.000">
                  <c:v>-78.14</c:v>
                </c:pt>
                <c:pt idx="900" formatCode="0.000">
                  <c:v>-77.510000000000005</c:v>
                </c:pt>
                <c:pt idx="901" formatCode="0.000">
                  <c:v>-80.100000000000009</c:v>
                </c:pt>
                <c:pt idx="902" formatCode="0.000">
                  <c:v>-78.72</c:v>
                </c:pt>
                <c:pt idx="903" formatCode="0.000">
                  <c:v>-78.570000000000007</c:v>
                </c:pt>
                <c:pt idx="904" formatCode="0.000">
                  <c:v>-75.31</c:v>
                </c:pt>
                <c:pt idx="905" formatCode="0.000">
                  <c:v>-76.63000000000001</c:v>
                </c:pt>
                <c:pt idx="906" formatCode="0.000">
                  <c:v>-77.210000000000008</c:v>
                </c:pt>
                <c:pt idx="907" formatCode="0.000">
                  <c:v>-77.02</c:v>
                </c:pt>
                <c:pt idx="908" formatCode="0.000">
                  <c:v>-77.460000000000008</c:v>
                </c:pt>
                <c:pt idx="909" formatCode="0.000">
                  <c:v>-76.320000000000007</c:v>
                </c:pt>
                <c:pt idx="910" formatCode="0.000">
                  <c:v>-78.31</c:v>
                </c:pt>
                <c:pt idx="911" formatCode="0.000">
                  <c:v>-77.03</c:v>
                </c:pt>
                <c:pt idx="912" formatCode="0.000">
                  <c:v>-78.210000000000008</c:v>
                </c:pt>
                <c:pt idx="913" formatCode="0.000">
                  <c:v>-80.25</c:v>
                </c:pt>
                <c:pt idx="914" formatCode="0.000">
                  <c:v>-80.91</c:v>
                </c:pt>
                <c:pt idx="915" formatCode="0.000">
                  <c:v>-80.42</c:v>
                </c:pt>
                <c:pt idx="916" formatCode="0.000">
                  <c:v>-79.81</c:v>
                </c:pt>
                <c:pt idx="917" formatCode="0.000">
                  <c:v>-80.95</c:v>
                </c:pt>
                <c:pt idx="918" formatCode="0.000">
                  <c:v>-82.86</c:v>
                </c:pt>
                <c:pt idx="919" formatCode="0.000">
                  <c:v>-83.850000000000009</c:v>
                </c:pt>
                <c:pt idx="920" formatCode="0.000">
                  <c:v>-82.97</c:v>
                </c:pt>
                <c:pt idx="921" formatCode="0.000">
                  <c:v>-86.56</c:v>
                </c:pt>
                <c:pt idx="922" formatCode="0.000">
                  <c:v>-96.4</c:v>
                </c:pt>
                <c:pt idx="923" formatCode="0.000">
                  <c:v>-96.73</c:v>
                </c:pt>
                <c:pt idx="924" formatCode="0.000">
                  <c:v>-98.000000000000014</c:v>
                </c:pt>
                <c:pt idx="925" formatCode="0.000">
                  <c:v>-93.18</c:v>
                </c:pt>
                <c:pt idx="926" formatCode="0.000">
                  <c:v>-94.59</c:v>
                </c:pt>
                <c:pt idx="927" formatCode="0.000">
                  <c:v>-94.34</c:v>
                </c:pt>
                <c:pt idx="928" formatCode="0.000">
                  <c:v>-95.190000000000012</c:v>
                </c:pt>
                <c:pt idx="929" formatCode="0.000">
                  <c:v>-93.800000000000011</c:v>
                </c:pt>
                <c:pt idx="930" formatCode="0.000">
                  <c:v>-97.940000000000012</c:v>
                </c:pt>
                <c:pt idx="931" formatCode="0.000">
                  <c:v>-97.990000000000009</c:v>
                </c:pt>
                <c:pt idx="932" formatCode="0.000">
                  <c:v>-96.92</c:v>
                </c:pt>
                <c:pt idx="933" formatCode="0.000">
                  <c:v>-96.320000000000007</c:v>
                </c:pt>
                <c:pt idx="934" formatCode="0.000">
                  <c:v>-95.490000000000009</c:v>
                </c:pt>
                <c:pt idx="935" formatCode="0.000">
                  <c:v>-95.7</c:v>
                </c:pt>
                <c:pt idx="936" formatCode="0.000">
                  <c:v>-93.7</c:v>
                </c:pt>
                <c:pt idx="937" formatCode="0.000">
                  <c:v>-92.88000000000001</c:v>
                </c:pt>
                <c:pt idx="938" formatCode="0.000">
                  <c:v>-92.750000000000014</c:v>
                </c:pt>
                <c:pt idx="939" formatCode="0.000">
                  <c:v>-93.29</c:v>
                </c:pt>
                <c:pt idx="940" formatCode="0.000">
                  <c:v>-92.850000000000009</c:v>
                </c:pt>
                <c:pt idx="941" formatCode="0.000">
                  <c:v>-90.77000000000001</c:v>
                </c:pt>
                <c:pt idx="942" formatCode="0.000">
                  <c:v>-84.990000000000009</c:v>
                </c:pt>
                <c:pt idx="943" formatCode="0.000">
                  <c:v>-85.490000000000009</c:v>
                </c:pt>
                <c:pt idx="944" formatCode="0.000">
                  <c:v>-91.59</c:v>
                </c:pt>
                <c:pt idx="945" formatCode="0.000">
                  <c:v>-89.070000000000007</c:v>
                </c:pt>
                <c:pt idx="946" formatCode="0.000">
                  <c:v>-88.820000000000007</c:v>
                </c:pt>
                <c:pt idx="947" formatCode="0.000">
                  <c:v>-91.330000000000013</c:v>
                </c:pt>
                <c:pt idx="948" formatCode="0.000">
                  <c:v>-94.62</c:v>
                </c:pt>
                <c:pt idx="949" formatCode="0.000">
                  <c:v>-93.640000000000015</c:v>
                </c:pt>
                <c:pt idx="950" formatCode="0.000">
                  <c:v>-94.59</c:v>
                </c:pt>
                <c:pt idx="951" formatCode="0.000">
                  <c:v>-94.830000000000013</c:v>
                </c:pt>
                <c:pt idx="952" formatCode="0.000">
                  <c:v>-93.59</c:v>
                </c:pt>
                <c:pt idx="953" formatCode="0.000">
                  <c:v>-92.59</c:v>
                </c:pt>
                <c:pt idx="954" formatCode="0.000">
                  <c:v>-93.140000000000015</c:v>
                </c:pt>
                <c:pt idx="955" formatCode="0.000">
                  <c:v>-93.490000000000009</c:v>
                </c:pt>
                <c:pt idx="956" formatCode="0.000">
                  <c:v>-92.240000000000009</c:v>
                </c:pt>
                <c:pt idx="957" formatCode="0.000">
                  <c:v>-91.220000000000013</c:v>
                </c:pt>
                <c:pt idx="958" formatCode="0.000">
                  <c:v>-90.740000000000009</c:v>
                </c:pt>
                <c:pt idx="959" formatCode="0.000">
                  <c:v>-91.390000000000015</c:v>
                </c:pt>
                <c:pt idx="960" formatCode="0.000">
                  <c:v>-89.59</c:v>
                </c:pt>
                <c:pt idx="961" formatCode="0.000">
                  <c:v>-87.250000000000014</c:v>
                </c:pt>
                <c:pt idx="962" formatCode="0.000">
                  <c:v>-88.45</c:v>
                </c:pt>
                <c:pt idx="963" formatCode="0.000">
                  <c:v>-89.690000000000012</c:v>
                </c:pt>
                <c:pt idx="964" formatCode="0.000">
                  <c:v>-88.800000000000011</c:v>
                </c:pt>
                <c:pt idx="965" formatCode="0.000">
                  <c:v>-87.440000000000012</c:v>
                </c:pt>
                <c:pt idx="966" formatCode="0.000">
                  <c:v>-85.940000000000012</c:v>
                </c:pt>
                <c:pt idx="967" formatCode="0.000">
                  <c:v>-84.63000000000001</c:v>
                </c:pt>
                <c:pt idx="968" formatCode="0.000">
                  <c:v>-83.79</c:v>
                </c:pt>
                <c:pt idx="969" formatCode="0.000">
                  <c:v>-84.740000000000009</c:v>
                </c:pt>
                <c:pt idx="970" formatCode="0.000">
                  <c:v>-85.31</c:v>
                </c:pt>
                <c:pt idx="971" formatCode="0.000">
                  <c:v>-86.28</c:v>
                </c:pt>
                <c:pt idx="972" formatCode="0.000">
                  <c:v>-85.079999999999984</c:v>
                </c:pt>
                <c:pt idx="973" formatCode="0.000">
                  <c:v>-82.489999999999981</c:v>
                </c:pt>
                <c:pt idx="974" formatCode="0.000">
                  <c:v>-80.71999999999997</c:v>
                </c:pt>
                <c:pt idx="975" formatCode="0.000">
                  <c:v>-77.889999999999972</c:v>
                </c:pt>
                <c:pt idx="976" formatCode="0.000">
                  <c:v>-78.839999999999975</c:v>
                </c:pt>
                <c:pt idx="977" formatCode="0.000">
                  <c:v>-77.739999999999981</c:v>
                </c:pt>
                <c:pt idx="978" formatCode="0.000">
                  <c:v>-79.189999999999984</c:v>
                </c:pt>
                <c:pt idx="979" formatCode="0.000">
                  <c:v>-81.039999999999978</c:v>
                </c:pt>
                <c:pt idx="980" formatCode="0.000">
                  <c:v>-81.139999999999986</c:v>
                </c:pt>
                <c:pt idx="981" formatCode="0.000">
                  <c:v>-76.739999999999981</c:v>
                </c:pt>
                <c:pt idx="982" formatCode="0.000">
                  <c:v>-77.71999999999997</c:v>
                </c:pt>
                <c:pt idx="983" formatCode="0.000">
                  <c:v>-79.649999999999977</c:v>
                </c:pt>
                <c:pt idx="984" formatCode="0.000">
                  <c:v>-82.639999999999986</c:v>
                </c:pt>
                <c:pt idx="985" formatCode="0.000">
                  <c:v>-80.44</c:v>
                </c:pt>
                <c:pt idx="986" formatCode="0.000">
                  <c:v>-78.81</c:v>
                </c:pt>
                <c:pt idx="987" formatCode="0.000">
                  <c:v>-77.900000000000006</c:v>
                </c:pt>
                <c:pt idx="988" formatCode="0.000">
                  <c:v>-78.550000000000011</c:v>
                </c:pt>
                <c:pt idx="989" formatCode="0.000">
                  <c:v>-78.350000000000009</c:v>
                </c:pt>
                <c:pt idx="990" formatCode="0.000">
                  <c:v>-80.140000000000015</c:v>
                </c:pt>
                <c:pt idx="991" formatCode="0.000">
                  <c:v>-78.150000000000006</c:v>
                </c:pt>
                <c:pt idx="992" formatCode="0.000">
                  <c:v>-79.830000000000013</c:v>
                </c:pt>
                <c:pt idx="993" formatCode="0.000">
                  <c:v>-81.190000000000026</c:v>
                </c:pt>
                <c:pt idx="994" formatCode="0.000">
                  <c:v>-81.140000000000015</c:v>
                </c:pt>
                <c:pt idx="995" formatCode="0.000">
                  <c:v>-77.640000000000015</c:v>
                </c:pt>
                <c:pt idx="996" formatCode="0.000">
                  <c:v>-76.190000000000026</c:v>
                </c:pt>
                <c:pt idx="997" formatCode="0.000">
                  <c:v>-78.680000000000021</c:v>
                </c:pt>
                <c:pt idx="998" formatCode="0.000">
                  <c:v>-78.490000000000023</c:v>
                </c:pt>
                <c:pt idx="999" formatCode="0.000">
                  <c:v>-75.54000000000002</c:v>
                </c:pt>
                <c:pt idx="1000" formatCode="0.000">
                  <c:v>-80.320000000000022</c:v>
                </c:pt>
                <c:pt idx="1001" formatCode="0.000">
                  <c:v>-80.930000000000021</c:v>
                </c:pt>
                <c:pt idx="1002" formatCode="0.000">
                  <c:v>-79.54000000000002</c:v>
                </c:pt>
                <c:pt idx="1003" formatCode="0.000">
                  <c:v>-77.390000000000015</c:v>
                </c:pt>
                <c:pt idx="1004" formatCode="0.000">
                  <c:v>-77.02000000000001</c:v>
                </c:pt>
                <c:pt idx="1005" formatCode="0.000">
                  <c:v>-75.13000000000001</c:v>
                </c:pt>
                <c:pt idx="1006" formatCode="0.000">
                  <c:v>-77.040000000000006</c:v>
                </c:pt>
                <c:pt idx="1007" formatCode="0.000">
                  <c:v>-78.460000000000008</c:v>
                </c:pt>
                <c:pt idx="1008" formatCode="0.000">
                  <c:v>-80.900000000000006</c:v>
                </c:pt>
                <c:pt idx="1009" formatCode="0.000">
                  <c:v>-81.12</c:v>
                </c:pt>
                <c:pt idx="1010" formatCode="0.000">
                  <c:v>-81.06</c:v>
                </c:pt>
                <c:pt idx="1011" formatCode="0.000">
                  <c:v>-81.19</c:v>
                </c:pt>
                <c:pt idx="1012" formatCode="0.000">
                  <c:v>-84.21</c:v>
                </c:pt>
                <c:pt idx="1013" formatCode="0.000">
                  <c:v>-85.789999999999992</c:v>
                </c:pt>
                <c:pt idx="1014" formatCode="0.000">
                  <c:v>-88.64</c:v>
                </c:pt>
                <c:pt idx="1015" formatCode="0.000">
                  <c:v>-91.78</c:v>
                </c:pt>
                <c:pt idx="1016" formatCode="0.000">
                  <c:v>-90.559999999999988</c:v>
                </c:pt>
                <c:pt idx="1017" formatCode="0.000">
                  <c:v>-90.289999999999992</c:v>
                </c:pt>
                <c:pt idx="1018" formatCode="0.000">
                  <c:v>-91.28</c:v>
                </c:pt>
                <c:pt idx="1019" formatCode="0.000">
                  <c:v>-89.69</c:v>
                </c:pt>
                <c:pt idx="1020" formatCode="0.000">
                  <c:v>-88.71</c:v>
                </c:pt>
                <c:pt idx="1021" formatCode="0.000">
                  <c:v>-87.25</c:v>
                </c:pt>
                <c:pt idx="1022" formatCode="0.000">
                  <c:v>-85.35</c:v>
                </c:pt>
                <c:pt idx="1023" formatCode="0.000">
                  <c:v>-85.91</c:v>
                </c:pt>
                <c:pt idx="1024" formatCode="0.000">
                  <c:v>-84.669999999999987</c:v>
                </c:pt>
                <c:pt idx="1025" formatCode="0.000">
                  <c:v>-81.639999999999986</c:v>
                </c:pt>
                <c:pt idx="1026" formatCode="0.000">
                  <c:v>-83.019999999999982</c:v>
                </c:pt>
                <c:pt idx="1027" formatCode="0.000">
                  <c:v>-81.46999999999997</c:v>
                </c:pt>
                <c:pt idx="1028" formatCode="0.000">
                  <c:v>-82.489999999999981</c:v>
                </c:pt>
                <c:pt idx="1029" formatCode="0.000">
                  <c:v>-83.789999999999978</c:v>
                </c:pt>
                <c:pt idx="1030" formatCode="0.000">
                  <c:v>-84.889999999999986</c:v>
                </c:pt>
                <c:pt idx="1031" formatCode="0.000">
                  <c:v>-83.489999999999981</c:v>
                </c:pt>
                <c:pt idx="1032" formatCode="0.000">
                  <c:v>-81.159999999999982</c:v>
                </c:pt>
                <c:pt idx="1033" formatCode="0.000">
                  <c:v>-81.789999999999978</c:v>
                </c:pt>
                <c:pt idx="1034" formatCode="0.000">
                  <c:v>-81.609999999999985</c:v>
                </c:pt>
                <c:pt idx="1035" formatCode="0.000">
                  <c:v>-81.039999999999992</c:v>
                </c:pt>
                <c:pt idx="1036" formatCode="0.000">
                  <c:v>-78.84</c:v>
                </c:pt>
                <c:pt idx="1037" formatCode="0.000">
                  <c:v>-74.09</c:v>
                </c:pt>
                <c:pt idx="1038" formatCode="0.000">
                  <c:v>-73.210000000000008</c:v>
                </c:pt>
                <c:pt idx="1039" formatCode="0.000">
                  <c:v>-72.660000000000011</c:v>
                </c:pt>
                <c:pt idx="1040" formatCode="0.000">
                  <c:v>-69.040000000000006</c:v>
                </c:pt>
                <c:pt idx="1041" formatCode="0.000">
                  <c:v>-72.300000000000011</c:v>
                </c:pt>
                <c:pt idx="1042" formatCode="0.000">
                  <c:v>-71.31</c:v>
                </c:pt>
                <c:pt idx="1043" formatCode="0.000">
                  <c:v>-69.650000000000006</c:v>
                </c:pt>
                <c:pt idx="1044" formatCode="0.000">
                  <c:v>-67.600000000000009</c:v>
                </c:pt>
                <c:pt idx="1045" formatCode="0.000">
                  <c:v>-70.460000000000008</c:v>
                </c:pt>
                <c:pt idx="1046" formatCode="0.000">
                  <c:v>-68.920000000000016</c:v>
                </c:pt>
                <c:pt idx="1047" formatCode="0.000">
                  <c:v>-69.29000000000002</c:v>
                </c:pt>
                <c:pt idx="1048" formatCode="0.000">
                  <c:v>-65.890000000000015</c:v>
                </c:pt>
                <c:pt idx="1049" formatCode="0.000">
                  <c:v>-66.150000000000006</c:v>
                </c:pt>
                <c:pt idx="1050" formatCode="0.000">
                  <c:v>-66.34</c:v>
                </c:pt>
                <c:pt idx="1051" formatCode="0.000">
                  <c:v>-64.36</c:v>
                </c:pt>
                <c:pt idx="1052" formatCode="0.000">
                  <c:v>-66.87</c:v>
                </c:pt>
                <c:pt idx="1053" formatCode="0.000">
                  <c:v>-73.210000000000008</c:v>
                </c:pt>
                <c:pt idx="1054" formatCode="0.000">
                  <c:v>-72.710000000000008</c:v>
                </c:pt>
                <c:pt idx="1055" formatCode="0.000">
                  <c:v>-77.77000000000001</c:v>
                </c:pt>
                <c:pt idx="1056" formatCode="0.000">
                  <c:v>-74.190000000000012</c:v>
                </c:pt>
                <c:pt idx="1057" formatCode="0.000">
                  <c:v>-81.490000000000009</c:v>
                </c:pt>
                <c:pt idx="1058" formatCode="0.000">
                  <c:v>-83.54</c:v>
                </c:pt>
                <c:pt idx="1059" formatCode="0.000">
                  <c:v>-84.84</c:v>
                </c:pt>
                <c:pt idx="1060" formatCode="0.000">
                  <c:v>-83.78</c:v>
                </c:pt>
                <c:pt idx="1061" formatCode="0.000">
                  <c:v>-83.89</c:v>
                </c:pt>
                <c:pt idx="1062" formatCode="0.000">
                  <c:v>-81.39</c:v>
                </c:pt>
                <c:pt idx="1063" formatCode="0.000">
                  <c:v>-83.85</c:v>
                </c:pt>
                <c:pt idx="1064" formatCode="0.000">
                  <c:v>-85.85</c:v>
                </c:pt>
                <c:pt idx="1065" formatCode="0.000">
                  <c:v>-86.03</c:v>
                </c:pt>
                <c:pt idx="1066" formatCode="0.000">
                  <c:v>-87.96</c:v>
                </c:pt>
                <c:pt idx="1067" formatCode="0.000">
                  <c:v>-88.22999999999999</c:v>
                </c:pt>
                <c:pt idx="1068" formatCode="0.000">
                  <c:v>-89.69</c:v>
                </c:pt>
                <c:pt idx="1069" formatCode="0.000">
                  <c:v>-91.789999999999992</c:v>
                </c:pt>
                <c:pt idx="1070" formatCode="0.000">
                  <c:v>-90.97</c:v>
                </c:pt>
                <c:pt idx="1071" formatCode="0.000">
                  <c:v>-90.97999999999999</c:v>
                </c:pt>
                <c:pt idx="1072" formatCode="0.000">
                  <c:v>-88.39</c:v>
                </c:pt>
                <c:pt idx="1073" formatCode="0.000">
                  <c:v>-87.03</c:v>
                </c:pt>
                <c:pt idx="1074" formatCode="0.000">
                  <c:v>-86.72999999999999</c:v>
                </c:pt>
                <c:pt idx="1075" formatCode="0.000">
                  <c:v>-88.589999999999989</c:v>
                </c:pt>
                <c:pt idx="1076" formatCode="0.000">
                  <c:v>-88.789999999999992</c:v>
                </c:pt>
                <c:pt idx="1077" formatCode="0.000">
                  <c:v>-90.16</c:v>
                </c:pt>
                <c:pt idx="1078" formatCode="0.000">
                  <c:v>-89.449999999999989</c:v>
                </c:pt>
                <c:pt idx="1079" formatCode="0.000">
                  <c:v>-88.61999999999999</c:v>
                </c:pt>
                <c:pt idx="1080" formatCode="0.000">
                  <c:v>-87.809999999999988</c:v>
                </c:pt>
                <c:pt idx="1081" formatCode="0.000">
                  <c:v>-91.05</c:v>
                </c:pt>
                <c:pt idx="1082" formatCode="0.000">
                  <c:v>-94.339999999999989</c:v>
                </c:pt>
                <c:pt idx="1083" formatCode="0.000">
                  <c:v>-93.86999999999999</c:v>
                </c:pt>
                <c:pt idx="1084" formatCode="0.000">
                  <c:v>-95.64</c:v>
                </c:pt>
                <c:pt idx="1085" formatCode="0.000">
                  <c:v>-94.5</c:v>
                </c:pt>
                <c:pt idx="1086" formatCode="0.000">
                  <c:v>-97.14</c:v>
                </c:pt>
                <c:pt idx="1087" formatCode="0.000">
                  <c:v>-96.36</c:v>
                </c:pt>
                <c:pt idx="1088" formatCode="0.000">
                  <c:v>-96.74</c:v>
                </c:pt>
                <c:pt idx="1089" formatCode="0.000">
                  <c:v>-94.649999999999991</c:v>
                </c:pt>
                <c:pt idx="1090" formatCode="0.000">
                  <c:v>-93.13</c:v>
                </c:pt>
                <c:pt idx="1091" formatCode="0.000">
                  <c:v>-92.5</c:v>
                </c:pt>
                <c:pt idx="1092" formatCode="0.000">
                  <c:v>-91.759999999999991</c:v>
                </c:pt>
                <c:pt idx="1093" formatCode="0.000">
                  <c:v>-89.03</c:v>
                </c:pt>
                <c:pt idx="1094" formatCode="0.000">
                  <c:v>-90.24</c:v>
                </c:pt>
                <c:pt idx="1095" formatCode="0.000">
                  <c:v>-90.88</c:v>
                </c:pt>
                <c:pt idx="1096" formatCode="0.000">
                  <c:v>-89.61</c:v>
                </c:pt>
                <c:pt idx="1097" formatCode="0.000">
                  <c:v>-89.44</c:v>
                </c:pt>
                <c:pt idx="1098" formatCode="0.000">
                  <c:v>-91.059999999999988</c:v>
                </c:pt>
                <c:pt idx="1099" formatCode="0.000">
                  <c:v>-89.75</c:v>
                </c:pt>
                <c:pt idx="1100" formatCode="0.000">
                  <c:v>-88.57</c:v>
                </c:pt>
                <c:pt idx="1101" formatCode="0.000">
                  <c:v>-88.1</c:v>
                </c:pt>
                <c:pt idx="1102" formatCode="0.000">
                  <c:v>-89.22999999999999</c:v>
                </c:pt>
                <c:pt idx="1103" formatCode="0.000">
                  <c:v>-89.699999999999989</c:v>
                </c:pt>
                <c:pt idx="1104" formatCode="0.000">
                  <c:v>-89.199999999999989</c:v>
                </c:pt>
                <c:pt idx="1105" formatCode="0.000">
                  <c:v>-87.94</c:v>
                </c:pt>
                <c:pt idx="1106" formatCode="0.000">
                  <c:v>-86.8</c:v>
                </c:pt>
                <c:pt idx="1107" formatCode="0.000">
                  <c:v>-85.69</c:v>
                </c:pt>
                <c:pt idx="1108" formatCode="0.000">
                  <c:v>-86.94</c:v>
                </c:pt>
                <c:pt idx="1109" formatCode="0.000">
                  <c:v>-90.009999999999991</c:v>
                </c:pt>
                <c:pt idx="1110" formatCode="0.000">
                  <c:v>-91.089999999999989</c:v>
                </c:pt>
                <c:pt idx="1111" formatCode="0.000">
                  <c:v>-93.03</c:v>
                </c:pt>
                <c:pt idx="1112" formatCode="0.000">
                  <c:v>-95.44</c:v>
                </c:pt>
                <c:pt idx="1113" formatCode="0.000">
                  <c:v>-93.63</c:v>
                </c:pt>
                <c:pt idx="1114" formatCode="0.000">
                  <c:v>-96.44</c:v>
                </c:pt>
                <c:pt idx="1115" formatCode="0.000">
                  <c:v>-97.11999999999999</c:v>
                </c:pt>
                <c:pt idx="1116" formatCode="0.000">
                  <c:v>-96.949999999999989</c:v>
                </c:pt>
                <c:pt idx="1117" formatCode="0.000">
                  <c:v>-98.02</c:v>
                </c:pt>
                <c:pt idx="1118" formatCode="0.000">
                  <c:v>-99.009999999999991</c:v>
                </c:pt>
                <c:pt idx="1119" formatCode="0.000">
                  <c:v>-100.55</c:v>
                </c:pt>
                <c:pt idx="1120" formatCode="0.000">
                  <c:v>-105.3</c:v>
                </c:pt>
                <c:pt idx="1121" formatCode="0.000">
                  <c:v>-106.06</c:v>
                </c:pt>
                <c:pt idx="1122" formatCode="0.000">
                  <c:v>-106.89999999999999</c:v>
                </c:pt>
                <c:pt idx="1123" formatCode="0.000">
                  <c:v>-105.55</c:v>
                </c:pt>
                <c:pt idx="1124" formatCode="0.000">
                  <c:v>-107.61</c:v>
                </c:pt>
                <c:pt idx="1125" formatCode="0.000">
                  <c:v>-108.17999999999999</c:v>
                </c:pt>
                <c:pt idx="1126" formatCode="0.000">
                  <c:v>-106.49</c:v>
                </c:pt>
                <c:pt idx="1127" formatCode="0.000">
                  <c:v>-106.28</c:v>
                </c:pt>
                <c:pt idx="1128" formatCode="0.000">
                  <c:v>-108.3</c:v>
                </c:pt>
                <c:pt idx="1129" formatCode="0.000">
                  <c:v>-108.39999999999999</c:v>
                </c:pt>
                <c:pt idx="1130" formatCode="0.000">
                  <c:v>-108.42</c:v>
                </c:pt>
                <c:pt idx="1131" formatCode="0.000">
                  <c:v>-109.50999999999999</c:v>
                </c:pt>
                <c:pt idx="1132" formatCode="0.000">
                  <c:v>-109.34</c:v>
                </c:pt>
                <c:pt idx="1133" formatCode="0.000">
                  <c:v>-108.94</c:v>
                </c:pt>
                <c:pt idx="1134" formatCode="0.000">
                  <c:v>-109.35</c:v>
                </c:pt>
                <c:pt idx="1135" formatCode="0.000">
                  <c:v>-108.53999999999999</c:v>
                </c:pt>
                <c:pt idx="1136" formatCode="0.000">
                  <c:v>-109.06</c:v>
                </c:pt>
                <c:pt idx="1137" formatCode="0.000">
                  <c:v>-109.95</c:v>
                </c:pt>
                <c:pt idx="1138" formatCode="0.000">
                  <c:v>-110.59</c:v>
                </c:pt>
                <c:pt idx="1139" formatCode="0.000">
                  <c:v>-109</c:v>
                </c:pt>
                <c:pt idx="1140" formatCode="0.000">
                  <c:v>-107.12</c:v>
                </c:pt>
                <c:pt idx="1141" formatCode="0.000">
                  <c:v>-106.94</c:v>
                </c:pt>
                <c:pt idx="1142" formatCode="0.000">
                  <c:v>-107.3</c:v>
                </c:pt>
                <c:pt idx="1143" formatCode="0.000">
                  <c:v>-106.5</c:v>
                </c:pt>
                <c:pt idx="1144" formatCode="0.000">
                  <c:v>-107.89</c:v>
                </c:pt>
                <c:pt idx="1145" formatCode="0.000">
                  <c:v>-107.38</c:v>
                </c:pt>
                <c:pt idx="1146" formatCode="0.000">
                  <c:v>-109.05</c:v>
                </c:pt>
                <c:pt idx="1147" formatCode="0.000">
                  <c:v>-109.17</c:v>
                </c:pt>
                <c:pt idx="1148" formatCode="0.000">
                  <c:v>-108.5</c:v>
                </c:pt>
                <c:pt idx="1149" formatCode="0.000">
                  <c:v>-109.12</c:v>
                </c:pt>
                <c:pt idx="1150" formatCode="0.000">
                  <c:v>-109.75</c:v>
                </c:pt>
                <c:pt idx="1151" formatCode="0.000">
                  <c:v>-108.72</c:v>
                </c:pt>
                <c:pt idx="1152" formatCode="0.000">
                  <c:v>-109.38</c:v>
                </c:pt>
                <c:pt idx="1153" formatCode="0.000">
                  <c:v>-108.55</c:v>
                </c:pt>
                <c:pt idx="1154" formatCode="0.000">
                  <c:v>-110.75</c:v>
                </c:pt>
                <c:pt idx="1155" formatCode="0.000">
                  <c:v>-111.1</c:v>
                </c:pt>
                <c:pt idx="1156" formatCode="0.000">
                  <c:v>-111.27</c:v>
                </c:pt>
                <c:pt idx="1157" formatCode="0.000">
                  <c:v>-108</c:v>
                </c:pt>
                <c:pt idx="1158" formatCode="0.000">
                  <c:v>-107.45</c:v>
                </c:pt>
                <c:pt idx="1159" formatCode="0.000">
                  <c:v>-103.99</c:v>
                </c:pt>
                <c:pt idx="1160" formatCode="0.000">
                  <c:v>-103.98</c:v>
                </c:pt>
                <c:pt idx="1161" formatCode="0.000">
                  <c:v>-104.45</c:v>
                </c:pt>
                <c:pt idx="1162" formatCode="0.000">
                  <c:v>-104.25</c:v>
                </c:pt>
                <c:pt idx="1163" formatCode="0.000">
                  <c:v>-101.55</c:v>
                </c:pt>
                <c:pt idx="1164" formatCode="0.000">
                  <c:v>-104.2</c:v>
                </c:pt>
                <c:pt idx="1165" formatCode="0.000">
                  <c:v>-103</c:v>
                </c:pt>
                <c:pt idx="1166" formatCode="0.000">
                  <c:v>-104.89999999999999</c:v>
                </c:pt>
                <c:pt idx="1167" formatCode="0.000">
                  <c:v>-105</c:v>
                </c:pt>
                <c:pt idx="1168" formatCode="0.000">
                  <c:v>-105.6</c:v>
                </c:pt>
                <c:pt idx="1169" formatCode="0.000">
                  <c:v>-108.02</c:v>
                </c:pt>
                <c:pt idx="1170" formatCode="0.000">
                  <c:v>-107.72</c:v>
                </c:pt>
                <c:pt idx="1171" formatCode="0.000">
                  <c:v>-104.99</c:v>
                </c:pt>
                <c:pt idx="1172" formatCode="0.000">
                  <c:v>-104.53999999999999</c:v>
                </c:pt>
                <c:pt idx="1173" formatCode="0.000">
                  <c:v>-105.66</c:v>
                </c:pt>
                <c:pt idx="1174" formatCode="0.000">
                  <c:v>-105.98</c:v>
                </c:pt>
                <c:pt idx="1175" formatCode="0.000">
                  <c:v>-106.38</c:v>
                </c:pt>
                <c:pt idx="1176" formatCode="0.000">
                  <c:v>-107.74</c:v>
                </c:pt>
                <c:pt idx="1177" formatCode="0.000">
                  <c:v>-107.44</c:v>
                </c:pt>
                <c:pt idx="1178" formatCode="0.000">
                  <c:v>-107.7</c:v>
                </c:pt>
                <c:pt idx="1179" formatCode="0.000">
                  <c:v>-106.38</c:v>
                </c:pt>
                <c:pt idx="1180" formatCode="0.000">
                  <c:v>-103.66</c:v>
                </c:pt>
                <c:pt idx="1181" formatCode="0.000">
                  <c:v>-103.57</c:v>
                </c:pt>
                <c:pt idx="1182" formatCode="0.000">
                  <c:v>-102.19</c:v>
                </c:pt>
                <c:pt idx="1183" formatCode="0.000">
                  <c:v>-103.09</c:v>
                </c:pt>
                <c:pt idx="1184" formatCode="0.000">
                  <c:v>-100.82</c:v>
                </c:pt>
                <c:pt idx="1185" formatCode="0.000">
                  <c:v>-100.7</c:v>
                </c:pt>
                <c:pt idx="1186" formatCode="0.000">
                  <c:v>-101.25</c:v>
                </c:pt>
                <c:pt idx="1187" formatCode="0.000">
                  <c:v>-102.57</c:v>
                </c:pt>
                <c:pt idx="1188" formatCode="0.000">
                  <c:v>-101.33</c:v>
                </c:pt>
                <c:pt idx="1189" formatCode="0.000">
                  <c:v>-100.78999999999999</c:v>
                </c:pt>
                <c:pt idx="1190" formatCode="0.000">
                  <c:v>-101.55</c:v>
                </c:pt>
                <c:pt idx="1191" formatCode="0.000">
                  <c:v>-100.56</c:v>
                </c:pt>
                <c:pt idx="1192" formatCode="0.000">
                  <c:v>-98.88</c:v>
                </c:pt>
                <c:pt idx="1193" formatCode="0.000">
                  <c:v>-99.929999999999993</c:v>
                </c:pt>
                <c:pt idx="1194" formatCode="0.000">
                  <c:v>-98.94</c:v>
                </c:pt>
                <c:pt idx="1195" formatCode="0.000">
                  <c:v>-99.61</c:v>
                </c:pt>
                <c:pt idx="1196" formatCode="0.000">
                  <c:v>-100.24</c:v>
                </c:pt>
                <c:pt idx="1197" formatCode="0.000">
                  <c:v>-98.74</c:v>
                </c:pt>
                <c:pt idx="1198" formatCode="0.000">
                  <c:v>-97.289999999999992</c:v>
                </c:pt>
                <c:pt idx="1199" formatCode="0.000">
                  <c:v>-96.31</c:v>
                </c:pt>
                <c:pt idx="1200" formatCode="0.000">
                  <c:v>-97.59</c:v>
                </c:pt>
                <c:pt idx="1201" formatCode="0.000">
                  <c:v>-96.39</c:v>
                </c:pt>
                <c:pt idx="1202" formatCode="0.000">
                  <c:v>-97.3</c:v>
                </c:pt>
                <c:pt idx="1203" formatCode="0.000">
                  <c:v>-99.84</c:v>
                </c:pt>
                <c:pt idx="1204" formatCode="0.000">
                  <c:v>-100.52</c:v>
                </c:pt>
                <c:pt idx="1205" formatCode="0.000">
                  <c:v>-100.11</c:v>
                </c:pt>
                <c:pt idx="1206" formatCode="0.000">
                  <c:v>-100.21</c:v>
                </c:pt>
                <c:pt idx="1207" formatCode="0.000">
                  <c:v>-101.03</c:v>
                </c:pt>
                <c:pt idx="1208" formatCode="0.000">
                  <c:v>-98.6</c:v>
                </c:pt>
                <c:pt idx="1209" formatCode="0.000">
                  <c:v>-98.72</c:v>
                </c:pt>
                <c:pt idx="1210" formatCode="0.000">
                  <c:v>-98.929999999999993</c:v>
                </c:pt>
                <c:pt idx="1211" formatCode="0.000">
                  <c:v>-98.25</c:v>
                </c:pt>
                <c:pt idx="1212" formatCode="0.000">
                  <c:v>-98.96</c:v>
                </c:pt>
                <c:pt idx="1213" formatCode="0.000">
                  <c:v>-102.47</c:v>
                </c:pt>
                <c:pt idx="1214" formatCode="0.000">
                  <c:v>-102.03999999999999</c:v>
                </c:pt>
                <c:pt idx="1215" formatCode="0.000">
                  <c:v>-104.39</c:v>
                </c:pt>
                <c:pt idx="1216" formatCode="0.000">
                  <c:v>-106.24</c:v>
                </c:pt>
                <c:pt idx="1217" formatCode="0.000">
                  <c:v>-104.28999999999999</c:v>
                </c:pt>
                <c:pt idx="1218" formatCode="0.000">
                  <c:v>-104.58</c:v>
                </c:pt>
                <c:pt idx="1219" formatCode="0.000">
                  <c:v>-102.32</c:v>
                </c:pt>
                <c:pt idx="1220" formatCode="0.000">
                  <c:v>-102.34</c:v>
                </c:pt>
                <c:pt idx="1221" formatCode="0.000">
                  <c:v>-103.53999999999999</c:v>
                </c:pt>
                <c:pt idx="1222" formatCode="0.000">
                  <c:v>-101.78999999999999</c:v>
                </c:pt>
                <c:pt idx="1223" formatCode="0.000">
                  <c:v>-101.99</c:v>
                </c:pt>
                <c:pt idx="1224" formatCode="0.000">
                  <c:v>-101.59</c:v>
                </c:pt>
                <c:pt idx="1225" formatCode="0.000">
                  <c:v>-101.74</c:v>
                </c:pt>
                <c:pt idx="1226" formatCode="0.000">
                  <c:v>-101.37</c:v>
                </c:pt>
                <c:pt idx="1227" formatCode="0.000">
                  <c:v>-103.11</c:v>
                </c:pt>
                <c:pt idx="1228" formatCode="0.000">
                  <c:v>-102.66</c:v>
                </c:pt>
                <c:pt idx="1229" formatCode="0.000">
                  <c:v>-103.8</c:v>
                </c:pt>
                <c:pt idx="1230" formatCode="0.000">
                  <c:v>-101.94</c:v>
                </c:pt>
                <c:pt idx="1231" formatCode="0.000">
                  <c:v>-102.87</c:v>
                </c:pt>
                <c:pt idx="1232" formatCode="0.000">
                  <c:v>-103.78999999999999</c:v>
                </c:pt>
                <c:pt idx="1233" formatCode="0.000">
                  <c:v>-102.7</c:v>
                </c:pt>
                <c:pt idx="1234" formatCode="0.000">
                  <c:v>-101.55</c:v>
                </c:pt>
                <c:pt idx="1235" formatCode="0.000">
                  <c:v>-102.34</c:v>
                </c:pt>
                <c:pt idx="1236" formatCode="0.000">
                  <c:v>-100.2</c:v>
                </c:pt>
                <c:pt idx="1237" formatCode="0.000">
                  <c:v>-100.03999999999999</c:v>
                </c:pt>
                <c:pt idx="1238" formatCode="0.000">
                  <c:v>-100.82</c:v>
                </c:pt>
                <c:pt idx="1239" formatCode="0.000">
                  <c:v>-102.25999999999999</c:v>
                </c:pt>
                <c:pt idx="1240" formatCode="0.000">
                  <c:v>-101.39999999999999</c:v>
                </c:pt>
                <c:pt idx="1241" formatCode="0.000">
                  <c:v>-100.87</c:v>
                </c:pt>
                <c:pt idx="1242" formatCode="0.000">
                  <c:v>-99.85</c:v>
                </c:pt>
                <c:pt idx="1243" formatCode="0.000">
                  <c:v>-99.55</c:v>
                </c:pt>
                <c:pt idx="1244" formatCode="0.000">
                  <c:v>-102.96</c:v>
                </c:pt>
                <c:pt idx="1245" formatCode="0.000">
                  <c:v>-102.57</c:v>
                </c:pt>
                <c:pt idx="1246" formatCode="0.000">
                  <c:v>-103.78999999999999</c:v>
                </c:pt>
                <c:pt idx="1247" formatCode="0.000">
                  <c:v>-104.44</c:v>
                </c:pt>
                <c:pt idx="1248" formatCode="0.000">
                  <c:v>-103.99</c:v>
                </c:pt>
                <c:pt idx="1249" formatCode="0.000">
                  <c:v>-104.78</c:v>
                </c:pt>
                <c:pt idx="1250" formatCode="0.000">
                  <c:v>-102.74</c:v>
                </c:pt>
                <c:pt idx="1251" formatCode="0.000">
                  <c:v>-103.75</c:v>
                </c:pt>
                <c:pt idx="1252" formatCode="0.000">
                  <c:v>-104.49</c:v>
                </c:pt>
                <c:pt idx="1253" formatCode="0.000">
                  <c:v>-105.33</c:v>
                </c:pt>
                <c:pt idx="1254" formatCode="0.000">
                  <c:v>-105.03999999999999</c:v>
                </c:pt>
                <c:pt idx="1255" formatCode="0.000">
                  <c:v>-105.02</c:v>
                </c:pt>
                <c:pt idx="1256" formatCode="0.000">
                  <c:v>-105.16</c:v>
                </c:pt>
                <c:pt idx="1257" formatCode="0.000">
                  <c:v>-106.44</c:v>
                </c:pt>
                <c:pt idx="1258" formatCode="0.000">
                  <c:v>-106.38</c:v>
                </c:pt>
                <c:pt idx="1259" formatCode="0.000">
                  <c:v>-105.44</c:v>
                </c:pt>
                <c:pt idx="1260" formatCode="0.000">
                  <c:v>-105.25</c:v>
                </c:pt>
                <c:pt idx="1261" formatCode="0.000">
                  <c:v>-105.11</c:v>
                </c:pt>
                <c:pt idx="1262" formatCode="0.000">
                  <c:v>-104.62</c:v>
                </c:pt>
                <c:pt idx="1263" formatCode="0.000">
                  <c:v>-104.92999999999999</c:v>
                </c:pt>
                <c:pt idx="1264" formatCode="0.000">
                  <c:v>-104.57</c:v>
                </c:pt>
                <c:pt idx="1265" formatCode="0.000">
                  <c:v>-104.34</c:v>
                </c:pt>
                <c:pt idx="1266" formatCode="0.000">
                  <c:v>-102.61</c:v>
                </c:pt>
                <c:pt idx="1267" formatCode="0.000">
                  <c:v>-103.28</c:v>
                </c:pt>
                <c:pt idx="1268" formatCode="0.000">
                  <c:v>-103.08</c:v>
                </c:pt>
                <c:pt idx="1269" formatCode="0.000">
                  <c:v>-103.28</c:v>
                </c:pt>
                <c:pt idx="1270" formatCode="0.000">
                  <c:v>-103.16</c:v>
                </c:pt>
                <c:pt idx="1271" formatCode="0.000">
                  <c:v>-104.17</c:v>
                </c:pt>
                <c:pt idx="1272" formatCode="0.000">
                  <c:v>-103.63</c:v>
                </c:pt>
                <c:pt idx="1273" formatCode="0.000">
                  <c:v>-104.13</c:v>
                </c:pt>
                <c:pt idx="1274" formatCode="0.000">
                  <c:v>-104.23</c:v>
                </c:pt>
                <c:pt idx="1275" formatCode="0.000">
                  <c:v>-104.12</c:v>
                </c:pt>
                <c:pt idx="1276" formatCode="0.000">
                  <c:v>-100.37</c:v>
                </c:pt>
                <c:pt idx="1277" formatCode="0.000">
                  <c:v>-99.8</c:v>
                </c:pt>
                <c:pt idx="1278" formatCode="0.000">
                  <c:v>-98.22</c:v>
                </c:pt>
                <c:pt idx="1279" formatCode="0.000">
                  <c:v>-99.179999999999993</c:v>
                </c:pt>
                <c:pt idx="1280" formatCode="0.000">
                  <c:v>-97.03</c:v>
                </c:pt>
                <c:pt idx="1281" formatCode="0.000">
                  <c:v>-96.71</c:v>
                </c:pt>
                <c:pt idx="1282" formatCode="0.000">
                  <c:v>-98.289999999999992</c:v>
                </c:pt>
                <c:pt idx="1283" formatCode="0.000">
                  <c:v>-98.21</c:v>
                </c:pt>
                <c:pt idx="1284" formatCode="0.000">
                  <c:v>-97.429999999999993</c:v>
                </c:pt>
                <c:pt idx="1285" formatCode="0.000">
                  <c:v>-97.64</c:v>
                </c:pt>
                <c:pt idx="1286" formatCode="0.000">
                  <c:v>-95.84</c:v>
                </c:pt>
                <c:pt idx="1287" formatCode="0.000">
                  <c:v>-95.5</c:v>
                </c:pt>
                <c:pt idx="1288" formatCode="0.000">
                  <c:v>-94.13</c:v>
                </c:pt>
                <c:pt idx="1289" formatCode="0.000">
                  <c:v>-92.85</c:v>
                </c:pt>
                <c:pt idx="1290" formatCode="0.000">
                  <c:v>-94.74</c:v>
                </c:pt>
                <c:pt idx="1291" formatCode="0.000">
                  <c:v>-94.789999999999992</c:v>
                </c:pt>
                <c:pt idx="1292" formatCode="0.000">
                  <c:v>-96.73</c:v>
                </c:pt>
                <c:pt idx="1293" formatCode="0.000">
                  <c:v>-96.72</c:v>
                </c:pt>
                <c:pt idx="1294" formatCode="0.000">
                  <c:v>-97.08</c:v>
                </c:pt>
                <c:pt idx="1295" formatCode="0.000">
                  <c:v>-96.679999999999993</c:v>
                </c:pt>
                <c:pt idx="1296" formatCode="0.000">
                  <c:v>-97.8</c:v>
                </c:pt>
                <c:pt idx="1297" formatCode="0.000">
                  <c:v>-95.78</c:v>
                </c:pt>
                <c:pt idx="1298" formatCode="0.000">
                  <c:v>-96.05</c:v>
                </c:pt>
                <c:pt idx="1299" formatCode="0.000">
                  <c:v>-95.49</c:v>
                </c:pt>
                <c:pt idx="1300" formatCode="0.000">
                  <c:v>-94.95</c:v>
                </c:pt>
                <c:pt idx="1301" formatCode="0.000">
                  <c:v>-94.429999999999993</c:v>
                </c:pt>
                <c:pt idx="1302" formatCode="0.000">
                  <c:v>-93.47</c:v>
                </c:pt>
                <c:pt idx="1303" formatCode="0.000">
                  <c:v>-93.679999999999993</c:v>
                </c:pt>
                <c:pt idx="1304" formatCode="0.000">
                  <c:v>-93.46</c:v>
                </c:pt>
                <c:pt idx="1305" formatCode="0.000">
                  <c:v>-92.929999999999993</c:v>
                </c:pt>
                <c:pt idx="1306" formatCode="0.000">
                  <c:v>-93.41</c:v>
                </c:pt>
                <c:pt idx="1307" formatCode="0.000">
                  <c:v>-93.39</c:v>
                </c:pt>
                <c:pt idx="1308" formatCode="0.000">
                  <c:v>-96.85</c:v>
                </c:pt>
                <c:pt idx="1309" formatCode="0.000">
                  <c:v>-96.899999999999991</c:v>
                </c:pt>
                <c:pt idx="1310" formatCode="0.000">
                  <c:v>-97.13</c:v>
                </c:pt>
                <c:pt idx="1311" formatCode="0.000">
                  <c:v>-97.2</c:v>
                </c:pt>
                <c:pt idx="1312" formatCode="0.000">
                  <c:v>-97.67</c:v>
                </c:pt>
                <c:pt idx="1313" formatCode="0.000">
                  <c:v>-97.98</c:v>
                </c:pt>
                <c:pt idx="1314" formatCode="0.000">
                  <c:v>-97.71</c:v>
                </c:pt>
                <c:pt idx="1315" formatCode="0.000">
                  <c:v>-97.61</c:v>
                </c:pt>
                <c:pt idx="1316" formatCode="0.000">
                  <c:v>-96.23</c:v>
                </c:pt>
                <c:pt idx="1317" formatCode="0.000">
                  <c:v>-96.789999999999992</c:v>
                </c:pt>
                <c:pt idx="1318" formatCode="0.000">
                  <c:v>-97.009999999999991</c:v>
                </c:pt>
                <c:pt idx="1319" formatCode="0.000">
                  <c:v>-96.649999999999991</c:v>
                </c:pt>
                <c:pt idx="1320" formatCode="0.000">
                  <c:v>-96.45</c:v>
                </c:pt>
                <c:pt idx="1321" formatCode="0.000">
                  <c:v>-96.99</c:v>
                </c:pt>
                <c:pt idx="1322" formatCode="0.000">
                  <c:v>-97.64</c:v>
                </c:pt>
                <c:pt idx="1323" formatCode="0.000">
                  <c:v>-96.63</c:v>
                </c:pt>
                <c:pt idx="1324" formatCode="0.000">
                  <c:v>-97.71</c:v>
                </c:pt>
                <c:pt idx="1325" formatCode="0.000">
                  <c:v>-96.02</c:v>
                </c:pt>
                <c:pt idx="1326" formatCode="0.000">
                  <c:v>-96.61</c:v>
                </c:pt>
                <c:pt idx="1327" formatCode="0.000">
                  <c:v>-95.28</c:v>
                </c:pt>
                <c:pt idx="1328" formatCode="0.000">
                  <c:v>-94.88</c:v>
                </c:pt>
                <c:pt idx="1329" formatCode="0.000">
                  <c:v>-95.72</c:v>
                </c:pt>
                <c:pt idx="1330" formatCode="0.000">
                  <c:v>-96.17</c:v>
                </c:pt>
                <c:pt idx="1331" formatCode="0.000">
                  <c:v>-97.02</c:v>
                </c:pt>
                <c:pt idx="1332" formatCode="0.000">
                  <c:v>-96.57</c:v>
                </c:pt>
                <c:pt idx="1333" formatCode="0.000">
                  <c:v>-97.58</c:v>
                </c:pt>
                <c:pt idx="1334" formatCode="0.000">
                  <c:v>-97.34</c:v>
                </c:pt>
                <c:pt idx="1335" formatCode="0.000">
                  <c:v>-96.31</c:v>
                </c:pt>
                <c:pt idx="1336" formatCode="0.000">
                  <c:v>-96.539999999999992</c:v>
                </c:pt>
                <c:pt idx="1337" formatCode="0.000">
                  <c:v>-96.06</c:v>
                </c:pt>
                <c:pt idx="1338" formatCode="0.000">
                  <c:v>-95.429999999999993</c:v>
                </c:pt>
                <c:pt idx="1339" formatCode="0.000">
                  <c:v>-94.96</c:v>
                </c:pt>
                <c:pt idx="1340" formatCode="0.000">
                  <c:v>-95.22</c:v>
                </c:pt>
                <c:pt idx="1341" formatCode="0.000">
                  <c:v>-95.67</c:v>
                </c:pt>
                <c:pt idx="1342" formatCode="0.000">
                  <c:v>-94.55</c:v>
                </c:pt>
                <c:pt idx="1343" formatCode="0.000">
                  <c:v>-95.33</c:v>
                </c:pt>
                <c:pt idx="1344" formatCode="0.000">
                  <c:v>-94.77</c:v>
                </c:pt>
                <c:pt idx="1345" formatCode="0.000">
                  <c:v>-95.34</c:v>
                </c:pt>
                <c:pt idx="1346" formatCode="0.000">
                  <c:v>-94.24</c:v>
                </c:pt>
                <c:pt idx="1347" formatCode="0.000">
                  <c:v>-93.57</c:v>
                </c:pt>
                <c:pt idx="1348" formatCode="0.000">
                  <c:v>-93.259999999999991</c:v>
                </c:pt>
                <c:pt idx="1349" formatCode="0.000">
                  <c:v>-93.86</c:v>
                </c:pt>
                <c:pt idx="1350" formatCode="0.000">
                  <c:v>-91.99</c:v>
                </c:pt>
                <c:pt idx="1351" formatCode="0.000">
                  <c:v>-92.57</c:v>
                </c:pt>
                <c:pt idx="1352" formatCode="0.000">
                  <c:v>-93.24</c:v>
                </c:pt>
                <c:pt idx="1353" formatCode="0.000">
                  <c:v>-92.83</c:v>
                </c:pt>
                <c:pt idx="1354" formatCode="0.000">
                  <c:v>-92.58</c:v>
                </c:pt>
                <c:pt idx="1355" formatCode="0.000">
                  <c:v>-93.179999999999993</c:v>
                </c:pt>
                <c:pt idx="1356" formatCode="0.000">
                  <c:v>-93.7</c:v>
                </c:pt>
                <c:pt idx="1357" formatCode="0.000">
                  <c:v>-93.07</c:v>
                </c:pt>
                <c:pt idx="1358" formatCode="0.000">
                  <c:v>-92.45</c:v>
                </c:pt>
                <c:pt idx="1359" formatCode="0.000">
                  <c:v>-93.34</c:v>
                </c:pt>
                <c:pt idx="1360" formatCode="0.000">
                  <c:v>-93.289999999999992</c:v>
                </c:pt>
                <c:pt idx="1361" formatCode="0.000">
                  <c:v>-94.42</c:v>
                </c:pt>
                <c:pt idx="1362" formatCode="0.000">
                  <c:v>-92.92</c:v>
                </c:pt>
                <c:pt idx="1363" formatCode="0.000">
                  <c:v>-92.91</c:v>
                </c:pt>
                <c:pt idx="1364" formatCode="0.000">
                  <c:v>-93.19</c:v>
                </c:pt>
                <c:pt idx="1365" formatCode="0.000">
                  <c:v>-92.929999999999993</c:v>
                </c:pt>
                <c:pt idx="1366" formatCode="0.000">
                  <c:v>-94.759999999999991</c:v>
                </c:pt>
                <c:pt idx="1367" formatCode="0.000">
                  <c:v>-94.42</c:v>
                </c:pt>
                <c:pt idx="1368" formatCode="0.000">
                  <c:v>-96.27</c:v>
                </c:pt>
                <c:pt idx="1369" formatCode="0.000">
                  <c:v>-95.66</c:v>
                </c:pt>
                <c:pt idx="1370" formatCode="0.000">
                  <c:v>-91.95</c:v>
                </c:pt>
                <c:pt idx="1371" formatCode="0.000">
                  <c:v>-90.649999999999991</c:v>
                </c:pt>
                <c:pt idx="1372" formatCode="0.000">
                  <c:v>-88.87</c:v>
                </c:pt>
                <c:pt idx="1373" formatCode="0.000">
                  <c:v>-88.27</c:v>
                </c:pt>
                <c:pt idx="1374" formatCode="0.000">
                  <c:v>-88.46</c:v>
                </c:pt>
                <c:pt idx="1375" formatCode="0.000">
                  <c:v>-88.07</c:v>
                </c:pt>
                <c:pt idx="1376" formatCode="0.000">
                  <c:v>-86.12</c:v>
                </c:pt>
                <c:pt idx="1377" formatCode="0.000">
                  <c:v>-87.17</c:v>
                </c:pt>
                <c:pt idx="1378" formatCode="0.000">
                  <c:v>-88.59</c:v>
                </c:pt>
                <c:pt idx="1379" formatCode="0.000">
                  <c:v>-87.96</c:v>
                </c:pt>
                <c:pt idx="1380" formatCode="0.000">
                  <c:v>-86.74</c:v>
                </c:pt>
                <c:pt idx="1381" formatCode="0.000">
                  <c:v>-86.58</c:v>
                </c:pt>
                <c:pt idx="1382" formatCode="0.000">
                  <c:v>-85.97</c:v>
                </c:pt>
                <c:pt idx="1383" formatCode="0.000">
                  <c:v>-85.78</c:v>
                </c:pt>
                <c:pt idx="1384" formatCode="0.000">
                  <c:v>-87.11</c:v>
                </c:pt>
                <c:pt idx="1385" formatCode="0.000">
                  <c:v>-86.87</c:v>
                </c:pt>
                <c:pt idx="1386" formatCode="0.000">
                  <c:v>-86.86</c:v>
                </c:pt>
                <c:pt idx="1387" formatCode="0.000">
                  <c:v>-86.2</c:v>
                </c:pt>
                <c:pt idx="1388" formatCode="0.000">
                  <c:v>-85.85</c:v>
                </c:pt>
                <c:pt idx="1389" formatCode="0.000">
                  <c:v>-86.509999999999991</c:v>
                </c:pt>
                <c:pt idx="1390" formatCode="0.000">
                  <c:v>-86.1</c:v>
                </c:pt>
                <c:pt idx="1391" formatCode="0.000">
                  <c:v>-86.44</c:v>
                </c:pt>
                <c:pt idx="1392" formatCode="0.000">
                  <c:v>-87.39</c:v>
                </c:pt>
                <c:pt idx="1393" formatCode="0.000">
                  <c:v>-88.009999999999991</c:v>
                </c:pt>
                <c:pt idx="1394" formatCode="0.000">
                  <c:v>-88.5</c:v>
                </c:pt>
                <c:pt idx="1395" formatCode="0.000">
                  <c:v>-89.85</c:v>
                </c:pt>
                <c:pt idx="1396" formatCode="0.000">
                  <c:v>-89.02</c:v>
                </c:pt>
                <c:pt idx="1397" formatCode="0.000">
                  <c:v>-89.27</c:v>
                </c:pt>
                <c:pt idx="1398" formatCode="0.000">
                  <c:v>-89.02</c:v>
                </c:pt>
                <c:pt idx="1399" formatCode="0.000">
                  <c:v>-89.31</c:v>
                </c:pt>
                <c:pt idx="1400" formatCode="0.000">
                  <c:v>-88.77</c:v>
                </c:pt>
                <c:pt idx="1401" formatCode="0.000">
                  <c:v>-88.99</c:v>
                </c:pt>
                <c:pt idx="1402" formatCode="0.000">
                  <c:v>-88.97</c:v>
                </c:pt>
                <c:pt idx="1403" formatCode="0.000">
                  <c:v>-89.42</c:v>
                </c:pt>
                <c:pt idx="1404" formatCode="0.000">
                  <c:v>-89.36</c:v>
                </c:pt>
                <c:pt idx="1405" formatCode="0.000">
                  <c:v>-91.22</c:v>
                </c:pt>
                <c:pt idx="1406" formatCode="0.000">
                  <c:v>-91.28</c:v>
                </c:pt>
                <c:pt idx="1407" formatCode="0.000">
                  <c:v>-92.75</c:v>
                </c:pt>
                <c:pt idx="1408" formatCode="0.000">
                  <c:v>-94.6</c:v>
                </c:pt>
                <c:pt idx="1409" formatCode="0.000">
                  <c:v>-92.509999999999991</c:v>
                </c:pt>
                <c:pt idx="1410" formatCode="0.000">
                  <c:v>-93.99</c:v>
                </c:pt>
                <c:pt idx="1411" formatCode="0.000">
                  <c:v>-93.36</c:v>
                </c:pt>
                <c:pt idx="1412" formatCode="0.000">
                  <c:v>-92.42</c:v>
                </c:pt>
                <c:pt idx="1413" formatCode="0.000">
                  <c:v>-92.96</c:v>
                </c:pt>
                <c:pt idx="1414" formatCode="0.000">
                  <c:v>-94.19</c:v>
                </c:pt>
                <c:pt idx="1415" formatCode="0.000">
                  <c:v>-94.789999999999992</c:v>
                </c:pt>
                <c:pt idx="1416" formatCode="0.000">
                  <c:v>-94.49</c:v>
                </c:pt>
                <c:pt idx="1417" formatCode="0.000">
                  <c:v>-94.039999999999992</c:v>
                </c:pt>
                <c:pt idx="1418" formatCode="0.000">
                  <c:v>-93.42</c:v>
                </c:pt>
                <c:pt idx="1419" formatCode="0.000">
                  <c:v>-93.039999999999992</c:v>
                </c:pt>
                <c:pt idx="1420" formatCode="0.000">
                  <c:v>-93.13</c:v>
                </c:pt>
                <c:pt idx="1421" formatCode="0.000">
                  <c:v>-93.49</c:v>
                </c:pt>
                <c:pt idx="1422" formatCode="0.000">
                  <c:v>-93.97</c:v>
                </c:pt>
                <c:pt idx="1423" formatCode="0.000">
                  <c:v>-93.44</c:v>
                </c:pt>
                <c:pt idx="1424" formatCode="0.000">
                  <c:v>-91.61</c:v>
                </c:pt>
                <c:pt idx="1425" formatCode="0.000">
                  <c:v>-91.63</c:v>
                </c:pt>
                <c:pt idx="1426" formatCode="0.000">
                  <c:v>-92.11</c:v>
                </c:pt>
                <c:pt idx="1427" formatCode="0.000">
                  <c:v>-92.73</c:v>
                </c:pt>
                <c:pt idx="1428" formatCode="0.000">
                  <c:v>-92.69</c:v>
                </c:pt>
                <c:pt idx="1429" formatCode="0.000">
                  <c:v>-92.07</c:v>
                </c:pt>
                <c:pt idx="1430" formatCode="0.000">
                  <c:v>-92.77</c:v>
                </c:pt>
                <c:pt idx="1431" formatCode="0.000">
                  <c:v>-92.11</c:v>
                </c:pt>
                <c:pt idx="1432" formatCode="0.000">
                  <c:v>-92.36</c:v>
                </c:pt>
                <c:pt idx="1433" formatCode="0.000">
                  <c:v>-93.53</c:v>
                </c:pt>
                <c:pt idx="1434" formatCode="0.000">
                  <c:v>-93.87</c:v>
                </c:pt>
                <c:pt idx="1435" formatCode="0.000">
                  <c:v>-95.16</c:v>
                </c:pt>
                <c:pt idx="1436" formatCode="0.000">
                  <c:v>-94.55</c:v>
                </c:pt>
                <c:pt idx="1437" formatCode="0.000">
                  <c:v>-95.07</c:v>
                </c:pt>
                <c:pt idx="1438" formatCode="0.000">
                  <c:v>-94.53</c:v>
                </c:pt>
                <c:pt idx="1439" formatCode="0.000">
                  <c:v>-95.38</c:v>
                </c:pt>
                <c:pt idx="1440" formatCode="0.000">
                  <c:v>-94.7</c:v>
                </c:pt>
                <c:pt idx="1441" formatCode="0.000">
                  <c:v>-95.399999999999991</c:v>
                </c:pt>
                <c:pt idx="1442" formatCode="0.000">
                  <c:v>-96.73</c:v>
                </c:pt>
                <c:pt idx="1443" formatCode="0.000">
                  <c:v>-97.64</c:v>
                </c:pt>
                <c:pt idx="1444" formatCode="0.000">
                  <c:v>-97.789999999999992</c:v>
                </c:pt>
                <c:pt idx="1445" formatCode="0.000">
                  <c:v>-96.81</c:v>
                </c:pt>
                <c:pt idx="1446" formatCode="0.000">
                  <c:v>-96.85</c:v>
                </c:pt>
                <c:pt idx="1447" formatCode="0.000">
                  <c:v>-97.27</c:v>
                </c:pt>
                <c:pt idx="1448" formatCode="0.000">
                  <c:v>-97.44</c:v>
                </c:pt>
                <c:pt idx="1449" formatCode="0.000">
                  <c:v>-98.75</c:v>
                </c:pt>
                <c:pt idx="1450" formatCode="0.000">
                  <c:v>-99</c:v>
                </c:pt>
                <c:pt idx="1451" formatCode="0.000">
                  <c:v>-98.68</c:v>
                </c:pt>
                <c:pt idx="1452" formatCode="0.000">
                  <c:v>-99.06</c:v>
                </c:pt>
                <c:pt idx="1453" formatCode="0.000">
                  <c:v>-98.28</c:v>
                </c:pt>
                <c:pt idx="1454" formatCode="0.000">
                  <c:v>-97.4</c:v>
                </c:pt>
                <c:pt idx="1455" formatCode="0.000">
                  <c:v>-97.93</c:v>
                </c:pt>
                <c:pt idx="1456" formatCode="0.000">
                  <c:v>-98.92</c:v>
                </c:pt>
                <c:pt idx="1457" formatCode="0.000">
                  <c:v>-99.29</c:v>
                </c:pt>
                <c:pt idx="1458" formatCode="0.000">
                  <c:v>-99</c:v>
                </c:pt>
                <c:pt idx="1459" formatCode="0.000">
                  <c:v>-98.97</c:v>
                </c:pt>
                <c:pt idx="1460" formatCode="0.000">
                  <c:v>-100.57000000000001</c:v>
                </c:pt>
                <c:pt idx="1461" formatCode="0.000">
                  <c:v>-100.22</c:v>
                </c:pt>
                <c:pt idx="1462" formatCode="0.000">
                  <c:v>-100.46000000000001</c:v>
                </c:pt>
                <c:pt idx="1463" formatCode="0.000">
                  <c:v>-100.46000000000001</c:v>
                </c:pt>
                <c:pt idx="1464" formatCode="0.000">
                  <c:v>-99.990000000000009</c:v>
                </c:pt>
                <c:pt idx="1465" formatCode="0.000">
                  <c:v>-99.850000000000009</c:v>
                </c:pt>
                <c:pt idx="1466" formatCode="0.000">
                  <c:v>-99.22</c:v>
                </c:pt>
                <c:pt idx="1467" formatCode="0.000">
                  <c:v>-99.43</c:v>
                </c:pt>
                <c:pt idx="1468" formatCode="0.000">
                  <c:v>-100.51</c:v>
                </c:pt>
                <c:pt idx="1469" formatCode="0.000">
                  <c:v>-101.91</c:v>
                </c:pt>
                <c:pt idx="1470" formatCode="0.000">
                  <c:v>-101.96000000000001</c:v>
                </c:pt>
                <c:pt idx="1471" formatCode="0.000">
                  <c:v>-102.33</c:v>
                </c:pt>
                <c:pt idx="1472" formatCode="0.000">
                  <c:v>-101.94</c:v>
                </c:pt>
                <c:pt idx="1473" formatCode="0.000">
                  <c:v>-102.41</c:v>
                </c:pt>
                <c:pt idx="1474" formatCode="0.000">
                  <c:v>-102.25</c:v>
                </c:pt>
                <c:pt idx="1475" formatCode="0.000">
                  <c:v>-102.31</c:v>
                </c:pt>
                <c:pt idx="1476" formatCode="0.000">
                  <c:v>-101.93</c:v>
                </c:pt>
                <c:pt idx="1477" formatCode="0.000">
                  <c:v>-101.36</c:v>
                </c:pt>
                <c:pt idx="1478" formatCode="0.000">
                  <c:v>-101.89</c:v>
                </c:pt>
                <c:pt idx="1479" formatCode="0.000">
                  <c:v>-102.66</c:v>
                </c:pt>
                <c:pt idx="1480" formatCode="0.000">
                  <c:v>-101.86</c:v>
                </c:pt>
                <c:pt idx="1481" formatCode="0.000">
                  <c:v>-101.42</c:v>
                </c:pt>
                <c:pt idx="1482" formatCode="0.000">
                  <c:v>-100.58</c:v>
                </c:pt>
                <c:pt idx="1483" formatCode="0.000">
                  <c:v>-100.16</c:v>
                </c:pt>
                <c:pt idx="1484" formatCode="0.000">
                  <c:v>-100.02</c:v>
                </c:pt>
                <c:pt idx="1485" formatCode="0.000">
                  <c:v>-99.37</c:v>
                </c:pt>
                <c:pt idx="1486" formatCode="0.000">
                  <c:v>-98.91</c:v>
                </c:pt>
                <c:pt idx="1487" formatCode="0.000">
                  <c:v>-97.570000000000007</c:v>
                </c:pt>
                <c:pt idx="1488" formatCode="0.000">
                  <c:v>-97.22</c:v>
                </c:pt>
                <c:pt idx="1489" formatCode="0.000">
                  <c:v>-95.52</c:v>
                </c:pt>
                <c:pt idx="1490" formatCode="0.000">
                  <c:v>-95.76</c:v>
                </c:pt>
                <c:pt idx="1491" formatCode="0.000">
                  <c:v>-95.97</c:v>
                </c:pt>
                <c:pt idx="1492" formatCode="0.000">
                  <c:v>-97.12</c:v>
                </c:pt>
                <c:pt idx="1493" formatCode="0.000">
                  <c:v>-96</c:v>
                </c:pt>
                <c:pt idx="1494" formatCode="0.000">
                  <c:v>-95.89</c:v>
                </c:pt>
                <c:pt idx="1495" formatCode="0.000">
                  <c:v>-96.15</c:v>
                </c:pt>
                <c:pt idx="1496" formatCode="0.000">
                  <c:v>-97.17</c:v>
                </c:pt>
                <c:pt idx="1497" formatCode="0.000">
                  <c:v>-98.23</c:v>
                </c:pt>
                <c:pt idx="1498" formatCode="0.000">
                  <c:v>-97.17</c:v>
                </c:pt>
                <c:pt idx="1499" formatCode="0.000">
                  <c:v>-97.93</c:v>
                </c:pt>
                <c:pt idx="1500" formatCode="0.000">
                  <c:v>-96.72</c:v>
                </c:pt>
                <c:pt idx="1501" formatCode="0.000">
                  <c:v>-96.960000000000008</c:v>
                </c:pt>
                <c:pt idx="1502" formatCode="0.000">
                  <c:v>-97.75</c:v>
                </c:pt>
                <c:pt idx="1503" formatCode="0.000">
                  <c:v>-97.72</c:v>
                </c:pt>
                <c:pt idx="1504" formatCode="0.000">
                  <c:v>-98.64</c:v>
                </c:pt>
                <c:pt idx="1505" formatCode="0.000">
                  <c:v>-98.94</c:v>
                </c:pt>
                <c:pt idx="1506" formatCode="0.000">
                  <c:v>-98.56</c:v>
                </c:pt>
                <c:pt idx="1507" formatCode="0.000">
                  <c:v>-97.58</c:v>
                </c:pt>
                <c:pt idx="1508" formatCode="0.000">
                  <c:v>-97.84</c:v>
                </c:pt>
                <c:pt idx="1509" formatCode="0.000">
                  <c:v>-97.06</c:v>
                </c:pt>
                <c:pt idx="1510" formatCode="0.000">
                  <c:v>-95.53</c:v>
                </c:pt>
                <c:pt idx="1511" formatCode="0.000">
                  <c:v>-95.600000000000009</c:v>
                </c:pt>
                <c:pt idx="1512" formatCode="0.000">
                  <c:v>-97.04</c:v>
                </c:pt>
                <c:pt idx="1513" formatCode="0.000">
                  <c:v>-95.740000000000009</c:v>
                </c:pt>
                <c:pt idx="1514" formatCode="0.000">
                  <c:v>-94.26</c:v>
                </c:pt>
                <c:pt idx="1515" formatCode="0.000">
                  <c:v>-95.960000000000008</c:v>
                </c:pt>
                <c:pt idx="1516" formatCode="0.000">
                  <c:v>-96.070000000000007</c:v>
                </c:pt>
                <c:pt idx="1517" formatCode="0.000">
                  <c:v>-96.09</c:v>
                </c:pt>
                <c:pt idx="1518" formatCode="0.000">
                  <c:v>-97.18</c:v>
                </c:pt>
                <c:pt idx="1519" formatCode="0.000">
                  <c:v>-96.94</c:v>
                </c:pt>
                <c:pt idx="1520" formatCode="0.000">
                  <c:v>-97.3</c:v>
                </c:pt>
                <c:pt idx="1521" formatCode="0.000">
                  <c:v>-96.7</c:v>
                </c:pt>
                <c:pt idx="1522" formatCode="0.000">
                  <c:v>-96.76</c:v>
                </c:pt>
                <c:pt idx="1523" formatCode="0.000">
                  <c:v>-97.12</c:v>
                </c:pt>
                <c:pt idx="1524" formatCode="0.000">
                  <c:v>-96.740000000000009</c:v>
                </c:pt>
                <c:pt idx="1525" formatCode="0.000">
                  <c:v>-96.990000000000009</c:v>
                </c:pt>
                <c:pt idx="1526" formatCode="0.000">
                  <c:v>-96.45</c:v>
                </c:pt>
                <c:pt idx="1527" formatCode="0.000">
                  <c:v>-96.740000000000009</c:v>
                </c:pt>
                <c:pt idx="1528" formatCode="0.000">
                  <c:v>-96.27</c:v>
                </c:pt>
                <c:pt idx="1529" formatCode="0.000">
                  <c:v>-96.62</c:v>
                </c:pt>
                <c:pt idx="1530" formatCode="0.000">
                  <c:v>-96.44</c:v>
                </c:pt>
                <c:pt idx="1531" formatCode="0.000">
                  <c:v>-97.02</c:v>
                </c:pt>
                <c:pt idx="1532" formatCode="0.000">
                  <c:v>-97.91</c:v>
                </c:pt>
                <c:pt idx="1533" formatCode="0.000">
                  <c:v>-98.490000000000009</c:v>
                </c:pt>
                <c:pt idx="1534" formatCode="0.000">
                  <c:v>-98.81</c:v>
                </c:pt>
                <c:pt idx="1535" formatCode="0.000">
                  <c:v>-98.54</c:v>
                </c:pt>
                <c:pt idx="1536" formatCode="0.000">
                  <c:v>-98.77</c:v>
                </c:pt>
                <c:pt idx="1537" formatCode="0.000">
                  <c:v>-98.42</c:v>
                </c:pt>
                <c:pt idx="1538" formatCode="0.000">
                  <c:v>-98.17</c:v>
                </c:pt>
                <c:pt idx="1539" formatCode="0.000">
                  <c:v>-97.79</c:v>
                </c:pt>
                <c:pt idx="1540" formatCode="0.000">
                  <c:v>-97.75</c:v>
                </c:pt>
                <c:pt idx="1541" formatCode="0.000">
                  <c:v>-97.77</c:v>
                </c:pt>
                <c:pt idx="1542" formatCode="0.000">
                  <c:v>-96.36</c:v>
                </c:pt>
                <c:pt idx="1543" formatCode="0.000">
                  <c:v>-95.93</c:v>
                </c:pt>
                <c:pt idx="1544" formatCode="0.000">
                  <c:v>-96.48</c:v>
                </c:pt>
                <c:pt idx="1545" formatCode="0.000">
                  <c:v>-96.210000000000008</c:v>
                </c:pt>
                <c:pt idx="1546" formatCode="0.000">
                  <c:v>-96.53</c:v>
                </c:pt>
                <c:pt idx="1547" formatCode="0.000">
                  <c:v>-97.03</c:v>
                </c:pt>
                <c:pt idx="1548" formatCode="0.000">
                  <c:v>-97.79</c:v>
                </c:pt>
                <c:pt idx="1549" formatCode="0.000">
                  <c:v>-98.77</c:v>
                </c:pt>
                <c:pt idx="1550" formatCode="0.000">
                  <c:v>-99.210000000000008</c:v>
                </c:pt>
                <c:pt idx="1551" formatCode="0.000">
                  <c:v>-99.37</c:v>
                </c:pt>
                <c:pt idx="1552" formatCode="0.000">
                  <c:v>-100.09</c:v>
                </c:pt>
                <c:pt idx="1553" formatCode="0.000">
                  <c:v>-99.47</c:v>
                </c:pt>
                <c:pt idx="1554" formatCode="0.000">
                  <c:v>-98.76</c:v>
                </c:pt>
                <c:pt idx="1555" formatCode="0.000">
                  <c:v>-98.68</c:v>
                </c:pt>
                <c:pt idx="1556" formatCode="0.000">
                  <c:v>-98.05</c:v>
                </c:pt>
                <c:pt idx="1557" formatCode="0.000">
                  <c:v>-97.03</c:v>
                </c:pt>
                <c:pt idx="1558" formatCode="0.000">
                  <c:v>-96.83</c:v>
                </c:pt>
                <c:pt idx="1559" formatCode="0.000">
                  <c:v>-96.9</c:v>
                </c:pt>
                <c:pt idx="1560" formatCode="0.000">
                  <c:v>-97.97</c:v>
                </c:pt>
                <c:pt idx="1561" formatCode="0.000">
                  <c:v>-101.42</c:v>
                </c:pt>
                <c:pt idx="1562" formatCode="0.000">
                  <c:v>-100.87</c:v>
                </c:pt>
                <c:pt idx="1563" formatCode="0.000">
                  <c:v>-100.15</c:v>
                </c:pt>
                <c:pt idx="1564" formatCode="0.000">
                  <c:v>-99.44</c:v>
                </c:pt>
                <c:pt idx="1565" formatCode="0.000">
                  <c:v>-100.48</c:v>
                </c:pt>
                <c:pt idx="1566" formatCode="0.000">
                  <c:v>-101.05</c:v>
                </c:pt>
                <c:pt idx="1567" formatCode="0.000">
                  <c:v>-102.05</c:v>
                </c:pt>
                <c:pt idx="1568" formatCode="0.000">
                  <c:v>-101.55</c:v>
                </c:pt>
                <c:pt idx="1569" formatCode="0.000">
                  <c:v>-101.8</c:v>
                </c:pt>
                <c:pt idx="1570" formatCode="0.000">
                  <c:v>-102.16</c:v>
                </c:pt>
                <c:pt idx="1571" formatCode="0.000">
                  <c:v>-102.52</c:v>
                </c:pt>
                <c:pt idx="1572" formatCode="0.000">
                  <c:v>-103.25</c:v>
                </c:pt>
                <c:pt idx="1573" formatCode="0.000">
                  <c:v>-104.43</c:v>
                </c:pt>
                <c:pt idx="1574" formatCode="0.000">
                  <c:v>-105.33</c:v>
                </c:pt>
                <c:pt idx="1575" formatCode="0.000">
                  <c:v>-105.60000000000001</c:v>
                </c:pt>
                <c:pt idx="1576" formatCode="0.000">
                  <c:v>-105.60000000000001</c:v>
                </c:pt>
                <c:pt idx="1577" formatCode="0.000">
                  <c:v>-105.84</c:v>
                </c:pt>
                <c:pt idx="1578" formatCode="0.000">
                  <c:v>-107.02</c:v>
                </c:pt>
                <c:pt idx="1579" formatCode="0.000">
                  <c:v>-106.49</c:v>
                </c:pt>
                <c:pt idx="1580" formatCode="0.000">
                  <c:v>-105.88999999999999</c:v>
                </c:pt>
                <c:pt idx="1581" formatCode="0.000">
                  <c:v>-106.91999999999999</c:v>
                </c:pt>
                <c:pt idx="1582" formatCode="0.000">
                  <c:v>-106.35</c:v>
                </c:pt>
                <c:pt idx="1583" formatCode="0.000">
                  <c:v>-106.71</c:v>
                </c:pt>
                <c:pt idx="1584" formatCode="0.000">
                  <c:v>-107.35999999999999</c:v>
                </c:pt>
                <c:pt idx="1585" formatCode="0.000">
                  <c:v>-106.69999999999999</c:v>
                </c:pt>
                <c:pt idx="1586" formatCode="0.000">
                  <c:v>-106.52999999999999</c:v>
                </c:pt>
                <c:pt idx="1587" formatCode="0.000">
                  <c:v>-106.35</c:v>
                </c:pt>
                <c:pt idx="1588" formatCode="0.000">
                  <c:v>-107.08999999999999</c:v>
                </c:pt>
                <c:pt idx="1589" formatCode="0.000">
                  <c:v>-106.30999999999999</c:v>
                </c:pt>
                <c:pt idx="1590" formatCode="0.000">
                  <c:v>-107.57</c:v>
                </c:pt>
                <c:pt idx="1591" formatCode="0.000">
                  <c:v>-105.92999999999999</c:v>
                </c:pt>
                <c:pt idx="1592" formatCode="0.000">
                  <c:v>-106.04999999999998</c:v>
                </c:pt>
                <c:pt idx="1593" formatCode="0.000">
                  <c:v>-104.72999999999999</c:v>
                </c:pt>
                <c:pt idx="1594" formatCode="0.000">
                  <c:v>-104.13999999999999</c:v>
                </c:pt>
                <c:pt idx="1595" formatCode="0.000">
                  <c:v>-105.71</c:v>
                </c:pt>
                <c:pt idx="1596" formatCode="0.000">
                  <c:v>-105.16</c:v>
                </c:pt>
                <c:pt idx="1597" formatCode="0.000">
                  <c:v>-104.29999999999998</c:v>
                </c:pt>
                <c:pt idx="1598" formatCode="0.000">
                  <c:v>-105.13999999999999</c:v>
                </c:pt>
                <c:pt idx="1599" formatCode="0.000">
                  <c:v>-105.35999999999999</c:v>
                </c:pt>
                <c:pt idx="1600" formatCode="0.000">
                  <c:v>-104.49999999999999</c:v>
                </c:pt>
                <c:pt idx="1601" formatCode="0.000">
                  <c:v>-104.47999999999999</c:v>
                </c:pt>
                <c:pt idx="1602" formatCode="0.000">
                  <c:v>-104.35999999999999</c:v>
                </c:pt>
                <c:pt idx="1603" formatCode="0.000">
                  <c:v>-105.60999999999999</c:v>
                </c:pt>
                <c:pt idx="1604" formatCode="0.000">
                  <c:v>-105.25999999999999</c:v>
                </c:pt>
                <c:pt idx="1605" formatCode="0.000">
                  <c:v>-104.78999999999999</c:v>
                </c:pt>
                <c:pt idx="1606" formatCode="0.000">
                  <c:v>-104.19999999999999</c:v>
                </c:pt>
                <c:pt idx="1607" formatCode="0.000">
                  <c:v>-104.08999999999999</c:v>
                </c:pt>
                <c:pt idx="1608" formatCode="0.000">
                  <c:v>-104.30999999999999</c:v>
                </c:pt>
                <c:pt idx="1609" formatCode="0.000">
                  <c:v>-103.50999999999999</c:v>
                </c:pt>
                <c:pt idx="1610" formatCode="0.000">
                  <c:v>-103.63</c:v>
                </c:pt>
                <c:pt idx="1611" formatCode="0.000">
                  <c:v>-103.50999999999999</c:v>
                </c:pt>
                <c:pt idx="1612" formatCode="0.000">
                  <c:v>-103.22999999999999</c:v>
                </c:pt>
                <c:pt idx="1613" formatCode="0.000">
                  <c:v>-104.05999999999999</c:v>
                </c:pt>
                <c:pt idx="1614" formatCode="0.000">
                  <c:v>-105.10999999999999</c:v>
                </c:pt>
                <c:pt idx="1615" formatCode="0.000">
                  <c:v>-105.30999999999999</c:v>
                </c:pt>
                <c:pt idx="1616" formatCode="0.000">
                  <c:v>-105.60999999999999</c:v>
                </c:pt>
                <c:pt idx="1617" formatCode="0.000">
                  <c:v>-106.02999999999999</c:v>
                </c:pt>
                <c:pt idx="1618" formatCode="0.000">
                  <c:v>-106.13</c:v>
                </c:pt>
                <c:pt idx="1619" formatCode="0.000">
                  <c:v>-106.80999999999999</c:v>
                </c:pt>
                <c:pt idx="1620" formatCode="0.000">
                  <c:v>-106.6</c:v>
                </c:pt>
                <c:pt idx="1621" formatCode="0.000">
                  <c:v>-107.35999999999999</c:v>
                </c:pt>
                <c:pt idx="1622" formatCode="0.000">
                  <c:v>-107.71</c:v>
                </c:pt>
                <c:pt idx="1623" formatCode="0.000">
                  <c:v>-106.91</c:v>
                </c:pt>
                <c:pt idx="1624" formatCode="0.000">
                  <c:v>-108.71</c:v>
                </c:pt>
                <c:pt idx="1625" formatCode="0.000">
                  <c:v>-108.80999999999999</c:v>
                </c:pt>
                <c:pt idx="1626" formatCode="0.000">
                  <c:v>-109.42999999999999</c:v>
                </c:pt>
                <c:pt idx="1627" formatCode="0.000">
                  <c:v>-110.02</c:v>
                </c:pt>
                <c:pt idx="1628" formatCode="0.000">
                  <c:v>-109.61999999999999</c:v>
                </c:pt>
                <c:pt idx="1629" formatCode="0.000">
                  <c:v>-109.85999999999999</c:v>
                </c:pt>
                <c:pt idx="1630" formatCode="0.000">
                  <c:v>-109.82999999999998</c:v>
                </c:pt>
                <c:pt idx="1631" formatCode="0.000">
                  <c:v>-108.91999999999999</c:v>
                </c:pt>
                <c:pt idx="1632" formatCode="0.000">
                  <c:v>-108.38999999999999</c:v>
                </c:pt>
                <c:pt idx="1633" formatCode="0.000">
                  <c:v>-107.94999999999999</c:v>
                </c:pt>
                <c:pt idx="1634" formatCode="0.000">
                  <c:v>-107.50999999999999</c:v>
                </c:pt>
                <c:pt idx="1635" formatCode="0.000">
                  <c:v>-108.27</c:v>
                </c:pt>
                <c:pt idx="1636" formatCode="0.000">
                  <c:v>-107.29999999999998</c:v>
                </c:pt>
                <c:pt idx="1637" formatCode="0.000">
                  <c:v>-107.27999999999999</c:v>
                </c:pt>
                <c:pt idx="1638" formatCode="0.000">
                  <c:v>-107.49999999999999</c:v>
                </c:pt>
                <c:pt idx="1639" formatCode="0.000">
                  <c:v>-108.92999999999999</c:v>
                </c:pt>
                <c:pt idx="1640" formatCode="0.000">
                  <c:v>-108.86999999999999</c:v>
                </c:pt>
                <c:pt idx="1641" formatCode="0.000">
                  <c:v>-108.32999999999998</c:v>
                </c:pt>
                <c:pt idx="1642" formatCode="0.000">
                  <c:v>-108.05999999999999</c:v>
                </c:pt>
                <c:pt idx="1643" formatCode="0.000">
                  <c:v>-107.29999999999998</c:v>
                </c:pt>
                <c:pt idx="1644" formatCode="0.000">
                  <c:v>-107.00999999999999</c:v>
                </c:pt>
                <c:pt idx="1645" formatCode="0.000">
                  <c:v>-107.88</c:v>
                </c:pt>
                <c:pt idx="1646" formatCode="0.000">
                  <c:v>-108.35999999999999</c:v>
                </c:pt>
                <c:pt idx="1647" formatCode="0.000">
                  <c:v>-109.30999999999999</c:v>
                </c:pt>
                <c:pt idx="1648" formatCode="0.000">
                  <c:v>-109.52999999999999</c:v>
                </c:pt>
                <c:pt idx="1649" formatCode="0.000">
                  <c:v>-108.99</c:v>
                </c:pt>
                <c:pt idx="1650" formatCode="0.000">
                  <c:v>-108.82999999999998</c:v>
                </c:pt>
                <c:pt idx="1651" formatCode="0.000">
                  <c:v>-109.04999999999998</c:v>
                </c:pt>
                <c:pt idx="1652" formatCode="0.000">
                  <c:v>-108.32999999999998</c:v>
                </c:pt>
                <c:pt idx="1653" formatCode="0.000">
                  <c:v>-108.71</c:v>
                </c:pt>
                <c:pt idx="1654" formatCode="0.000">
                  <c:v>-109.21999999999998</c:v>
                </c:pt>
                <c:pt idx="1655" formatCode="0.000">
                  <c:v>-109.25999999999999</c:v>
                </c:pt>
                <c:pt idx="1656" formatCode="0.000">
                  <c:v>-110.02999999999999</c:v>
                </c:pt>
                <c:pt idx="1657" formatCode="0.000">
                  <c:v>-109.49999999999999</c:v>
                </c:pt>
                <c:pt idx="1658" formatCode="0.000">
                  <c:v>-109.27999999999999</c:v>
                </c:pt>
                <c:pt idx="1659" formatCode="0.000">
                  <c:v>-109.21999999999998</c:v>
                </c:pt>
                <c:pt idx="1660" formatCode="0.000">
                  <c:v>-110.11999999999999</c:v>
                </c:pt>
                <c:pt idx="1661" formatCode="0.000">
                  <c:v>-109.72999999999999</c:v>
                </c:pt>
                <c:pt idx="1662" formatCode="0.000">
                  <c:v>-110.24999999999999</c:v>
                </c:pt>
                <c:pt idx="1663" formatCode="0.000">
                  <c:v>-110.97999999999999</c:v>
                </c:pt>
                <c:pt idx="1664" formatCode="0.000">
                  <c:v>-111.77</c:v>
                </c:pt>
                <c:pt idx="1665" formatCode="0.000">
                  <c:v>-112.35</c:v>
                </c:pt>
                <c:pt idx="1666" formatCode="0.000">
                  <c:v>-112.11999999999999</c:v>
                </c:pt>
                <c:pt idx="1667" formatCode="0.000">
                  <c:v>-112.13</c:v>
                </c:pt>
                <c:pt idx="1668" formatCode="0.000">
                  <c:v>-111.10999999999999</c:v>
                </c:pt>
                <c:pt idx="1669" formatCode="0.000">
                  <c:v>-110.92999999999999</c:v>
                </c:pt>
                <c:pt idx="1670" formatCode="0.000">
                  <c:v>-110.58999999999999</c:v>
                </c:pt>
                <c:pt idx="1671" formatCode="0.000">
                  <c:v>-111.02999999999999</c:v>
                </c:pt>
                <c:pt idx="1672" formatCode="0.000">
                  <c:v>-110.94999999999999</c:v>
                </c:pt>
                <c:pt idx="1673" formatCode="0.000">
                  <c:v>-110.24999999999999</c:v>
                </c:pt>
                <c:pt idx="1674" formatCode="0.000">
                  <c:v>-111.18999999999998</c:v>
                </c:pt>
                <c:pt idx="1675" formatCode="0.000">
                  <c:v>-111.30999999999999</c:v>
                </c:pt>
                <c:pt idx="1676" formatCode="0.000">
                  <c:v>-112.05999999999999</c:v>
                </c:pt>
                <c:pt idx="1677" formatCode="0.000">
                  <c:v>-112.63</c:v>
                </c:pt>
                <c:pt idx="1678" formatCode="0.000">
                  <c:v>-113.18999999999998</c:v>
                </c:pt>
                <c:pt idx="1679" formatCode="0.000">
                  <c:v>-114.02999999999999</c:v>
                </c:pt>
                <c:pt idx="1680" formatCode="0.000">
                  <c:v>-115.42999999999999</c:v>
                </c:pt>
                <c:pt idx="1681" formatCode="0.000">
                  <c:v>-115.88</c:v>
                </c:pt>
                <c:pt idx="1682" formatCode="0.000">
                  <c:v>-117.05999999999999</c:v>
                </c:pt>
                <c:pt idx="1683" formatCode="0.000">
                  <c:v>-117.99</c:v>
                </c:pt>
                <c:pt idx="1684" formatCode="0.000">
                  <c:v>-124.92999999999999</c:v>
                </c:pt>
                <c:pt idx="1685" formatCode="0.000">
                  <c:v>-124.88</c:v>
                </c:pt>
                <c:pt idx="1686" formatCode="0.000">
                  <c:v>-123.71</c:v>
                </c:pt>
                <c:pt idx="1687" formatCode="0.000">
                  <c:v>-120.24</c:v>
                </c:pt>
                <c:pt idx="1688" formatCode="0.000">
                  <c:v>-122.25999999999999</c:v>
                </c:pt>
                <c:pt idx="1689" formatCode="0.000">
                  <c:v>-122.44</c:v>
                </c:pt>
                <c:pt idx="1690" formatCode="0.000">
                  <c:v>-122.83999999999999</c:v>
                </c:pt>
                <c:pt idx="1691" formatCode="0.000">
                  <c:v>-123.66</c:v>
                </c:pt>
                <c:pt idx="1692" formatCode="0.000">
                  <c:v>-125.28</c:v>
                </c:pt>
                <c:pt idx="1693" formatCode="0.000">
                  <c:v>-124.14</c:v>
                </c:pt>
                <c:pt idx="1694" formatCode="0.000">
                  <c:v>-124.61</c:v>
                </c:pt>
                <c:pt idx="1695" formatCode="0.000">
                  <c:v>-124.74</c:v>
                </c:pt>
                <c:pt idx="1696" formatCode="0.000">
                  <c:v>-124.69999999999999</c:v>
                </c:pt>
                <c:pt idx="1697" formatCode="0.000">
                  <c:v>-125.31</c:v>
                </c:pt>
                <c:pt idx="1698" formatCode="0.000">
                  <c:v>-123.72999999999999</c:v>
                </c:pt>
                <c:pt idx="1699" formatCode="0.000">
                  <c:v>-123.69</c:v>
                </c:pt>
                <c:pt idx="1700" formatCode="0.000">
                  <c:v>-123.41</c:v>
                </c:pt>
                <c:pt idx="1701" formatCode="0.000">
                  <c:v>-121.72999999999999</c:v>
                </c:pt>
                <c:pt idx="1702" formatCode="0.000">
                  <c:v>-121.70999999999998</c:v>
                </c:pt>
                <c:pt idx="1703" formatCode="0.000">
                  <c:v>-121.04999999999998</c:v>
                </c:pt>
                <c:pt idx="1704" formatCode="0.000">
                  <c:v>-121.58999999999997</c:v>
                </c:pt>
                <c:pt idx="1705" formatCode="0.000">
                  <c:v>-122.76999999999998</c:v>
                </c:pt>
                <c:pt idx="1706" formatCode="0.000">
                  <c:v>-122.71999999999998</c:v>
                </c:pt>
                <c:pt idx="1707" formatCode="0.000">
                  <c:v>-124.78999999999998</c:v>
                </c:pt>
                <c:pt idx="1708" formatCode="0.000">
                  <c:v>-125.58999999999997</c:v>
                </c:pt>
                <c:pt idx="1709" formatCode="0.000">
                  <c:v>-124.83999999999997</c:v>
                </c:pt>
                <c:pt idx="1710" formatCode="0.000">
                  <c:v>-124.93999999999998</c:v>
                </c:pt>
                <c:pt idx="1711" formatCode="0.000">
                  <c:v>-124.23999999999998</c:v>
                </c:pt>
                <c:pt idx="1712" formatCode="0.000">
                  <c:v>-124.42999999999998</c:v>
                </c:pt>
                <c:pt idx="1713" formatCode="0.000">
                  <c:v>-125.56999999999998</c:v>
                </c:pt>
                <c:pt idx="1714" formatCode="0.000">
                  <c:v>-125.52999999999999</c:v>
                </c:pt>
                <c:pt idx="1715" formatCode="0.000">
                  <c:v>-123.97999999999998</c:v>
                </c:pt>
                <c:pt idx="1716" formatCode="0.000">
                  <c:v>-125.26999999999998</c:v>
                </c:pt>
                <c:pt idx="1717" formatCode="0.000">
                  <c:v>-125.77999999999999</c:v>
                </c:pt>
                <c:pt idx="1718" formatCode="0.000">
                  <c:v>-124.21999999999998</c:v>
                </c:pt>
                <c:pt idx="1719" formatCode="0.000">
                  <c:v>-123.42999999999998</c:v>
                </c:pt>
                <c:pt idx="1720" formatCode="0.000">
                  <c:v>-123.46999999999998</c:v>
                </c:pt>
                <c:pt idx="1721" formatCode="0.000">
                  <c:v>-123.22999999999998</c:v>
                </c:pt>
                <c:pt idx="1722" formatCode="0.000">
                  <c:v>-123.35999999999999</c:v>
                </c:pt>
                <c:pt idx="1723" formatCode="0.000">
                  <c:v>-123.19999999999997</c:v>
                </c:pt>
                <c:pt idx="1724" formatCode="0.000">
                  <c:v>-123.47999999999998</c:v>
                </c:pt>
                <c:pt idx="1725" formatCode="0.000">
                  <c:v>-123.31999999999998</c:v>
                </c:pt>
                <c:pt idx="1726" formatCode="0.000">
                  <c:v>-124.72999999999998</c:v>
                </c:pt>
                <c:pt idx="1727" formatCode="0.000">
                  <c:v>-125.47999999999998</c:v>
                </c:pt>
                <c:pt idx="1728" formatCode="0.000">
                  <c:v>-124.81999999999998</c:v>
                </c:pt>
                <c:pt idx="1729" formatCode="0.000">
                  <c:v>-124.97999999999998</c:v>
                </c:pt>
                <c:pt idx="1730" formatCode="0.000">
                  <c:v>-124.83999999999997</c:v>
                </c:pt>
                <c:pt idx="1731" formatCode="0.000">
                  <c:v>-125.65999999999998</c:v>
                </c:pt>
                <c:pt idx="1732" formatCode="0.000">
                  <c:v>-123.83999999999997</c:v>
                </c:pt>
                <c:pt idx="1733" formatCode="0.000">
                  <c:v>-122.43999999999998</c:v>
                </c:pt>
                <c:pt idx="1734" formatCode="0.000">
                  <c:v>-122.30999999999997</c:v>
                </c:pt>
                <c:pt idx="1735" formatCode="0.000">
                  <c:v>-123.72999999999996</c:v>
                </c:pt>
                <c:pt idx="1736" formatCode="0.000">
                  <c:v>-123.15999999999997</c:v>
                </c:pt>
                <c:pt idx="1737" formatCode="0.000">
                  <c:v>-122.62999999999997</c:v>
                </c:pt>
                <c:pt idx="1738" formatCode="0.000">
                  <c:v>-123.09999999999997</c:v>
                </c:pt>
                <c:pt idx="1739" formatCode="0.000">
                  <c:v>-123.21999999999997</c:v>
                </c:pt>
                <c:pt idx="1740" formatCode="0.000">
                  <c:v>-124.23999999999997</c:v>
                </c:pt>
                <c:pt idx="1741" formatCode="0.000">
                  <c:v>-125.80999999999997</c:v>
                </c:pt>
                <c:pt idx="1742" formatCode="0.000">
                  <c:v>-127.72999999999996</c:v>
                </c:pt>
                <c:pt idx="1743" formatCode="0.000">
                  <c:v>-127.38999999999997</c:v>
                </c:pt>
                <c:pt idx="1744" formatCode="0.000">
                  <c:v>-128.46999999999997</c:v>
                </c:pt>
                <c:pt idx="1745" formatCode="0.000">
                  <c:v>-129.87999999999997</c:v>
                </c:pt>
                <c:pt idx="1746" formatCode="0.000">
                  <c:v>-130.84999999999997</c:v>
                </c:pt>
                <c:pt idx="1747" formatCode="0.000">
                  <c:v>-130.80999999999997</c:v>
                </c:pt>
                <c:pt idx="1748" formatCode="0.000">
                  <c:v>-130.23999999999995</c:v>
                </c:pt>
                <c:pt idx="1749" formatCode="0.000">
                  <c:v>-132.12999999999994</c:v>
                </c:pt>
                <c:pt idx="1750" formatCode="0.000">
                  <c:v>-133.02999999999994</c:v>
                </c:pt>
                <c:pt idx="1751" formatCode="0.000">
                  <c:v>-132.82999999999993</c:v>
                </c:pt>
                <c:pt idx="1752" formatCode="0.000">
                  <c:v>-132.86999999999992</c:v>
                </c:pt>
                <c:pt idx="1753" formatCode="0.000">
                  <c:v>-132.62999999999994</c:v>
                </c:pt>
                <c:pt idx="1754" formatCode="0.000">
                  <c:v>-132.54999999999995</c:v>
                </c:pt>
                <c:pt idx="1755" formatCode="0.000">
                  <c:v>-132.29999999999995</c:v>
                </c:pt>
                <c:pt idx="1756" formatCode="0.000">
                  <c:v>-132.22999999999996</c:v>
                </c:pt>
                <c:pt idx="1757" formatCode="0.000">
                  <c:v>-131.88999999999999</c:v>
                </c:pt>
                <c:pt idx="1758" formatCode="0.000">
                  <c:v>-131.85999999999999</c:v>
                </c:pt>
                <c:pt idx="1759" formatCode="0.000">
                  <c:v>-131.73999999999998</c:v>
                </c:pt>
                <c:pt idx="1760" formatCode="0.000">
                  <c:v>-132.48999999999998</c:v>
                </c:pt>
                <c:pt idx="1761" formatCode="0.000">
                  <c:v>-131.54999999999998</c:v>
                </c:pt>
                <c:pt idx="1762" formatCode="0.000">
                  <c:v>-131.78999999999996</c:v>
                </c:pt>
                <c:pt idx="1763" formatCode="0.000">
                  <c:v>-131.98999999999995</c:v>
                </c:pt>
                <c:pt idx="1764" formatCode="0.000">
                  <c:v>-132.12999999999994</c:v>
                </c:pt>
                <c:pt idx="1765" formatCode="0.000">
                  <c:v>-130.64999999999992</c:v>
                </c:pt>
                <c:pt idx="1766" formatCode="0.000">
                  <c:v>-131.28999999999991</c:v>
                </c:pt>
                <c:pt idx="1767" formatCode="0.000">
                  <c:v>-130.81999999999991</c:v>
                </c:pt>
                <c:pt idx="1768" formatCode="0.000">
                  <c:v>-131.12999999999991</c:v>
                </c:pt>
                <c:pt idx="1769" formatCode="0.000">
                  <c:v>-129.92999999999989</c:v>
                </c:pt>
                <c:pt idx="1770" formatCode="0.000">
                  <c:v>-129.92999999999989</c:v>
                </c:pt>
                <c:pt idx="1771" formatCode="0.000">
                  <c:v>-129.77999999999992</c:v>
                </c:pt>
                <c:pt idx="1772" formatCode="0.000">
                  <c:v>-131.38999999999993</c:v>
                </c:pt>
                <c:pt idx="1773" formatCode="0.000">
                  <c:v>-131.2299999999999</c:v>
                </c:pt>
                <c:pt idx="1774" formatCode="0.000">
                  <c:v>-130.65999999999991</c:v>
                </c:pt>
                <c:pt idx="1775" formatCode="0.000">
                  <c:v>-129.9499999999999</c:v>
                </c:pt>
                <c:pt idx="1776" formatCode="0.000">
                  <c:v>-129.7299999999999</c:v>
                </c:pt>
                <c:pt idx="1777" formatCode="0.000">
                  <c:v>-129.00999999999991</c:v>
                </c:pt>
                <c:pt idx="1778" formatCode="0.000">
                  <c:v>-129.96999999999991</c:v>
                </c:pt>
                <c:pt idx="1779" formatCode="0.000">
                  <c:v>-129.1699999999999</c:v>
                </c:pt>
                <c:pt idx="1780" formatCode="0.000">
                  <c:v>-129.24999999999989</c:v>
                </c:pt>
                <c:pt idx="1781" formatCode="0.000">
                  <c:v>-128.1699999999999</c:v>
                </c:pt>
                <c:pt idx="1782" formatCode="0.000">
                  <c:v>-128.08999999999989</c:v>
                </c:pt>
                <c:pt idx="1783" formatCode="0.000">
                  <c:v>-129.64999999999989</c:v>
                </c:pt>
                <c:pt idx="1784" formatCode="0.000">
                  <c:v>-129.6099999999999</c:v>
                </c:pt>
                <c:pt idx="1785" formatCode="0.000">
                  <c:v>-129.42999999999989</c:v>
                </c:pt>
                <c:pt idx="1786" formatCode="0.000">
                  <c:v>-130.06999999999988</c:v>
                </c:pt>
                <c:pt idx="1787" formatCode="0.000">
                  <c:v>-130.1099999999999</c:v>
                </c:pt>
                <c:pt idx="1788" formatCode="0.000">
                  <c:v>-129.37999999999988</c:v>
                </c:pt>
                <c:pt idx="1789" formatCode="0.000">
                  <c:v>-129.1099999999999</c:v>
                </c:pt>
                <c:pt idx="1790" formatCode="0.000">
                  <c:v>-128.6399999999999</c:v>
                </c:pt>
                <c:pt idx="1791" formatCode="0.000">
                  <c:v>-128.95999999999989</c:v>
                </c:pt>
                <c:pt idx="1792" formatCode="0.000">
                  <c:v>-128.05999999999989</c:v>
                </c:pt>
                <c:pt idx="1793" formatCode="0.000">
                  <c:v>-127.32999999999988</c:v>
                </c:pt>
                <c:pt idx="1794" formatCode="0.000">
                  <c:v>-126.18999999999988</c:v>
                </c:pt>
                <c:pt idx="1795" formatCode="0.000">
                  <c:v>-126.83999999999988</c:v>
                </c:pt>
                <c:pt idx="1796" formatCode="0.000">
                  <c:v>-126.62999999999988</c:v>
                </c:pt>
                <c:pt idx="1797" formatCode="0.000">
                  <c:v>-126.03999999999988</c:v>
                </c:pt>
                <c:pt idx="1798" formatCode="0.000">
                  <c:v>-126.61999999999988</c:v>
                </c:pt>
                <c:pt idx="1799" formatCode="0.000">
                  <c:v>-128.12999999999988</c:v>
                </c:pt>
                <c:pt idx="1800" formatCode="0.000">
                  <c:v>-128.9899999999999</c:v>
                </c:pt>
                <c:pt idx="1801" formatCode="0.000">
                  <c:v>-128.84999999999991</c:v>
                </c:pt>
                <c:pt idx="1802" formatCode="0.000">
                  <c:v>-129.07999999999993</c:v>
                </c:pt>
                <c:pt idx="1803" formatCode="0.000">
                  <c:v>-128.73999999999992</c:v>
                </c:pt>
                <c:pt idx="1804" formatCode="0.000">
                  <c:v>-128.44999999999993</c:v>
                </c:pt>
                <c:pt idx="1805" formatCode="0.000">
                  <c:v>-128.32999999999993</c:v>
                </c:pt>
                <c:pt idx="1806" formatCode="0.000">
                  <c:v>-129.12999999999994</c:v>
                </c:pt>
                <c:pt idx="1807" formatCode="0.000">
                  <c:v>-129.87999999999994</c:v>
                </c:pt>
                <c:pt idx="1808" formatCode="0.000">
                  <c:v>-131.81999999999994</c:v>
                </c:pt>
                <c:pt idx="1809" formatCode="0.000">
                  <c:v>-130.81999999999994</c:v>
                </c:pt>
                <c:pt idx="1810" formatCode="0.000">
                  <c:v>-130.82999999999993</c:v>
                </c:pt>
                <c:pt idx="1811" formatCode="0.000">
                  <c:v>-130.9799999999999</c:v>
                </c:pt>
                <c:pt idx="1812" formatCode="0.000">
                  <c:v>-131.21999999999991</c:v>
                </c:pt>
                <c:pt idx="1813" formatCode="0.000">
                  <c:v>-132.1099999999999</c:v>
                </c:pt>
                <c:pt idx="1814" formatCode="0.000">
                  <c:v>-132.7999999999999</c:v>
                </c:pt>
                <c:pt idx="1815" formatCode="0.000">
                  <c:v>-131.7999999999999</c:v>
                </c:pt>
                <c:pt idx="1816" formatCode="0.000">
                  <c:v>-131.95999999999989</c:v>
                </c:pt>
                <c:pt idx="1817" formatCode="0.000">
                  <c:v>-132.09999999999991</c:v>
                </c:pt>
                <c:pt idx="1818" formatCode="0.000">
                  <c:v>-131.9899999999999</c:v>
                </c:pt>
                <c:pt idx="1819" formatCode="0.000">
                  <c:v>-131.5199999999999</c:v>
                </c:pt>
                <c:pt idx="1820" formatCode="0.000">
                  <c:v>-130.93999999999988</c:v>
                </c:pt>
                <c:pt idx="1821" formatCode="0.000">
                  <c:v>-130.0499999999999</c:v>
                </c:pt>
                <c:pt idx="1822" formatCode="0.000">
                  <c:v>-130.50999999999988</c:v>
                </c:pt>
                <c:pt idx="1823" formatCode="0.000">
                  <c:v>-130.21999999999989</c:v>
                </c:pt>
                <c:pt idx="1824" formatCode="0.000">
                  <c:v>-129.68999999999988</c:v>
                </c:pt>
                <c:pt idx="1825" formatCode="0.000">
                  <c:v>-131.49999999999989</c:v>
                </c:pt>
                <c:pt idx="1826" formatCode="0.000">
                  <c:v>-131.62999999999988</c:v>
                </c:pt>
                <c:pt idx="1827" formatCode="0.000">
                  <c:v>-132.2399999999999</c:v>
                </c:pt>
                <c:pt idx="1828" formatCode="0.000">
                  <c:v>-131.9799999999999</c:v>
                </c:pt>
                <c:pt idx="1829" formatCode="0.000">
                  <c:v>-131.6699999999999</c:v>
                </c:pt>
                <c:pt idx="1830" formatCode="0.000">
                  <c:v>-132.81999999999988</c:v>
                </c:pt>
                <c:pt idx="1831" formatCode="0.000">
                  <c:v>-133.37999999999988</c:v>
                </c:pt>
                <c:pt idx="1832" formatCode="0.000">
                  <c:v>-133.18999999999988</c:v>
                </c:pt>
                <c:pt idx="1833" formatCode="0.000">
                  <c:v>-134.3599999999999</c:v>
                </c:pt>
                <c:pt idx="1834" formatCode="0.000">
                  <c:v>-135.36999999999989</c:v>
                </c:pt>
                <c:pt idx="1835" formatCode="0.000">
                  <c:v>-135.71999999999991</c:v>
                </c:pt>
                <c:pt idx="1836" formatCode="0.000">
                  <c:v>-136.59999999999991</c:v>
                </c:pt>
                <c:pt idx="1837" formatCode="0.000">
                  <c:v>-136.11999999999989</c:v>
                </c:pt>
                <c:pt idx="1838" formatCode="0.000">
                  <c:v>-136.81999999999988</c:v>
                </c:pt>
                <c:pt idx="1839" formatCode="0.000">
                  <c:v>-137.62999999999988</c:v>
                </c:pt>
                <c:pt idx="1840" formatCode="0.000">
                  <c:v>-137.62999999999988</c:v>
                </c:pt>
                <c:pt idx="1841" formatCode="0.000">
                  <c:v>-137.31999999999988</c:v>
                </c:pt>
                <c:pt idx="1842" formatCode="0.000">
                  <c:v>-137.32999999999987</c:v>
                </c:pt>
                <c:pt idx="1843" formatCode="0.000">
                  <c:v>-137.52999999999986</c:v>
                </c:pt>
                <c:pt idx="1844" formatCode="0.000">
                  <c:v>-137.21999999999986</c:v>
                </c:pt>
                <c:pt idx="1845" formatCode="0.000">
                  <c:v>-137.77999999999986</c:v>
                </c:pt>
                <c:pt idx="1846" formatCode="0.000">
                  <c:v>-137.99999999999986</c:v>
                </c:pt>
                <c:pt idx="1847" formatCode="0.000">
                  <c:v>-137.28999999999985</c:v>
                </c:pt>
                <c:pt idx="1848" formatCode="0.000">
                  <c:v>-137.70999999999987</c:v>
                </c:pt>
                <c:pt idx="1849" formatCode="0.000">
                  <c:v>-138.92999999999986</c:v>
                </c:pt>
                <c:pt idx="1850" formatCode="0.000">
                  <c:v>-139.45999999999987</c:v>
                </c:pt>
                <c:pt idx="1851" formatCode="0.000">
                  <c:v>-140.46999999999986</c:v>
                </c:pt>
                <c:pt idx="1852" formatCode="0.000">
                  <c:v>-142.71999999999986</c:v>
                </c:pt>
                <c:pt idx="1853" formatCode="0.000">
                  <c:v>-143.29999999999984</c:v>
                </c:pt>
                <c:pt idx="1854" formatCode="0.000">
                  <c:v>-142.89999999999984</c:v>
                </c:pt>
                <c:pt idx="1855" formatCode="0.000">
                  <c:v>-143.05999999999983</c:v>
                </c:pt>
                <c:pt idx="1856" formatCode="0.000">
                  <c:v>-143.66999999999985</c:v>
                </c:pt>
                <c:pt idx="1857" formatCode="0.000">
                  <c:v>-143.94999999999982</c:v>
                </c:pt>
                <c:pt idx="1858" formatCode="0.000">
                  <c:v>-143.30999999999983</c:v>
                </c:pt>
                <c:pt idx="1859" formatCode="0.000">
                  <c:v>-143.20999999999981</c:v>
                </c:pt>
                <c:pt idx="1860" formatCode="0.000">
                  <c:v>-142.94999999999982</c:v>
                </c:pt>
                <c:pt idx="1861" formatCode="0.000">
                  <c:v>-143.43999999999983</c:v>
                </c:pt>
                <c:pt idx="1862" formatCode="0.000">
                  <c:v>-143.38999999999982</c:v>
                </c:pt>
                <c:pt idx="1863" formatCode="0.000">
                  <c:v>-144.0299999999998</c:v>
                </c:pt>
                <c:pt idx="1864" formatCode="0.000">
                  <c:v>-144.22999999999979</c:v>
                </c:pt>
                <c:pt idx="1865" formatCode="0.000">
                  <c:v>-144.36999999999978</c:v>
                </c:pt>
                <c:pt idx="1866" formatCode="0.000">
                  <c:v>-144.47999999999979</c:v>
                </c:pt>
                <c:pt idx="1867" formatCode="0.000">
                  <c:v>-143.92999999999978</c:v>
                </c:pt>
                <c:pt idx="1868" formatCode="0.000">
                  <c:v>-141.47999999999979</c:v>
                </c:pt>
                <c:pt idx="1869" formatCode="0.000">
                  <c:v>-142.69999999999979</c:v>
                </c:pt>
                <c:pt idx="1870" formatCode="0.000">
                  <c:v>-142.35999999999979</c:v>
                </c:pt>
                <c:pt idx="1871" formatCode="0.000">
                  <c:v>-142.25999999999976</c:v>
                </c:pt>
                <c:pt idx="1872" formatCode="0.000">
                  <c:v>-142.85999999999979</c:v>
                </c:pt>
                <c:pt idx="1873" formatCode="0.000">
                  <c:v>-143.25999999999976</c:v>
                </c:pt>
                <c:pt idx="1874" formatCode="0.000">
                  <c:v>-143.42999999999978</c:v>
                </c:pt>
                <c:pt idx="1875" formatCode="0.000">
                  <c:v>-142.62999999999977</c:v>
                </c:pt>
                <c:pt idx="1876" formatCode="0.000">
                  <c:v>-143.33999999999975</c:v>
                </c:pt>
                <c:pt idx="1877" formatCode="0.000">
                  <c:v>-145.06999999999977</c:v>
                </c:pt>
                <c:pt idx="1878" formatCode="0.000">
                  <c:v>-145.01999999999975</c:v>
                </c:pt>
                <c:pt idx="1879" formatCode="0.000">
                  <c:v>-145.57999999999976</c:v>
                </c:pt>
                <c:pt idx="1880" formatCode="0.000">
                  <c:v>-145.51999999999975</c:v>
                </c:pt>
                <c:pt idx="1881" formatCode="0.000">
                  <c:v>-145.70999999999975</c:v>
                </c:pt>
                <c:pt idx="1882" formatCode="0.000">
                  <c:v>-145.40999999999974</c:v>
                </c:pt>
                <c:pt idx="1883" formatCode="0.000">
                  <c:v>-144.79999999999973</c:v>
                </c:pt>
                <c:pt idx="1884" formatCode="0.000">
                  <c:v>-145.12999999999971</c:v>
                </c:pt>
                <c:pt idx="1885" formatCode="0.000">
                  <c:v>-144.48999999999972</c:v>
                </c:pt>
                <c:pt idx="1886" formatCode="0.000">
                  <c:v>-145.1999999999997</c:v>
                </c:pt>
                <c:pt idx="1887" formatCode="0.000">
                  <c:v>-146.4599999999997</c:v>
                </c:pt>
                <c:pt idx="1888" formatCode="0.000">
                  <c:v>-146.9199999999997</c:v>
                </c:pt>
                <c:pt idx="1889" formatCode="0.000">
                  <c:v>-146.5799999999997</c:v>
                </c:pt>
                <c:pt idx="1890" formatCode="0.000">
                  <c:v>-145.42999999999969</c:v>
                </c:pt>
                <c:pt idx="1891" formatCode="0.000">
                  <c:v>-145.8299999999997</c:v>
                </c:pt>
                <c:pt idx="1892" formatCode="0.000">
                  <c:v>-144.89999999999969</c:v>
                </c:pt>
                <c:pt idx="1893" formatCode="0.000">
                  <c:v>-145.78999999999968</c:v>
                </c:pt>
                <c:pt idx="1894" formatCode="0.000">
                  <c:v>-145.1399999999997</c:v>
                </c:pt>
                <c:pt idx="1895" formatCode="0.000">
                  <c:v>-145.37999999999971</c:v>
                </c:pt>
                <c:pt idx="1896" formatCode="0.000">
                  <c:v>-145.31999999999971</c:v>
                </c:pt>
                <c:pt idx="1897" formatCode="0.000">
                  <c:v>-145.5199999999997</c:v>
                </c:pt>
                <c:pt idx="1898" formatCode="0.000">
                  <c:v>-145.72999999999968</c:v>
                </c:pt>
                <c:pt idx="1899" formatCode="0.000">
                  <c:v>-144.87999999999968</c:v>
                </c:pt>
                <c:pt idx="1900" formatCode="0.000">
                  <c:v>-146.02999999999969</c:v>
                </c:pt>
                <c:pt idx="1901" formatCode="0.000">
                  <c:v>-146.12999999999968</c:v>
                </c:pt>
                <c:pt idx="1902" formatCode="0.000">
                  <c:v>-145.59999999999968</c:v>
                </c:pt>
                <c:pt idx="1903" formatCode="0.000">
                  <c:v>-145.98999999999967</c:v>
                </c:pt>
                <c:pt idx="1904" formatCode="0.000">
                  <c:v>-146.32999999999967</c:v>
                </c:pt>
                <c:pt idx="1905" formatCode="0.000">
                  <c:v>-146.28999999999968</c:v>
                </c:pt>
                <c:pt idx="1906" formatCode="0.000">
                  <c:v>-146.2699999999997</c:v>
                </c:pt>
                <c:pt idx="1907" formatCode="0.000">
                  <c:v>-146.22999999999968</c:v>
                </c:pt>
                <c:pt idx="1908" formatCode="0.000">
                  <c:v>-145.93999999999969</c:v>
                </c:pt>
                <c:pt idx="1909" formatCode="0.000">
                  <c:v>-145.08999999999969</c:v>
                </c:pt>
                <c:pt idx="1910" formatCode="0.000">
                  <c:v>-145.2099999999997</c:v>
                </c:pt>
                <c:pt idx="1911" formatCode="0.000">
                  <c:v>-144.65999999999968</c:v>
                </c:pt>
                <c:pt idx="1912" formatCode="0.000">
                  <c:v>-144.29999999999967</c:v>
                </c:pt>
                <c:pt idx="1913" formatCode="0.000">
                  <c:v>-143.34999999999968</c:v>
                </c:pt>
                <c:pt idx="1914" formatCode="0.000">
                  <c:v>-142.84999999999968</c:v>
                </c:pt>
                <c:pt idx="1915" formatCode="0.000">
                  <c:v>-143.35999999999967</c:v>
                </c:pt>
                <c:pt idx="1916" formatCode="0.000">
                  <c:v>-142.92999999999967</c:v>
                </c:pt>
                <c:pt idx="1917" formatCode="0.000">
                  <c:v>-142.64999999999966</c:v>
                </c:pt>
                <c:pt idx="1918" formatCode="0.000">
                  <c:v>-142.41999999999967</c:v>
                </c:pt>
                <c:pt idx="1919" formatCode="0.000">
                  <c:v>-141.77999999999969</c:v>
                </c:pt>
                <c:pt idx="1920" formatCode="0.000">
                  <c:v>-143.02999999999969</c:v>
                </c:pt>
                <c:pt idx="1921" formatCode="0.000">
                  <c:v>-142.86999999999966</c:v>
                </c:pt>
                <c:pt idx="1922" formatCode="0.000">
                  <c:v>-143.14999999999966</c:v>
                </c:pt>
                <c:pt idx="1923" formatCode="0.000">
                  <c:v>-143.79999999999967</c:v>
                </c:pt>
                <c:pt idx="1924" formatCode="0.000">
                  <c:v>-143.09999999999968</c:v>
                </c:pt>
                <c:pt idx="1925" formatCode="0.000">
                  <c:v>-143.02999999999969</c:v>
                </c:pt>
                <c:pt idx="1926" formatCode="0.000">
                  <c:v>-143.75999999999968</c:v>
                </c:pt>
                <c:pt idx="1927" formatCode="0.000">
                  <c:v>-143.16999999999967</c:v>
                </c:pt>
                <c:pt idx="1928" formatCode="0.000">
                  <c:v>-142.77999999999969</c:v>
                </c:pt>
                <c:pt idx="1929" formatCode="0.000">
                  <c:v>-142.05999999999969</c:v>
                </c:pt>
                <c:pt idx="1930" formatCode="0.000">
                  <c:v>-142.41999999999967</c:v>
                </c:pt>
                <c:pt idx="1931" formatCode="0.000">
                  <c:v>-143.74999999999966</c:v>
                </c:pt>
                <c:pt idx="1932" formatCode="0.000">
                  <c:v>-144.12999999999965</c:v>
                </c:pt>
                <c:pt idx="1933" formatCode="0.000">
                  <c:v>-145.06999999999965</c:v>
                </c:pt>
                <c:pt idx="1934" formatCode="0.000">
                  <c:v>-145.47999999999965</c:v>
                </c:pt>
                <c:pt idx="1935" formatCode="0.000">
                  <c:v>-144.24999999999966</c:v>
                </c:pt>
                <c:pt idx="1936" formatCode="0.000">
                  <c:v>-144.58999999999963</c:v>
                </c:pt>
                <c:pt idx="1937" formatCode="0.000">
                  <c:v>-142.91999999999965</c:v>
                </c:pt>
                <c:pt idx="1938" formatCode="0.000">
                  <c:v>-144.36999999999964</c:v>
                </c:pt>
                <c:pt idx="1939" formatCode="0.000">
                  <c:v>-144.20999999999964</c:v>
                </c:pt>
                <c:pt idx="1940" formatCode="0.000">
                  <c:v>-144.56999999999965</c:v>
                </c:pt>
                <c:pt idx="1941" formatCode="0.000">
                  <c:v>-144.11999999999966</c:v>
                </c:pt>
                <c:pt idx="1942" formatCode="0.000">
                  <c:v>-143.55999999999966</c:v>
                </c:pt>
                <c:pt idx="1943" formatCode="0.000">
                  <c:v>-142.87999999999965</c:v>
                </c:pt>
                <c:pt idx="1944" formatCode="0.000">
                  <c:v>-142.34999999999965</c:v>
                </c:pt>
                <c:pt idx="1945" formatCode="0.000">
                  <c:v>-143.88999999999965</c:v>
                </c:pt>
                <c:pt idx="1946" formatCode="0.000">
                  <c:v>-143.99999999999966</c:v>
                </c:pt>
                <c:pt idx="1947" formatCode="0.000">
                  <c:v>-143.80999999999966</c:v>
                </c:pt>
                <c:pt idx="1948" formatCode="0.000">
                  <c:v>-143.52999999999966</c:v>
                </c:pt>
                <c:pt idx="1949" formatCode="0.000">
                  <c:v>-143.79999999999967</c:v>
                </c:pt>
                <c:pt idx="1950" formatCode="0.000">
                  <c:v>-142.94999999999965</c:v>
                </c:pt>
                <c:pt idx="1951" formatCode="0.000">
                  <c:v>-143.03999999999965</c:v>
                </c:pt>
                <c:pt idx="1952" formatCode="0.000">
                  <c:v>-142.69999999999965</c:v>
                </c:pt>
                <c:pt idx="1953" formatCode="0.000">
                  <c:v>-143.02999999999966</c:v>
                </c:pt>
                <c:pt idx="1954" formatCode="0.000">
                  <c:v>-143.46999999999966</c:v>
                </c:pt>
                <c:pt idx="1955" formatCode="0.000">
                  <c:v>-143.53999999999965</c:v>
                </c:pt>
                <c:pt idx="1956" formatCode="0.000">
                  <c:v>-143.03999999999965</c:v>
                </c:pt>
                <c:pt idx="1957" formatCode="0.000">
                  <c:v>-143.76999999999964</c:v>
                </c:pt>
                <c:pt idx="1958" formatCode="0.000">
                  <c:v>-144.65999999999963</c:v>
                </c:pt>
                <c:pt idx="1959" formatCode="0.000">
                  <c:v>-145.26999999999964</c:v>
                </c:pt>
                <c:pt idx="1960" formatCode="0.000">
                  <c:v>-145.64999999999964</c:v>
                </c:pt>
                <c:pt idx="1961" formatCode="0.000">
                  <c:v>-145.90999999999963</c:v>
                </c:pt>
                <c:pt idx="1962" formatCode="0.000">
                  <c:v>-146.09999999999962</c:v>
                </c:pt>
                <c:pt idx="1963" formatCode="0.000">
                  <c:v>-146.14999999999964</c:v>
                </c:pt>
                <c:pt idx="1964" formatCode="0.000">
                  <c:v>-145.78999999999962</c:v>
                </c:pt>
                <c:pt idx="1965" formatCode="0.000">
                  <c:v>-145.17999999999961</c:v>
                </c:pt>
                <c:pt idx="1966" formatCode="0.000">
                  <c:v>-145.76999999999961</c:v>
                </c:pt>
                <c:pt idx="1967" formatCode="0.000">
                  <c:v>-146.02999999999963</c:v>
                </c:pt>
                <c:pt idx="1968" formatCode="0.000">
                  <c:v>-145.23999999999961</c:v>
                </c:pt>
                <c:pt idx="1969" formatCode="0.000">
                  <c:v>-146.40999999999963</c:v>
                </c:pt>
                <c:pt idx="1970" formatCode="0.000">
                  <c:v>-146.86999999999961</c:v>
                </c:pt>
                <c:pt idx="1971" formatCode="0.000">
                  <c:v>-146.16999999999962</c:v>
                </c:pt>
                <c:pt idx="1972" formatCode="0.000">
                  <c:v>-146.77999999999963</c:v>
                </c:pt>
                <c:pt idx="1973" formatCode="0.000">
                  <c:v>-148.89999999999964</c:v>
                </c:pt>
                <c:pt idx="1974" formatCode="0.000">
                  <c:v>-149.49999999999963</c:v>
                </c:pt>
                <c:pt idx="1975" formatCode="0.000">
                  <c:v>-148.88999999999965</c:v>
                </c:pt>
                <c:pt idx="1976" formatCode="0.000">
                  <c:v>-148.79999999999964</c:v>
                </c:pt>
                <c:pt idx="1977" formatCode="0.000">
                  <c:v>-149.57999999999964</c:v>
                </c:pt>
                <c:pt idx="1978" formatCode="0.000">
                  <c:v>-150.42999999999967</c:v>
                </c:pt>
                <c:pt idx="1979" formatCode="0.000">
                  <c:v>-149.81999999999965</c:v>
                </c:pt>
                <c:pt idx="1980" formatCode="0.000">
                  <c:v>-149.53999999999965</c:v>
                </c:pt>
                <c:pt idx="1981" formatCode="0.000">
                  <c:v>-149.85999999999964</c:v>
                </c:pt>
                <c:pt idx="1982" formatCode="0.000">
                  <c:v>-150.16999999999965</c:v>
                </c:pt>
                <c:pt idx="1983" formatCode="0.000">
                  <c:v>-149.05999999999966</c:v>
                </c:pt>
                <c:pt idx="1984" formatCode="0.000">
                  <c:v>-148.96999999999966</c:v>
                </c:pt>
                <c:pt idx="1985" formatCode="0.000">
                  <c:v>-149.01999999999964</c:v>
                </c:pt>
                <c:pt idx="1986" formatCode="0.000">
                  <c:v>-148.49999999999966</c:v>
                </c:pt>
                <c:pt idx="1987" formatCode="0.000">
                  <c:v>-148.42999999999967</c:v>
                </c:pt>
                <c:pt idx="1988" formatCode="0.000">
                  <c:v>-149.45999999999967</c:v>
                </c:pt>
                <c:pt idx="1989" formatCode="0.000">
                  <c:v>-148.68999999999966</c:v>
                </c:pt>
                <c:pt idx="1990" formatCode="0.000">
                  <c:v>-149.88999999999965</c:v>
                </c:pt>
                <c:pt idx="1991" formatCode="0.000">
                  <c:v>-149.63999999999965</c:v>
                </c:pt>
                <c:pt idx="1992" formatCode="0.000">
                  <c:v>-149.95999999999964</c:v>
                </c:pt>
                <c:pt idx="1993" formatCode="0.000">
                  <c:v>-148.28999999999962</c:v>
                </c:pt>
                <c:pt idx="1994" formatCode="0.000">
                  <c:v>-148.53999999999962</c:v>
                </c:pt>
                <c:pt idx="1995" formatCode="0.000">
                  <c:v>-148.33999999999963</c:v>
                </c:pt>
                <c:pt idx="1996" formatCode="0.000">
                  <c:v>-147.34999999999962</c:v>
                </c:pt>
                <c:pt idx="1997" formatCode="0.000">
                  <c:v>-146.10999999999962</c:v>
                </c:pt>
                <c:pt idx="1998" formatCode="0.000">
                  <c:v>-145.4399999999996</c:v>
                </c:pt>
                <c:pt idx="1999" formatCode="0.000">
                  <c:v>-145.5699999999996</c:v>
                </c:pt>
                <c:pt idx="2000" formatCode="0.000">
                  <c:v>-146.1299999999996</c:v>
                </c:pt>
                <c:pt idx="2001" formatCode="0.000">
                  <c:v>-147.9399999999996</c:v>
                </c:pt>
                <c:pt idx="2002" formatCode="0.000">
                  <c:v>-147.34999999999962</c:v>
                </c:pt>
                <c:pt idx="2003" formatCode="0.000">
                  <c:v>-146.72999999999962</c:v>
                </c:pt>
                <c:pt idx="2004" formatCode="0.000">
                  <c:v>-147.85999999999962</c:v>
                </c:pt>
                <c:pt idx="2005" formatCode="0.000">
                  <c:v>-147.75999999999962</c:v>
                </c:pt>
                <c:pt idx="2006" formatCode="0.000">
                  <c:v>-147.69999999999962</c:v>
                </c:pt>
                <c:pt idx="2007" formatCode="0.000">
                  <c:v>-148.01999999999961</c:v>
                </c:pt>
                <c:pt idx="2008" formatCode="0.000">
                  <c:v>-148.82999999999961</c:v>
                </c:pt>
                <c:pt idx="2009" formatCode="0.000">
                  <c:v>-149.27999999999963</c:v>
                </c:pt>
                <c:pt idx="2010" formatCode="0.000">
                  <c:v>-148.00999999999965</c:v>
                </c:pt>
                <c:pt idx="2011" formatCode="0.000">
                  <c:v>-148.18999999999966</c:v>
                </c:pt>
                <c:pt idx="2012" formatCode="0.000">
                  <c:v>-148.19999999999965</c:v>
                </c:pt>
                <c:pt idx="2013" formatCode="0.000">
                  <c:v>-147.77999999999963</c:v>
                </c:pt>
                <c:pt idx="2014" formatCode="0.000">
                  <c:v>-147.38999999999965</c:v>
                </c:pt>
                <c:pt idx="2015" formatCode="0.000">
                  <c:v>-147.49999999999966</c:v>
                </c:pt>
                <c:pt idx="2016" formatCode="0.000">
                  <c:v>-147.55999999999966</c:v>
                </c:pt>
                <c:pt idx="2017" formatCode="0.000">
                  <c:v>-147.90999999999966</c:v>
                </c:pt>
                <c:pt idx="2018" formatCode="0.000">
                  <c:v>-147.64999999999966</c:v>
                </c:pt>
                <c:pt idx="2019" formatCode="0.000">
                  <c:v>-148.84999999999968</c:v>
                </c:pt>
                <c:pt idx="2020" formatCode="0.000">
                  <c:v>-149.24999999999966</c:v>
                </c:pt>
                <c:pt idx="2021" formatCode="0.000">
                  <c:v>-151.25999999999965</c:v>
                </c:pt>
                <c:pt idx="2022" formatCode="0.000">
                  <c:v>-151.53999999999965</c:v>
                </c:pt>
                <c:pt idx="2023" formatCode="0.000">
                  <c:v>-152.06999999999965</c:v>
                </c:pt>
                <c:pt idx="2024" formatCode="0.000">
                  <c:v>-151.44999999999965</c:v>
                </c:pt>
                <c:pt idx="2025" formatCode="0.000">
                  <c:v>-151.11999999999966</c:v>
                </c:pt>
                <c:pt idx="2026" formatCode="0.000">
                  <c:v>-150.83999999999966</c:v>
                </c:pt>
                <c:pt idx="2027" formatCode="0.000">
                  <c:v>-151.54999999999967</c:v>
                </c:pt>
                <c:pt idx="2028" formatCode="0.000">
                  <c:v>-152.04999999999967</c:v>
                </c:pt>
                <c:pt idx="2029" formatCode="0.000">
                  <c:v>-152.48999999999967</c:v>
                </c:pt>
                <c:pt idx="2030" formatCode="0.000">
                  <c:v>-153.56999999999968</c:v>
                </c:pt>
                <c:pt idx="2031" formatCode="0.000">
                  <c:v>-153.38999999999967</c:v>
                </c:pt>
                <c:pt idx="2032" formatCode="0.000">
                  <c:v>-153.13999999999967</c:v>
                </c:pt>
                <c:pt idx="2033" formatCode="0.000">
                  <c:v>-153.57999999999967</c:v>
                </c:pt>
                <c:pt idx="2034" formatCode="0.000">
                  <c:v>-153.01999999999967</c:v>
                </c:pt>
                <c:pt idx="2035" formatCode="0.000">
                  <c:v>-152.44999999999968</c:v>
                </c:pt>
                <c:pt idx="2036" formatCode="0.000">
                  <c:v>-151.56999999999968</c:v>
                </c:pt>
                <c:pt idx="2037" formatCode="0.000">
                  <c:v>-152.82999999999967</c:v>
                </c:pt>
                <c:pt idx="2038" formatCode="0.000">
                  <c:v>-153.09999999999968</c:v>
                </c:pt>
                <c:pt idx="2039" formatCode="0.000">
                  <c:v>-154.44999999999968</c:v>
                </c:pt>
                <c:pt idx="2040" formatCode="0.000">
                  <c:v>-154.37999999999965</c:v>
                </c:pt>
                <c:pt idx="2041" formatCode="0.000">
                  <c:v>-154.63999999999965</c:v>
                </c:pt>
                <c:pt idx="2042" formatCode="0.000">
                  <c:v>-155.10999999999964</c:v>
                </c:pt>
                <c:pt idx="2043" formatCode="0.000">
                  <c:v>-154.40999999999963</c:v>
                </c:pt>
                <c:pt idx="2044" formatCode="0.000">
                  <c:v>-154.03999999999962</c:v>
                </c:pt>
                <c:pt idx="2045" formatCode="0.000">
                  <c:v>-155.58999999999963</c:v>
                </c:pt>
                <c:pt idx="2046" formatCode="0.000">
                  <c:v>-153.77999999999963</c:v>
                </c:pt>
                <c:pt idx="2047" formatCode="0.000">
                  <c:v>-153.37999999999963</c:v>
                </c:pt>
                <c:pt idx="2048" formatCode="0.000">
                  <c:v>-154.16999999999962</c:v>
                </c:pt>
                <c:pt idx="2049" formatCode="0.000">
                  <c:v>-154.66999999999962</c:v>
                </c:pt>
                <c:pt idx="2050" formatCode="0.000">
                  <c:v>-154.25999999999962</c:v>
                </c:pt>
                <c:pt idx="2051" formatCode="0.000">
                  <c:v>-154.15999999999963</c:v>
                </c:pt>
                <c:pt idx="2052" formatCode="0.000">
                  <c:v>-154.10999999999962</c:v>
                </c:pt>
                <c:pt idx="2053" formatCode="0.000">
                  <c:v>-154.03999999999962</c:v>
                </c:pt>
                <c:pt idx="2054" formatCode="0.000">
                  <c:v>-153.81999999999962</c:v>
                </c:pt>
                <c:pt idx="2055" formatCode="0.000">
                  <c:v>-155.26999999999961</c:v>
                </c:pt>
                <c:pt idx="2056" formatCode="0.000">
                  <c:v>-155.08999999999963</c:v>
                </c:pt>
                <c:pt idx="2057" formatCode="0.000">
                  <c:v>-155.30999999999963</c:v>
                </c:pt>
                <c:pt idx="2058" formatCode="0.000">
                  <c:v>-156.16999999999962</c:v>
                </c:pt>
                <c:pt idx="2059" formatCode="0.000">
                  <c:v>-155.97999999999962</c:v>
                </c:pt>
                <c:pt idx="2060" formatCode="0.000">
                  <c:v>-155.97999999999962</c:v>
                </c:pt>
                <c:pt idx="2061" formatCode="0.000">
                  <c:v>-155.46999999999963</c:v>
                </c:pt>
                <c:pt idx="2062" formatCode="0.000">
                  <c:v>-154.08999999999963</c:v>
                </c:pt>
                <c:pt idx="2063" formatCode="0.000">
                  <c:v>-153.45999999999964</c:v>
                </c:pt>
                <c:pt idx="2064" formatCode="0.000">
                  <c:v>-153.21999999999963</c:v>
                </c:pt>
                <c:pt idx="2065" formatCode="0.000">
                  <c:v>-150.34999999999962</c:v>
                </c:pt>
                <c:pt idx="2066" formatCode="0.000">
                  <c:v>-150.3099999999996</c:v>
                </c:pt>
                <c:pt idx="2067" formatCode="0.000">
                  <c:v>-149.6899999999996</c:v>
                </c:pt>
                <c:pt idx="2068" formatCode="0.000">
                  <c:v>-148.60999999999962</c:v>
                </c:pt>
                <c:pt idx="2069" formatCode="0.000">
                  <c:v>-148.67999999999961</c:v>
                </c:pt>
                <c:pt idx="2070" formatCode="0.000">
                  <c:v>-148.33999999999961</c:v>
                </c:pt>
                <c:pt idx="2071" formatCode="0.000">
                  <c:v>-148.6299999999996</c:v>
                </c:pt>
                <c:pt idx="2072" formatCode="0.000">
                  <c:v>-149.4099999999996</c:v>
                </c:pt>
                <c:pt idx="2073" formatCode="0.000">
                  <c:v>-148.66999999999962</c:v>
                </c:pt>
                <c:pt idx="2074" formatCode="0.000">
                  <c:v>-147.83999999999963</c:v>
                </c:pt>
                <c:pt idx="2075" formatCode="0.000">
                  <c:v>-148.36999999999964</c:v>
                </c:pt>
                <c:pt idx="2076" formatCode="0.000">
                  <c:v>-148.48999999999961</c:v>
                </c:pt>
                <c:pt idx="2077" formatCode="0.000">
                  <c:v>-148.75999999999962</c:v>
                </c:pt>
                <c:pt idx="2078" formatCode="0.000">
                  <c:v>-147.56999999999962</c:v>
                </c:pt>
                <c:pt idx="2079" formatCode="0.000">
                  <c:v>-147.41999999999962</c:v>
                </c:pt>
                <c:pt idx="2080" formatCode="0.000">
                  <c:v>-147.27999999999963</c:v>
                </c:pt>
                <c:pt idx="2081" formatCode="0.000">
                  <c:v>-147.44999999999965</c:v>
                </c:pt>
                <c:pt idx="2082" formatCode="0.000">
                  <c:v>-148.10999999999964</c:v>
                </c:pt>
                <c:pt idx="2083" formatCode="0.000">
                  <c:v>-147.79999999999964</c:v>
                </c:pt>
                <c:pt idx="2084" formatCode="0.000">
                  <c:v>-146.57999999999964</c:v>
                </c:pt>
                <c:pt idx="2085" formatCode="0.000">
                  <c:v>-146.75999999999965</c:v>
                </c:pt>
                <c:pt idx="2086" formatCode="0.000">
                  <c:v>-146.39999999999964</c:v>
                </c:pt>
                <c:pt idx="2087" formatCode="0.000">
                  <c:v>-146.05999999999963</c:v>
                </c:pt>
                <c:pt idx="2088" formatCode="0.000">
                  <c:v>-146.61999999999964</c:v>
                </c:pt>
                <c:pt idx="2089" formatCode="0.000">
                  <c:v>-146.78999999999962</c:v>
                </c:pt>
                <c:pt idx="2090" formatCode="0.000">
                  <c:v>-146.34999999999962</c:v>
                </c:pt>
                <c:pt idx="2091" formatCode="0.000">
                  <c:v>-146.51999999999961</c:v>
                </c:pt>
                <c:pt idx="2092" formatCode="0.000">
                  <c:v>-148.41999999999962</c:v>
                </c:pt>
                <c:pt idx="2093" formatCode="0.000">
                  <c:v>-148.51999999999961</c:v>
                </c:pt>
                <c:pt idx="2094" formatCode="0.000">
                  <c:v>-148.34999999999962</c:v>
                </c:pt>
                <c:pt idx="2095" formatCode="0.000">
                  <c:v>-147.94999999999962</c:v>
                </c:pt>
                <c:pt idx="2096" formatCode="0.000">
                  <c:v>-148.61999999999961</c:v>
                </c:pt>
                <c:pt idx="2097" formatCode="0.000">
                  <c:v>-146.35999999999962</c:v>
                </c:pt>
                <c:pt idx="2098" formatCode="0.000">
                  <c:v>-145.38999999999962</c:v>
                </c:pt>
                <c:pt idx="2099" formatCode="0.000">
                  <c:v>-145.7499999999996</c:v>
                </c:pt>
                <c:pt idx="2100" formatCode="0.000">
                  <c:v>-145.63999999999959</c:v>
                </c:pt>
                <c:pt idx="2101" formatCode="0.000">
                  <c:v>-146.00999999999959</c:v>
                </c:pt>
                <c:pt idx="2102" formatCode="0.000">
                  <c:v>-146.22999999999959</c:v>
                </c:pt>
                <c:pt idx="2103" formatCode="0.000">
                  <c:v>-145.7499999999996</c:v>
                </c:pt>
                <c:pt idx="2104" formatCode="0.000">
                  <c:v>-145.09999999999962</c:v>
                </c:pt>
                <c:pt idx="2105" formatCode="0.000">
                  <c:v>-144.50999999999962</c:v>
                </c:pt>
                <c:pt idx="2106" formatCode="0.000">
                  <c:v>-144.56999999999962</c:v>
                </c:pt>
                <c:pt idx="2107" formatCode="0.000">
                  <c:v>-144.42999999999961</c:v>
                </c:pt>
                <c:pt idx="2108" formatCode="0.000">
                  <c:v>-143.86999999999961</c:v>
                </c:pt>
                <c:pt idx="2109" formatCode="0.000">
                  <c:v>-143.86999999999961</c:v>
                </c:pt>
                <c:pt idx="2110" formatCode="0.000">
                  <c:v>-143.95999999999961</c:v>
                </c:pt>
                <c:pt idx="2111" formatCode="0.000">
                  <c:v>-144.61999999999961</c:v>
                </c:pt>
                <c:pt idx="2112" formatCode="0.000">
                  <c:v>-144.20999999999961</c:v>
                </c:pt>
                <c:pt idx="2113" formatCode="0.000">
                  <c:v>-142.66999999999962</c:v>
                </c:pt>
                <c:pt idx="2114" formatCode="0.000">
                  <c:v>-142.89999999999964</c:v>
                </c:pt>
                <c:pt idx="2115" formatCode="0.000">
                  <c:v>-142.71999999999963</c:v>
                </c:pt>
                <c:pt idx="2116" formatCode="0.000">
                  <c:v>-142.59999999999962</c:v>
                </c:pt>
                <c:pt idx="2117" formatCode="0.000">
                  <c:v>-141.5599999999996</c:v>
                </c:pt>
                <c:pt idx="2118" formatCode="0.000">
                  <c:v>-142.44999999999959</c:v>
                </c:pt>
                <c:pt idx="2119" formatCode="0.000">
                  <c:v>-140.96999999999957</c:v>
                </c:pt>
                <c:pt idx="2120" formatCode="0.000">
                  <c:v>-139.79999999999956</c:v>
                </c:pt>
                <c:pt idx="2121" formatCode="0.000">
                  <c:v>-140.97999999999956</c:v>
                </c:pt>
                <c:pt idx="2122" formatCode="0.000">
                  <c:v>-141.21999999999957</c:v>
                </c:pt>
                <c:pt idx="2123" formatCode="0.000">
                  <c:v>-140.52999999999957</c:v>
                </c:pt>
                <c:pt idx="2124" formatCode="0.000">
                  <c:v>-139.04999999999956</c:v>
                </c:pt>
                <c:pt idx="2125" formatCode="0.000">
                  <c:v>-139.84999999999957</c:v>
                </c:pt>
                <c:pt idx="2126" formatCode="0.000">
                  <c:v>-140.41999999999956</c:v>
                </c:pt>
                <c:pt idx="2127" formatCode="0.000">
                  <c:v>-143.69999999999956</c:v>
                </c:pt>
                <c:pt idx="2128" formatCode="0.000">
                  <c:v>-142.75999999999956</c:v>
                </c:pt>
                <c:pt idx="2129" formatCode="0.000">
                  <c:v>-142.78999999999957</c:v>
                </c:pt>
                <c:pt idx="2130" formatCode="0.000">
                  <c:v>-142.46999999999957</c:v>
                </c:pt>
                <c:pt idx="2131" formatCode="0.000">
                  <c:v>-142.35999999999956</c:v>
                </c:pt>
                <c:pt idx="2132" formatCode="0.000">
                  <c:v>-142.41999999999956</c:v>
                </c:pt>
                <c:pt idx="2133" formatCode="0.000">
                  <c:v>-141.32999999999956</c:v>
                </c:pt>
                <c:pt idx="2134" formatCode="0.000">
                  <c:v>-140.49999999999955</c:v>
                </c:pt>
                <c:pt idx="2135" formatCode="0.000">
                  <c:v>-140.71999999999954</c:v>
                </c:pt>
                <c:pt idx="2136" formatCode="0.000">
                  <c:v>-140.86999999999955</c:v>
                </c:pt>
                <c:pt idx="2137" formatCode="0.000">
                  <c:v>-140.69999999999953</c:v>
                </c:pt>
                <c:pt idx="2138" formatCode="0.000">
                  <c:v>-139.48999999999953</c:v>
                </c:pt>
                <c:pt idx="2139" formatCode="0.000">
                  <c:v>-140.01999999999953</c:v>
                </c:pt>
                <c:pt idx="2140" formatCode="0.000">
                  <c:v>-140.02999999999952</c:v>
                </c:pt>
                <c:pt idx="2141" formatCode="0.000">
                  <c:v>-139.94999999999953</c:v>
                </c:pt>
                <c:pt idx="2142" formatCode="0.000">
                  <c:v>-141.01999999999953</c:v>
                </c:pt>
                <c:pt idx="2143" formatCode="0.000">
                  <c:v>-140.98999999999953</c:v>
                </c:pt>
                <c:pt idx="2144" formatCode="0.000">
                  <c:v>-141.27999999999952</c:v>
                </c:pt>
                <c:pt idx="2145" formatCode="0.000">
                  <c:v>-140.36999999999952</c:v>
                </c:pt>
                <c:pt idx="2146" formatCode="0.000">
                  <c:v>-140.64999999999952</c:v>
                </c:pt>
                <c:pt idx="2147" formatCode="0.000">
                  <c:v>-140.57999999999953</c:v>
                </c:pt>
                <c:pt idx="2148" formatCode="0.000">
                  <c:v>-140.21999999999952</c:v>
                </c:pt>
                <c:pt idx="2149" formatCode="0.000">
                  <c:v>-140.47999999999951</c:v>
                </c:pt>
                <c:pt idx="2150" formatCode="0.000">
                  <c:v>-141.06999999999951</c:v>
                </c:pt>
                <c:pt idx="2151" formatCode="0.000">
                  <c:v>-141.83999999999952</c:v>
                </c:pt>
                <c:pt idx="2152" formatCode="0.000">
                  <c:v>-142.65999999999951</c:v>
                </c:pt>
                <c:pt idx="2153" formatCode="0.000">
                  <c:v>-145.6099999999995</c:v>
                </c:pt>
                <c:pt idx="2154" formatCode="0.000">
                  <c:v>-146.62999999999948</c:v>
                </c:pt>
                <c:pt idx="2155" formatCode="0.000">
                  <c:v>-147.2999999999995</c:v>
                </c:pt>
                <c:pt idx="2156" formatCode="0.000">
                  <c:v>-148.6699999999995</c:v>
                </c:pt>
                <c:pt idx="2157" formatCode="0.000">
                  <c:v>-147.75999999999951</c:v>
                </c:pt>
                <c:pt idx="2158" formatCode="0.000">
                  <c:v>-145.7699999999995</c:v>
                </c:pt>
                <c:pt idx="2159" formatCode="0.000">
                  <c:v>-145.62999999999948</c:v>
                </c:pt>
                <c:pt idx="2160" formatCode="0.000">
                  <c:v>-146.56999999999948</c:v>
                </c:pt>
                <c:pt idx="2161" formatCode="0.000">
                  <c:v>-146.28999999999948</c:v>
                </c:pt>
                <c:pt idx="2162" formatCode="0.000">
                  <c:v>-145.45999999999947</c:v>
                </c:pt>
                <c:pt idx="2163" formatCode="0.000">
                  <c:v>-146.85999999999945</c:v>
                </c:pt>
                <c:pt idx="2164" formatCode="0.000">
                  <c:v>-145.80999999999943</c:v>
                </c:pt>
                <c:pt idx="2165" formatCode="0.000">
                  <c:v>-146.11999999999944</c:v>
                </c:pt>
                <c:pt idx="2166" formatCode="0.000">
                  <c:v>-146.31999999999942</c:v>
                </c:pt>
                <c:pt idx="2167" formatCode="0.000">
                  <c:v>-145.57999999999942</c:v>
                </c:pt>
                <c:pt idx="2168" formatCode="0.000">
                  <c:v>-145.06999999999942</c:v>
                </c:pt>
                <c:pt idx="2169" formatCode="0.000">
                  <c:v>-144.20999999999941</c:v>
                </c:pt>
                <c:pt idx="2170" formatCode="0.000">
                  <c:v>-144.3799999999994</c:v>
                </c:pt>
                <c:pt idx="2171" formatCode="0.000">
                  <c:v>-144.5399999999994</c:v>
                </c:pt>
                <c:pt idx="2172" formatCode="0.000">
                  <c:v>-144.5699999999994</c:v>
                </c:pt>
                <c:pt idx="2173" formatCode="0.000">
                  <c:v>-144.83999999999941</c:v>
                </c:pt>
                <c:pt idx="2174" formatCode="0.000">
                  <c:v>-145.30999999999941</c:v>
                </c:pt>
                <c:pt idx="2175" formatCode="0.000">
                  <c:v>-144.9999999999994</c:v>
                </c:pt>
                <c:pt idx="2176" formatCode="0.000">
                  <c:v>-145.30999999999941</c:v>
                </c:pt>
                <c:pt idx="2177" formatCode="0.000">
                  <c:v>-144.35999999999939</c:v>
                </c:pt>
                <c:pt idx="2178" formatCode="0.000">
                  <c:v>-143.4699999999994</c:v>
                </c:pt>
                <c:pt idx="2179" formatCode="0.000">
                  <c:v>-143.35999999999939</c:v>
                </c:pt>
                <c:pt idx="2180" formatCode="0.000">
                  <c:v>-143.04999999999939</c:v>
                </c:pt>
                <c:pt idx="2181" formatCode="0.000">
                  <c:v>-142.94999999999939</c:v>
                </c:pt>
                <c:pt idx="2182" formatCode="0.000">
                  <c:v>-143.10999999999939</c:v>
                </c:pt>
                <c:pt idx="2183" formatCode="0.000">
                  <c:v>-144.4099999999994</c:v>
                </c:pt>
                <c:pt idx="2184" formatCode="0.000">
                  <c:v>-143.89999999999941</c:v>
                </c:pt>
                <c:pt idx="2185" formatCode="0.000">
                  <c:v>-144.63999999999942</c:v>
                </c:pt>
                <c:pt idx="2186" formatCode="0.000">
                  <c:v>-143.38999999999942</c:v>
                </c:pt>
                <c:pt idx="2187" formatCode="0.000">
                  <c:v>-142.44999999999942</c:v>
                </c:pt>
                <c:pt idx="2188" formatCode="0.000">
                  <c:v>-144.76999999999941</c:v>
                </c:pt>
                <c:pt idx="2189" formatCode="0.000">
                  <c:v>-145.2799999999994</c:v>
                </c:pt>
                <c:pt idx="2190" formatCode="0.000">
                  <c:v>-144.98999999999938</c:v>
                </c:pt>
                <c:pt idx="2191" formatCode="0.000">
                  <c:v>-144.35999999999939</c:v>
                </c:pt>
                <c:pt idx="2192" formatCode="0.000">
                  <c:v>-141.07999999999939</c:v>
                </c:pt>
                <c:pt idx="2193" formatCode="0.000">
                  <c:v>-138.10999999999939</c:v>
                </c:pt>
                <c:pt idx="2194" formatCode="0.000">
                  <c:v>-138.66999999999939</c:v>
                </c:pt>
                <c:pt idx="2195" formatCode="0.000">
                  <c:v>-138.39999999999941</c:v>
                </c:pt>
                <c:pt idx="2196" formatCode="0.000">
                  <c:v>-137.35999999999939</c:v>
                </c:pt>
                <c:pt idx="2197" formatCode="0.000">
                  <c:v>-136.39999999999941</c:v>
                </c:pt>
                <c:pt idx="2198" formatCode="0.000">
                  <c:v>-137.3499999999994</c:v>
                </c:pt>
                <c:pt idx="2199" formatCode="0.000">
                  <c:v>-136.76999999999938</c:v>
                </c:pt>
                <c:pt idx="2200" formatCode="0.000">
                  <c:v>-136.60999999999939</c:v>
                </c:pt>
                <c:pt idx="2201" formatCode="0.000">
                  <c:v>-136.4099999999994</c:v>
                </c:pt>
                <c:pt idx="2202" formatCode="0.000">
                  <c:v>-135.8799999999994</c:v>
                </c:pt>
                <c:pt idx="2203" formatCode="0.000">
                  <c:v>-134.7899999999994</c:v>
                </c:pt>
                <c:pt idx="2204" formatCode="0.000">
                  <c:v>-134.48999999999938</c:v>
                </c:pt>
                <c:pt idx="2205" formatCode="0.000">
                  <c:v>-133.18999999999937</c:v>
                </c:pt>
                <c:pt idx="2206" formatCode="0.000">
                  <c:v>-133.5999999999994</c:v>
                </c:pt>
                <c:pt idx="2207" formatCode="0.000">
                  <c:v>-134.33999999999941</c:v>
                </c:pt>
                <c:pt idx="2208" formatCode="0.000">
                  <c:v>-133.29999999999939</c:v>
                </c:pt>
                <c:pt idx="2209" formatCode="0.000">
                  <c:v>-133.85999999999939</c:v>
                </c:pt>
                <c:pt idx="2210" formatCode="0.000">
                  <c:v>-131.17999999999938</c:v>
                </c:pt>
                <c:pt idx="2211" formatCode="0.000">
                  <c:v>-132.12999999999937</c:v>
                </c:pt>
                <c:pt idx="2212" formatCode="0.000">
                  <c:v>-132.46999999999937</c:v>
                </c:pt>
                <c:pt idx="2213" formatCode="0.000">
                  <c:v>-133.58999999999938</c:v>
                </c:pt>
                <c:pt idx="2214" formatCode="0.000">
                  <c:v>-135.21999999999937</c:v>
                </c:pt>
                <c:pt idx="2215" formatCode="0.000">
                  <c:v>-133.98999999999938</c:v>
                </c:pt>
                <c:pt idx="2216" formatCode="0.000">
                  <c:v>-133.25999999999939</c:v>
                </c:pt>
                <c:pt idx="2217" formatCode="0.000">
                  <c:v>-132.23999999999938</c:v>
                </c:pt>
                <c:pt idx="2218" formatCode="0.000">
                  <c:v>-132.5699999999994</c:v>
                </c:pt>
                <c:pt idx="2219" formatCode="0.000">
                  <c:v>-132.62999999999937</c:v>
                </c:pt>
                <c:pt idx="2220" formatCode="0.000">
                  <c:v>-132.93999999999937</c:v>
                </c:pt>
                <c:pt idx="2221" formatCode="0.000">
                  <c:v>-133.32999999999936</c:v>
                </c:pt>
                <c:pt idx="2222" formatCode="0.000">
                  <c:v>-136.75999999999937</c:v>
                </c:pt>
                <c:pt idx="2223" formatCode="0.000">
                  <c:v>-137.36999999999938</c:v>
                </c:pt>
                <c:pt idx="2224" formatCode="0.000">
                  <c:v>-136.0999999999994</c:v>
                </c:pt>
                <c:pt idx="2225" formatCode="0.000">
                  <c:v>-135.94999999999939</c:v>
                </c:pt>
                <c:pt idx="2226" formatCode="0.000">
                  <c:v>-136.82999999999939</c:v>
                </c:pt>
                <c:pt idx="2227" formatCode="0.000">
                  <c:v>-136.04999999999939</c:v>
                </c:pt>
                <c:pt idx="2228" formatCode="0.000">
                  <c:v>-135.3199999999994</c:v>
                </c:pt>
                <c:pt idx="2229" formatCode="0.000">
                  <c:v>-134.07999999999939</c:v>
                </c:pt>
                <c:pt idx="2230" formatCode="0.000">
                  <c:v>-133.83999999999941</c:v>
                </c:pt>
                <c:pt idx="2231" formatCode="0.000">
                  <c:v>-132.66999999999939</c:v>
                </c:pt>
                <c:pt idx="2232" formatCode="0.000">
                  <c:v>-133.16999999999939</c:v>
                </c:pt>
                <c:pt idx="2233" formatCode="0.000">
                  <c:v>-132.5699999999994</c:v>
                </c:pt>
                <c:pt idx="2234" formatCode="0.000">
                  <c:v>-134.72999999999939</c:v>
                </c:pt>
                <c:pt idx="2235" formatCode="0.000">
                  <c:v>-134.0699999999994</c:v>
                </c:pt>
                <c:pt idx="2236" formatCode="0.000">
                  <c:v>-133.83999999999941</c:v>
                </c:pt>
                <c:pt idx="2237" formatCode="0.000">
                  <c:v>-133.73999999999938</c:v>
                </c:pt>
                <c:pt idx="2238" formatCode="0.000">
                  <c:v>-133.2199999999994</c:v>
                </c:pt>
                <c:pt idx="2239" formatCode="0.000">
                  <c:v>-133.91999999999939</c:v>
                </c:pt>
                <c:pt idx="2240" formatCode="0.000">
                  <c:v>-134.1599999999994</c:v>
                </c:pt>
                <c:pt idx="2241" formatCode="0.000">
                  <c:v>-132.58999999999941</c:v>
                </c:pt>
                <c:pt idx="2242" formatCode="0.000">
                  <c:v>-131.11999999999941</c:v>
                </c:pt>
                <c:pt idx="2243" formatCode="0.000">
                  <c:v>-130.13999999999942</c:v>
                </c:pt>
                <c:pt idx="2244" formatCode="0.000">
                  <c:v>-130.19999999999942</c:v>
                </c:pt>
                <c:pt idx="2245" formatCode="0.000">
                  <c:v>-130.53999999999942</c:v>
                </c:pt>
                <c:pt idx="2246" formatCode="0.000">
                  <c:v>-130.06999999999942</c:v>
                </c:pt>
                <c:pt idx="2247" formatCode="0.000">
                  <c:v>-129.88999999999942</c:v>
                </c:pt>
                <c:pt idx="2248" formatCode="0.000">
                  <c:v>-130.56999999999942</c:v>
                </c:pt>
                <c:pt idx="2249" formatCode="0.000">
                  <c:v>-129.50999999999942</c:v>
                </c:pt>
                <c:pt idx="2250" formatCode="0.000">
                  <c:v>-128.39999999999941</c:v>
                </c:pt>
                <c:pt idx="2251" formatCode="0.000">
                  <c:v>-128.08999999999941</c:v>
                </c:pt>
                <c:pt idx="2252" formatCode="0.000">
                  <c:v>-123.30999999999941</c:v>
                </c:pt>
                <c:pt idx="2253" formatCode="0.000">
                  <c:v>-124.3599999999994</c:v>
                </c:pt>
                <c:pt idx="2254" formatCode="0.000">
                  <c:v>-122.78999999999941</c:v>
                </c:pt>
                <c:pt idx="2255" formatCode="0.000">
                  <c:v>-122.9999999999994</c:v>
                </c:pt>
                <c:pt idx="2256" formatCode="0.000">
                  <c:v>-121.06999999999941</c:v>
                </c:pt>
                <c:pt idx="2257" formatCode="0.000">
                  <c:v>-122.6399999999994</c:v>
                </c:pt>
                <c:pt idx="2258" formatCode="0.000">
                  <c:v>-123.5499999999994</c:v>
                </c:pt>
                <c:pt idx="2259" formatCode="0.000">
                  <c:v>-124.64999999999941</c:v>
                </c:pt>
                <c:pt idx="2260" formatCode="0.000">
                  <c:v>-128.51999999999941</c:v>
                </c:pt>
                <c:pt idx="2261" formatCode="0.000">
                  <c:v>-127.12999999999941</c:v>
                </c:pt>
                <c:pt idx="2262" formatCode="0.000">
                  <c:v>-125.93999999999942</c:v>
                </c:pt>
                <c:pt idx="2263" formatCode="0.000">
                  <c:v>-127.27999999999942</c:v>
                </c:pt>
                <c:pt idx="2264" formatCode="0.000">
                  <c:v>-125.27999999999942</c:v>
                </c:pt>
                <c:pt idx="2265" formatCode="0.000">
                  <c:v>-125.63999999999942</c:v>
                </c:pt>
                <c:pt idx="2266" formatCode="0.000">
                  <c:v>-125.78999999999942</c:v>
                </c:pt>
                <c:pt idx="2267" formatCode="0.000">
                  <c:v>-128.03999999999942</c:v>
                </c:pt>
                <c:pt idx="2268" formatCode="0.000">
                  <c:v>-126.12999999999941</c:v>
                </c:pt>
                <c:pt idx="2269" formatCode="0.000">
                  <c:v>-126.05999999999942</c:v>
                </c:pt>
                <c:pt idx="2270" formatCode="0.000">
                  <c:v>-126.71999999999942</c:v>
                </c:pt>
                <c:pt idx="2271" formatCode="0.000">
                  <c:v>-127.53999999999942</c:v>
                </c:pt>
                <c:pt idx="2272" formatCode="0.000">
                  <c:v>-129.07999999999942</c:v>
                </c:pt>
                <c:pt idx="2273" formatCode="0.000">
                  <c:v>-127.86999999999942</c:v>
                </c:pt>
                <c:pt idx="2274" formatCode="0.000">
                  <c:v>-129.54999999999941</c:v>
                </c:pt>
                <c:pt idx="2275" formatCode="0.000">
                  <c:v>-129.72999999999942</c:v>
                </c:pt>
                <c:pt idx="2276" formatCode="0.000">
                  <c:v>-128.76999999999941</c:v>
                </c:pt>
                <c:pt idx="2277" formatCode="0.000">
                  <c:v>-127.31999999999942</c:v>
                </c:pt>
                <c:pt idx="2278" formatCode="0.000">
                  <c:v>-125.52999999999942</c:v>
                </c:pt>
                <c:pt idx="2279" formatCode="0.000">
                  <c:v>-125.32999999999942</c:v>
                </c:pt>
                <c:pt idx="2280" formatCode="0.000">
                  <c:v>-126.76999999999941</c:v>
                </c:pt>
                <c:pt idx="2281" formatCode="0.000">
                  <c:v>-124.19999999999942</c:v>
                </c:pt>
                <c:pt idx="2282" formatCode="0.000">
                  <c:v>-123.39999999999942</c:v>
                </c:pt>
                <c:pt idx="2283" formatCode="0.000">
                  <c:v>-122.07999999999942</c:v>
                </c:pt>
                <c:pt idx="2284" formatCode="0.000">
                  <c:v>-120.57999999999942</c:v>
                </c:pt>
                <c:pt idx="2285" formatCode="0.000">
                  <c:v>-120.88999999999942</c:v>
                </c:pt>
                <c:pt idx="2286" formatCode="0.000">
                  <c:v>-121.14999999999942</c:v>
                </c:pt>
                <c:pt idx="2287" formatCode="0.000">
                  <c:v>-123.21999999999942</c:v>
                </c:pt>
                <c:pt idx="2288" formatCode="0.000">
                  <c:v>-122.96999999999942</c:v>
                </c:pt>
                <c:pt idx="2289" formatCode="0.000">
                  <c:v>-121.41999999999942</c:v>
                </c:pt>
                <c:pt idx="2290" formatCode="0.000">
                  <c:v>-122.76999999999941</c:v>
                </c:pt>
                <c:pt idx="2291" formatCode="0.000">
                  <c:v>-122.81999999999942</c:v>
                </c:pt>
                <c:pt idx="2292" formatCode="0.000">
                  <c:v>-123.63999999999942</c:v>
                </c:pt>
                <c:pt idx="2293" formatCode="0.000">
                  <c:v>-124.24999999999942</c:v>
                </c:pt>
                <c:pt idx="2294" formatCode="0.000">
                  <c:v>-122.13999999999942</c:v>
                </c:pt>
                <c:pt idx="2295" formatCode="0.000">
                  <c:v>-122.09999999999943</c:v>
                </c:pt>
                <c:pt idx="2296" formatCode="0.000">
                  <c:v>-121.90999999999941</c:v>
                </c:pt>
                <c:pt idx="2297" formatCode="0.000">
                  <c:v>-121.98999999999941</c:v>
                </c:pt>
                <c:pt idx="2298" formatCode="0.000">
                  <c:v>-122.51999999999941</c:v>
                </c:pt>
                <c:pt idx="2299" formatCode="0.000">
                  <c:v>-122.25999999999942</c:v>
                </c:pt>
                <c:pt idx="2300" formatCode="0.000">
                  <c:v>-121.46999999999942</c:v>
                </c:pt>
                <c:pt idx="2301" formatCode="0.000">
                  <c:v>-121.05999999999942</c:v>
                </c:pt>
                <c:pt idx="2302" formatCode="0.000">
                  <c:v>-120.96999999999942</c:v>
                </c:pt>
                <c:pt idx="2303" formatCode="0.000">
                  <c:v>-119.73999999999941</c:v>
                </c:pt>
                <c:pt idx="2304" formatCode="0.000">
                  <c:v>-120.40999999999941</c:v>
                </c:pt>
                <c:pt idx="2305" formatCode="0.000">
                  <c:v>-122.36999999999942</c:v>
                </c:pt>
                <c:pt idx="2306" formatCode="0.000">
                  <c:v>-123.07999999999942</c:v>
                </c:pt>
                <c:pt idx="2307" formatCode="0.000">
                  <c:v>-122.46999999999942</c:v>
                </c:pt>
                <c:pt idx="2308" formatCode="0.000">
                  <c:v>-120.99999999999942</c:v>
                </c:pt>
                <c:pt idx="2309" formatCode="0.000">
                  <c:v>-120.46999999999942</c:v>
                </c:pt>
                <c:pt idx="2310" formatCode="0.000">
                  <c:v>-120.14999999999942</c:v>
                </c:pt>
                <c:pt idx="2311" formatCode="0.000">
                  <c:v>-120.71999999999942</c:v>
                </c:pt>
                <c:pt idx="2312" formatCode="0.000">
                  <c:v>-120.95999999999943</c:v>
                </c:pt>
                <c:pt idx="2313" formatCode="0.000">
                  <c:v>-120.73999999999941</c:v>
                </c:pt>
                <c:pt idx="2314" formatCode="0.000">
                  <c:v>-119.16999999999942</c:v>
                </c:pt>
                <c:pt idx="2315" formatCode="0.000">
                  <c:v>-122.98999999999941</c:v>
                </c:pt>
                <c:pt idx="2316" formatCode="0.000">
                  <c:v>-123.96999999999942</c:v>
                </c:pt>
                <c:pt idx="2317" formatCode="0.000">
                  <c:v>-126.48999999999941</c:v>
                </c:pt>
                <c:pt idx="2318" formatCode="0.000">
                  <c:v>-125.39999999999942</c:v>
                </c:pt>
                <c:pt idx="2319" formatCode="0.000">
                  <c:v>-124.08999999999942</c:v>
                </c:pt>
                <c:pt idx="2320" formatCode="0.000">
                  <c:v>-125.81999999999942</c:v>
                </c:pt>
                <c:pt idx="2321" formatCode="0.000">
                  <c:v>-125.95999999999943</c:v>
                </c:pt>
                <c:pt idx="2322" formatCode="0.000">
                  <c:v>-125.03999999999942</c:v>
                </c:pt>
                <c:pt idx="2323" formatCode="0.000">
                  <c:v>-123.96999999999942</c:v>
                </c:pt>
                <c:pt idx="2324" formatCode="0.000">
                  <c:v>-124.64999999999942</c:v>
                </c:pt>
                <c:pt idx="2325" formatCode="0.000">
                  <c:v>-122.64999999999942</c:v>
                </c:pt>
                <c:pt idx="2326" formatCode="0.000">
                  <c:v>-125.11999999999942</c:v>
                </c:pt>
                <c:pt idx="2327" formatCode="0.000">
                  <c:v>-124.17999999999942</c:v>
                </c:pt>
                <c:pt idx="2328" formatCode="0.000">
                  <c:v>-125.36999999999942</c:v>
                </c:pt>
                <c:pt idx="2329" formatCode="0.000">
                  <c:v>-125.59999999999943</c:v>
                </c:pt>
                <c:pt idx="2330" formatCode="0.000">
                  <c:v>-127.28999999999942</c:v>
                </c:pt>
                <c:pt idx="2331" formatCode="0.000">
                  <c:v>-132.25999999999942</c:v>
                </c:pt>
                <c:pt idx="2332" formatCode="0.000">
                  <c:v>-138.11999999999944</c:v>
                </c:pt>
                <c:pt idx="2333" formatCode="0.000">
                  <c:v>-136.91999999999945</c:v>
                </c:pt>
                <c:pt idx="2334" formatCode="0.000">
                  <c:v>-133.09999999999945</c:v>
                </c:pt>
                <c:pt idx="2335" formatCode="0.000">
                  <c:v>-134.92999999999944</c:v>
                </c:pt>
                <c:pt idx="2336" formatCode="0.000">
                  <c:v>-134.76999999999941</c:v>
                </c:pt>
                <c:pt idx="2337" formatCode="0.000">
                  <c:v>-133.57999999999942</c:v>
                </c:pt>
                <c:pt idx="2338" formatCode="0.000">
                  <c:v>-136.14999999999941</c:v>
                </c:pt>
                <c:pt idx="2339" formatCode="0.000">
                  <c:v>-134.94999999999942</c:v>
                </c:pt>
                <c:pt idx="2340" formatCode="0.000">
                  <c:v>-136.14999999999941</c:v>
                </c:pt>
                <c:pt idx="2341" formatCode="0.000">
                  <c:v>-134.31999999999942</c:v>
                </c:pt>
                <c:pt idx="2342" formatCode="0.000">
                  <c:v>-136.39999999999941</c:v>
                </c:pt>
                <c:pt idx="2343" formatCode="0.000">
                  <c:v>-134.5399999999994</c:v>
                </c:pt>
                <c:pt idx="2344" formatCode="0.000">
                  <c:v>-130.99999999999937</c:v>
                </c:pt>
                <c:pt idx="2345" formatCode="0.000">
                  <c:v>-130.86999999999938</c:v>
                </c:pt>
                <c:pt idx="2346" formatCode="0.000">
                  <c:v>-133.18999999999937</c:v>
                </c:pt>
                <c:pt idx="2347" formatCode="0.000">
                  <c:v>-132.5399999999994</c:v>
                </c:pt>
                <c:pt idx="2348" formatCode="0.000">
                  <c:v>-131.73999999999938</c:v>
                </c:pt>
                <c:pt idx="2349" formatCode="0.000">
                  <c:v>-130.20999999999941</c:v>
                </c:pt>
                <c:pt idx="2350" formatCode="0.000">
                  <c:v>-128.66999999999939</c:v>
                </c:pt>
                <c:pt idx="2351" formatCode="0.000">
                  <c:v>-129.50999999999939</c:v>
                </c:pt>
                <c:pt idx="2352" formatCode="0.000">
                  <c:v>-128.97999999999939</c:v>
                </c:pt>
                <c:pt idx="2353" formatCode="0.000">
                  <c:v>-131.37999999999937</c:v>
                </c:pt>
                <c:pt idx="2354" formatCode="0.000">
                  <c:v>-129.89999999999938</c:v>
                </c:pt>
                <c:pt idx="2355" formatCode="0.000">
                  <c:v>-130.18999999999937</c:v>
                </c:pt>
                <c:pt idx="2356" formatCode="0.000">
                  <c:v>-132.5999999999994</c:v>
                </c:pt>
                <c:pt idx="2357" formatCode="0.000">
                  <c:v>-133.83999999999941</c:v>
                </c:pt>
                <c:pt idx="2358" formatCode="0.000">
                  <c:v>-132.05999999999941</c:v>
                </c:pt>
                <c:pt idx="2359" formatCode="0.000">
                  <c:v>-131.22999999999939</c:v>
                </c:pt>
                <c:pt idx="2360" formatCode="0.000">
                  <c:v>-129.5299999999994</c:v>
                </c:pt>
                <c:pt idx="2361" formatCode="0.000">
                  <c:v>-127.31999999999941</c:v>
                </c:pt>
                <c:pt idx="2362" formatCode="0.000">
                  <c:v>-126.7199999999994</c:v>
                </c:pt>
                <c:pt idx="2363" formatCode="0.000">
                  <c:v>-126.80999999999941</c:v>
                </c:pt>
                <c:pt idx="2364" formatCode="0.000">
                  <c:v>-128.76999999999941</c:v>
                </c:pt>
                <c:pt idx="2365" formatCode="0.000">
                  <c:v>-128.2799999999994</c:v>
                </c:pt>
                <c:pt idx="2366" formatCode="0.000">
                  <c:v>-130.26999999999941</c:v>
                </c:pt>
                <c:pt idx="2367" formatCode="0.000">
                  <c:v>-133.67999999999944</c:v>
                </c:pt>
                <c:pt idx="2368" formatCode="0.000">
                  <c:v>-133.46999999999943</c:v>
                </c:pt>
                <c:pt idx="2369" formatCode="0.000">
                  <c:v>-137.23999999999944</c:v>
                </c:pt>
                <c:pt idx="2370" formatCode="0.000">
                  <c:v>-138.31999999999945</c:v>
                </c:pt>
                <c:pt idx="2371" formatCode="0.000">
                  <c:v>-135.85999999999945</c:v>
                </c:pt>
                <c:pt idx="2372" formatCode="0.000">
                  <c:v>-136.57999999999944</c:v>
                </c:pt>
                <c:pt idx="2373" formatCode="0.000">
                  <c:v>-138.18999999999943</c:v>
                </c:pt>
                <c:pt idx="2374" formatCode="0.000">
                  <c:v>-135.93999999999943</c:v>
                </c:pt>
                <c:pt idx="2375" formatCode="0.000">
                  <c:v>-141.19999999999942</c:v>
                </c:pt>
                <c:pt idx="2376" formatCode="0.000">
                  <c:v>-140.0999999999994</c:v>
                </c:pt>
                <c:pt idx="2377" formatCode="0.000">
                  <c:v>-139.89999999999941</c:v>
                </c:pt>
                <c:pt idx="2378" formatCode="0.000">
                  <c:v>-139.36999999999941</c:v>
                </c:pt>
                <c:pt idx="2379" formatCode="0.000">
                  <c:v>-141.66999999999939</c:v>
                </c:pt>
                <c:pt idx="2380" formatCode="0.000">
                  <c:v>-139.48999999999938</c:v>
                </c:pt>
                <c:pt idx="2381" formatCode="0.000">
                  <c:v>-144.36999999999938</c:v>
                </c:pt>
                <c:pt idx="2382" formatCode="0.000">
                  <c:v>-145.17999999999938</c:v>
                </c:pt>
                <c:pt idx="2383" formatCode="0.000">
                  <c:v>-142.7899999999994</c:v>
                </c:pt>
                <c:pt idx="2384" formatCode="0.000">
                  <c:v>-143.2499999999994</c:v>
                </c:pt>
                <c:pt idx="2385" formatCode="0.000">
                  <c:v>-144.36999999999941</c:v>
                </c:pt>
                <c:pt idx="2386" formatCode="0.000">
                  <c:v>-143.91999999999939</c:v>
                </c:pt>
                <c:pt idx="2387" formatCode="0.000">
                  <c:v>-145.37999999999937</c:v>
                </c:pt>
                <c:pt idx="2388" formatCode="0.000">
                  <c:v>-147.34999999999937</c:v>
                </c:pt>
                <c:pt idx="2389" formatCode="0.000">
                  <c:v>-146.19999999999936</c:v>
                </c:pt>
                <c:pt idx="2390" formatCode="0.000">
                  <c:v>-143.28999999999934</c:v>
                </c:pt>
                <c:pt idx="2391" formatCode="0.000">
                  <c:v>-142.25999999999937</c:v>
                </c:pt>
                <c:pt idx="2392" formatCode="0.000">
                  <c:v>-141.00999999999937</c:v>
                </c:pt>
                <c:pt idx="2393" formatCode="0.000">
                  <c:v>-141.93999999999937</c:v>
                </c:pt>
                <c:pt idx="2394" formatCode="0.000">
                  <c:v>-143.80999999999938</c:v>
                </c:pt>
                <c:pt idx="2395" formatCode="0.000">
                  <c:v>-145.19999999999936</c:v>
                </c:pt>
                <c:pt idx="2396" formatCode="0.000">
                  <c:v>-147.08999999999935</c:v>
                </c:pt>
                <c:pt idx="2397" formatCode="0.000">
                  <c:v>-144.79999999999933</c:v>
                </c:pt>
                <c:pt idx="2398" formatCode="0.000">
                  <c:v>-144.82999999999933</c:v>
                </c:pt>
                <c:pt idx="2399" formatCode="0.000">
                  <c:v>-143.66999999999933</c:v>
                </c:pt>
                <c:pt idx="2400" formatCode="0.000">
                  <c:v>-146.51999999999933</c:v>
                </c:pt>
                <c:pt idx="2401" formatCode="0.000">
                  <c:v>-145.59999999999934</c:v>
                </c:pt>
                <c:pt idx="2402" formatCode="0.000">
                  <c:v>-146.73999999999933</c:v>
                </c:pt>
                <c:pt idx="2403" formatCode="0.000">
                  <c:v>-148.74999999999932</c:v>
                </c:pt>
                <c:pt idx="2404" formatCode="0.000">
                  <c:v>-153.04999999999933</c:v>
                </c:pt>
                <c:pt idx="2405" formatCode="0.000">
                  <c:v>-155.12999999999931</c:v>
                </c:pt>
                <c:pt idx="2406" formatCode="0.000">
                  <c:v>-153.90999999999931</c:v>
                </c:pt>
                <c:pt idx="2407" formatCode="0.000">
                  <c:v>-152.52999999999932</c:v>
                </c:pt>
                <c:pt idx="2408" formatCode="0.000">
                  <c:v>-152.89999999999932</c:v>
                </c:pt>
                <c:pt idx="2409" formatCode="0.000">
                  <c:v>-154.37999999999931</c:v>
                </c:pt>
                <c:pt idx="2410" formatCode="0.000">
                  <c:v>-154.05999999999932</c:v>
                </c:pt>
                <c:pt idx="2411" formatCode="0.000">
                  <c:v>-151.18999999999932</c:v>
                </c:pt>
                <c:pt idx="2412" formatCode="0.000">
                  <c:v>-152.60999999999933</c:v>
                </c:pt>
                <c:pt idx="2413" formatCode="0.000">
                  <c:v>-152.67999999999932</c:v>
                </c:pt>
                <c:pt idx="2414" formatCode="0.000">
                  <c:v>-155.15999999999934</c:v>
                </c:pt>
                <c:pt idx="2415" formatCode="0.000">
                  <c:v>-155.73999999999933</c:v>
                </c:pt>
                <c:pt idx="2416" formatCode="0.000">
                  <c:v>-154.57999999999933</c:v>
                </c:pt>
                <c:pt idx="2417" formatCode="0.000">
                  <c:v>-153.89999999999935</c:v>
                </c:pt>
                <c:pt idx="2418" formatCode="0.000">
                  <c:v>-154.21999999999935</c:v>
                </c:pt>
                <c:pt idx="2419" formatCode="0.000">
                  <c:v>-157.07999999999936</c:v>
                </c:pt>
                <c:pt idx="2420" formatCode="0.000">
                  <c:v>-155.60999999999936</c:v>
                </c:pt>
                <c:pt idx="2421" formatCode="0.000">
                  <c:v>-156.99999999999937</c:v>
                </c:pt>
                <c:pt idx="2422" formatCode="0.000">
                  <c:v>-157.72999999999939</c:v>
                </c:pt>
                <c:pt idx="2423" formatCode="0.000">
                  <c:v>-158.8199999999994</c:v>
                </c:pt>
                <c:pt idx="2424" formatCode="0.000">
                  <c:v>-159.8799999999994</c:v>
                </c:pt>
                <c:pt idx="2425" formatCode="0.000">
                  <c:v>-161.26999999999941</c:v>
                </c:pt>
                <c:pt idx="2426" formatCode="0.000">
                  <c:v>-162.2199999999994</c:v>
                </c:pt>
                <c:pt idx="2427" formatCode="0.000">
                  <c:v>-161.64999999999941</c:v>
                </c:pt>
                <c:pt idx="2428" formatCode="0.000">
                  <c:v>-160.29999999999941</c:v>
                </c:pt>
                <c:pt idx="2429" formatCode="0.000">
                  <c:v>-161.97999999999939</c:v>
                </c:pt>
                <c:pt idx="2430" formatCode="0.000">
                  <c:v>-160.76999999999941</c:v>
                </c:pt>
                <c:pt idx="2431" formatCode="0.000">
                  <c:v>-161.0299999999994</c:v>
                </c:pt>
                <c:pt idx="2432" formatCode="0.000">
                  <c:v>-160.47999999999939</c:v>
                </c:pt>
                <c:pt idx="2433" formatCode="0.000">
                  <c:v>-160.51999999999941</c:v>
                </c:pt>
                <c:pt idx="2434" formatCode="0.000">
                  <c:v>-160.01999999999941</c:v>
                </c:pt>
                <c:pt idx="2435" formatCode="0.000">
                  <c:v>-158.00999999999942</c:v>
                </c:pt>
                <c:pt idx="2436" formatCode="0.000">
                  <c:v>-160.78999999999942</c:v>
                </c:pt>
                <c:pt idx="2437" formatCode="0.000">
                  <c:v>-159.50999999999942</c:v>
                </c:pt>
                <c:pt idx="2438" formatCode="0.000">
                  <c:v>-159.61999999999944</c:v>
                </c:pt>
                <c:pt idx="2439" formatCode="0.000">
                  <c:v>-156.31999999999942</c:v>
                </c:pt>
                <c:pt idx="2440" formatCode="0.000">
                  <c:v>-153.70999999999941</c:v>
                </c:pt>
                <c:pt idx="2441" formatCode="0.000">
                  <c:v>-152.38999999999942</c:v>
                </c:pt>
                <c:pt idx="2442" formatCode="0.000">
                  <c:v>-152.43999999999943</c:v>
                </c:pt>
                <c:pt idx="2443" formatCode="0.000">
                  <c:v>-153.11999999999944</c:v>
                </c:pt>
                <c:pt idx="2444" formatCode="0.000">
                  <c:v>-153.18999999999943</c:v>
                </c:pt>
                <c:pt idx="2445" formatCode="0.000">
                  <c:v>-152.59999999999943</c:v>
                </c:pt>
                <c:pt idx="2446" formatCode="0.000">
                  <c:v>-153.70999999999941</c:v>
                </c:pt>
                <c:pt idx="2447" formatCode="0.000">
                  <c:v>-155.0999999999994</c:v>
                </c:pt>
                <c:pt idx="2448" formatCode="0.000">
                  <c:v>-153.9399999999994</c:v>
                </c:pt>
                <c:pt idx="2449" formatCode="0.000">
                  <c:v>-156.08999999999941</c:v>
                </c:pt>
                <c:pt idx="2450" formatCode="0.000">
                  <c:v>-153.17999999999941</c:v>
                </c:pt>
                <c:pt idx="2451" formatCode="0.000">
                  <c:v>-153.60999999999942</c:v>
                </c:pt>
                <c:pt idx="2452" formatCode="0.000">
                  <c:v>-154.75999999999942</c:v>
                </c:pt>
                <c:pt idx="2453" formatCode="0.000">
                  <c:v>-153.96999999999943</c:v>
                </c:pt>
                <c:pt idx="2454" formatCode="0.000">
                  <c:v>-152.14999999999941</c:v>
                </c:pt>
                <c:pt idx="2455" formatCode="0.000">
                  <c:v>-151.36999999999941</c:v>
                </c:pt>
                <c:pt idx="2456" formatCode="0.000">
                  <c:v>-152.22999999999939</c:v>
                </c:pt>
                <c:pt idx="2457" formatCode="0.000">
                  <c:v>-151.04999999999939</c:v>
                </c:pt>
                <c:pt idx="2458" formatCode="0.000">
                  <c:v>-149.70999999999938</c:v>
                </c:pt>
                <c:pt idx="2459" formatCode="0.000">
                  <c:v>-148.76999999999938</c:v>
                </c:pt>
                <c:pt idx="2460" formatCode="0.000">
                  <c:v>-147.82999999999939</c:v>
                </c:pt>
                <c:pt idx="2461" formatCode="0.000">
                  <c:v>-148.4699999999994</c:v>
                </c:pt>
                <c:pt idx="2462" formatCode="0.000">
                  <c:v>-149.79999999999939</c:v>
                </c:pt>
                <c:pt idx="2463" formatCode="0.000">
                  <c:v>-151.10999999999939</c:v>
                </c:pt>
                <c:pt idx="2464" formatCode="0.000">
                  <c:v>-152.66999999999939</c:v>
                </c:pt>
                <c:pt idx="2465" formatCode="0.000">
                  <c:v>-151.58999999999938</c:v>
                </c:pt>
                <c:pt idx="2466" formatCode="0.000">
                  <c:v>-152.08999999999938</c:v>
                </c:pt>
                <c:pt idx="2467" formatCode="0.000">
                  <c:v>-148.9699999999994</c:v>
                </c:pt>
                <c:pt idx="2468" formatCode="0.000">
                  <c:v>-146.7499999999994</c:v>
                </c:pt>
                <c:pt idx="2469" formatCode="0.000">
                  <c:v>-146.57999999999942</c:v>
                </c:pt>
                <c:pt idx="2470" formatCode="0.000">
                  <c:v>-146.85999999999942</c:v>
                </c:pt>
                <c:pt idx="2471" formatCode="0.000">
                  <c:v>-148.92999999999941</c:v>
                </c:pt>
                <c:pt idx="2472" formatCode="0.000">
                  <c:v>-148.44999999999942</c:v>
                </c:pt>
                <c:pt idx="2473" formatCode="0.000">
                  <c:v>-148.73999999999944</c:v>
                </c:pt>
                <c:pt idx="2474" formatCode="0.000">
                  <c:v>-147.81999999999942</c:v>
                </c:pt>
                <c:pt idx="2475" formatCode="0.000">
                  <c:v>-151.34999999999943</c:v>
                </c:pt>
                <c:pt idx="2476" formatCode="0.000">
                  <c:v>-150.42999999999944</c:v>
                </c:pt>
                <c:pt idx="2477" formatCode="0.000">
                  <c:v>-150.34999999999945</c:v>
                </c:pt>
                <c:pt idx="2478" formatCode="0.000">
                  <c:v>-153.03999999999945</c:v>
                </c:pt>
                <c:pt idx="2479" formatCode="0.000">
                  <c:v>-152.43999999999946</c:v>
                </c:pt>
                <c:pt idx="2480" formatCode="0.000">
                  <c:v>-150.13999999999947</c:v>
                </c:pt>
                <c:pt idx="2481" formatCode="0.000">
                  <c:v>-149.57999999999947</c:v>
                </c:pt>
                <c:pt idx="2482" formatCode="0.000">
                  <c:v>-151.18999999999949</c:v>
                </c:pt>
                <c:pt idx="2483" formatCode="0.000">
                  <c:v>-152.12999999999948</c:v>
                </c:pt>
                <c:pt idx="2484" formatCode="0.000">
                  <c:v>-151.26999999999947</c:v>
                </c:pt>
                <c:pt idx="2485" formatCode="0.000">
                  <c:v>-153.54999999999947</c:v>
                </c:pt>
                <c:pt idx="2486" formatCode="0.000">
                  <c:v>-152.82999999999947</c:v>
                </c:pt>
                <c:pt idx="2487" formatCode="0.000">
                  <c:v>-152.82999999999947</c:v>
                </c:pt>
                <c:pt idx="2488" formatCode="0.000">
                  <c:v>-151.70999999999947</c:v>
                </c:pt>
                <c:pt idx="2489" formatCode="0.000">
                  <c:v>-155.15999999999946</c:v>
                </c:pt>
                <c:pt idx="2490" formatCode="0.000">
                  <c:v>-156.23999999999944</c:v>
                </c:pt>
                <c:pt idx="2491" formatCode="0.000">
                  <c:v>-157.75999999999942</c:v>
                </c:pt>
                <c:pt idx="2492" formatCode="0.000">
                  <c:v>-157.01999999999941</c:v>
                </c:pt>
                <c:pt idx="2493" formatCode="0.000">
                  <c:v>-157.18999999999943</c:v>
                </c:pt>
                <c:pt idx="2494" formatCode="0.000">
                  <c:v>-156.74999999999943</c:v>
                </c:pt>
                <c:pt idx="2495" formatCode="0.000">
                  <c:v>-154.78999999999942</c:v>
                </c:pt>
                <c:pt idx="2496" formatCode="0.000">
                  <c:v>-152.40999999999943</c:v>
                </c:pt>
                <c:pt idx="2497" formatCode="0.000">
                  <c:v>-155.88999999999942</c:v>
                </c:pt>
                <c:pt idx="2498" formatCode="0.000">
                  <c:v>-153.10999999999942</c:v>
                </c:pt>
                <c:pt idx="2499" formatCode="0.000">
                  <c:v>-154.16999999999942</c:v>
                </c:pt>
                <c:pt idx="2500" formatCode="0.000">
                  <c:v>-154.74999999999943</c:v>
                </c:pt>
                <c:pt idx="2501" formatCode="0.000">
                  <c:v>-153.08999999999941</c:v>
                </c:pt>
                <c:pt idx="2502" formatCode="0.000">
                  <c:v>-150.3499999999994</c:v>
                </c:pt>
                <c:pt idx="2503" formatCode="0.000">
                  <c:v>-149.76999999999941</c:v>
                </c:pt>
                <c:pt idx="2504" formatCode="0.000">
                  <c:v>-146.39999999999941</c:v>
                </c:pt>
                <c:pt idx="2505" formatCode="0.000">
                  <c:v>-147.62999999999943</c:v>
                </c:pt>
                <c:pt idx="2506" formatCode="0.000">
                  <c:v>-146.28999999999942</c:v>
                </c:pt>
                <c:pt idx="2507" formatCode="0.000">
                  <c:v>-146.76999999999941</c:v>
                </c:pt>
                <c:pt idx="2508" formatCode="0.000">
                  <c:v>-146.2899999999994</c:v>
                </c:pt>
                <c:pt idx="2509" formatCode="0.000">
                  <c:v>-147.75999999999939</c:v>
                </c:pt>
                <c:pt idx="2510" formatCode="0.000">
                  <c:v>-150.0399999999994</c:v>
                </c:pt>
                <c:pt idx="2511" formatCode="0.000">
                  <c:v>-148.6299999999994</c:v>
                </c:pt>
                <c:pt idx="2512" formatCode="0.000">
                  <c:v>-147.42999999999938</c:v>
                </c:pt>
                <c:pt idx="2513" formatCode="0.000">
                  <c:v>-148.30999999999938</c:v>
                </c:pt>
                <c:pt idx="2514" formatCode="0.000">
                  <c:v>-149.64999999999938</c:v>
                </c:pt>
                <c:pt idx="2515" formatCode="0.000">
                  <c:v>-148.72999999999939</c:v>
                </c:pt>
                <c:pt idx="2516" formatCode="0.000">
                  <c:v>-147.41999999999939</c:v>
                </c:pt>
                <c:pt idx="2517" formatCode="0.000">
                  <c:v>-146.62999999999937</c:v>
                </c:pt>
                <c:pt idx="2518" formatCode="0.000">
                  <c:v>-146.73999999999938</c:v>
                </c:pt>
                <c:pt idx="2519" formatCode="0.000">
                  <c:v>-146.97999999999939</c:v>
                </c:pt>
                <c:pt idx="2520" formatCode="0.000">
                  <c:v>-149.1899999999994</c:v>
                </c:pt>
                <c:pt idx="2521" formatCode="0.000">
                  <c:v>-150.5699999999994</c:v>
                </c:pt>
                <c:pt idx="2522" formatCode="0.000">
                  <c:v>-149.98999999999938</c:v>
                </c:pt>
                <c:pt idx="2523" formatCode="0.000">
                  <c:v>-148.8499999999994</c:v>
                </c:pt>
                <c:pt idx="2524" formatCode="0.000">
                  <c:v>-149.42999999999938</c:v>
                </c:pt>
                <c:pt idx="2525" formatCode="0.000">
                  <c:v>-151.19999999999936</c:v>
                </c:pt>
                <c:pt idx="2526" formatCode="0.000">
                  <c:v>-153.22999999999936</c:v>
                </c:pt>
                <c:pt idx="2527" formatCode="0.000">
                  <c:v>-153.27999999999938</c:v>
                </c:pt>
                <c:pt idx="2528" formatCode="0.000">
                  <c:v>-152.79999999999939</c:v>
                </c:pt>
                <c:pt idx="2529" formatCode="0.000">
                  <c:v>-150.85999999999939</c:v>
                </c:pt>
                <c:pt idx="2530" formatCode="0.000">
                  <c:v>-152.92999999999938</c:v>
                </c:pt>
                <c:pt idx="2531" formatCode="0.000">
                  <c:v>-153.2899999999994</c:v>
                </c:pt>
                <c:pt idx="2532" formatCode="0.000">
                  <c:v>-152.4099999999994</c:v>
                </c:pt>
                <c:pt idx="2533" formatCode="0.000">
                  <c:v>-151.20999999999941</c:v>
                </c:pt>
                <c:pt idx="2534" formatCode="0.000">
                  <c:v>-154.05999999999941</c:v>
                </c:pt>
                <c:pt idx="2535" formatCode="0.000">
                  <c:v>-157.37999999999943</c:v>
                </c:pt>
                <c:pt idx="2536" formatCode="0.000">
                  <c:v>-157.44999999999942</c:v>
                </c:pt>
                <c:pt idx="2537" formatCode="0.000">
                  <c:v>-160.78999999999942</c:v>
                </c:pt>
                <c:pt idx="2538" formatCode="0.000">
                  <c:v>-161.45999999999941</c:v>
                </c:pt>
                <c:pt idx="2539" formatCode="0.000">
                  <c:v>-158.49999999999943</c:v>
                </c:pt>
                <c:pt idx="2540" formatCode="0.000">
                  <c:v>-160.74999999999943</c:v>
                </c:pt>
                <c:pt idx="2541" formatCode="0.000">
                  <c:v>-157.74999999999943</c:v>
                </c:pt>
                <c:pt idx="2542" formatCode="0.000">
                  <c:v>-156.58999999999941</c:v>
                </c:pt>
                <c:pt idx="2543" formatCode="0.000">
                  <c:v>-156.81999999999942</c:v>
                </c:pt>
                <c:pt idx="2544" formatCode="0.000">
                  <c:v>-160.59999999999943</c:v>
                </c:pt>
                <c:pt idx="2545" formatCode="0.000">
                  <c:v>-159.73999999999944</c:v>
                </c:pt>
                <c:pt idx="2546" formatCode="0.000">
                  <c:v>-164.31999999999942</c:v>
                </c:pt>
                <c:pt idx="2547" formatCode="0.000">
                  <c:v>-160.66999999999945</c:v>
                </c:pt>
                <c:pt idx="2548" formatCode="0.000">
                  <c:v>-156.93999999999943</c:v>
                </c:pt>
                <c:pt idx="2549" formatCode="0.000">
                  <c:v>-159.57999999999942</c:v>
                </c:pt>
                <c:pt idx="2550" formatCode="0.000">
                  <c:v>-160.42999999999941</c:v>
                </c:pt>
                <c:pt idx="2551" formatCode="0.000">
                  <c:v>-159.32999999999942</c:v>
                </c:pt>
                <c:pt idx="2552" formatCode="0.000">
                  <c:v>-155.67999999999941</c:v>
                </c:pt>
                <c:pt idx="2553" formatCode="0.000">
                  <c:v>-156.36999999999941</c:v>
                </c:pt>
                <c:pt idx="2554" formatCode="0.000">
                  <c:v>-161.32999999999942</c:v>
                </c:pt>
                <c:pt idx="2555" formatCode="0.000">
                  <c:v>-158.82999999999942</c:v>
                </c:pt>
                <c:pt idx="2556" formatCode="0.000">
                  <c:v>-165.6599999999994</c:v>
                </c:pt>
                <c:pt idx="2557" formatCode="0.000">
                  <c:v>-171.04999999999939</c:v>
                </c:pt>
                <c:pt idx="2558" formatCode="0.000">
                  <c:v>-172.3499999999994</c:v>
                </c:pt>
                <c:pt idx="2559" formatCode="0.000">
                  <c:v>-169.5299999999994</c:v>
                </c:pt>
                <c:pt idx="2560" formatCode="0.000">
                  <c:v>-164.55999999999941</c:v>
                </c:pt>
                <c:pt idx="2561" formatCode="0.000">
                  <c:v>-159.45999999999941</c:v>
                </c:pt>
                <c:pt idx="2562" formatCode="0.000">
                  <c:v>-157.9099999999994</c:v>
                </c:pt>
                <c:pt idx="2563" formatCode="0.000">
                  <c:v>-156.6599999999994</c:v>
                </c:pt>
                <c:pt idx="2564" formatCode="0.000">
                  <c:v>-161.11999999999938</c:v>
                </c:pt>
                <c:pt idx="2565" formatCode="0.000">
                  <c:v>-162.50999999999937</c:v>
                </c:pt>
                <c:pt idx="2566" formatCode="0.000">
                  <c:v>-157.19999999999936</c:v>
                </c:pt>
                <c:pt idx="2567" formatCode="0.000">
                  <c:v>-160.42999999999938</c:v>
                </c:pt>
                <c:pt idx="2568" formatCode="0.000">
                  <c:v>-159.68999999999937</c:v>
                </c:pt>
                <c:pt idx="2569" formatCode="0.000">
                  <c:v>-161.41999999999936</c:v>
                </c:pt>
                <c:pt idx="2570" formatCode="0.000">
                  <c:v>-157.76999999999936</c:v>
                </c:pt>
                <c:pt idx="2571" formatCode="0.000">
                  <c:v>-152.50999999999937</c:v>
                </c:pt>
                <c:pt idx="2572" formatCode="0.000">
                  <c:v>-153.25999999999937</c:v>
                </c:pt>
                <c:pt idx="2573" formatCode="0.000">
                  <c:v>-150.97999999999936</c:v>
                </c:pt>
                <c:pt idx="2574" formatCode="0.000">
                  <c:v>-148.56999999999937</c:v>
                </c:pt>
                <c:pt idx="2575" formatCode="0.000">
                  <c:v>-156.18999999999937</c:v>
                </c:pt>
                <c:pt idx="2576" formatCode="0.000">
                  <c:v>-157.10999999999939</c:v>
                </c:pt>
                <c:pt idx="2577" formatCode="0.000">
                  <c:v>-159.5999999999994</c:v>
                </c:pt>
                <c:pt idx="2578" formatCode="0.000">
                  <c:v>-161.8799999999994</c:v>
                </c:pt>
                <c:pt idx="2579" formatCode="0.000">
                  <c:v>-161.58999999999941</c:v>
                </c:pt>
                <c:pt idx="2580" formatCode="0.000">
                  <c:v>-162.30999999999941</c:v>
                </c:pt>
                <c:pt idx="2581" formatCode="0.000">
                  <c:v>-158.8499999999994</c:v>
                </c:pt>
                <c:pt idx="2582" formatCode="0.000">
                  <c:v>-154.55999999999938</c:v>
                </c:pt>
                <c:pt idx="2583" formatCode="0.000">
                  <c:v>-155.67999999999938</c:v>
                </c:pt>
                <c:pt idx="2584" formatCode="0.000">
                  <c:v>-153.27999999999938</c:v>
                </c:pt>
                <c:pt idx="2585" formatCode="0.000">
                  <c:v>-152.14999999999938</c:v>
                </c:pt>
                <c:pt idx="2586" formatCode="0.000">
                  <c:v>-149.14999999999938</c:v>
                </c:pt>
                <c:pt idx="2587" formatCode="0.000">
                  <c:v>-153.61999999999938</c:v>
                </c:pt>
                <c:pt idx="2588" formatCode="0.000">
                  <c:v>-149.73999999999938</c:v>
                </c:pt>
                <c:pt idx="2589" formatCode="0.000">
                  <c:v>-146.88999999999939</c:v>
                </c:pt>
                <c:pt idx="2590" formatCode="0.000">
                  <c:v>-149.48999999999938</c:v>
                </c:pt>
                <c:pt idx="2591" formatCode="0.000">
                  <c:v>-145.37999999999937</c:v>
                </c:pt>
                <c:pt idx="2592" formatCode="0.000">
                  <c:v>-141.14999999999935</c:v>
                </c:pt>
                <c:pt idx="2593" formatCode="0.000">
                  <c:v>-144.28999999999934</c:v>
                </c:pt>
                <c:pt idx="2594" formatCode="0.000">
                  <c:v>-149.29999999999933</c:v>
                </c:pt>
                <c:pt idx="2595" formatCode="0.000">
                  <c:v>-150.05999999999932</c:v>
                </c:pt>
                <c:pt idx="2596" formatCode="0.000">
                  <c:v>-151.07999999999933</c:v>
                </c:pt>
                <c:pt idx="2597" formatCode="0.000">
                  <c:v>-151.00999999999931</c:v>
                </c:pt>
                <c:pt idx="2598" formatCode="0.000">
                  <c:v>-146.30999999999932</c:v>
                </c:pt>
                <c:pt idx="2599" formatCode="0.000">
                  <c:v>-149.24999999999932</c:v>
                </c:pt>
                <c:pt idx="2600" formatCode="0.000">
                  <c:v>-150.0799999999993</c:v>
                </c:pt>
                <c:pt idx="2601" formatCode="0.000">
                  <c:v>-146.84999999999928</c:v>
                </c:pt>
                <c:pt idx="2602" formatCode="0.000">
                  <c:v>-149.99999999999929</c:v>
                </c:pt>
                <c:pt idx="2603" formatCode="0.000">
                  <c:v>-154.2699999999993</c:v>
                </c:pt>
                <c:pt idx="2604" formatCode="0.000">
                  <c:v>-152.09999999999928</c:v>
                </c:pt>
                <c:pt idx="2605" formatCode="0.000">
                  <c:v>-152.2699999999993</c:v>
                </c:pt>
                <c:pt idx="2606" formatCode="0.000">
                  <c:v>-149.9899999999993</c:v>
                </c:pt>
                <c:pt idx="2607" formatCode="0.000">
                  <c:v>-151.6099999999993</c:v>
                </c:pt>
                <c:pt idx="2608" formatCode="0.000">
                  <c:v>-152.1799999999993</c:v>
                </c:pt>
                <c:pt idx="2609" formatCode="0.000">
                  <c:v>-155.80999999999929</c:v>
                </c:pt>
                <c:pt idx="2610" formatCode="0.000">
                  <c:v>-155.24999999999932</c:v>
                </c:pt>
                <c:pt idx="2611" formatCode="0.000">
                  <c:v>-153.40999999999931</c:v>
                </c:pt>
                <c:pt idx="2612" formatCode="0.000">
                  <c:v>-152.92999999999932</c:v>
                </c:pt>
                <c:pt idx="2613" formatCode="0.000">
                  <c:v>-151.39999999999932</c:v>
                </c:pt>
                <c:pt idx="2614" formatCode="0.000">
                  <c:v>-150.00999999999931</c:v>
                </c:pt>
                <c:pt idx="2615" formatCode="0.000">
                  <c:v>-149.92999999999932</c:v>
                </c:pt>
                <c:pt idx="2616" formatCode="0.000">
                  <c:v>-150.73999999999933</c:v>
                </c:pt>
                <c:pt idx="2617" formatCode="0.000">
                  <c:v>-150.65999999999934</c:v>
                </c:pt>
                <c:pt idx="2618" formatCode="0.000">
                  <c:v>-152.95999999999935</c:v>
                </c:pt>
                <c:pt idx="2619" formatCode="0.000">
                  <c:v>-153.56999999999937</c:v>
                </c:pt>
                <c:pt idx="2620" formatCode="0.000">
                  <c:v>-156.77999999999935</c:v>
                </c:pt>
                <c:pt idx="2621" formatCode="0.000">
                  <c:v>-156.22999999999934</c:v>
                </c:pt>
                <c:pt idx="2622" formatCode="0.000">
                  <c:v>-158.63999999999936</c:v>
                </c:pt>
                <c:pt idx="2623" formatCode="0.000">
                  <c:v>-157.19999999999936</c:v>
                </c:pt>
                <c:pt idx="2624" formatCode="0.000">
                  <c:v>-156.58999999999935</c:v>
                </c:pt>
                <c:pt idx="2625" formatCode="0.000">
                  <c:v>-154.10999999999936</c:v>
                </c:pt>
                <c:pt idx="2626" formatCode="0.000">
                  <c:v>-155.11999999999935</c:v>
                </c:pt>
                <c:pt idx="2627" formatCode="0.000">
                  <c:v>-154.74999999999937</c:v>
                </c:pt>
                <c:pt idx="2628" formatCode="0.000">
                  <c:v>-152.59999999999937</c:v>
                </c:pt>
                <c:pt idx="2629" formatCode="0.000">
                  <c:v>-153.52999999999935</c:v>
                </c:pt>
                <c:pt idx="2630" formatCode="0.000">
                  <c:v>-154.32999999999936</c:v>
                </c:pt>
                <c:pt idx="2631" formatCode="0.000">
                  <c:v>-151.38999999999936</c:v>
                </c:pt>
                <c:pt idx="2632" formatCode="0.000">
                  <c:v>-160.82999999999936</c:v>
                </c:pt>
                <c:pt idx="2633" formatCode="0.000">
                  <c:v>-159.47999999999934</c:v>
                </c:pt>
                <c:pt idx="2634" formatCode="0.000">
                  <c:v>-158.89999999999935</c:v>
                </c:pt>
                <c:pt idx="2635" formatCode="0.000">
                  <c:v>-161.00999999999937</c:v>
                </c:pt>
                <c:pt idx="2636" formatCode="0.000">
                  <c:v>-161.06999999999937</c:v>
                </c:pt>
                <c:pt idx="2637" formatCode="0.000">
                  <c:v>-164.22999999999936</c:v>
                </c:pt>
                <c:pt idx="2638" formatCode="0.000">
                  <c:v>-161.91999999999936</c:v>
                </c:pt>
                <c:pt idx="2639" formatCode="0.000">
                  <c:v>-161.05999999999938</c:v>
                </c:pt>
                <c:pt idx="2640" formatCode="0.000">
                  <c:v>-160.33999999999938</c:v>
                </c:pt>
                <c:pt idx="2641" formatCode="0.000">
                  <c:v>-162.88999999999939</c:v>
                </c:pt>
                <c:pt idx="2642" formatCode="0.000">
                  <c:v>-162.23999999999938</c:v>
                </c:pt>
                <c:pt idx="2643" formatCode="0.000">
                  <c:v>-161.81999999999937</c:v>
                </c:pt>
                <c:pt idx="2644" formatCode="0.000">
                  <c:v>-166.04999999999939</c:v>
                </c:pt>
                <c:pt idx="2645" formatCode="0.000">
                  <c:v>-166.72999999999939</c:v>
                </c:pt>
                <c:pt idx="2646" formatCode="0.000">
                  <c:v>-163.17999999999938</c:v>
                </c:pt>
                <c:pt idx="2647" formatCode="0.000">
                  <c:v>-165.06999999999937</c:v>
                </c:pt>
                <c:pt idx="2648" formatCode="0.000">
                  <c:v>-164.97999999999936</c:v>
                </c:pt>
                <c:pt idx="2649" formatCode="0.000">
                  <c:v>-163.74999999999937</c:v>
                </c:pt>
                <c:pt idx="2650" formatCode="0.000">
                  <c:v>-160.57999999999936</c:v>
                </c:pt>
                <c:pt idx="2651" formatCode="0.000">
                  <c:v>-161.41999999999933</c:v>
                </c:pt>
                <c:pt idx="2652" formatCode="0.000">
                  <c:v>-158.83999999999935</c:v>
                </c:pt>
                <c:pt idx="2653" formatCode="0.000">
                  <c:v>-158.69999999999936</c:v>
                </c:pt>
                <c:pt idx="2654" formatCode="0.000">
                  <c:v>-154.27999999999935</c:v>
                </c:pt>
                <c:pt idx="2655" formatCode="0.000">
                  <c:v>-156.30999999999935</c:v>
                </c:pt>
                <c:pt idx="2656" formatCode="0.000">
                  <c:v>-155.80999999999935</c:v>
                </c:pt>
                <c:pt idx="2657" formatCode="0.000">
                  <c:v>-158.87999999999937</c:v>
                </c:pt>
                <c:pt idx="2658" formatCode="0.000">
                  <c:v>-161.93999999999937</c:v>
                </c:pt>
                <c:pt idx="2659" formatCode="0.000">
                  <c:v>-158.95999999999935</c:v>
                </c:pt>
                <c:pt idx="2660" formatCode="0.000">
                  <c:v>-157.67999999999935</c:v>
                </c:pt>
                <c:pt idx="2661" formatCode="0.000">
                  <c:v>-159.39999999999935</c:v>
                </c:pt>
                <c:pt idx="2662" formatCode="0.000">
                  <c:v>-157.38999999999936</c:v>
                </c:pt>
                <c:pt idx="2663" formatCode="0.000">
                  <c:v>-155.71999999999935</c:v>
                </c:pt>
                <c:pt idx="2664" formatCode="0.000">
                  <c:v>-153.38999999999936</c:v>
                </c:pt>
                <c:pt idx="2665" formatCode="0.000">
                  <c:v>-157.15999999999934</c:v>
                </c:pt>
                <c:pt idx="2666" formatCode="0.000">
                  <c:v>-158.52999999999935</c:v>
                </c:pt>
                <c:pt idx="2667" formatCode="0.000">
                  <c:v>-160.30999999999935</c:v>
                </c:pt>
                <c:pt idx="2668" formatCode="0.000">
                  <c:v>-160.26999999999936</c:v>
                </c:pt>
                <c:pt idx="2669" formatCode="0.000">
                  <c:v>-161.12999999999937</c:v>
                </c:pt>
                <c:pt idx="2670" formatCode="0.000">
                  <c:v>-162.81999999999937</c:v>
                </c:pt>
                <c:pt idx="2671" formatCode="0.000">
                  <c:v>-161.85999999999939</c:v>
                </c:pt>
                <c:pt idx="2672" formatCode="0.000">
                  <c:v>-162.56999999999937</c:v>
                </c:pt>
                <c:pt idx="2673" formatCode="0.000">
                  <c:v>-162.41999999999936</c:v>
                </c:pt>
                <c:pt idx="2674" formatCode="0.000">
                  <c:v>-168.61999999999938</c:v>
                </c:pt>
                <c:pt idx="2675" formatCode="0.000">
                  <c:v>-168.20999999999938</c:v>
                </c:pt>
                <c:pt idx="2676" formatCode="0.000">
                  <c:v>-167.85999999999939</c:v>
                </c:pt>
                <c:pt idx="2677" formatCode="0.000">
                  <c:v>-168.68999999999937</c:v>
                </c:pt>
                <c:pt idx="2678" formatCode="0.000">
                  <c:v>-164.05999999999938</c:v>
                </c:pt>
                <c:pt idx="2679" formatCode="0.000">
                  <c:v>-164.42999999999938</c:v>
                </c:pt>
                <c:pt idx="2680" formatCode="0.000">
                  <c:v>-166.79999999999939</c:v>
                </c:pt>
                <c:pt idx="2681" formatCode="0.000">
                  <c:v>-167.51999999999938</c:v>
                </c:pt>
                <c:pt idx="2682" formatCode="0.000">
                  <c:v>-170.72999999999939</c:v>
                </c:pt>
                <c:pt idx="2683" formatCode="0.000">
                  <c:v>-172.1299999999994</c:v>
                </c:pt>
                <c:pt idx="2684" formatCode="0.000">
                  <c:v>-171.4699999999994</c:v>
                </c:pt>
                <c:pt idx="2685" formatCode="0.000">
                  <c:v>-168.6599999999994</c:v>
                </c:pt>
                <c:pt idx="2686" formatCode="0.000">
                  <c:v>-171.0999999999994</c:v>
                </c:pt>
                <c:pt idx="2687" formatCode="0.000">
                  <c:v>-171.60999999999939</c:v>
                </c:pt>
                <c:pt idx="2688" formatCode="0.000">
                  <c:v>-169.85999999999939</c:v>
                </c:pt>
                <c:pt idx="2689" formatCode="0.000">
                  <c:v>-169.17999999999938</c:v>
                </c:pt>
                <c:pt idx="2690" formatCode="0.000">
                  <c:v>-168.75999999999937</c:v>
                </c:pt>
                <c:pt idx="2691" formatCode="0.000">
                  <c:v>-171.33999999999935</c:v>
                </c:pt>
                <c:pt idx="2692" formatCode="0.000">
                  <c:v>-171.17999999999935</c:v>
                </c:pt>
                <c:pt idx="2693" formatCode="0.000">
                  <c:v>-170.33999999999935</c:v>
                </c:pt>
                <c:pt idx="2694" formatCode="0.000">
                  <c:v>-172.21999999999935</c:v>
                </c:pt>
                <c:pt idx="2695" formatCode="0.000">
                  <c:v>-172.45999999999935</c:v>
                </c:pt>
                <c:pt idx="2696" formatCode="0.000">
                  <c:v>-171.32999999999936</c:v>
                </c:pt>
                <c:pt idx="2697" formatCode="0.000">
                  <c:v>-169.98999999999936</c:v>
                </c:pt>
                <c:pt idx="2698" formatCode="0.000">
                  <c:v>-169.85999999999936</c:v>
                </c:pt>
                <c:pt idx="2699" formatCode="0.000">
                  <c:v>-171.84999999999934</c:v>
                </c:pt>
                <c:pt idx="2700" formatCode="0.000">
                  <c:v>-173.94999999999933</c:v>
                </c:pt>
                <c:pt idx="2701" formatCode="0.000">
                  <c:v>-173.11999999999932</c:v>
                </c:pt>
                <c:pt idx="2702" formatCode="0.000">
                  <c:v>-174.51999999999933</c:v>
                </c:pt>
                <c:pt idx="2703" formatCode="0.000">
                  <c:v>-176.09999999999934</c:v>
                </c:pt>
                <c:pt idx="2704" formatCode="0.000">
                  <c:v>-175.75999999999934</c:v>
                </c:pt>
                <c:pt idx="2705" formatCode="0.000">
                  <c:v>-175.07999999999936</c:v>
                </c:pt>
                <c:pt idx="2706" formatCode="0.000">
                  <c:v>-173.04999999999936</c:v>
                </c:pt>
                <c:pt idx="2707" formatCode="0.000">
                  <c:v>-171.94999999999936</c:v>
                </c:pt>
                <c:pt idx="2708" formatCode="0.000">
                  <c:v>-173.35999999999939</c:v>
                </c:pt>
                <c:pt idx="2709" formatCode="0.000">
                  <c:v>-174.39999999999938</c:v>
                </c:pt>
                <c:pt idx="2710" formatCode="0.000">
                  <c:v>-172.7199999999994</c:v>
                </c:pt>
                <c:pt idx="2711" formatCode="0.000">
                  <c:v>-171.50999999999939</c:v>
                </c:pt>
                <c:pt idx="2712" formatCode="0.000">
                  <c:v>-171.82999999999942</c:v>
                </c:pt>
                <c:pt idx="2713" formatCode="0.000">
                  <c:v>-175.0399999999994</c:v>
                </c:pt>
                <c:pt idx="2714" formatCode="0.000">
                  <c:v>-175.9699999999994</c:v>
                </c:pt>
                <c:pt idx="2715" formatCode="0.000">
                  <c:v>-174.50999999999939</c:v>
                </c:pt>
                <c:pt idx="2716" formatCode="0.000">
                  <c:v>-173.2799999999994</c:v>
                </c:pt>
                <c:pt idx="2717" formatCode="0.000">
                  <c:v>-172.3499999999994</c:v>
                </c:pt>
                <c:pt idx="2718" formatCode="0.000">
                  <c:v>-175.47999999999939</c:v>
                </c:pt>
                <c:pt idx="2719" formatCode="0.000">
                  <c:v>-173.38999999999942</c:v>
                </c:pt>
                <c:pt idx="2720" formatCode="0.000">
                  <c:v>-175.14999999999941</c:v>
                </c:pt>
                <c:pt idx="2721" formatCode="0.000">
                  <c:v>-176.73999999999941</c:v>
                </c:pt>
                <c:pt idx="2722" formatCode="0.000">
                  <c:v>-174.64999999999941</c:v>
                </c:pt>
                <c:pt idx="2723" formatCode="0.000">
                  <c:v>-176.18999999999943</c:v>
                </c:pt>
                <c:pt idx="2724" formatCode="0.000">
                  <c:v>-176.52999999999943</c:v>
                </c:pt>
                <c:pt idx="2725" formatCode="0.000">
                  <c:v>-176.68999999999943</c:v>
                </c:pt>
                <c:pt idx="2726" formatCode="0.000">
                  <c:v>-175.77999999999943</c:v>
                </c:pt>
                <c:pt idx="2727" formatCode="0.000">
                  <c:v>-175.52999999999943</c:v>
                </c:pt>
                <c:pt idx="2728" formatCode="0.000">
                  <c:v>-174.87999999999943</c:v>
                </c:pt>
                <c:pt idx="2729" formatCode="0.000">
                  <c:v>-174.66999999999945</c:v>
                </c:pt>
                <c:pt idx="2730" formatCode="0.000">
                  <c:v>-173.61999999999944</c:v>
                </c:pt>
                <c:pt idx="2731" formatCode="0.000">
                  <c:v>-174.80999999999943</c:v>
                </c:pt>
                <c:pt idx="2732" formatCode="0.000">
                  <c:v>-175.39999999999941</c:v>
                </c:pt>
                <c:pt idx="2733" formatCode="0.000">
                  <c:v>-175.69999999999942</c:v>
                </c:pt>
                <c:pt idx="2734" formatCode="0.000">
                  <c:v>-176.01999999999941</c:v>
                </c:pt>
                <c:pt idx="2735" formatCode="0.000">
                  <c:v>-176.68999999999943</c:v>
                </c:pt>
                <c:pt idx="2736" formatCode="0.000">
                  <c:v>-177.12999999999943</c:v>
                </c:pt>
                <c:pt idx="2737" formatCode="0.000">
                  <c:v>-178.49999999999943</c:v>
                </c:pt>
                <c:pt idx="2738" formatCode="0.000">
                  <c:v>-178.57999999999942</c:v>
                </c:pt>
                <c:pt idx="2739" formatCode="0.000">
                  <c:v>-178.86999999999941</c:v>
                </c:pt>
                <c:pt idx="2740" formatCode="0.000">
                  <c:v>-176.95999999999941</c:v>
                </c:pt>
                <c:pt idx="2741" formatCode="0.000">
                  <c:v>-177.33999999999941</c:v>
                </c:pt>
                <c:pt idx="2742" formatCode="0.000">
                  <c:v>-177.18999999999943</c:v>
                </c:pt>
                <c:pt idx="2743" formatCode="0.000">
                  <c:v>-178.59999999999943</c:v>
                </c:pt>
                <c:pt idx="2744" formatCode="0.000">
                  <c:v>-178.17999999999944</c:v>
                </c:pt>
                <c:pt idx="2745" formatCode="0.000">
                  <c:v>-181.28999999999945</c:v>
                </c:pt>
                <c:pt idx="2746" formatCode="0.000">
                  <c:v>-181.36999999999944</c:v>
                </c:pt>
                <c:pt idx="2747" formatCode="0.000">
                  <c:v>-182.82999999999944</c:v>
                </c:pt>
                <c:pt idx="2748" formatCode="0.000">
                  <c:v>-182.33999999999943</c:v>
                </c:pt>
                <c:pt idx="2749" formatCode="0.000">
                  <c:v>-180.93999999999943</c:v>
                </c:pt>
                <c:pt idx="2750" formatCode="0.000">
                  <c:v>-182.18999999999943</c:v>
                </c:pt>
                <c:pt idx="2751" formatCode="0.000">
                  <c:v>-179.39999999999941</c:v>
                </c:pt>
                <c:pt idx="2752" formatCode="0.000">
                  <c:v>-179.76999999999941</c:v>
                </c:pt>
                <c:pt idx="2753" formatCode="0.000">
                  <c:v>-175.79999999999941</c:v>
                </c:pt>
                <c:pt idx="2754" formatCode="0.000">
                  <c:v>-172.37999999999943</c:v>
                </c:pt>
                <c:pt idx="2755" formatCode="0.000">
                  <c:v>-167.59999999999943</c:v>
                </c:pt>
                <c:pt idx="2756" formatCode="0.000">
                  <c:v>-166.57999999999942</c:v>
                </c:pt>
                <c:pt idx="2757" formatCode="0.000">
                  <c:v>-165.97999999999939</c:v>
                </c:pt>
                <c:pt idx="2758" formatCode="0.000">
                  <c:v>-167.44999999999942</c:v>
                </c:pt>
                <c:pt idx="2759" formatCode="0.000">
                  <c:v>-165.95999999999941</c:v>
                </c:pt>
                <c:pt idx="2760" formatCode="0.000">
                  <c:v>-165.37999999999943</c:v>
                </c:pt>
                <c:pt idx="2761" formatCode="0.000">
                  <c:v>-165.38999999999942</c:v>
                </c:pt>
                <c:pt idx="2762" formatCode="0.000">
                  <c:v>-165.73999999999941</c:v>
                </c:pt>
                <c:pt idx="2763" formatCode="0.000">
                  <c:v>-165.75999999999942</c:v>
                </c:pt>
                <c:pt idx="2764" formatCode="0.000">
                  <c:v>-165.15999999999943</c:v>
                </c:pt>
                <c:pt idx="2765" formatCode="0.000">
                  <c:v>-165.08999999999941</c:v>
                </c:pt>
                <c:pt idx="2766" formatCode="0.000">
                  <c:v>-163.0999999999994</c:v>
                </c:pt>
                <c:pt idx="2767" formatCode="0.000">
                  <c:v>-163.41999999999939</c:v>
                </c:pt>
                <c:pt idx="2768" formatCode="0.000">
                  <c:v>-164.54999999999939</c:v>
                </c:pt>
                <c:pt idx="2769" formatCode="0.000">
                  <c:v>-165.08999999999938</c:v>
                </c:pt>
                <c:pt idx="2770" formatCode="0.000">
                  <c:v>-163.13999999999939</c:v>
                </c:pt>
                <c:pt idx="2771" formatCode="0.000">
                  <c:v>-163.76999999999938</c:v>
                </c:pt>
                <c:pt idx="2772" formatCode="0.000">
                  <c:v>-164.67999999999938</c:v>
                </c:pt>
                <c:pt idx="2773" formatCode="0.000">
                  <c:v>-163.17999999999938</c:v>
                </c:pt>
                <c:pt idx="2774" formatCode="0.000">
                  <c:v>-162.88999999999939</c:v>
                </c:pt>
                <c:pt idx="2775" formatCode="0.000">
                  <c:v>-163.89999999999938</c:v>
                </c:pt>
                <c:pt idx="2776" formatCode="0.000">
                  <c:v>-165.60999999999939</c:v>
                </c:pt>
                <c:pt idx="2777" formatCode="0.000">
                  <c:v>-164.83999999999938</c:v>
                </c:pt>
                <c:pt idx="2778" formatCode="0.000">
                  <c:v>-163.89999999999938</c:v>
                </c:pt>
                <c:pt idx="2779" formatCode="0.000">
                  <c:v>-163.51999999999938</c:v>
                </c:pt>
                <c:pt idx="2780" formatCode="0.000">
                  <c:v>-162.56999999999937</c:v>
                </c:pt>
                <c:pt idx="2781" formatCode="0.000">
                  <c:v>-163.14999999999935</c:v>
                </c:pt>
                <c:pt idx="2782" formatCode="0.000">
                  <c:v>-163.63999999999936</c:v>
                </c:pt>
                <c:pt idx="2783" formatCode="0.000">
                  <c:v>-162.99999999999937</c:v>
                </c:pt>
                <c:pt idx="2784" formatCode="0.000">
                  <c:v>-163.03999999999937</c:v>
                </c:pt>
                <c:pt idx="2785" formatCode="0.000">
                  <c:v>-164.24999999999937</c:v>
                </c:pt>
                <c:pt idx="2786" formatCode="0.000">
                  <c:v>-164.41999999999939</c:v>
                </c:pt>
                <c:pt idx="2787" formatCode="0.000">
                  <c:v>-165.7799999999994</c:v>
                </c:pt>
                <c:pt idx="2788" formatCode="0.000">
                  <c:v>-166.3799999999994</c:v>
                </c:pt>
                <c:pt idx="2789" formatCode="0.000">
                  <c:v>-166.13999999999942</c:v>
                </c:pt>
                <c:pt idx="2790" formatCode="0.000">
                  <c:v>-165.00999999999942</c:v>
                </c:pt>
                <c:pt idx="2791" formatCode="0.000">
                  <c:v>-165.30999999999943</c:v>
                </c:pt>
                <c:pt idx="2792" formatCode="0.000">
                  <c:v>-165.70999999999941</c:v>
                </c:pt>
                <c:pt idx="2793" formatCode="0.000">
                  <c:v>-164.79999999999941</c:v>
                </c:pt>
                <c:pt idx="2794" formatCode="0.000">
                  <c:v>-164.41999999999942</c:v>
                </c:pt>
                <c:pt idx="2795" formatCode="0.000">
                  <c:v>-163.58999999999941</c:v>
                </c:pt>
                <c:pt idx="2796" formatCode="0.000">
                  <c:v>-163.11999999999941</c:v>
                </c:pt>
                <c:pt idx="2797" formatCode="0.000">
                  <c:v>-160.64999999999941</c:v>
                </c:pt>
                <c:pt idx="2798" formatCode="0.000">
                  <c:v>-160.58999999999941</c:v>
                </c:pt>
                <c:pt idx="2799" formatCode="0.000">
                  <c:v>-160.35999999999942</c:v>
                </c:pt>
                <c:pt idx="2800" formatCode="0.000">
                  <c:v>-160.89999999999941</c:v>
                </c:pt>
                <c:pt idx="2801" formatCode="0.000">
                  <c:v>-160.85999999999942</c:v>
                </c:pt>
                <c:pt idx="2802" formatCode="0.000">
                  <c:v>-161.64999999999941</c:v>
                </c:pt>
                <c:pt idx="2803" formatCode="0.000">
                  <c:v>-161.5299999999994</c:v>
                </c:pt>
                <c:pt idx="2804" formatCode="0.000">
                  <c:v>-161.38999999999942</c:v>
                </c:pt>
                <c:pt idx="2805" formatCode="0.000">
                  <c:v>-163.13999999999942</c:v>
                </c:pt>
                <c:pt idx="2806" formatCode="0.000">
                  <c:v>-163.6599999999994</c:v>
                </c:pt>
                <c:pt idx="2807" formatCode="0.000">
                  <c:v>-162.85999999999939</c:v>
                </c:pt>
                <c:pt idx="2808" formatCode="0.000">
                  <c:v>-164.56999999999937</c:v>
                </c:pt>
                <c:pt idx="2809" formatCode="0.000">
                  <c:v>-163.44999999999936</c:v>
                </c:pt>
                <c:pt idx="2810" formatCode="0.000">
                  <c:v>-162.71999999999935</c:v>
                </c:pt>
                <c:pt idx="2811" formatCode="0.000">
                  <c:v>-161.11999999999932</c:v>
                </c:pt>
                <c:pt idx="2812" formatCode="0.000">
                  <c:v>-159.68999999999932</c:v>
                </c:pt>
                <c:pt idx="2813" formatCode="0.000">
                  <c:v>-160.17999999999932</c:v>
                </c:pt>
                <c:pt idx="2814" formatCode="0.000">
                  <c:v>-156.53999999999934</c:v>
                </c:pt>
                <c:pt idx="2815" formatCode="0.000">
                  <c:v>-155.42999999999932</c:v>
                </c:pt>
                <c:pt idx="2816" formatCode="0.000">
                  <c:v>-155.44999999999933</c:v>
                </c:pt>
                <c:pt idx="2817" formatCode="0.000">
                  <c:v>-154.11999999999932</c:v>
                </c:pt>
                <c:pt idx="2818" formatCode="0.000">
                  <c:v>-154.48999999999933</c:v>
                </c:pt>
                <c:pt idx="2819" formatCode="0.000">
                  <c:v>-160.82999999999933</c:v>
                </c:pt>
                <c:pt idx="2820" formatCode="0.000">
                  <c:v>-159.40999999999934</c:v>
                </c:pt>
                <c:pt idx="2821" formatCode="0.000">
                  <c:v>-159.64999999999935</c:v>
                </c:pt>
                <c:pt idx="2822" formatCode="0.000">
                  <c:v>-161.59999999999934</c:v>
                </c:pt>
                <c:pt idx="2823" formatCode="0.000">
                  <c:v>-159.77999999999935</c:v>
                </c:pt>
                <c:pt idx="2824" formatCode="0.000">
                  <c:v>-162.10999999999933</c:v>
                </c:pt>
                <c:pt idx="2825" formatCode="0.000">
                  <c:v>-162.35999999999933</c:v>
                </c:pt>
                <c:pt idx="2826" formatCode="0.000">
                  <c:v>-161.81999999999931</c:v>
                </c:pt>
                <c:pt idx="2827" formatCode="0.000">
                  <c:v>-160.96999999999932</c:v>
                </c:pt>
                <c:pt idx="2828" formatCode="0.000">
                  <c:v>-159.59999999999931</c:v>
                </c:pt>
                <c:pt idx="2829" formatCode="0.000">
                  <c:v>-161.85999999999933</c:v>
                </c:pt>
                <c:pt idx="2830" formatCode="0.000">
                  <c:v>-161.90999999999934</c:v>
                </c:pt>
                <c:pt idx="2831" formatCode="0.000">
                  <c:v>-161.30999999999935</c:v>
                </c:pt>
                <c:pt idx="2832" formatCode="0.000">
                  <c:v>-161.17999999999932</c:v>
                </c:pt>
                <c:pt idx="2833" formatCode="0.000">
                  <c:v>-159.36999999999932</c:v>
                </c:pt>
                <c:pt idx="2834" formatCode="0.000">
                  <c:v>-158.42999999999932</c:v>
                </c:pt>
                <c:pt idx="2835" formatCode="0.000">
                  <c:v>-155.91999999999933</c:v>
                </c:pt>
                <c:pt idx="2836" formatCode="0.000">
                  <c:v>-155.00999999999931</c:v>
                </c:pt>
                <c:pt idx="2837" formatCode="0.000">
                  <c:v>-154.72999999999931</c:v>
                </c:pt>
                <c:pt idx="2838" formatCode="0.000">
                  <c:v>-155.65999999999931</c:v>
                </c:pt>
                <c:pt idx="2839" formatCode="0.000">
                  <c:v>-154.8899999999993</c:v>
                </c:pt>
                <c:pt idx="2840" formatCode="0.000">
                  <c:v>-153.7099999999993</c:v>
                </c:pt>
                <c:pt idx="2841" formatCode="0.000">
                  <c:v>-153.28999999999928</c:v>
                </c:pt>
                <c:pt idx="2842" formatCode="0.000">
                  <c:v>-153.7699999999993</c:v>
                </c:pt>
                <c:pt idx="2843" formatCode="0.000">
                  <c:v>-154.37999999999931</c:v>
                </c:pt>
                <c:pt idx="2844" formatCode="0.000">
                  <c:v>-154.9599999999993</c:v>
                </c:pt>
                <c:pt idx="2845" formatCode="0.000">
                  <c:v>-153.71999999999929</c:v>
                </c:pt>
                <c:pt idx="2846" formatCode="0.000">
                  <c:v>-153.98999999999927</c:v>
                </c:pt>
                <c:pt idx="2847" formatCode="0.000">
                  <c:v>-154.63999999999928</c:v>
                </c:pt>
                <c:pt idx="2848" formatCode="0.000">
                  <c:v>-156.21999999999929</c:v>
                </c:pt>
                <c:pt idx="2849" formatCode="0.000">
                  <c:v>-155.56999999999928</c:v>
                </c:pt>
                <c:pt idx="2850" formatCode="0.000">
                  <c:v>-153.97999999999928</c:v>
                </c:pt>
                <c:pt idx="2851" formatCode="0.000">
                  <c:v>-154.7099999999993</c:v>
                </c:pt>
                <c:pt idx="2852" formatCode="0.000">
                  <c:v>-154.36999999999929</c:v>
                </c:pt>
                <c:pt idx="2853" formatCode="0.000">
                  <c:v>-154.66999999999931</c:v>
                </c:pt>
                <c:pt idx="2854" formatCode="0.000">
                  <c:v>-154.87999999999931</c:v>
                </c:pt>
                <c:pt idx="2855" formatCode="0.000">
                  <c:v>-155.11999999999932</c:v>
                </c:pt>
                <c:pt idx="2856" formatCode="0.000">
                  <c:v>-153.52999999999935</c:v>
                </c:pt>
                <c:pt idx="2857" formatCode="0.000">
                  <c:v>-152.57999999999936</c:v>
                </c:pt>
                <c:pt idx="2858" formatCode="0.000">
                  <c:v>-152.23999999999936</c:v>
                </c:pt>
                <c:pt idx="2859" formatCode="0.000">
                  <c:v>-151.98999999999936</c:v>
                </c:pt>
                <c:pt idx="2860" formatCode="0.000">
                  <c:v>-153.42999999999935</c:v>
                </c:pt>
                <c:pt idx="2861" formatCode="0.000">
                  <c:v>-153.20999999999935</c:v>
                </c:pt>
                <c:pt idx="2862" formatCode="0.000">
                  <c:v>-154.51999999999936</c:v>
                </c:pt>
                <c:pt idx="2863" formatCode="0.000">
                  <c:v>-154.00999999999937</c:v>
                </c:pt>
                <c:pt idx="2864" formatCode="0.000">
                  <c:v>-153.26999999999936</c:v>
                </c:pt>
                <c:pt idx="2865" formatCode="0.000">
                  <c:v>-151.98999999999936</c:v>
                </c:pt>
                <c:pt idx="2866" formatCode="0.000">
                  <c:v>-151.91999999999936</c:v>
                </c:pt>
                <c:pt idx="2867" formatCode="0.000">
                  <c:v>-151.34999999999934</c:v>
                </c:pt>
                <c:pt idx="2868" formatCode="0.000">
                  <c:v>-149.60999999999933</c:v>
                </c:pt>
                <c:pt idx="2869" formatCode="0.000">
                  <c:v>-150.06999999999934</c:v>
                </c:pt>
                <c:pt idx="2870" formatCode="0.000">
                  <c:v>-149.34999999999934</c:v>
                </c:pt>
                <c:pt idx="2871" formatCode="0.000">
                  <c:v>-151.01999999999933</c:v>
                </c:pt>
                <c:pt idx="2872" formatCode="0.000">
                  <c:v>-149.46999999999932</c:v>
                </c:pt>
                <c:pt idx="2873" formatCode="0.000">
                  <c:v>-151.06999999999931</c:v>
                </c:pt>
                <c:pt idx="2874" formatCode="0.000">
                  <c:v>-151.91999999999933</c:v>
                </c:pt>
                <c:pt idx="2875" formatCode="0.000">
                  <c:v>-152.36999999999932</c:v>
                </c:pt>
                <c:pt idx="2876" formatCode="0.000">
                  <c:v>-151.06999999999931</c:v>
                </c:pt>
                <c:pt idx="2877" formatCode="0.000">
                  <c:v>-152.43999999999932</c:v>
                </c:pt>
                <c:pt idx="2878" formatCode="0.000">
                  <c:v>-151.40999999999931</c:v>
                </c:pt>
                <c:pt idx="2879" formatCode="0.000">
                  <c:v>-151.68999999999932</c:v>
                </c:pt>
                <c:pt idx="2880" formatCode="0.000">
                  <c:v>-149.60999999999933</c:v>
                </c:pt>
                <c:pt idx="2881" formatCode="0.000">
                  <c:v>-150.13999999999933</c:v>
                </c:pt>
                <c:pt idx="2882" formatCode="0.000">
                  <c:v>-147.77999999999932</c:v>
                </c:pt>
                <c:pt idx="2883" formatCode="0.000">
                  <c:v>-151.66999999999933</c:v>
                </c:pt>
                <c:pt idx="2884" formatCode="0.000">
                  <c:v>-152.91999999999933</c:v>
                </c:pt>
                <c:pt idx="2885" formatCode="0.000">
                  <c:v>-156.41999999999933</c:v>
                </c:pt>
                <c:pt idx="2886" formatCode="0.000">
                  <c:v>-155.79999999999933</c:v>
                </c:pt>
                <c:pt idx="2887" formatCode="0.000">
                  <c:v>-156.16999999999933</c:v>
                </c:pt>
                <c:pt idx="2888" formatCode="0.000">
                  <c:v>-155.58999999999932</c:v>
                </c:pt>
                <c:pt idx="2889" formatCode="0.000">
                  <c:v>-158.16999999999933</c:v>
                </c:pt>
                <c:pt idx="2890" formatCode="0.000">
                  <c:v>-159.52999999999935</c:v>
                </c:pt>
                <c:pt idx="2891" formatCode="0.000">
                  <c:v>-157.24999999999935</c:v>
                </c:pt>
                <c:pt idx="2892" formatCode="0.000">
                  <c:v>-156.38999999999936</c:v>
                </c:pt>
                <c:pt idx="2893" formatCode="0.000">
                  <c:v>-156.25999999999937</c:v>
                </c:pt>
                <c:pt idx="2894" formatCode="0.000">
                  <c:v>-158.91999999999939</c:v>
                </c:pt>
                <c:pt idx="2895" formatCode="0.000">
                  <c:v>-158.39999999999938</c:v>
                </c:pt>
                <c:pt idx="2896" formatCode="0.000">
                  <c:v>-159.48999999999938</c:v>
                </c:pt>
                <c:pt idx="2897" formatCode="0.000">
                  <c:v>-158.1599999999994</c:v>
                </c:pt>
                <c:pt idx="2898" formatCode="0.000">
                  <c:v>-158.55999999999941</c:v>
                </c:pt>
                <c:pt idx="2899" formatCode="0.000">
                  <c:v>-157.63999999999942</c:v>
                </c:pt>
                <c:pt idx="2900" formatCode="0.000">
                  <c:v>-157.36999999999941</c:v>
                </c:pt>
                <c:pt idx="2901" formatCode="0.000">
                  <c:v>-156.13999999999942</c:v>
                </c:pt>
                <c:pt idx="2902" formatCode="0.000">
                  <c:v>-155.0399999999994</c:v>
                </c:pt>
                <c:pt idx="2903" formatCode="0.000">
                  <c:v>-153.55999999999941</c:v>
                </c:pt>
                <c:pt idx="2904" formatCode="0.000">
                  <c:v>-154.17999999999938</c:v>
                </c:pt>
                <c:pt idx="2905" formatCode="0.000">
                  <c:v>-154.51999999999938</c:v>
                </c:pt>
                <c:pt idx="2906" formatCode="0.000">
                  <c:v>-154.9099999999994</c:v>
                </c:pt>
                <c:pt idx="2907" formatCode="0.000">
                  <c:v>-153.7799999999994</c:v>
                </c:pt>
                <c:pt idx="2908" formatCode="0.000">
                  <c:v>-154.29999999999939</c:v>
                </c:pt>
                <c:pt idx="2909" formatCode="0.000">
                  <c:v>-154.20999999999938</c:v>
                </c:pt>
                <c:pt idx="2910" formatCode="0.000">
                  <c:v>-152.79999999999939</c:v>
                </c:pt>
                <c:pt idx="2911" formatCode="0.000">
                  <c:v>-153.94999999999939</c:v>
                </c:pt>
                <c:pt idx="2912" formatCode="0.000">
                  <c:v>-154.48999999999938</c:v>
                </c:pt>
                <c:pt idx="2913" formatCode="0.000">
                  <c:v>-154.64999999999938</c:v>
                </c:pt>
                <c:pt idx="2914" formatCode="0.000">
                  <c:v>-154.11999999999938</c:v>
                </c:pt>
                <c:pt idx="2915" formatCode="0.000">
                  <c:v>-154.95999999999938</c:v>
                </c:pt>
                <c:pt idx="2916" formatCode="0.000">
                  <c:v>-155.81999999999937</c:v>
                </c:pt>
                <c:pt idx="2917" formatCode="0.000">
                  <c:v>-155.74999999999937</c:v>
                </c:pt>
                <c:pt idx="2918" formatCode="0.000">
                  <c:v>-153.76999999999936</c:v>
                </c:pt>
                <c:pt idx="2919" formatCode="0.000">
                  <c:v>-153.42999999999935</c:v>
                </c:pt>
                <c:pt idx="2920" formatCode="0.000">
                  <c:v>-153.53999999999934</c:v>
                </c:pt>
                <c:pt idx="2921" formatCode="0.000">
                  <c:v>-152.69999999999936</c:v>
                </c:pt>
                <c:pt idx="2922" formatCode="0.000">
                  <c:v>-153.60999999999936</c:v>
                </c:pt>
                <c:pt idx="2923" formatCode="0.000">
                  <c:v>-152.98999999999936</c:v>
                </c:pt>
                <c:pt idx="2924" formatCode="0.000">
                  <c:v>-153.65999999999934</c:v>
                </c:pt>
                <c:pt idx="2925" formatCode="0.000">
                  <c:v>-153.38999999999936</c:v>
                </c:pt>
                <c:pt idx="2926" formatCode="0.000">
                  <c:v>-151.99999999999937</c:v>
                </c:pt>
                <c:pt idx="2927" formatCode="0.000">
                  <c:v>-152.83999999999935</c:v>
                </c:pt>
                <c:pt idx="2928" formatCode="0.000">
                  <c:v>-152.12999999999937</c:v>
                </c:pt>
                <c:pt idx="2929" formatCode="0.000">
                  <c:v>-152.10999999999939</c:v>
                </c:pt>
                <c:pt idx="2930" formatCode="0.000">
                  <c:v>-152.7799999999994</c:v>
                </c:pt>
                <c:pt idx="2931" formatCode="0.000">
                  <c:v>-152.5999999999994</c:v>
                </c:pt>
                <c:pt idx="2932" formatCode="0.000">
                  <c:v>-153.11999999999938</c:v>
                </c:pt>
                <c:pt idx="2933" formatCode="0.000">
                  <c:v>-153.11999999999938</c:v>
                </c:pt>
                <c:pt idx="2934" formatCode="0.000">
                  <c:v>-152.01999999999938</c:v>
                </c:pt>
                <c:pt idx="2935" formatCode="0.000">
                  <c:v>-152.43999999999937</c:v>
                </c:pt>
                <c:pt idx="2936" formatCode="0.000">
                  <c:v>-152.88999999999936</c:v>
                </c:pt>
                <c:pt idx="2937" formatCode="0.000">
                  <c:v>-153.75999999999937</c:v>
                </c:pt>
                <c:pt idx="2938" formatCode="0.000">
                  <c:v>-152.60999999999939</c:v>
                </c:pt>
                <c:pt idx="2939" formatCode="0.000">
                  <c:v>-153.00999999999937</c:v>
                </c:pt>
                <c:pt idx="2940" formatCode="0.000">
                  <c:v>-152.33999999999935</c:v>
                </c:pt>
                <c:pt idx="2941" formatCode="0.000">
                  <c:v>-150.11999999999935</c:v>
                </c:pt>
                <c:pt idx="2942" formatCode="0.000">
                  <c:v>-150.47999999999936</c:v>
                </c:pt>
                <c:pt idx="2943" formatCode="0.000">
                  <c:v>-150.73999999999936</c:v>
                </c:pt>
                <c:pt idx="2944" formatCode="0.000">
                  <c:v>-149.13999999999936</c:v>
                </c:pt>
                <c:pt idx="2945" formatCode="0.000">
                  <c:v>-151.67999999999935</c:v>
                </c:pt>
                <c:pt idx="2946" formatCode="0.000">
                  <c:v>-152.37999999999937</c:v>
                </c:pt>
                <c:pt idx="2947" formatCode="0.000">
                  <c:v>-152.23999999999938</c:v>
                </c:pt>
                <c:pt idx="2948" formatCode="0.000">
                  <c:v>-151.37999999999937</c:v>
                </c:pt>
                <c:pt idx="2949" formatCode="0.000">
                  <c:v>-150.63999999999936</c:v>
                </c:pt>
                <c:pt idx="2950" formatCode="0.000">
                  <c:v>-152.54999999999936</c:v>
                </c:pt>
                <c:pt idx="2951" formatCode="0.000">
                  <c:v>-151.26999999999936</c:v>
                </c:pt>
                <c:pt idx="2952" formatCode="0.000">
                  <c:v>-150.90999999999934</c:v>
                </c:pt>
                <c:pt idx="2953" formatCode="0.000">
                  <c:v>-152.36999999999932</c:v>
                </c:pt>
                <c:pt idx="2954" formatCode="0.000">
                  <c:v>-151.76999999999933</c:v>
                </c:pt>
                <c:pt idx="2955" formatCode="0.000">
                  <c:v>-153.24999999999932</c:v>
                </c:pt>
                <c:pt idx="2956" formatCode="0.000">
                  <c:v>-153.90999999999931</c:v>
                </c:pt>
                <c:pt idx="2957" formatCode="0.000">
                  <c:v>-156.79999999999933</c:v>
                </c:pt>
                <c:pt idx="2958" formatCode="0.000">
                  <c:v>-158.61999999999932</c:v>
                </c:pt>
                <c:pt idx="2959" formatCode="0.000">
                  <c:v>-154.44999999999933</c:v>
                </c:pt>
                <c:pt idx="2960" formatCode="0.000">
                  <c:v>-153.82999999999933</c:v>
                </c:pt>
                <c:pt idx="2961" formatCode="0.000">
                  <c:v>-148.03999999999934</c:v>
                </c:pt>
                <c:pt idx="2962" formatCode="0.000">
                  <c:v>-149.23999999999933</c:v>
                </c:pt>
                <c:pt idx="2963" formatCode="0.000">
                  <c:v>-149.52999999999932</c:v>
                </c:pt>
                <c:pt idx="2964" formatCode="0.000">
                  <c:v>-150.27999999999932</c:v>
                </c:pt>
                <c:pt idx="2965" formatCode="0.000">
                  <c:v>-150.76999999999933</c:v>
                </c:pt>
                <c:pt idx="2966" formatCode="0.000">
                  <c:v>-151.85999999999933</c:v>
                </c:pt>
                <c:pt idx="2967" formatCode="0.000">
                  <c:v>-156.91999999999933</c:v>
                </c:pt>
                <c:pt idx="2968" formatCode="0.000">
                  <c:v>-155.29999999999933</c:v>
                </c:pt>
                <c:pt idx="2969" formatCode="0.000">
                  <c:v>-156.26999999999933</c:v>
                </c:pt>
                <c:pt idx="2970" formatCode="0.000">
                  <c:v>-156.19999999999933</c:v>
                </c:pt>
                <c:pt idx="2971" formatCode="0.000">
                  <c:v>-157.48999999999933</c:v>
                </c:pt>
                <c:pt idx="2972" formatCode="0.000">
                  <c:v>-154.32999999999933</c:v>
                </c:pt>
                <c:pt idx="2973" formatCode="0.000">
                  <c:v>-155.45999999999933</c:v>
                </c:pt>
                <c:pt idx="2974" formatCode="0.000">
                  <c:v>-156.37999999999931</c:v>
                </c:pt>
                <c:pt idx="2975" formatCode="0.000">
                  <c:v>-153.30999999999932</c:v>
                </c:pt>
                <c:pt idx="2976" formatCode="0.000">
                  <c:v>-152.75999999999931</c:v>
                </c:pt>
                <c:pt idx="2977" formatCode="0.000">
                  <c:v>-155.43999999999932</c:v>
                </c:pt>
                <c:pt idx="2978" formatCode="0.000">
                  <c:v>-156.58999999999929</c:v>
                </c:pt>
                <c:pt idx="2979" formatCode="0.000">
                  <c:v>-156.99999999999932</c:v>
                </c:pt>
                <c:pt idx="2980" formatCode="0.000">
                  <c:v>-156.81999999999931</c:v>
                </c:pt>
                <c:pt idx="2981" formatCode="0.000">
                  <c:v>-153.03999999999931</c:v>
                </c:pt>
                <c:pt idx="2982" formatCode="0.000">
                  <c:v>-152.2699999999993</c:v>
                </c:pt>
                <c:pt idx="2983" formatCode="0.000">
                  <c:v>-152.21999999999929</c:v>
                </c:pt>
                <c:pt idx="2984" formatCode="0.000">
                  <c:v>-150.92999999999927</c:v>
                </c:pt>
                <c:pt idx="2985" formatCode="0.000">
                  <c:v>-150.36999999999927</c:v>
                </c:pt>
                <c:pt idx="2986" formatCode="0.000">
                  <c:v>-149.73999999999927</c:v>
                </c:pt>
                <c:pt idx="2987" formatCode="0.000">
                  <c:v>-150.56999999999928</c:v>
                </c:pt>
                <c:pt idx="2988" formatCode="0.000">
                  <c:v>-150.06999999999928</c:v>
                </c:pt>
                <c:pt idx="2989" formatCode="0.000">
                  <c:v>-151.41999999999928</c:v>
                </c:pt>
                <c:pt idx="2990" formatCode="0.000">
                  <c:v>-150.60999999999927</c:v>
                </c:pt>
                <c:pt idx="2991" formatCode="0.000">
                  <c:v>-152.52999999999929</c:v>
                </c:pt>
                <c:pt idx="2992" formatCode="0.000">
                  <c:v>-153.59999999999928</c:v>
                </c:pt>
                <c:pt idx="2993" formatCode="0.000">
                  <c:v>-151.73999999999927</c:v>
                </c:pt>
                <c:pt idx="2994" formatCode="0.000">
                  <c:v>-155.62999999999926</c:v>
                </c:pt>
                <c:pt idx="2995" formatCode="0.000">
                  <c:v>-157.23999999999927</c:v>
                </c:pt>
                <c:pt idx="2996" formatCode="0.000">
                  <c:v>-158.14999999999927</c:v>
                </c:pt>
                <c:pt idx="2997" formatCode="0.000">
                  <c:v>-158.85999999999927</c:v>
                </c:pt>
                <c:pt idx="2998" formatCode="0.000">
                  <c:v>-157.25999999999925</c:v>
                </c:pt>
                <c:pt idx="2999" formatCode="0.000">
                  <c:v>-153.71999999999926</c:v>
                </c:pt>
                <c:pt idx="3000" formatCode="0.000">
                  <c:v>-152.74999999999926</c:v>
                </c:pt>
                <c:pt idx="3001" formatCode="0.000">
                  <c:v>-152.75999999999925</c:v>
                </c:pt>
                <c:pt idx="3002" formatCode="0.000">
                  <c:v>-152.04999999999927</c:v>
                </c:pt>
                <c:pt idx="3003" formatCode="0.000">
                  <c:v>-150.23999999999927</c:v>
                </c:pt>
                <c:pt idx="3004" formatCode="0.000">
                  <c:v>-149.99999999999926</c:v>
                </c:pt>
                <c:pt idx="3005" formatCode="0.000">
                  <c:v>-149.99999999999926</c:v>
                </c:pt>
                <c:pt idx="3006" formatCode="0.000">
                  <c:v>-152.68999999999926</c:v>
                </c:pt>
                <c:pt idx="3007" formatCode="0.000">
                  <c:v>-150.92999999999927</c:v>
                </c:pt>
                <c:pt idx="3008" formatCode="0.000">
                  <c:v>-154.16999999999928</c:v>
                </c:pt>
                <c:pt idx="3009" formatCode="0.000">
                  <c:v>-155.44999999999928</c:v>
                </c:pt>
                <c:pt idx="3010" formatCode="0.000">
                  <c:v>-153.24999999999926</c:v>
                </c:pt>
                <c:pt idx="3011" formatCode="0.000">
                  <c:v>-152.33999999999924</c:v>
                </c:pt>
                <c:pt idx="3012" formatCode="0.000">
                  <c:v>-152.30999999999926</c:v>
                </c:pt>
                <c:pt idx="3013" formatCode="0.000">
                  <c:v>-152.08999999999924</c:v>
                </c:pt>
                <c:pt idx="3014" formatCode="0.000">
                  <c:v>-152.28999999999922</c:v>
                </c:pt>
                <c:pt idx="3015" formatCode="0.000">
                  <c:v>-152.69999999999925</c:v>
                </c:pt>
                <c:pt idx="3016" formatCode="0.000">
                  <c:v>-152.31999999999925</c:v>
                </c:pt>
                <c:pt idx="3017" formatCode="0.000">
                  <c:v>-149.95999999999924</c:v>
                </c:pt>
                <c:pt idx="3018" formatCode="0.000">
                  <c:v>-150.34999999999926</c:v>
                </c:pt>
                <c:pt idx="3019" formatCode="0.000">
                  <c:v>-149.44999999999925</c:v>
                </c:pt>
                <c:pt idx="3020" formatCode="0.000">
                  <c:v>-148.88999999999925</c:v>
                </c:pt>
                <c:pt idx="3021" formatCode="0.000">
                  <c:v>-149.92999999999924</c:v>
                </c:pt>
                <c:pt idx="3022" formatCode="0.000">
                  <c:v>-148.06999999999925</c:v>
                </c:pt>
                <c:pt idx="3023" formatCode="0.000">
                  <c:v>-148.22999999999925</c:v>
                </c:pt>
                <c:pt idx="3024" formatCode="0.000">
                  <c:v>-150.23999999999924</c:v>
                </c:pt>
                <c:pt idx="3025" formatCode="0.000">
                  <c:v>-151.76999999999924</c:v>
                </c:pt>
                <c:pt idx="3026" formatCode="0.000">
                  <c:v>-152.19999999999925</c:v>
                </c:pt>
                <c:pt idx="3027" formatCode="0.000">
                  <c:v>-152.29999999999924</c:v>
                </c:pt>
                <c:pt idx="3028" formatCode="0.000">
                  <c:v>-151.61999999999924</c:v>
                </c:pt>
                <c:pt idx="3029" formatCode="0.000">
                  <c:v>-150.67999999999924</c:v>
                </c:pt>
                <c:pt idx="3030" formatCode="0.000">
                  <c:v>-151.16999999999925</c:v>
                </c:pt>
                <c:pt idx="3031" formatCode="0.000">
                  <c:v>-152.56999999999925</c:v>
                </c:pt>
                <c:pt idx="3032" formatCode="0.000">
                  <c:v>-153.59999999999926</c:v>
                </c:pt>
                <c:pt idx="3033" formatCode="0.000">
                  <c:v>-155.16999999999928</c:v>
                </c:pt>
                <c:pt idx="3034" formatCode="0.000">
                  <c:v>-154.79999999999927</c:v>
                </c:pt>
                <c:pt idx="3035" formatCode="0.000">
                  <c:v>-157.28999999999928</c:v>
                </c:pt>
                <c:pt idx="3036" formatCode="0.000">
                  <c:v>-155.33999999999929</c:v>
                </c:pt>
                <c:pt idx="3037" formatCode="0.000">
                  <c:v>-156.66999999999931</c:v>
                </c:pt>
                <c:pt idx="3038" formatCode="0.000">
                  <c:v>-156.93999999999932</c:v>
                </c:pt>
                <c:pt idx="3039" formatCode="0.000">
                  <c:v>-154.29999999999933</c:v>
                </c:pt>
                <c:pt idx="3040" formatCode="0.000">
                  <c:v>-155.02999999999935</c:v>
                </c:pt>
                <c:pt idx="3041" formatCode="0.000">
                  <c:v>-152.48999999999933</c:v>
                </c:pt>
                <c:pt idx="3042" formatCode="0.000">
                  <c:v>-154.11999999999932</c:v>
                </c:pt>
                <c:pt idx="3043" formatCode="0.000">
                  <c:v>-153.98999999999933</c:v>
                </c:pt>
                <c:pt idx="3044" formatCode="0.000">
                  <c:v>-153.70999999999933</c:v>
                </c:pt>
                <c:pt idx="3045" formatCode="0.000">
                  <c:v>-152.07999999999933</c:v>
                </c:pt>
                <c:pt idx="3046" formatCode="0.000">
                  <c:v>-150.45999999999933</c:v>
                </c:pt>
                <c:pt idx="3047" formatCode="0.000">
                  <c:v>-151.21999999999935</c:v>
                </c:pt>
                <c:pt idx="3048" formatCode="0.000">
                  <c:v>-150.63999999999936</c:v>
                </c:pt>
                <c:pt idx="3049" formatCode="0.000">
                  <c:v>-150.39999999999935</c:v>
                </c:pt>
                <c:pt idx="3050" formatCode="0.000">
                  <c:v>-149.87999999999937</c:v>
                </c:pt>
                <c:pt idx="3051" formatCode="0.000">
                  <c:v>-148.27999999999935</c:v>
                </c:pt>
                <c:pt idx="3052" formatCode="0.000">
                  <c:v>-148.08999999999935</c:v>
                </c:pt>
                <c:pt idx="3053" formatCode="0.000">
                  <c:v>-147.49999999999935</c:v>
                </c:pt>
                <c:pt idx="3054" formatCode="0.000">
                  <c:v>-148.39999999999935</c:v>
                </c:pt>
                <c:pt idx="3055" formatCode="0.000">
                  <c:v>-145.95999999999935</c:v>
                </c:pt>
                <c:pt idx="3056" formatCode="0.000">
                  <c:v>-145.41999999999936</c:v>
                </c:pt>
                <c:pt idx="3057" formatCode="0.000">
                  <c:v>-145.17999999999935</c:v>
                </c:pt>
                <c:pt idx="3058" formatCode="0.000">
                  <c:v>-144.58999999999935</c:v>
                </c:pt>
                <c:pt idx="3059" formatCode="0.000">
                  <c:v>-145.92999999999935</c:v>
                </c:pt>
                <c:pt idx="3060" formatCode="0.000">
                  <c:v>-144.42999999999935</c:v>
                </c:pt>
                <c:pt idx="3061" formatCode="0.000">
                  <c:v>-144.81999999999937</c:v>
                </c:pt>
                <c:pt idx="3062" formatCode="0.000">
                  <c:v>-142.40999999999934</c:v>
                </c:pt>
                <c:pt idx="3063" formatCode="0.000">
                  <c:v>-142.22999999999936</c:v>
                </c:pt>
                <c:pt idx="3064" formatCode="0.000">
                  <c:v>-141.34999999999937</c:v>
                </c:pt>
                <c:pt idx="3065" formatCode="0.000">
                  <c:v>-141.21999999999935</c:v>
                </c:pt>
                <c:pt idx="3066" formatCode="0.000">
                  <c:v>-140.40999999999934</c:v>
                </c:pt>
                <c:pt idx="3067" formatCode="0.000">
                  <c:v>-140.21999999999935</c:v>
                </c:pt>
                <c:pt idx="3068" formatCode="0.000">
                  <c:v>-139.69999999999936</c:v>
                </c:pt>
                <c:pt idx="3069" formatCode="0.000">
                  <c:v>-138.56999999999937</c:v>
                </c:pt>
                <c:pt idx="3070" formatCode="0.000">
                  <c:v>-139.00999999999937</c:v>
                </c:pt>
                <c:pt idx="3071" formatCode="0.000">
                  <c:v>-137.23999999999936</c:v>
                </c:pt>
                <c:pt idx="3072" formatCode="0.000">
                  <c:v>-142.03999999999937</c:v>
                </c:pt>
                <c:pt idx="3073" formatCode="0.000">
                  <c:v>-140.99999999999935</c:v>
                </c:pt>
                <c:pt idx="3074" formatCode="0.000">
                  <c:v>-140.23999999999936</c:v>
                </c:pt>
                <c:pt idx="3075" formatCode="0.000">
                  <c:v>-140.39999999999935</c:v>
                </c:pt>
                <c:pt idx="3076" formatCode="0.000">
                  <c:v>-140.22999999999936</c:v>
                </c:pt>
                <c:pt idx="3077" formatCode="0.000">
                  <c:v>-139.39999999999935</c:v>
                </c:pt>
                <c:pt idx="3078" formatCode="0.000">
                  <c:v>-138.63999999999936</c:v>
                </c:pt>
                <c:pt idx="3079" formatCode="0.000">
                  <c:v>-139.16999999999936</c:v>
                </c:pt>
                <c:pt idx="3080" formatCode="0.000">
                  <c:v>-136.46999999999935</c:v>
                </c:pt>
                <c:pt idx="3081" formatCode="0.000">
                  <c:v>-136.74999999999935</c:v>
                </c:pt>
                <c:pt idx="3082" formatCode="0.000">
                  <c:v>-136.22999999999936</c:v>
                </c:pt>
                <c:pt idx="3083" formatCode="0.000">
                  <c:v>-135.89999999999935</c:v>
                </c:pt>
                <c:pt idx="3084" formatCode="0.000">
                  <c:v>-133.27999999999935</c:v>
                </c:pt>
                <c:pt idx="3085" formatCode="0.000">
                  <c:v>-133.14999999999935</c:v>
                </c:pt>
                <c:pt idx="3086" formatCode="0.000">
                  <c:v>-132.95999999999935</c:v>
                </c:pt>
                <c:pt idx="3087" formatCode="0.000">
                  <c:v>-133.27999999999935</c:v>
                </c:pt>
                <c:pt idx="3088" formatCode="0.000">
                  <c:v>-132.86999999999935</c:v>
                </c:pt>
                <c:pt idx="3089" formatCode="0.000">
                  <c:v>-133.98999999999936</c:v>
                </c:pt>
                <c:pt idx="3090" formatCode="0.000">
                  <c:v>-135.67999999999935</c:v>
                </c:pt>
                <c:pt idx="3091" formatCode="0.000">
                  <c:v>-135.77999999999935</c:v>
                </c:pt>
                <c:pt idx="3092" formatCode="0.000">
                  <c:v>-137.17999999999935</c:v>
                </c:pt>
                <c:pt idx="3093" formatCode="0.000">
                  <c:v>-137.46999999999935</c:v>
                </c:pt>
                <c:pt idx="3094" formatCode="0.000">
                  <c:v>-135.05999999999935</c:v>
                </c:pt>
                <c:pt idx="3095" formatCode="0.000">
                  <c:v>-134.36999999999935</c:v>
                </c:pt>
                <c:pt idx="3096" formatCode="0.000">
                  <c:v>-134.02999999999935</c:v>
                </c:pt>
                <c:pt idx="3097" formatCode="0.000">
                  <c:v>-136.23999999999936</c:v>
                </c:pt>
                <c:pt idx="3098" formatCode="0.000">
                  <c:v>-133.60999999999936</c:v>
                </c:pt>
                <c:pt idx="3099" formatCode="0.000">
                  <c:v>-135.51999999999936</c:v>
                </c:pt>
                <c:pt idx="3100" formatCode="0.000">
                  <c:v>-136.52999999999935</c:v>
                </c:pt>
                <c:pt idx="3101" formatCode="0.000">
                  <c:v>-137.95999999999935</c:v>
                </c:pt>
                <c:pt idx="3102" formatCode="0.000">
                  <c:v>-135.00999999999937</c:v>
                </c:pt>
                <c:pt idx="3103" formatCode="0.000">
                  <c:v>-134.23999999999936</c:v>
                </c:pt>
                <c:pt idx="3104" formatCode="0.000">
                  <c:v>-134.03999999999937</c:v>
                </c:pt>
                <c:pt idx="3105" formatCode="0.000">
                  <c:v>-134.42999999999935</c:v>
                </c:pt>
                <c:pt idx="3106" formatCode="0.000">
                  <c:v>-135.39999999999935</c:v>
                </c:pt>
                <c:pt idx="3107" formatCode="0.000">
                  <c:v>-134.43999999999934</c:v>
                </c:pt>
                <c:pt idx="3108" formatCode="0.000">
                  <c:v>-135.11999999999935</c:v>
                </c:pt>
                <c:pt idx="3109" formatCode="0.000">
                  <c:v>-134.59999999999937</c:v>
                </c:pt>
                <c:pt idx="3110" formatCode="0.000">
                  <c:v>-135.13999999999936</c:v>
                </c:pt>
                <c:pt idx="3111" formatCode="0.000">
                  <c:v>-133.59999999999937</c:v>
                </c:pt>
                <c:pt idx="3112" formatCode="0.000">
                  <c:v>-134.69999999999936</c:v>
                </c:pt>
                <c:pt idx="3113" formatCode="0.000">
                  <c:v>-134.86999999999935</c:v>
                </c:pt>
                <c:pt idx="3114" formatCode="0.000">
                  <c:v>-134.41999999999936</c:v>
                </c:pt>
                <c:pt idx="3115" formatCode="0.000">
                  <c:v>-134.90999999999934</c:v>
                </c:pt>
                <c:pt idx="3116" formatCode="0.000">
                  <c:v>-133.67999999999935</c:v>
                </c:pt>
                <c:pt idx="3117" formatCode="0.000">
                  <c:v>-133.46999999999935</c:v>
                </c:pt>
                <c:pt idx="3118" formatCode="0.000">
                  <c:v>-133.52999999999935</c:v>
                </c:pt>
                <c:pt idx="3119" formatCode="0.000">
                  <c:v>-134.07999999999936</c:v>
                </c:pt>
                <c:pt idx="3120" formatCode="0.000">
                  <c:v>-133.70999999999935</c:v>
                </c:pt>
                <c:pt idx="3121" formatCode="0.000">
                  <c:v>-132.89999999999935</c:v>
                </c:pt>
                <c:pt idx="3122" formatCode="0.000">
                  <c:v>-132.74999999999935</c:v>
                </c:pt>
                <c:pt idx="3123" formatCode="0.000">
                  <c:v>-132.65999999999934</c:v>
                </c:pt>
                <c:pt idx="3124" formatCode="0.000">
                  <c:v>-131.93999999999934</c:v>
                </c:pt>
                <c:pt idx="3125" formatCode="0.000">
                  <c:v>-131.77999999999935</c:v>
                </c:pt>
                <c:pt idx="3126" formatCode="0.000">
                  <c:v>-132.36999999999935</c:v>
                </c:pt>
                <c:pt idx="3127" formatCode="0.000">
                  <c:v>-130.75999999999937</c:v>
                </c:pt>
                <c:pt idx="3128" formatCode="0.000">
                  <c:v>-131.48999999999936</c:v>
                </c:pt>
                <c:pt idx="3129" formatCode="0.000">
                  <c:v>-131.77999999999935</c:v>
                </c:pt>
                <c:pt idx="3130" formatCode="0.000">
                  <c:v>-132.13999999999936</c:v>
                </c:pt>
                <c:pt idx="3131" formatCode="0.000">
                  <c:v>-130.31999999999937</c:v>
                </c:pt>
                <c:pt idx="3132" formatCode="0.000">
                  <c:v>-130.59999999999937</c:v>
                </c:pt>
                <c:pt idx="3133" formatCode="0.000">
                  <c:v>-129.41999999999936</c:v>
                </c:pt>
                <c:pt idx="3134" formatCode="0.000">
                  <c:v>-128.76999999999936</c:v>
                </c:pt>
                <c:pt idx="3135" formatCode="0.000">
                  <c:v>-123.72999999999936</c:v>
                </c:pt>
                <c:pt idx="3136" formatCode="0.000">
                  <c:v>-123.61999999999935</c:v>
                </c:pt>
                <c:pt idx="3137" formatCode="0.000">
                  <c:v>-123.91999999999936</c:v>
                </c:pt>
                <c:pt idx="3138" formatCode="0.000">
                  <c:v>-119.78999999999937</c:v>
                </c:pt>
                <c:pt idx="3139" formatCode="0.000">
                  <c:v>-117.97999999999936</c:v>
                </c:pt>
                <c:pt idx="3140" formatCode="0.000">
                  <c:v>-118.37999999999937</c:v>
                </c:pt>
                <c:pt idx="3141" formatCode="0.000">
                  <c:v>-118.34999999999937</c:v>
                </c:pt>
                <c:pt idx="3142" formatCode="0.000">
                  <c:v>-120.20999999999935</c:v>
                </c:pt>
                <c:pt idx="3143" formatCode="0.000">
                  <c:v>-117.41999999999936</c:v>
                </c:pt>
                <c:pt idx="3144" formatCode="0.000">
                  <c:v>-115.85999999999936</c:v>
                </c:pt>
                <c:pt idx="3145" formatCode="0.000">
                  <c:v>-116.11999999999935</c:v>
                </c:pt>
                <c:pt idx="3146" formatCode="0.000">
                  <c:v>-115.88999999999936</c:v>
                </c:pt>
                <c:pt idx="3147" formatCode="0.000">
                  <c:v>-115.41999999999936</c:v>
                </c:pt>
                <c:pt idx="3148" formatCode="0.000">
                  <c:v>-114.59999999999937</c:v>
                </c:pt>
                <c:pt idx="3149" formatCode="0.000">
                  <c:v>-112.71999999999935</c:v>
                </c:pt>
                <c:pt idx="3150" formatCode="0.000">
                  <c:v>-114.11999999999935</c:v>
                </c:pt>
                <c:pt idx="3151" formatCode="0.000">
                  <c:v>-114.67999999999935</c:v>
                </c:pt>
                <c:pt idx="3152" formatCode="0.000">
                  <c:v>-114.91999999999936</c:v>
                </c:pt>
                <c:pt idx="3153" formatCode="0.000">
                  <c:v>-115.54999999999936</c:v>
                </c:pt>
                <c:pt idx="3154" formatCode="0.000">
                  <c:v>-115.92999999999935</c:v>
                </c:pt>
                <c:pt idx="3155" formatCode="0.000">
                  <c:v>-115.36999999999935</c:v>
                </c:pt>
                <c:pt idx="3156" formatCode="0.000">
                  <c:v>-114.52999999999935</c:v>
                </c:pt>
                <c:pt idx="3157" formatCode="0.000">
                  <c:v>-113.92999999999935</c:v>
                </c:pt>
                <c:pt idx="3158" formatCode="0.000">
                  <c:v>-116.81999999999937</c:v>
                </c:pt>
                <c:pt idx="3159" formatCode="0.000">
                  <c:v>-118.58999999999935</c:v>
                </c:pt>
                <c:pt idx="3160" formatCode="0.000">
                  <c:v>-117.99999999999935</c:v>
                </c:pt>
                <c:pt idx="3161" formatCode="0.000">
                  <c:v>-116.48999999999936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764096"/>
        <c:axId val="79979648"/>
      </c:lineChart>
      <c:dateAx>
        <c:axId val="757640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79979648"/>
        <c:crosses val="autoZero"/>
        <c:auto val="1"/>
        <c:lblOffset val="100"/>
        <c:baseTimeUnit val="days"/>
      </c:dateAx>
      <c:valAx>
        <c:axId val="79979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returens in $/share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757640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490537</xdr:colOff>
      <xdr:row>6</xdr:row>
      <xdr:rowOff>38106</xdr:rowOff>
    </xdr:from>
    <xdr:to>
      <xdr:col>13</xdr:col>
      <xdr:colOff>185737</xdr:colOff>
      <xdr:row>20</xdr:row>
      <xdr:rowOff>114306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65"/>
  <sheetViews>
    <sheetView tabSelected="1" workbookViewId="0">
      <pane xSplit="1" ySplit="2" topLeftCell="E3" activePane="bottomRight" state="frozen"/>
      <selection pane="topRight" activeCell="B1" sqref="B1"/>
      <selection pane="bottomLeft" activeCell="A2" sqref="A2"/>
      <selection pane="bottomRight" activeCell="K25" sqref="K25"/>
    </sheetView>
  </sheetViews>
  <sheetFormatPr defaultRowHeight="15" x14ac:dyDescent="0.25"/>
  <cols>
    <col min="1" max="1" width="10.7109375" bestFit="1" customWidth="1"/>
    <col min="2" max="5" width="9.140625" style="2"/>
    <col min="6" max="10" width="9.140625" style="3"/>
    <col min="11" max="15" width="9.140625" style="6"/>
    <col min="16" max="16" width="9.140625" style="7"/>
    <col min="17" max="17" width="9.5703125" style="7" bestFit="1" customWidth="1"/>
    <col min="18" max="20" width="10.28515625" style="7" bestFit="1" customWidth="1"/>
  </cols>
  <sheetData>
    <row r="1" spans="1:20" x14ac:dyDescent="0.25">
      <c r="B1" s="9" t="s">
        <v>10</v>
      </c>
      <c r="C1" s="9"/>
      <c r="D1" s="9"/>
      <c r="E1" s="9"/>
      <c r="F1" s="10" t="s">
        <v>11</v>
      </c>
      <c r="G1" s="10"/>
      <c r="H1" s="10"/>
      <c r="I1" s="10"/>
      <c r="J1" s="10"/>
      <c r="K1" s="11" t="s">
        <v>12</v>
      </c>
      <c r="L1" s="11"/>
      <c r="M1" s="11"/>
      <c r="N1" s="11"/>
      <c r="O1" s="11"/>
      <c r="P1" s="12" t="s">
        <v>13</v>
      </c>
      <c r="Q1" s="12"/>
      <c r="R1" s="12"/>
      <c r="S1" s="12"/>
      <c r="T1" s="12"/>
    </row>
    <row r="2" spans="1:20" x14ac:dyDescent="0.25">
      <c r="A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6</v>
      </c>
      <c r="G2" s="3" t="s">
        <v>5</v>
      </c>
      <c r="H2" s="3" t="s">
        <v>7</v>
      </c>
      <c r="I2" s="3" t="s">
        <v>8</v>
      </c>
      <c r="J2" s="3" t="s">
        <v>9</v>
      </c>
      <c r="K2" s="6" t="s">
        <v>6</v>
      </c>
      <c r="L2" s="6" t="s">
        <v>5</v>
      </c>
      <c r="M2" s="6" t="s">
        <v>7</v>
      </c>
      <c r="N2" s="6" t="s">
        <v>8</v>
      </c>
      <c r="O2" s="6" t="s">
        <v>9</v>
      </c>
      <c r="P2" s="7" t="s">
        <v>6</v>
      </c>
      <c r="Q2" s="7" t="s">
        <v>5</v>
      </c>
      <c r="R2" s="7" t="s">
        <v>7</v>
      </c>
      <c r="S2" s="7" t="s">
        <v>8</v>
      </c>
      <c r="T2" s="7" t="s">
        <v>9</v>
      </c>
    </row>
    <row r="3" spans="1:20" x14ac:dyDescent="0.25">
      <c r="A3" s="1">
        <v>36010</v>
      </c>
      <c r="B3">
        <v>52.75</v>
      </c>
      <c r="C3">
        <v>53.19</v>
      </c>
      <c r="D3">
        <v>51.91</v>
      </c>
      <c r="E3">
        <v>52.12</v>
      </c>
      <c r="F3" s="3">
        <v>160</v>
      </c>
      <c r="H3" s="3">
        <f>2/(F3+1)</f>
        <v>1.2422360248447204E-2</v>
      </c>
    </row>
    <row r="4" spans="1:20" x14ac:dyDescent="0.25">
      <c r="A4" s="1">
        <v>36011</v>
      </c>
      <c r="B4">
        <v>52.75</v>
      </c>
      <c r="C4">
        <v>52.87</v>
      </c>
      <c r="D4">
        <v>49.16</v>
      </c>
      <c r="E4">
        <v>49.16</v>
      </c>
    </row>
    <row r="5" spans="1:20" x14ac:dyDescent="0.25">
      <c r="A5" s="1">
        <v>36012</v>
      </c>
      <c r="B5">
        <v>49.25</v>
      </c>
      <c r="C5">
        <v>50.37</v>
      </c>
      <c r="D5">
        <v>47.75</v>
      </c>
      <c r="E5">
        <v>50.12</v>
      </c>
    </row>
    <row r="6" spans="1:20" x14ac:dyDescent="0.25">
      <c r="A6" s="1">
        <v>36013</v>
      </c>
      <c r="B6">
        <v>49.77</v>
      </c>
      <c r="C6">
        <v>51.33</v>
      </c>
      <c r="D6">
        <v>49.55</v>
      </c>
      <c r="E6">
        <v>50.73</v>
      </c>
    </row>
    <row r="7" spans="1:20" x14ac:dyDescent="0.25">
      <c r="A7" s="1">
        <v>36014</v>
      </c>
      <c r="B7">
        <v>51.73</v>
      </c>
      <c r="C7">
        <v>52.98</v>
      </c>
      <c r="D7">
        <v>50.42</v>
      </c>
      <c r="E7">
        <v>50.42</v>
      </c>
    </row>
    <row r="8" spans="1:20" x14ac:dyDescent="0.25">
      <c r="A8" s="1">
        <v>36017</v>
      </c>
      <c r="B8">
        <v>50.3</v>
      </c>
      <c r="C8">
        <v>50.92</v>
      </c>
      <c r="D8">
        <v>50.23</v>
      </c>
      <c r="E8">
        <v>50.8</v>
      </c>
    </row>
    <row r="9" spans="1:20" x14ac:dyDescent="0.25">
      <c r="A9" s="1">
        <v>36018</v>
      </c>
      <c r="B9">
        <v>48.92</v>
      </c>
      <c r="C9">
        <v>50.11</v>
      </c>
      <c r="D9">
        <v>48.52</v>
      </c>
      <c r="E9">
        <v>50.11</v>
      </c>
    </row>
    <row r="10" spans="1:20" x14ac:dyDescent="0.25">
      <c r="A10" s="1">
        <v>36019</v>
      </c>
      <c r="B10">
        <v>50.23</v>
      </c>
      <c r="C10">
        <v>50.64</v>
      </c>
      <c r="D10">
        <v>49.64</v>
      </c>
      <c r="E10">
        <v>49.86</v>
      </c>
    </row>
    <row r="11" spans="1:20" x14ac:dyDescent="0.25">
      <c r="A11" s="1">
        <v>36020</v>
      </c>
      <c r="B11">
        <v>49.64</v>
      </c>
      <c r="C11">
        <v>50.05</v>
      </c>
      <c r="D11">
        <v>48.86</v>
      </c>
      <c r="E11">
        <v>48.95</v>
      </c>
    </row>
    <row r="12" spans="1:20" x14ac:dyDescent="0.25">
      <c r="A12" s="1">
        <v>36021</v>
      </c>
      <c r="B12">
        <v>49.17</v>
      </c>
      <c r="C12">
        <v>49.55</v>
      </c>
      <c r="D12">
        <v>47.86</v>
      </c>
      <c r="E12">
        <v>48.55</v>
      </c>
    </row>
    <row r="13" spans="1:20" x14ac:dyDescent="0.25">
      <c r="A13" s="1">
        <v>36024</v>
      </c>
      <c r="B13">
        <v>48.42</v>
      </c>
      <c r="C13">
        <v>48.86</v>
      </c>
      <c r="D13">
        <v>47.98</v>
      </c>
      <c r="E13">
        <v>48.42</v>
      </c>
    </row>
    <row r="14" spans="1:20" x14ac:dyDescent="0.25">
      <c r="A14" s="1">
        <v>36025</v>
      </c>
      <c r="B14">
        <v>49.36</v>
      </c>
      <c r="C14">
        <v>50.61</v>
      </c>
      <c r="D14">
        <v>49.36</v>
      </c>
      <c r="E14">
        <v>50.3</v>
      </c>
    </row>
    <row r="15" spans="1:20" x14ac:dyDescent="0.25">
      <c r="A15" s="1">
        <v>36026</v>
      </c>
      <c r="B15">
        <v>50.61</v>
      </c>
      <c r="C15">
        <v>51.36</v>
      </c>
      <c r="D15">
        <v>50.39</v>
      </c>
      <c r="E15">
        <v>50.83</v>
      </c>
    </row>
    <row r="16" spans="1:20" x14ac:dyDescent="0.25">
      <c r="A16" s="1">
        <v>36027</v>
      </c>
      <c r="B16">
        <v>50.61</v>
      </c>
      <c r="C16">
        <v>50.89</v>
      </c>
      <c r="D16">
        <v>49.61</v>
      </c>
      <c r="E16">
        <v>49.89</v>
      </c>
    </row>
    <row r="17" spans="1:5" x14ac:dyDescent="0.25">
      <c r="A17" s="1">
        <v>36028</v>
      </c>
      <c r="B17">
        <v>49.61</v>
      </c>
      <c r="C17">
        <v>49.86</v>
      </c>
      <c r="D17">
        <v>48.11</v>
      </c>
      <c r="E17">
        <v>49.8</v>
      </c>
    </row>
    <row r="18" spans="1:5" x14ac:dyDescent="0.25">
      <c r="A18" s="1">
        <v>36031</v>
      </c>
      <c r="B18">
        <v>49.86</v>
      </c>
      <c r="C18">
        <v>50.2</v>
      </c>
      <c r="D18">
        <v>49.52</v>
      </c>
      <c r="E18">
        <v>50.14</v>
      </c>
    </row>
    <row r="19" spans="1:5" x14ac:dyDescent="0.25">
      <c r="A19" s="1">
        <v>36032</v>
      </c>
      <c r="B19">
        <v>50.42</v>
      </c>
      <c r="C19">
        <v>51.3</v>
      </c>
      <c r="D19">
        <v>49.67</v>
      </c>
      <c r="E19">
        <v>50.08</v>
      </c>
    </row>
    <row r="20" spans="1:5" x14ac:dyDescent="0.25">
      <c r="A20" s="1">
        <v>36033</v>
      </c>
      <c r="B20">
        <v>49.48</v>
      </c>
      <c r="C20">
        <v>51.73</v>
      </c>
      <c r="D20">
        <v>49.36</v>
      </c>
      <c r="E20">
        <v>51.3</v>
      </c>
    </row>
    <row r="21" spans="1:5" x14ac:dyDescent="0.25">
      <c r="A21" s="1">
        <v>36034</v>
      </c>
      <c r="B21">
        <v>50.23</v>
      </c>
      <c r="C21">
        <v>50.23</v>
      </c>
      <c r="D21">
        <v>48.27</v>
      </c>
      <c r="E21">
        <v>48.48</v>
      </c>
    </row>
    <row r="22" spans="1:5" x14ac:dyDescent="0.25">
      <c r="A22" s="1">
        <v>36035</v>
      </c>
      <c r="B22">
        <v>48.48</v>
      </c>
      <c r="C22">
        <v>48.77</v>
      </c>
      <c r="D22">
        <v>46.27</v>
      </c>
      <c r="E22">
        <v>47.14</v>
      </c>
    </row>
    <row r="23" spans="1:5" x14ac:dyDescent="0.25">
      <c r="A23" s="1">
        <v>36038</v>
      </c>
      <c r="B23">
        <v>47.36</v>
      </c>
      <c r="C23">
        <v>47.55</v>
      </c>
      <c r="D23">
        <v>42.17</v>
      </c>
      <c r="E23">
        <v>42.17</v>
      </c>
    </row>
    <row r="24" spans="1:5" x14ac:dyDescent="0.25">
      <c r="A24" s="1">
        <v>36039</v>
      </c>
      <c r="B24">
        <v>42.36</v>
      </c>
      <c r="C24">
        <v>45.33</v>
      </c>
      <c r="D24">
        <v>41.23</v>
      </c>
      <c r="E24">
        <v>44.83</v>
      </c>
    </row>
    <row r="25" spans="1:5" x14ac:dyDescent="0.25">
      <c r="A25" s="1">
        <v>36040</v>
      </c>
      <c r="B25">
        <v>46.36</v>
      </c>
      <c r="C25">
        <v>47.73</v>
      </c>
      <c r="D25">
        <v>45.8</v>
      </c>
      <c r="E25">
        <v>46.11</v>
      </c>
    </row>
    <row r="26" spans="1:5" x14ac:dyDescent="0.25">
      <c r="A26" s="1">
        <v>36041</v>
      </c>
      <c r="B26">
        <v>45.23</v>
      </c>
      <c r="C26">
        <v>47.2</v>
      </c>
      <c r="D26">
        <v>44.89</v>
      </c>
      <c r="E26">
        <v>46.73</v>
      </c>
    </row>
    <row r="27" spans="1:5" x14ac:dyDescent="0.25">
      <c r="A27" s="1">
        <v>36042</v>
      </c>
      <c r="B27">
        <v>47.11</v>
      </c>
      <c r="C27">
        <v>47.3</v>
      </c>
      <c r="D27">
        <v>43.52</v>
      </c>
      <c r="E27">
        <v>45.55</v>
      </c>
    </row>
    <row r="28" spans="1:5" x14ac:dyDescent="0.25">
      <c r="A28" s="1">
        <v>36046</v>
      </c>
      <c r="B28">
        <v>48.33</v>
      </c>
      <c r="C28">
        <v>48.83</v>
      </c>
      <c r="D28">
        <v>46.95</v>
      </c>
      <c r="E28">
        <v>48.83</v>
      </c>
    </row>
    <row r="29" spans="1:5" x14ac:dyDescent="0.25">
      <c r="A29" s="1">
        <v>36047</v>
      </c>
      <c r="B29">
        <v>48.73</v>
      </c>
      <c r="C29">
        <v>49.58</v>
      </c>
      <c r="D29">
        <v>47.55</v>
      </c>
      <c r="E29">
        <v>47.61</v>
      </c>
    </row>
    <row r="30" spans="1:5" x14ac:dyDescent="0.25">
      <c r="A30" s="1">
        <v>36048</v>
      </c>
      <c r="B30">
        <v>46.92</v>
      </c>
      <c r="C30">
        <v>47.11</v>
      </c>
      <c r="D30">
        <v>44.95</v>
      </c>
      <c r="E30">
        <v>47.11</v>
      </c>
    </row>
    <row r="31" spans="1:5" x14ac:dyDescent="0.25">
      <c r="A31" s="1">
        <v>36049</v>
      </c>
      <c r="B31">
        <v>46.55</v>
      </c>
      <c r="C31">
        <v>49.14</v>
      </c>
      <c r="D31">
        <v>46.17</v>
      </c>
      <c r="E31">
        <v>49.14</v>
      </c>
    </row>
    <row r="32" spans="1:5" x14ac:dyDescent="0.25">
      <c r="A32" s="1">
        <v>36052</v>
      </c>
      <c r="B32">
        <v>49.86</v>
      </c>
      <c r="C32">
        <v>50.83</v>
      </c>
      <c r="D32">
        <v>49.67</v>
      </c>
      <c r="E32">
        <v>50.42</v>
      </c>
    </row>
    <row r="33" spans="1:5" x14ac:dyDescent="0.25">
      <c r="A33" s="1">
        <v>36053</v>
      </c>
      <c r="B33">
        <v>50.36</v>
      </c>
      <c r="C33">
        <v>51.2</v>
      </c>
      <c r="D33">
        <v>50.11</v>
      </c>
      <c r="E33">
        <v>50.86</v>
      </c>
    </row>
    <row r="34" spans="1:5" x14ac:dyDescent="0.25">
      <c r="A34" s="1">
        <v>36054</v>
      </c>
      <c r="B34">
        <v>50.86</v>
      </c>
      <c r="C34">
        <v>51.33</v>
      </c>
      <c r="D34">
        <v>49.95</v>
      </c>
      <c r="E34">
        <v>51.11</v>
      </c>
    </row>
    <row r="35" spans="1:5" x14ac:dyDescent="0.25">
      <c r="A35" s="1">
        <v>36055</v>
      </c>
      <c r="B35">
        <v>49.61</v>
      </c>
      <c r="C35">
        <v>49.98</v>
      </c>
      <c r="D35">
        <v>48.95</v>
      </c>
      <c r="E35">
        <v>49.23</v>
      </c>
    </row>
    <row r="36" spans="1:5" x14ac:dyDescent="0.25">
      <c r="A36" s="1">
        <v>36056</v>
      </c>
      <c r="B36">
        <v>49.23</v>
      </c>
      <c r="C36">
        <v>49.48</v>
      </c>
      <c r="D36">
        <v>47.98</v>
      </c>
      <c r="E36">
        <v>48.2</v>
      </c>
    </row>
    <row r="37" spans="1:5" x14ac:dyDescent="0.25">
      <c r="A37" s="1">
        <v>36059</v>
      </c>
      <c r="B37">
        <v>45.92</v>
      </c>
      <c r="C37">
        <v>50.17</v>
      </c>
      <c r="D37">
        <v>45.86</v>
      </c>
      <c r="E37">
        <v>49.95</v>
      </c>
    </row>
    <row r="38" spans="1:5" x14ac:dyDescent="0.25">
      <c r="A38" s="1">
        <v>36060</v>
      </c>
      <c r="B38">
        <v>50.55</v>
      </c>
      <c r="C38">
        <v>51.17</v>
      </c>
      <c r="D38">
        <v>49.7</v>
      </c>
      <c r="E38">
        <v>49.73</v>
      </c>
    </row>
    <row r="39" spans="1:5" x14ac:dyDescent="0.25">
      <c r="A39" s="1">
        <v>36061</v>
      </c>
      <c r="B39">
        <v>50.23</v>
      </c>
      <c r="C39">
        <v>52.36</v>
      </c>
      <c r="D39">
        <v>50.11</v>
      </c>
      <c r="E39">
        <v>51.89</v>
      </c>
    </row>
    <row r="40" spans="1:5" x14ac:dyDescent="0.25">
      <c r="A40" s="1">
        <v>36062</v>
      </c>
      <c r="B40">
        <v>51.64</v>
      </c>
      <c r="C40">
        <v>53.33</v>
      </c>
      <c r="D40">
        <v>50.98</v>
      </c>
      <c r="E40">
        <v>51.14</v>
      </c>
    </row>
    <row r="41" spans="1:5" x14ac:dyDescent="0.25">
      <c r="A41" s="1">
        <v>36063</v>
      </c>
      <c r="B41">
        <v>50.86</v>
      </c>
      <c r="C41">
        <v>52.7</v>
      </c>
      <c r="D41">
        <v>50.77</v>
      </c>
      <c r="E41">
        <v>52.61</v>
      </c>
    </row>
    <row r="42" spans="1:5" x14ac:dyDescent="0.25">
      <c r="A42" s="1">
        <v>36066</v>
      </c>
      <c r="B42">
        <v>53.11</v>
      </c>
      <c r="C42">
        <v>53.95</v>
      </c>
      <c r="D42">
        <v>51.95</v>
      </c>
      <c r="E42">
        <v>52.67</v>
      </c>
    </row>
    <row r="43" spans="1:5" x14ac:dyDescent="0.25">
      <c r="A43" s="1">
        <v>36067</v>
      </c>
      <c r="B43">
        <v>52.73</v>
      </c>
      <c r="C43">
        <v>52.92</v>
      </c>
      <c r="D43">
        <v>50.86</v>
      </c>
      <c r="E43">
        <v>51.58</v>
      </c>
    </row>
    <row r="44" spans="1:5" x14ac:dyDescent="0.25">
      <c r="A44" s="1">
        <v>36068</v>
      </c>
      <c r="B44">
        <v>51.23</v>
      </c>
      <c r="C44">
        <v>51.61</v>
      </c>
      <c r="D44">
        <v>49.67</v>
      </c>
      <c r="E44">
        <v>50.11</v>
      </c>
    </row>
    <row r="45" spans="1:5" x14ac:dyDescent="0.25">
      <c r="A45" s="1">
        <v>36069</v>
      </c>
      <c r="B45">
        <v>48.39</v>
      </c>
      <c r="C45">
        <v>49.08</v>
      </c>
      <c r="D45">
        <v>47.55</v>
      </c>
      <c r="E45">
        <v>48.55</v>
      </c>
    </row>
    <row r="46" spans="1:5" x14ac:dyDescent="0.25">
      <c r="A46" s="1">
        <v>36070</v>
      </c>
      <c r="B46">
        <v>47.92</v>
      </c>
      <c r="C46">
        <v>48.48</v>
      </c>
      <c r="D46">
        <v>45.33</v>
      </c>
      <c r="E46">
        <v>48.27</v>
      </c>
    </row>
    <row r="47" spans="1:5" x14ac:dyDescent="0.25">
      <c r="A47" s="1">
        <v>36073</v>
      </c>
      <c r="B47">
        <v>47.73</v>
      </c>
      <c r="C47">
        <v>47.73</v>
      </c>
      <c r="D47">
        <v>44.52</v>
      </c>
      <c r="E47">
        <v>45.98</v>
      </c>
    </row>
    <row r="48" spans="1:5" x14ac:dyDescent="0.25">
      <c r="A48" s="1">
        <v>36074</v>
      </c>
      <c r="B48">
        <v>47.86</v>
      </c>
      <c r="C48">
        <v>47.86</v>
      </c>
      <c r="D48">
        <v>45.23</v>
      </c>
      <c r="E48">
        <v>45.48</v>
      </c>
    </row>
    <row r="49" spans="1:5" x14ac:dyDescent="0.25">
      <c r="A49" s="1">
        <v>36075</v>
      </c>
      <c r="B49">
        <v>45.61</v>
      </c>
      <c r="C49">
        <v>47.3</v>
      </c>
      <c r="D49">
        <v>44.92</v>
      </c>
      <c r="E49">
        <v>46.23</v>
      </c>
    </row>
    <row r="50" spans="1:5" x14ac:dyDescent="0.25">
      <c r="A50" s="1">
        <v>36076</v>
      </c>
      <c r="B50">
        <v>46.23</v>
      </c>
      <c r="C50">
        <v>47.61</v>
      </c>
      <c r="D50">
        <v>44.27</v>
      </c>
      <c r="E50">
        <v>47.61</v>
      </c>
    </row>
    <row r="51" spans="1:5" x14ac:dyDescent="0.25">
      <c r="A51" s="1">
        <v>36077</v>
      </c>
      <c r="B51">
        <v>48.08</v>
      </c>
      <c r="C51">
        <v>49.83</v>
      </c>
      <c r="D51">
        <v>47.11</v>
      </c>
      <c r="E51">
        <v>49.52</v>
      </c>
    </row>
    <row r="52" spans="1:5" x14ac:dyDescent="0.25">
      <c r="A52" s="1">
        <v>36080</v>
      </c>
      <c r="B52">
        <v>50.92</v>
      </c>
      <c r="C52">
        <v>52.3</v>
      </c>
      <c r="D52">
        <v>50.64</v>
      </c>
      <c r="E52">
        <v>51.3</v>
      </c>
    </row>
    <row r="53" spans="1:5" x14ac:dyDescent="0.25">
      <c r="A53" s="1">
        <v>36081</v>
      </c>
      <c r="B53">
        <v>51.11</v>
      </c>
      <c r="C53">
        <v>51.11</v>
      </c>
      <c r="D53">
        <v>49.14</v>
      </c>
      <c r="E53">
        <v>49.95</v>
      </c>
    </row>
    <row r="54" spans="1:5" x14ac:dyDescent="0.25">
      <c r="A54" s="1">
        <v>36082</v>
      </c>
      <c r="B54">
        <v>49.73</v>
      </c>
      <c r="C54">
        <v>51.86</v>
      </c>
      <c r="D54">
        <v>49.45</v>
      </c>
      <c r="E54">
        <v>51.11</v>
      </c>
    </row>
    <row r="55" spans="1:5" x14ac:dyDescent="0.25">
      <c r="A55" s="1">
        <v>36083</v>
      </c>
      <c r="B55">
        <v>50.86</v>
      </c>
      <c r="C55">
        <v>55.23</v>
      </c>
      <c r="D55">
        <v>50.73</v>
      </c>
      <c r="E55">
        <v>54.11</v>
      </c>
    </row>
    <row r="56" spans="1:5" x14ac:dyDescent="0.25">
      <c r="A56" s="1">
        <v>36084</v>
      </c>
      <c r="B56">
        <v>54.36</v>
      </c>
      <c r="C56">
        <v>54.61</v>
      </c>
      <c r="D56">
        <v>53.27</v>
      </c>
      <c r="E56">
        <v>53.83</v>
      </c>
    </row>
    <row r="57" spans="1:5" x14ac:dyDescent="0.25">
      <c r="A57" s="1">
        <v>36087</v>
      </c>
      <c r="B57">
        <v>53.36</v>
      </c>
      <c r="C57">
        <v>55.77</v>
      </c>
      <c r="D57">
        <v>53.36</v>
      </c>
      <c r="E57">
        <v>55.55</v>
      </c>
    </row>
    <row r="58" spans="1:5" x14ac:dyDescent="0.25">
      <c r="A58" s="1">
        <v>36088</v>
      </c>
      <c r="B58">
        <v>56.17</v>
      </c>
      <c r="C58">
        <v>57.08</v>
      </c>
      <c r="D58">
        <v>54.11</v>
      </c>
      <c r="E58">
        <v>54.8</v>
      </c>
    </row>
    <row r="59" spans="1:5" x14ac:dyDescent="0.25">
      <c r="A59" s="1">
        <v>36089</v>
      </c>
      <c r="B59">
        <v>55.92</v>
      </c>
      <c r="C59">
        <v>57.7</v>
      </c>
      <c r="D59">
        <v>55.36</v>
      </c>
      <c r="E59">
        <v>57.2</v>
      </c>
    </row>
    <row r="60" spans="1:5" x14ac:dyDescent="0.25">
      <c r="A60" s="1">
        <v>36090</v>
      </c>
      <c r="B60">
        <v>55.86</v>
      </c>
      <c r="C60">
        <v>57.61</v>
      </c>
      <c r="D60">
        <v>55.67</v>
      </c>
      <c r="E60">
        <v>56.77</v>
      </c>
    </row>
    <row r="61" spans="1:5" x14ac:dyDescent="0.25">
      <c r="A61" s="1">
        <v>36091</v>
      </c>
      <c r="B61">
        <v>56.61</v>
      </c>
      <c r="C61">
        <v>57.58</v>
      </c>
      <c r="D61">
        <v>56.45</v>
      </c>
      <c r="E61">
        <v>56.64</v>
      </c>
    </row>
    <row r="62" spans="1:5" x14ac:dyDescent="0.25">
      <c r="A62" s="1">
        <v>36094</v>
      </c>
      <c r="B62">
        <v>56.52</v>
      </c>
      <c r="C62">
        <v>58.08</v>
      </c>
      <c r="D62">
        <v>55.89</v>
      </c>
      <c r="E62">
        <v>57.39</v>
      </c>
    </row>
    <row r="63" spans="1:5" x14ac:dyDescent="0.25">
      <c r="A63" s="1">
        <v>36095</v>
      </c>
      <c r="B63">
        <v>58.36</v>
      </c>
      <c r="C63">
        <v>59.27</v>
      </c>
      <c r="D63">
        <v>57.39</v>
      </c>
      <c r="E63">
        <v>58.05</v>
      </c>
    </row>
    <row r="64" spans="1:5" x14ac:dyDescent="0.25">
      <c r="A64" s="1">
        <v>36096</v>
      </c>
      <c r="B64">
        <v>58.17</v>
      </c>
      <c r="C64">
        <v>59.3</v>
      </c>
      <c r="D64">
        <v>57.77</v>
      </c>
      <c r="E64">
        <v>58.95</v>
      </c>
    </row>
    <row r="65" spans="1:5" x14ac:dyDescent="0.25">
      <c r="A65" s="1">
        <v>36097</v>
      </c>
      <c r="B65">
        <v>59.86</v>
      </c>
      <c r="C65">
        <v>60.61</v>
      </c>
      <c r="D65">
        <v>59.36</v>
      </c>
      <c r="E65">
        <v>60.23</v>
      </c>
    </row>
    <row r="66" spans="1:5" x14ac:dyDescent="0.25">
      <c r="A66" s="1">
        <v>36098</v>
      </c>
      <c r="B66">
        <v>60.61</v>
      </c>
      <c r="C66">
        <v>60.77</v>
      </c>
      <c r="D66">
        <v>59.61</v>
      </c>
      <c r="E66">
        <v>60.11</v>
      </c>
    </row>
    <row r="67" spans="1:5" x14ac:dyDescent="0.25">
      <c r="A67" s="1">
        <v>36101</v>
      </c>
      <c r="B67">
        <v>60.08</v>
      </c>
      <c r="C67">
        <v>60.7</v>
      </c>
      <c r="D67">
        <v>59.52</v>
      </c>
      <c r="E67">
        <v>60.05</v>
      </c>
    </row>
    <row r="68" spans="1:5" x14ac:dyDescent="0.25">
      <c r="A68" s="1">
        <v>36102</v>
      </c>
      <c r="B68">
        <v>60.11</v>
      </c>
      <c r="C68">
        <v>60.83</v>
      </c>
      <c r="D68">
        <v>59.45</v>
      </c>
      <c r="E68">
        <v>59.55</v>
      </c>
    </row>
    <row r="69" spans="1:5" x14ac:dyDescent="0.25">
      <c r="A69" s="1">
        <v>36103</v>
      </c>
      <c r="B69">
        <v>60.3</v>
      </c>
      <c r="C69">
        <v>60.73</v>
      </c>
      <c r="D69">
        <v>58.73</v>
      </c>
      <c r="E69">
        <v>59.8</v>
      </c>
    </row>
    <row r="70" spans="1:5" x14ac:dyDescent="0.25">
      <c r="A70" s="1">
        <v>36104</v>
      </c>
      <c r="B70">
        <v>59.7</v>
      </c>
      <c r="C70">
        <v>60.64</v>
      </c>
      <c r="D70">
        <v>59.27</v>
      </c>
      <c r="E70">
        <v>60.36</v>
      </c>
    </row>
    <row r="71" spans="1:5" x14ac:dyDescent="0.25">
      <c r="A71" s="1">
        <v>36105</v>
      </c>
      <c r="B71">
        <v>60.41</v>
      </c>
      <c r="C71">
        <v>61.44</v>
      </c>
      <c r="D71">
        <v>59.72</v>
      </c>
      <c r="E71">
        <v>60.94</v>
      </c>
    </row>
    <row r="72" spans="1:5" x14ac:dyDescent="0.25">
      <c r="A72" s="1">
        <v>36108</v>
      </c>
      <c r="B72">
        <v>61.34</v>
      </c>
      <c r="C72">
        <v>62.06</v>
      </c>
      <c r="D72">
        <v>60.94</v>
      </c>
      <c r="E72">
        <v>61.66</v>
      </c>
    </row>
    <row r="73" spans="1:5" x14ac:dyDescent="0.25">
      <c r="A73" s="1">
        <v>36109</v>
      </c>
      <c r="B73">
        <v>61.41</v>
      </c>
      <c r="C73">
        <v>64.349999999999994</v>
      </c>
      <c r="D73">
        <v>61.31</v>
      </c>
      <c r="E73">
        <v>63.97</v>
      </c>
    </row>
    <row r="74" spans="1:5" x14ac:dyDescent="0.25">
      <c r="A74" s="1">
        <v>36110</v>
      </c>
      <c r="B74">
        <v>64.47</v>
      </c>
      <c r="C74">
        <v>65.41</v>
      </c>
      <c r="D74">
        <v>64.22</v>
      </c>
      <c r="E74">
        <v>64.53</v>
      </c>
    </row>
    <row r="75" spans="1:5" x14ac:dyDescent="0.25">
      <c r="A75" s="1">
        <v>36111</v>
      </c>
      <c r="B75">
        <v>64.31</v>
      </c>
      <c r="C75">
        <v>65.91</v>
      </c>
      <c r="D75">
        <v>64.28</v>
      </c>
      <c r="E75">
        <v>64.91</v>
      </c>
    </row>
    <row r="76" spans="1:5" x14ac:dyDescent="0.25">
      <c r="A76" s="1">
        <v>36112</v>
      </c>
      <c r="B76">
        <v>64.47</v>
      </c>
      <c r="C76">
        <v>64.72</v>
      </c>
      <c r="D76">
        <v>63.84</v>
      </c>
      <c r="E76">
        <v>64.69</v>
      </c>
    </row>
    <row r="77" spans="1:5" x14ac:dyDescent="0.25">
      <c r="A77" s="1">
        <v>36115</v>
      </c>
      <c r="B77">
        <v>65.28</v>
      </c>
      <c r="C77">
        <v>65.81</v>
      </c>
      <c r="D77">
        <v>65</v>
      </c>
      <c r="E77">
        <v>65.66</v>
      </c>
    </row>
    <row r="78" spans="1:5" x14ac:dyDescent="0.25">
      <c r="A78" s="1">
        <v>36116</v>
      </c>
      <c r="B78">
        <v>65.66</v>
      </c>
      <c r="C78">
        <v>66.66</v>
      </c>
      <c r="D78">
        <v>64.97</v>
      </c>
      <c r="E78">
        <v>64.97</v>
      </c>
    </row>
    <row r="79" spans="1:5" x14ac:dyDescent="0.25">
      <c r="A79" s="1">
        <v>36117</v>
      </c>
      <c r="B79">
        <v>65</v>
      </c>
      <c r="C79">
        <v>65.78</v>
      </c>
      <c r="D79">
        <v>64.78</v>
      </c>
      <c r="E79">
        <v>65.47</v>
      </c>
    </row>
    <row r="80" spans="1:5" x14ac:dyDescent="0.25">
      <c r="A80" s="1">
        <v>36118</v>
      </c>
      <c r="B80">
        <v>65.72</v>
      </c>
      <c r="C80">
        <v>65.91</v>
      </c>
      <c r="D80">
        <v>65.03</v>
      </c>
      <c r="E80">
        <v>65.25</v>
      </c>
    </row>
    <row r="81" spans="1:5" x14ac:dyDescent="0.25">
      <c r="A81" s="1">
        <v>36119</v>
      </c>
      <c r="B81">
        <v>65.41</v>
      </c>
      <c r="C81">
        <v>66.03</v>
      </c>
      <c r="D81">
        <v>65.22</v>
      </c>
      <c r="E81">
        <v>66.03</v>
      </c>
    </row>
    <row r="82" spans="1:5" x14ac:dyDescent="0.25">
      <c r="A82" s="1">
        <v>36122</v>
      </c>
      <c r="B82">
        <v>66.47</v>
      </c>
      <c r="C82">
        <v>69.47</v>
      </c>
      <c r="D82">
        <v>66.25</v>
      </c>
      <c r="E82">
        <v>69.25</v>
      </c>
    </row>
    <row r="83" spans="1:5" x14ac:dyDescent="0.25">
      <c r="A83" s="1">
        <v>36123</v>
      </c>
      <c r="B83">
        <v>68.72</v>
      </c>
      <c r="C83">
        <v>69.56</v>
      </c>
      <c r="D83">
        <v>68.47</v>
      </c>
      <c r="E83">
        <v>68.599999999999994</v>
      </c>
    </row>
    <row r="84" spans="1:5" x14ac:dyDescent="0.25">
      <c r="A84" s="1">
        <v>36124</v>
      </c>
      <c r="B84">
        <v>68.53</v>
      </c>
      <c r="C84">
        <v>69.44</v>
      </c>
      <c r="D84">
        <v>68.16</v>
      </c>
      <c r="E84">
        <v>69.349999999999994</v>
      </c>
    </row>
    <row r="85" spans="1:5" x14ac:dyDescent="0.25">
      <c r="A85" s="1">
        <v>36126</v>
      </c>
      <c r="B85">
        <v>69.28</v>
      </c>
      <c r="C85">
        <v>71.06</v>
      </c>
      <c r="D85">
        <v>69.28</v>
      </c>
      <c r="E85">
        <v>70.97</v>
      </c>
    </row>
    <row r="86" spans="1:5" x14ac:dyDescent="0.25">
      <c r="A86" s="1">
        <v>36129</v>
      </c>
      <c r="B86">
        <v>70.849999999999994</v>
      </c>
      <c r="C86">
        <v>71.25</v>
      </c>
      <c r="D86">
        <v>68.41</v>
      </c>
      <c r="E86">
        <v>68.53</v>
      </c>
    </row>
    <row r="87" spans="1:5" x14ac:dyDescent="0.25">
      <c r="A87" s="1">
        <v>36130</v>
      </c>
      <c r="B87">
        <v>67.72</v>
      </c>
      <c r="C87">
        <v>70.97</v>
      </c>
      <c r="D87">
        <v>67.72</v>
      </c>
      <c r="E87">
        <v>70.91</v>
      </c>
    </row>
    <row r="88" spans="1:5" x14ac:dyDescent="0.25">
      <c r="A88" s="1">
        <v>36131</v>
      </c>
      <c r="B88">
        <v>70.44</v>
      </c>
      <c r="C88">
        <v>70.599999999999994</v>
      </c>
      <c r="D88">
        <v>68.349999999999994</v>
      </c>
      <c r="E88">
        <v>69.69</v>
      </c>
    </row>
    <row r="89" spans="1:5" x14ac:dyDescent="0.25">
      <c r="A89" s="1">
        <v>36132</v>
      </c>
      <c r="B89">
        <v>70.099999999999994</v>
      </c>
      <c r="C89">
        <v>70.66</v>
      </c>
      <c r="D89">
        <v>67.47</v>
      </c>
      <c r="E89">
        <v>67.72</v>
      </c>
    </row>
    <row r="90" spans="1:5" x14ac:dyDescent="0.25">
      <c r="A90" s="1">
        <v>36133</v>
      </c>
      <c r="B90">
        <v>68.28</v>
      </c>
      <c r="C90">
        <v>68.66</v>
      </c>
      <c r="D90">
        <v>67.099999999999994</v>
      </c>
      <c r="E90">
        <v>68.099999999999994</v>
      </c>
    </row>
    <row r="91" spans="1:5" x14ac:dyDescent="0.25">
      <c r="A91" s="1">
        <v>36136</v>
      </c>
      <c r="B91">
        <v>68.19</v>
      </c>
      <c r="C91">
        <v>70.06</v>
      </c>
      <c r="D91">
        <v>68.099999999999994</v>
      </c>
      <c r="E91">
        <v>69.56</v>
      </c>
    </row>
    <row r="92" spans="1:5" x14ac:dyDescent="0.25">
      <c r="A92" s="1">
        <v>36137</v>
      </c>
      <c r="B92">
        <v>70.06</v>
      </c>
      <c r="C92">
        <v>70.91</v>
      </c>
      <c r="D92">
        <v>68.5</v>
      </c>
      <c r="E92">
        <v>70.06</v>
      </c>
    </row>
    <row r="93" spans="1:5" x14ac:dyDescent="0.25">
      <c r="A93" s="1">
        <v>36138</v>
      </c>
      <c r="B93">
        <v>70</v>
      </c>
      <c r="C93">
        <v>70.94</v>
      </c>
      <c r="D93">
        <v>69.66</v>
      </c>
      <c r="E93">
        <v>70.69</v>
      </c>
    </row>
    <row r="94" spans="1:5" x14ac:dyDescent="0.25">
      <c r="A94" s="1">
        <v>36139</v>
      </c>
      <c r="B94">
        <v>70.63</v>
      </c>
      <c r="C94">
        <v>70.97</v>
      </c>
      <c r="D94">
        <v>67.849999999999994</v>
      </c>
      <c r="E94">
        <v>68.47</v>
      </c>
    </row>
    <row r="95" spans="1:5" x14ac:dyDescent="0.25">
      <c r="A95" s="1">
        <v>36140</v>
      </c>
      <c r="B95">
        <v>67.97</v>
      </c>
      <c r="C95">
        <v>70.19</v>
      </c>
      <c r="D95">
        <v>67.599999999999994</v>
      </c>
      <c r="E95">
        <v>69.97</v>
      </c>
    </row>
    <row r="96" spans="1:5" x14ac:dyDescent="0.25">
      <c r="A96" s="1">
        <v>36143</v>
      </c>
      <c r="B96">
        <v>69.22</v>
      </c>
      <c r="C96">
        <v>69.47</v>
      </c>
      <c r="D96">
        <v>67.349999999999994</v>
      </c>
      <c r="E96">
        <v>67.41</v>
      </c>
    </row>
    <row r="97" spans="1:5" x14ac:dyDescent="0.25">
      <c r="A97" s="1">
        <v>36144</v>
      </c>
      <c r="B97">
        <v>67.72</v>
      </c>
      <c r="C97">
        <v>68.88</v>
      </c>
      <c r="D97">
        <v>67.22</v>
      </c>
      <c r="E97">
        <v>68.47</v>
      </c>
    </row>
    <row r="98" spans="1:5" x14ac:dyDescent="0.25">
      <c r="A98" s="1">
        <v>36145</v>
      </c>
      <c r="B98">
        <v>69.41</v>
      </c>
      <c r="C98">
        <v>69.41</v>
      </c>
      <c r="D98">
        <v>68.13</v>
      </c>
      <c r="E98">
        <v>68.16</v>
      </c>
    </row>
    <row r="99" spans="1:5" x14ac:dyDescent="0.25">
      <c r="A99" s="1">
        <v>36146</v>
      </c>
      <c r="B99">
        <v>68.69</v>
      </c>
      <c r="C99">
        <v>70.78</v>
      </c>
      <c r="D99">
        <v>68.5</v>
      </c>
      <c r="E99">
        <v>69</v>
      </c>
    </row>
    <row r="100" spans="1:5" x14ac:dyDescent="0.25">
      <c r="A100" s="1">
        <v>36147</v>
      </c>
      <c r="B100">
        <v>69.28</v>
      </c>
      <c r="C100">
        <v>72.06</v>
      </c>
      <c r="D100">
        <v>69.28</v>
      </c>
      <c r="E100">
        <v>71.75</v>
      </c>
    </row>
    <row r="101" spans="1:5" x14ac:dyDescent="0.25">
      <c r="A101" s="1">
        <v>36150</v>
      </c>
      <c r="B101">
        <v>71.75</v>
      </c>
      <c r="C101">
        <v>75.44</v>
      </c>
      <c r="D101">
        <v>71.75</v>
      </c>
      <c r="E101">
        <v>74.16</v>
      </c>
    </row>
    <row r="102" spans="1:5" x14ac:dyDescent="0.25">
      <c r="A102" s="1">
        <v>36151</v>
      </c>
      <c r="B102">
        <v>74.72</v>
      </c>
      <c r="C102">
        <v>77.47</v>
      </c>
      <c r="D102">
        <v>73.599999999999994</v>
      </c>
      <c r="E102">
        <v>77.099999999999994</v>
      </c>
    </row>
    <row r="103" spans="1:5" x14ac:dyDescent="0.25">
      <c r="A103" s="1">
        <v>36152</v>
      </c>
      <c r="B103">
        <v>77.31</v>
      </c>
      <c r="C103">
        <v>78.66</v>
      </c>
      <c r="D103">
        <v>76.53</v>
      </c>
      <c r="E103">
        <v>78.47</v>
      </c>
    </row>
    <row r="104" spans="1:5" x14ac:dyDescent="0.25">
      <c r="A104" s="1">
        <v>36153</v>
      </c>
      <c r="B104">
        <v>78.349999999999994</v>
      </c>
      <c r="C104">
        <v>79.94</v>
      </c>
      <c r="D104">
        <v>78</v>
      </c>
      <c r="E104">
        <v>79.94</v>
      </c>
    </row>
    <row r="105" spans="1:5" x14ac:dyDescent="0.25">
      <c r="A105" s="1">
        <v>36157</v>
      </c>
      <c r="B105">
        <v>79.22</v>
      </c>
      <c r="C105">
        <v>80.94</v>
      </c>
      <c r="D105">
        <v>78.97</v>
      </c>
      <c r="E105">
        <v>80.599999999999994</v>
      </c>
    </row>
    <row r="106" spans="1:5" x14ac:dyDescent="0.25">
      <c r="A106" s="1">
        <v>36158</v>
      </c>
      <c r="B106">
        <v>80.28</v>
      </c>
      <c r="C106">
        <v>80.44</v>
      </c>
      <c r="D106">
        <v>79.47</v>
      </c>
      <c r="E106">
        <v>79.53</v>
      </c>
    </row>
    <row r="107" spans="1:5" x14ac:dyDescent="0.25">
      <c r="A107" s="1">
        <v>36159</v>
      </c>
      <c r="B107">
        <v>79.41</v>
      </c>
      <c r="C107">
        <v>80.28</v>
      </c>
      <c r="D107">
        <v>79.13</v>
      </c>
      <c r="E107">
        <v>79.349999999999994</v>
      </c>
    </row>
    <row r="108" spans="1:5" x14ac:dyDescent="0.25">
      <c r="A108" s="1">
        <v>36160</v>
      </c>
      <c r="B108">
        <v>79.349999999999994</v>
      </c>
      <c r="C108">
        <v>79.56</v>
      </c>
      <c r="D108">
        <v>77.72</v>
      </c>
      <c r="E108">
        <v>78.16</v>
      </c>
    </row>
    <row r="109" spans="1:5" x14ac:dyDescent="0.25">
      <c r="A109" s="1">
        <v>36164</v>
      </c>
      <c r="B109">
        <v>78.47</v>
      </c>
      <c r="C109">
        <v>79.22</v>
      </c>
      <c r="D109">
        <v>76.72</v>
      </c>
      <c r="E109">
        <v>77.47</v>
      </c>
    </row>
    <row r="110" spans="1:5" x14ac:dyDescent="0.25">
      <c r="A110" s="1">
        <v>36165</v>
      </c>
      <c r="B110">
        <v>77.47</v>
      </c>
      <c r="C110">
        <v>80.91</v>
      </c>
      <c r="D110">
        <v>77.38</v>
      </c>
      <c r="E110">
        <v>80.78</v>
      </c>
    </row>
    <row r="111" spans="1:5" x14ac:dyDescent="0.25">
      <c r="A111" s="1">
        <v>36166</v>
      </c>
      <c r="B111">
        <v>81.13</v>
      </c>
      <c r="C111">
        <v>82.35</v>
      </c>
      <c r="D111">
        <v>80.22</v>
      </c>
      <c r="E111">
        <v>80.349999999999994</v>
      </c>
    </row>
    <row r="112" spans="1:5" x14ac:dyDescent="0.25">
      <c r="A112" s="1">
        <v>36167</v>
      </c>
      <c r="B112">
        <v>79.94</v>
      </c>
      <c r="C112">
        <v>82.16</v>
      </c>
      <c r="D112">
        <v>79.47</v>
      </c>
      <c r="E112">
        <v>81.06</v>
      </c>
    </row>
    <row r="113" spans="1:5" x14ac:dyDescent="0.25">
      <c r="A113" s="1">
        <v>36168</v>
      </c>
      <c r="B113">
        <v>81.47</v>
      </c>
      <c r="C113">
        <v>81.97</v>
      </c>
      <c r="D113">
        <v>78.78</v>
      </c>
      <c r="E113">
        <v>79.75</v>
      </c>
    </row>
    <row r="114" spans="1:5" x14ac:dyDescent="0.25">
      <c r="A114" s="1">
        <v>36171</v>
      </c>
      <c r="B114">
        <v>80.47</v>
      </c>
      <c r="C114">
        <v>80.69</v>
      </c>
      <c r="D114">
        <v>79.47</v>
      </c>
      <c r="E114">
        <v>80.599999999999994</v>
      </c>
    </row>
    <row r="115" spans="1:5" x14ac:dyDescent="0.25">
      <c r="A115" s="1">
        <v>36172</v>
      </c>
      <c r="B115">
        <v>80.97</v>
      </c>
      <c r="C115">
        <v>80.97</v>
      </c>
      <c r="D115">
        <v>77.97</v>
      </c>
      <c r="E115">
        <v>78.5</v>
      </c>
    </row>
    <row r="116" spans="1:5" x14ac:dyDescent="0.25">
      <c r="A116" s="1">
        <v>36173</v>
      </c>
      <c r="B116">
        <v>77.47</v>
      </c>
      <c r="C116">
        <v>79.69</v>
      </c>
      <c r="D116">
        <v>75.72</v>
      </c>
      <c r="E116">
        <v>78.72</v>
      </c>
    </row>
    <row r="117" spans="1:5" x14ac:dyDescent="0.25">
      <c r="A117" s="1">
        <v>36174</v>
      </c>
      <c r="B117">
        <v>77.78</v>
      </c>
      <c r="C117">
        <v>78.44</v>
      </c>
      <c r="D117">
        <v>75.41</v>
      </c>
      <c r="E117">
        <v>76.28</v>
      </c>
    </row>
    <row r="118" spans="1:5" x14ac:dyDescent="0.25">
      <c r="A118" s="1">
        <v>36175</v>
      </c>
      <c r="B118">
        <v>77.099999999999994</v>
      </c>
      <c r="C118">
        <v>78.72</v>
      </c>
      <c r="D118">
        <v>76.599999999999994</v>
      </c>
      <c r="E118">
        <v>78.44</v>
      </c>
    </row>
    <row r="119" spans="1:5" x14ac:dyDescent="0.25">
      <c r="A119" s="1">
        <v>36179</v>
      </c>
      <c r="B119">
        <v>79.849999999999994</v>
      </c>
      <c r="C119">
        <v>82.22</v>
      </c>
      <c r="D119">
        <v>78.72</v>
      </c>
      <c r="E119">
        <v>82.1</v>
      </c>
    </row>
    <row r="120" spans="1:5" x14ac:dyDescent="0.25">
      <c r="A120" s="1">
        <v>36180</v>
      </c>
      <c r="B120">
        <v>83.47</v>
      </c>
      <c r="C120">
        <v>85.6</v>
      </c>
      <c r="D120">
        <v>82.28</v>
      </c>
      <c r="E120">
        <v>83.22</v>
      </c>
    </row>
    <row r="121" spans="1:5" x14ac:dyDescent="0.25">
      <c r="A121" s="1">
        <v>36181</v>
      </c>
      <c r="B121">
        <v>84.78</v>
      </c>
      <c r="C121">
        <v>85.1</v>
      </c>
      <c r="D121">
        <v>82</v>
      </c>
      <c r="E121">
        <v>84.47</v>
      </c>
    </row>
    <row r="122" spans="1:5" x14ac:dyDescent="0.25">
      <c r="A122" s="1">
        <v>36182</v>
      </c>
      <c r="B122">
        <v>77.97</v>
      </c>
      <c r="C122">
        <v>78.72</v>
      </c>
      <c r="D122">
        <v>74.78</v>
      </c>
      <c r="E122">
        <v>75.849999999999994</v>
      </c>
    </row>
    <row r="123" spans="1:5" x14ac:dyDescent="0.25">
      <c r="A123" s="1">
        <v>36185</v>
      </c>
      <c r="B123">
        <v>77.099999999999994</v>
      </c>
      <c r="C123">
        <v>77.28</v>
      </c>
      <c r="D123">
        <v>72.72</v>
      </c>
      <c r="E123">
        <v>76.97</v>
      </c>
    </row>
    <row r="124" spans="1:5" x14ac:dyDescent="0.25">
      <c r="A124" s="1">
        <v>36186</v>
      </c>
      <c r="B124">
        <v>77.849999999999994</v>
      </c>
      <c r="C124">
        <v>79.22</v>
      </c>
      <c r="D124">
        <v>76.91</v>
      </c>
      <c r="E124">
        <v>78.78</v>
      </c>
    </row>
    <row r="125" spans="1:5" x14ac:dyDescent="0.25">
      <c r="A125" s="1">
        <v>36187</v>
      </c>
      <c r="B125">
        <v>79.38</v>
      </c>
      <c r="C125">
        <v>79.38</v>
      </c>
      <c r="D125">
        <v>74.88</v>
      </c>
      <c r="E125">
        <v>75.13</v>
      </c>
    </row>
    <row r="126" spans="1:5" x14ac:dyDescent="0.25">
      <c r="A126" s="1">
        <v>36188</v>
      </c>
      <c r="B126">
        <v>75.72</v>
      </c>
      <c r="C126">
        <v>76.63</v>
      </c>
      <c r="D126">
        <v>74.75</v>
      </c>
      <c r="E126">
        <v>75.31</v>
      </c>
    </row>
    <row r="127" spans="1:5" x14ac:dyDescent="0.25">
      <c r="A127" s="1">
        <v>36189</v>
      </c>
      <c r="B127">
        <v>75.31</v>
      </c>
      <c r="C127">
        <v>77.94</v>
      </c>
      <c r="D127">
        <v>75.22</v>
      </c>
      <c r="E127">
        <v>77.599999999999994</v>
      </c>
    </row>
    <row r="128" spans="1:5" x14ac:dyDescent="0.25">
      <c r="A128" s="1">
        <v>36192</v>
      </c>
      <c r="B128">
        <v>78.22</v>
      </c>
      <c r="C128">
        <v>78.22</v>
      </c>
      <c r="D128">
        <v>75.72</v>
      </c>
      <c r="E128">
        <v>75.849999999999994</v>
      </c>
    </row>
    <row r="129" spans="1:5" x14ac:dyDescent="0.25">
      <c r="A129" s="1">
        <v>36193</v>
      </c>
      <c r="B129">
        <v>75.75</v>
      </c>
      <c r="C129">
        <v>76.31</v>
      </c>
      <c r="D129">
        <v>73.47</v>
      </c>
      <c r="E129">
        <v>74.349999999999994</v>
      </c>
    </row>
    <row r="130" spans="1:5" x14ac:dyDescent="0.25">
      <c r="A130" s="1">
        <v>36194</v>
      </c>
      <c r="B130">
        <v>73.91</v>
      </c>
      <c r="C130">
        <v>74.47</v>
      </c>
      <c r="D130">
        <v>72.5</v>
      </c>
      <c r="E130">
        <v>73.599999999999994</v>
      </c>
    </row>
    <row r="131" spans="1:5" x14ac:dyDescent="0.25">
      <c r="A131" s="1">
        <v>36195</v>
      </c>
      <c r="B131">
        <v>73.56</v>
      </c>
      <c r="C131">
        <v>74.22</v>
      </c>
      <c r="D131">
        <v>70.599999999999994</v>
      </c>
      <c r="E131">
        <v>70.75</v>
      </c>
    </row>
    <row r="132" spans="1:5" x14ac:dyDescent="0.25">
      <c r="A132" s="1">
        <v>36196</v>
      </c>
      <c r="B132">
        <v>71.19</v>
      </c>
      <c r="C132">
        <v>71.47</v>
      </c>
      <c r="D132">
        <v>68.25</v>
      </c>
      <c r="E132">
        <v>68.97</v>
      </c>
    </row>
    <row r="133" spans="1:5" x14ac:dyDescent="0.25">
      <c r="A133" s="1">
        <v>36199</v>
      </c>
      <c r="B133">
        <v>69.58</v>
      </c>
      <c r="C133">
        <v>70.52</v>
      </c>
      <c r="D133">
        <v>67.64</v>
      </c>
      <c r="E133">
        <v>69.58</v>
      </c>
    </row>
    <row r="134" spans="1:5" x14ac:dyDescent="0.25">
      <c r="A134" s="1">
        <v>36200</v>
      </c>
      <c r="B134">
        <v>69.58</v>
      </c>
      <c r="C134">
        <v>70.83</v>
      </c>
      <c r="D134">
        <v>66.959999999999994</v>
      </c>
      <c r="E134">
        <v>67.459999999999994</v>
      </c>
    </row>
    <row r="135" spans="1:5" x14ac:dyDescent="0.25">
      <c r="A135" s="1">
        <v>36201</v>
      </c>
      <c r="B135">
        <v>67.33</v>
      </c>
      <c r="C135">
        <v>70.52</v>
      </c>
      <c r="D135">
        <v>67.33</v>
      </c>
      <c r="E135">
        <v>70.52</v>
      </c>
    </row>
    <row r="136" spans="1:5" x14ac:dyDescent="0.25">
      <c r="A136" s="1">
        <v>36202</v>
      </c>
      <c r="B136">
        <v>71.209999999999994</v>
      </c>
      <c r="C136">
        <v>75.489999999999995</v>
      </c>
      <c r="D136">
        <v>70.14</v>
      </c>
      <c r="E136">
        <v>75.33</v>
      </c>
    </row>
    <row r="137" spans="1:5" x14ac:dyDescent="0.25">
      <c r="A137" s="1">
        <v>36203</v>
      </c>
      <c r="B137">
        <v>74.209999999999994</v>
      </c>
      <c r="C137">
        <v>74.209999999999994</v>
      </c>
      <c r="D137">
        <v>71.67</v>
      </c>
      <c r="E137">
        <v>72.459999999999994</v>
      </c>
    </row>
    <row r="138" spans="1:5" x14ac:dyDescent="0.25">
      <c r="A138" s="1">
        <v>36207</v>
      </c>
      <c r="B138">
        <v>73.58</v>
      </c>
      <c r="C138">
        <v>75.209999999999994</v>
      </c>
      <c r="D138">
        <v>72.05</v>
      </c>
      <c r="E138">
        <v>72.33</v>
      </c>
    </row>
    <row r="139" spans="1:5" x14ac:dyDescent="0.25">
      <c r="A139" s="1">
        <v>36208</v>
      </c>
      <c r="B139">
        <v>71.33</v>
      </c>
      <c r="C139">
        <v>73.239999999999995</v>
      </c>
      <c r="D139">
        <v>70.489999999999995</v>
      </c>
      <c r="E139">
        <v>71.33</v>
      </c>
    </row>
    <row r="140" spans="1:5" x14ac:dyDescent="0.25">
      <c r="A140" s="1">
        <v>36209</v>
      </c>
      <c r="B140">
        <v>72.08</v>
      </c>
      <c r="C140">
        <v>73.33</v>
      </c>
      <c r="D140">
        <v>71.17</v>
      </c>
      <c r="E140">
        <v>73.209999999999994</v>
      </c>
    </row>
    <row r="141" spans="1:5" x14ac:dyDescent="0.25">
      <c r="A141" s="1">
        <v>36210</v>
      </c>
      <c r="B141">
        <v>73.27</v>
      </c>
      <c r="C141">
        <v>73.459999999999994</v>
      </c>
      <c r="D141">
        <v>71.58</v>
      </c>
      <c r="E141">
        <v>71.89</v>
      </c>
    </row>
    <row r="142" spans="1:5" x14ac:dyDescent="0.25">
      <c r="A142" s="1">
        <v>36213</v>
      </c>
      <c r="B142">
        <v>72.209999999999994</v>
      </c>
      <c r="C142">
        <v>75.05</v>
      </c>
      <c r="D142">
        <v>71.61</v>
      </c>
      <c r="E142">
        <v>75.05</v>
      </c>
    </row>
    <row r="143" spans="1:5" x14ac:dyDescent="0.25">
      <c r="A143" s="1">
        <v>36214</v>
      </c>
      <c r="B143">
        <v>75.08</v>
      </c>
      <c r="C143">
        <v>76.08</v>
      </c>
      <c r="D143">
        <v>73.959999999999994</v>
      </c>
      <c r="E143">
        <v>74.55</v>
      </c>
    </row>
    <row r="144" spans="1:5" x14ac:dyDescent="0.25">
      <c r="A144" s="1">
        <v>36215</v>
      </c>
      <c r="B144">
        <v>74.709999999999994</v>
      </c>
      <c r="C144">
        <v>75.92</v>
      </c>
      <c r="D144">
        <v>72.64</v>
      </c>
      <c r="E144">
        <v>72.959999999999994</v>
      </c>
    </row>
    <row r="145" spans="1:8" x14ac:dyDescent="0.25">
      <c r="A145" s="1">
        <v>36216</v>
      </c>
      <c r="B145">
        <v>72.08</v>
      </c>
      <c r="C145">
        <v>73.05</v>
      </c>
      <c r="D145">
        <v>70.739999999999995</v>
      </c>
      <c r="E145">
        <v>72.89</v>
      </c>
    </row>
    <row r="146" spans="1:8" x14ac:dyDescent="0.25">
      <c r="A146" s="1">
        <v>36217</v>
      </c>
      <c r="B146">
        <v>71.58</v>
      </c>
      <c r="C146">
        <v>72.02</v>
      </c>
      <c r="D146">
        <v>69.33</v>
      </c>
      <c r="E146">
        <v>70.959999999999994</v>
      </c>
    </row>
    <row r="147" spans="1:8" x14ac:dyDescent="0.25">
      <c r="A147" s="1">
        <v>36220</v>
      </c>
      <c r="B147">
        <v>70.83</v>
      </c>
      <c r="C147">
        <v>70.83</v>
      </c>
      <c r="D147">
        <v>68.64</v>
      </c>
      <c r="E147">
        <v>70.27</v>
      </c>
    </row>
    <row r="148" spans="1:8" x14ac:dyDescent="0.25">
      <c r="A148" s="1">
        <v>36221</v>
      </c>
      <c r="B148">
        <v>71.33</v>
      </c>
      <c r="C148">
        <v>71.55</v>
      </c>
      <c r="D148">
        <v>69.52</v>
      </c>
      <c r="E148">
        <v>69.959999999999994</v>
      </c>
    </row>
    <row r="149" spans="1:8" x14ac:dyDescent="0.25">
      <c r="A149" s="1">
        <v>36222</v>
      </c>
      <c r="B149">
        <v>70.33</v>
      </c>
      <c r="C149">
        <v>70.55</v>
      </c>
      <c r="D149">
        <v>68.61</v>
      </c>
      <c r="E149">
        <v>69.459999999999994</v>
      </c>
    </row>
    <row r="150" spans="1:8" x14ac:dyDescent="0.25">
      <c r="A150" s="1">
        <v>36223</v>
      </c>
      <c r="B150">
        <v>72.83</v>
      </c>
      <c r="C150">
        <v>74.58</v>
      </c>
      <c r="D150">
        <v>71.14</v>
      </c>
      <c r="E150">
        <v>71.58</v>
      </c>
      <c r="H150" s="4">
        <f>E150</f>
        <v>71.58</v>
      </c>
    </row>
    <row r="151" spans="1:8" x14ac:dyDescent="0.25">
      <c r="A151" s="1">
        <v>36224</v>
      </c>
      <c r="B151">
        <v>73.02</v>
      </c>
      <c r="C151">
        <v>75.55</v>
      </c>
      <c r="D151">
        <v>72.959999999999994</v>
      </c>
      <c r="E151">
        <v>75.27</v>
      </c>
      <c r="H151" s="4">
        <f>H150+$H$3*(E151-H150)</f>
        <v>71.625838509316765</v>
      </c>
    </row>
    <row r="152" spans="1:8" x14ac:dyDescent="0.25">
      <c r="A152" s="1">
        <v>36227</v>
      </c>
      <c r="B152">
        <v>75.39</v>
      </c>
      <c r="C152">
        <v>76.08</v>
      </c>
      <c r="D152">
        <v>74.61</v>
      </c>
      <c r="E152">
        <v>75.52</v>
      </c>
      <c r="H152" s="4">
        <f t="shared" ref="H152:H215" si="0">H151+$H$3*(E152-H151)</f>
        <v>71.67421318621966</v>
      </c>
    </row>
    <row r="153" spans="1:8" x14ac:dyDescent="0.25">
      <c r="A153" s="1">
        <v>36228</v>
      </c>
      <c r="B153">
        <v>76.02</v>
      </c>
      <c r="C153">
        <v>78.52</v>
      </c>
      <c r="D153">
        <v>75.36</v>
      </c>
      <c r="E153">
        <v>77.17</v>
      </c>
      <c r="H153" s="4">
        <f t="shared" si="0"/>
        <v>71.742483829869101</v>
      </c>
    </row>
    <row r="154" spans="1:8" x14ac:dyDescent="0.25">
      <c r="A154" s="1">
        <v>36229</v>
      </c>
      <c r="B154">
        <v>76.89</v>
      </c>
      <c r="C154">
        <v>77.52</v>
      </c>
      <c r="D154">
        <v>76.209999999999994</v>
      </c>
      <c r="E154">
        <v>76.83</v>
      </c>
      <c r="H154" s="4">
        <f t="shared" si="0"/>
        <v>71.805682788504271</v>
      </c>
    </row>
    <row r="155" spans="1:8" x14ac:dyDescent="0.25">
      <c r="A155" s="1">
        <v>36230</v>
      </c>
      <c r="B155">
        <v>77.27</v>
      </c>
      <c r="C155">
        <v>79.05</v>
      </c>
      <c r="D155">
        <v>76.83</v>
      </c>
      <c r="E155">
        <v>77.52</v>
      </c>
      <c r="H155" s="4">
        <f t="shared" si="0"/>
        <v>71.876668095479374</v>
      </c>
    </row>
    <row r="156" spans="1:8" x14ac:dyDescent="0.25">
      <c r="A156" s="1">
        <v>36231</v>
      </c>
      <c r="B156">
        <v>77.42</v>
      </c>
      <c r="C156">
        <v>77.8</v>
      </c>
      <c r="D156">
        <v>75.08</v>
      </c>
      <c r="E156">
        <v>75.08</v>
      </c>
      <c r="H156" s="4">
        <f t="shared" si="0"/>
        <v>71.916461038392669</v>
      </c>
    </row>
    <row r="157" spans="1:8" x14ac:dyDescent="0.25">
      <c r="A157" s="1">
        <v>36234</v>
      </c>
      <c r="B157">
        <v>75.67</v>
      </c>
      <c r="C157">
        <v>77.239999999999995</v>
      </c>
      <c r="D157">
        <v>74.64</v>
      </c>
      <c r="E157">
        <v>77.08</v>
      </c>
      <c r="H157" s="4">
        <f t="shared" si="0"/>
        <v>71.980604379530646</v>
      </c>
    </row>
    <row r="158" spans="1:8" x14ac:dyDescent="0.25">
      <c r="A158" s="1">
        <v>36235</v>
      </c>
      <c r="B158">
        <v>77.08</v>
      </c>
      <c r="C158">
        <v>77.83</v>
      </c>
      <c r="D158">
        <v>76.17</v>
      </c>
      <c r="E158">
        <v>76.58</v>
      </c>
      <c r="H158" s="4">
        <f t="shared" si="0"/>
        <v>72.037739728853253</v>
      </c>
    </row>
    <row r="159" spans="1:8" x14ac:dyDescent="0.25">
      <c r="A159" s="1">
        <v>36236</v>
      </c>
      <c r="B159">
        <v>75.83</v>
      </c>
      <c r="C159">
        <v>76.08</v>
      </c>
      <c r="D159">
        <v>75.08</v>
      </c>
      <c r="E159">
        <v>75.11</v>
      </c>
      <c r="H159" s="4">
        <f t="shared" si="0"/>
        <v>72.075904452718433</v>
      </c>
    </row>
    <row r="160" spans="1:8" x14ac:dyDescent="0.25">
      <c r="A160" s="1">
        <v>36237</v>
      </c>
      <c r="B160">
        <v>74.83</v>
      </c>
      <c r="C160">
        <v>74.959999999999994</v>
      </c>
      <c r="D160">
        <v>72.55</v>
      </c>
      <c r="E160">
        <v>74.89</v>
      </c>
      <c r="H160" s="4">
        <f t="shared" si="0"/>
        <v>72.110862161380311</v>
      </c>
    </row>
    <row r="161" spans="1:19" x14ac:dyDescent="0.25">
      <c r="A161" s="1">
        <v>36238</v>
      </c>
      <c r="B161">
        <v>74.39</v>
      </c>
      <c r="C161">
        <v>75.08</v>
      </c>
      <c r="D161">
        <v>70.08</v>
      </c>
      <c r="E161">
        <v>70.36</v>
      </c>
      <c r="H161" s="4">
        <f t="shared" si="0"/>
        <v>72.089112320866263</v>
      </c>
    </row>
    <row r="162" spans="1:19" x14ac:dyDescent="0.25">
      <c r="A162" s="1">
        <v>36241</v>
      </c>
      <c r="B162">
        <v>70.42</v>
      </c>
      <c r="C162">
        <v>71.33</v>
      </c>
      <c r="D162">
        <v>69.39</v>
      </c>
      <c r="E162">
        <v>69.58</v>
      </c>
      <c r="H162" s="4">
        <f t="shared" si="0"/>
        <v>72.057943223712641</v>
      </c>
    </row>
    <row r="163" spans="1:19" x14ac:dyDescent="0.25">
      <c r="A163" s="1">
        <v>36242</v>
      </c>
      <c r="B163">
        <v>69.58</v>
      </c>
      <c r="C163">
        <v>69.89</v>
      </c>
      <c r="D163">
        <v>68.08</v>
      </c>
      <c r="E163">
        <v>68.77</v>
      </c>
      <c r="F163" s="3">
        <f ca="1">E163-OFFSET(E163,-$F$3,0)</f>
        <v>16.649999999999999</v>
      </c>
      <c r="G163" s="5">
        <f ca="1">AVERAGE(E163:OFFSET(E163,$F$3,0))</f>
        <v>100.5406211180124</v>
      </c>
      <c r="H163" s="4">
        <f t="shared" si="0"/>
        <v>72.01709920851124</v>
      </c>
      <c r="I163" s="3">
        <f ca="1">SLOPE(E163:OFFSET(E163,-$F$3,0),A163:OFFSET(A163,-$F$3,0))</f>
        <v>0.15227288062271144</v>
      </c>
      <c r="J163" s="3" t="str">
        <f ca="1">IF(E163&gt;MAX(E162:OFFSET(E162,-$F$3,0)),1,IF(E163&lt;MIN(E162:OFFSET(E162,-$F$3,0)),-1," "))</f>
        <v xml:space="preserve"> </v>
      </c>
    </row>
    <row r="164" spans="1:19" x14ac:dyDescent="0.25">
      <c r="A164" s="1">
        <v>36243</v>
      </c>
      <c r="B164">
        <v>70.08</v>
      </c>
      <c r="C164">
        <v>71.33</v>
      </c>
      <c r="D164">
        <v>69.33</v>
      </c>
      <c r="E164">
        <v>70.83</v>
      </c>
      <c r="F164" s="3">
        <f t="shared" ref="F164:F227" ca="1" si="1">E164-OFFSET(E164,-$F$3,0)</f>
        <v>21.67</v>
      </c>
      <c r="G164" s="5">
        <f ca="1">AVERAGE(E164:OFFSET(E164,$F$3,0))</f>
        <v>100.61080745341611</v>
      </c>
      <c r="H164" s="4">
        <f t="shared" si="0"/>
        <v>72.002352634492468</v>
      </c>
      <c r="I164" s="3">
        <f ca="1">SLOPE(E164:OFFSET(E164,-$F$3,0),A164:OFFSET(A164,-$F$3,0))</f>
        <v>0.1514706468347351</v>
      </c>
      <c r="J164" s="3" t="str">
        <f ca="1">IF(E164&gt;MAX(E163:OFFSET(E163,-$F$3,0)),1,IF(E164&lt;MIN(E163:OFFSET(E163,-$F$3,0)),-1," "))</f>
        <v xml:space="preserve"> </v>
      </c>
      <c r="K164" s="6">
        <f ca="1">IF(F164&gt;F163,1,-1)</f>
        <v>1</v>
      </c>
      <c r="L164" s="6">
        <f ca="1">IF(G164&gt;G163,1,-1)</f>
        <v>1</v>
      </c>
      <c r="M164" s="6">
        <f>IF(H164&gt;H163,1,-1)</f>
        <v>-1</v>
      </c>
      <c r="N164" s="6">
        <f ca="1">IF(I164&gt;0,1,-1)</f>
        <v>1</v>
      </c>
      <c r="O164" s="6" t="str">
        <f ca="1">IF(J164&lt;&gt;0,J164,O163)</f>
        <v xml:space="preserve"> </v>
      </c>
      <c r="P164" s="8">
        <f ca="1">K164*($E165-$E164)+P163</f>
        <v>0.90999999999999659</v>
      </c>
      <c r="Q164" s="8">
        <f t="shared" ref="Q164:S164" ca="1" si="2">L164*($E165-$E164)+Q163</f>
        <v>0.90999999999999659</v>
      </c>
      <c r="R164" s="8">
        <f t="shared" si="2"/>
        <v>-0.90999999999999659</v>
      </c>
      <c r="S164" s="8">
        <f t="shared" ca="1" si="2"/>
        <v>0.90999999999999659</v>
      </c>
    </row>
    <row r="165" spans="1:19" x14ac:dyDescent="0.25">
      <c r="A165" s="1">
        <v>36244</v>
      </c>
      <c r="B165">
        <v>72.08</v>
      </c>
      <c r="C165">
        <v>72.709999999999994</v>
      </c>
      <c r="D165">
        <v>70.83</v>
      </c>
      <c r="E165">
        <v>71.739999999999995</v>
      </c>
      <c r="F165" s="3">
        <f t="shared" ca="1" si="1"/>
        <v>21.619999999999997</v>
      </c>
      <c r="G165" s="5">
        <f ca="1">AVERAGE(E165:OFFSET(E165,$F$3,0))</f>
        <v>100.68913043478258</v>
      </c>
      <c r="H165" s="4">
        <f t="shared" si="0"/>
        <v>71.999093595554669</v>
      </c>
      <c r="I165" s="3">
        <f ca="1">SLOPE(E165:OFFSET(E165,-$F$3,0),A165:OFFSET(A165,-$F$3,0))</f>
        <v>0.15034247937832523</v>
      </c>
      <c r="J165" s="3" t="str">
        <f ca="1">IF(E165&gt;MAX(E164:OFFSET(E164,-$F$3,0)),1,IF(E165&lt;MIN(E164:OFFSET(E164,-$F$3,0)),-1," "))</f>
        <v xml:space="preserve"> </v>
      </c>
      <c r="K165" s="6">
        <f t="shared" ref="K165:K228" ca="1" si="3">IF(F165&gt;F164,1,-1)</f>
        <v>-1</v>
      </c>
      <c r="L165" s="6">
        <f t="shared" ref="L165:L228" ca="1" si="4">IF(G165&gt;G164,1,-1)</f>
        <v>1</v>
      </c>
      <c r="M165" s="6">
        <f t="shared" ref="M165:M228" si="5">IF(H165&gt;H164,1,-1)</f>
        <v>-1</v>
      </c>
      <c r="N165" s="6">
        <f t="shared" ref="N165:N228" ca="1" si="6">IF(I165&gt;0,1,-1)</f>
        <v>1</v>
      </c>
      <c r="O165" s="6" t="str">
        <f t="shared" ref="O165:O228" ca="1" si="7">IF(J165&lt;&gt;0,J165,O164)</f>
        <v xml:space="preserve"> </v>
      </c>
      <c r="P165" s="8">
        <f t="shared" ref="P165:P228" ca="1" si="8">K165*($E166-$E165)+P164</f>
        <v>0.37999999999999545</v>
      </c>
      <c r="Q165" s="8">
        <f t="shared" ref="Q165:Q228" ca="1" si="9">L165*($E166-$E165)+Q164</f>
        <v>1.4399999999999977</v>
      </c>
      <c r="R165" s="8">
        <f t="shared" ref="R165:R228" si="10">M165*($E166-$E165)+R164</f>
        <v>-1.4399999999999977</v>
      </c>
      <c r="S165" s="8">
        <f t="shared" ref="S165:S228" ca="1" si="11">N165*($E166-$E165)+S164</f>
        <v>1.4399999999999977</v>
      </c>
    </row>
    <row r="166" spans="1:19" x14ac:dyDescent="0.25">
      <c r="A166" s="1">
        <v>36245</v>
      </c>
      <c r="B166">
        <v>71.61</v>
      </c>
      <c r="C166">
        <v>74.02</v>
      </c>
      <c r="D166">
        <v>71.36</v>
      </c>
      <c r="E166">
        <v>72.27</v>
      </c>
      <c r="F166" s="3">
        <f t="shared" ca="1" si="1"/>
        <v>21.54</v>
      </c>
      <c r="G166" s="5">
        <f ca="1">AVERAGE(E166:OFFSET(E166,$F$3,0))</f>
        <v>100.74937888198754</v>
      </c>
      <c r="H166" s="4">
        <f t="shared" si="0"/>
        <v>72.002458892504293</v>
      </c>
      <c r="I166" s="3">
        <f ca="1">SLOPE(E166:OFFSET(E166,-$F$3,0),A166:OFFSET(A166,-$F$3,0))</f>
        <v>0.14943324264204041</v>
      </c>
      <c r="J166" s="3" t="str">
        <f ca="1">IF(E166&gt;MAX(E165:OFFSET(E165,-$F$3,0)),1,IF(E166&lt;MIN(E165:OFFSET(E165,-$F$3,0)),-1," "))</f>
        <v xml:space="preserve"> </v>
      </c>
      <c r="K166" s="6">
        <f t="shared" ca="1" si="3"/>
        <v>-1</v>
      </c>
      <c r="L166" s="6">
        <f t="shared" ca="1" si="4"/>
        <v>1</v>
      </c>
      <c r="M166" s="6">
        <f t="shared" si="5"/>
        <v>1</v>
      </c>
      <c r="N166" s="6">
        <f t="shared" ca="1" si="6"/>
        <v>1</v>
      </c>
      <c r="O166" s="6" t="str">
        <f t="shared" ca="1" si="7"/>
        <v xml:space="preserve"> </v>
      </c>
      <c r="P166" s="8">
        <f t="shared" ca="1" si="8"/>
        <v>-2.3700000000000045</v>
      </c>
      <c r="Q166" s="8">
        <f t="shared" ca="1" si="9"/>
        <v>4.1899999999999977</v>
      </c>
      <c r="R166" s="8">
        <f t="shared" si="10"/>
        <v>1.3100000000000023</v>
      </c>
      <c r="S166" s="8">
        <f t="shared" ca="1" si="11"/>
        <v>4.1899999999999977</v>
      </c>
    </row>
    <row r="167" spans="1:19" x14ac:dyDescent="0.25">
      <c r="A167" s="1">
        <v>36248</v>
      </c>
      <c r="B167">
        <v>73.58</v>
      </c>
      <c r="C167">
        <v>75.459999999999994</v>
      </c>
      <c r="D167">
        <v>73.27</v>
      </c>
      <c r="E167">
        <v>75.02</v>
      </c>
      <c r="F167" s="3">
        <f t="shared" ca="1" si="1"/>
        <v>24.599999999999994</v>
      </c>
      <c r="G167" s="5">
        <f ca="1">AVERAGE(E167:OFFSET(E167,$F$3,0))</f>
        <v>100.811801242236</v>
      </c>
      <c r="H167" s="4">
        <f t="shared" si="0"/>
        <v>72.039943875206106</v>
      </c>
      <c r="I167" s="3">
        <f ca="1">SLOPE(E167:OFFSET(E167,-$F$3,0),A167:OFFSET(A167,-$F$3,0))</f>
        <v>0.14896859985992933</v>
      </c>
      <c r="J167" s="3" t="str">
        <f ca="1">IF(E167&gt;MAX(E166:OFFSET(E166,-$F$3,0)),1,IF(E167&lt;MIN(E166:OFFSET(E166,-$F$3,0)),-1," "))</f>
        <v xml:space="preserve"> </v>
      </c>
      <c r="K167" s="6">
        <f t="shared" ca="1" si="3"/>
        <v>1</v>
      </c>
      <c r="L167" s="6">
        <f t="shared" ca="1" si="4"/>
        <v>1</v>
      </c>
      <c r="M167" s="6">
        <f t="shared" si="5"/>
        <v>1</v>
      </c>
      <c r="N167" s="6">
        <f t="shared" ca="1" si="6"/>
        <v>1</v>
      </c>
      <c r="O167" s="6" t="str">
        <f t="shared" ca="1" si="7"/>
        <v xml:space="preserve"> </v>
      </c>
      <c r="P167" s="8">
        <f t="shared" ca="1" si="8"/>
        <v>-2.0300000000000011</v>
      </c>
      <c r="Q167" s="8">
        <f t="shared" ca="1" si="9"/>
        <v>4.5300000000000011</v>
      </c>
      <c r="R167" s="8">
        <f t="shared" si="10"/>
        <v>1.6500000000000057</v>
      </c>
      <c r="S167" s="8">
        <f t="shared" ca="1" si="11"/>
        <v>4.5300000000000011</v>
      </c>
    </row>
    <row r="168" spans="1:19" x14ac:dyDescent="0.25">
      <c r="A168" s="1">
        <v>36249</v>
      </c>
      <c r="B168">
        <v>74.58</v>
      </c>
      <c r="C168">
        <v>76.709999999999994</v>
      </c>
      <c r="D168">
        <v>74.52</v>
      </c>
      <c r="E168">
        <v>75.36</v>
      </c>
      <c r="F168" s="3">
        <f t="shared" ca="1" si="1"/>
        <v>24.560000000000002</v>
      </c>
      <c r="G168" s="5">
        <f ca="1">AVERAGE(E168:OFFSET(E168,$F$3,0))</f>
        <v>100.84583850931672</v>
      </c>
      <c r="H168" s="4">
        <f t="shared" si="0"/>
        <v>72.081186808433358</v>
      </c>
      <c r="I168" s="3">
        <f ca="1">SLOPE(E168:OFFSET(E168,-$F$3,0),A168:OFFSET(A168,-$F$3,0))</f>
        <v>0.1484892068814791</v>
      </c>
      <c r="J168" s="3" t="str">
        <f ca="1">IF(E168&gt;MAX(E167:OFFSET(E167,-$F$3,0)),1,IF(E168&lt;MIN(E167:OFFSET(E167,-$F$3,0)),-1," "))</f>
        <v xml:space="preserve"> </v>
      </c>
      <c r="K168" s="6">
        <f t="shared" ca="1" si="3"/>
        <v>-1</v>
      </c>
      <c r="L168" s="6">
        <f t="shared" ca="1" si="4"/>
        <v>1</v>
      </c>
      <c r="M168" s="6">
        <f t="shared" si="5"/>
        <v>1</v>
      </c>
      <c r="N168" s="6">
        <f t="shared" ca="1" si="6"/>
        <v>1</v>
      </c>
      <c r="O168" s="6" t="str">
        <f t="shared" ca="1" si="7"/>
        <v xml:space="preserve"> </v>
      </c>
      <c r="P168" s="8">
        <f t="shared" ca="1" si="8"/>
        <v>-1.3799999999999955</v>
      </c>
      <c r="Q168" s="8">
        <f t="shared" ca="1" si="9"/>
        <v>3.8799999999999955</v>
      </c>
      <c r="R168" s="8">
        <f t="shared" si="10"/>
        <v>1</v>
      </c>
      <c r="S168" s="8">
        <f t="shared" ca="1" si="11"/>
        <v>3.8799999999999955</v>
      </c>
    </row>
    <row r="169" spans="1:19" x14ac:dyDescent="0.25">
      <c r="A169" s="1">
        <v>36250</v>
      </c>
      <c r="B169">
        <v>76.08</v>
      </c>
      <c r="C169">
        <v>76.83</v>
      </c>
      <c r="D169">
        <v>74.33</v>
      </c>
      <c r="E169">
        <v>74.709999999999994</v>
      </c>
      <c r="F169" s="3">
        <f t="shared" ca="1" si="1"/>
        <v>24.599999999999994</v>
      </c>
      <c r="G169" s="5">
        <f ca="1">AVERAGE(E169:OFFSET(E169,$F$3,0))</f>
        <v>100.88130434782605</v>
      </c>
      <c r="H169" s="4">
        <f t="shared" si="0"/>
        <v>72.113842872924863</v>
      </c>
      <c r="I169" s="3">
        <f ca="1">SLOPE(E169:OFFSET(E169,-$F$3,0),A169:OFFSET(A169,-$F$3,0))</f>
        <v>0.14789094280600082</v>
      </c>
      <c r="J169" s="3" t="str">
        <f ca="1">IF(E169&gt;MAX(E168:OFFSET(E168,-$F$3,0)),1,IF(E169&lt;MIN(E168:OFFSET(E168,-$F$3,0)),-1," "))</f>
        <v xml:space="preserve"> </v>
      </c>
      <c r="K169" s="6">
        <f t="shared" ca="1" si="3"/>
        <v>1</v>
      </c>
      <c r="L169" s="6">
        <f t="shared" ca="1" si="4"/>
        <v>1</v>
      </c>
      <c r="M169" s="6">
        <f t="shared" si="5"/>
        <v>1</v>
      </c>
      <c r="N169" s="6">
        <f t="shared" ca="1" si="6"/>
        <v>1</v>
      </c>
      <c r="O169" s="6" t="str">
        <f t="shared" ca="1" si="7"/>
        <v xml:space="preserve"> </v>
      </c>
      <c r="P169" s="8">
        <f t="shared" ca="1" si="8"/>
        <v>-1.5099999999999909</v>
      </c>
      <c r="Q169" s="8">
        <f t="shared" ca="1" si="9"/>
        <v>3.75</v>
      </c>
      <c r="R169" s="8">
        <f t="shared" si="10"/>
        <v>0.87000000000000455</v>
      </c>
      <c r="S169" s="8">
        <f t="shared" ca="1" si="11"/>
        <v>3.75</v>
      </c>
    </row>
    <row r="170" spans="1:19" x14ac:dyDescent="0.25">
      <c r="A170" s="1">
        <v>36251</v>
      </c>
      <c r="B170">
        <v>74.739999999999995</v>
      </c>
      <c r="C170">
        <v>74.92</v>
      </c>
      <c r="D170">
        <v>73.42</v>
      </c>
      <c r="E170">
        <v>74.58</v>
      </c>
      <c r="F170" s="3">
        <f t="shared" ca="1" si="1"/>
        <v>24.72</v>
      </c>
      <c r="G170" s="5">
        <f ca="1">AVERAGE(E170:OFFSET(E170,$F$3,0))</f>
        <v>100.91534161490679</v>
      </c>
      <c r="H170" s="4">
        <f t="shared" si="0"/>
        <v>72.144478365186671</v>
      </c>
      <c r="I170" s="3">
        <f ca="1">SLOPE(E170:OFFSET(E170,-$F$3,0),A170:OFFSET(A170,-$F$3,0))</f>
        <v>0.14714516474754497</v>
      </c>
      <c r="J170" s="3" t="str">
        <f ca="1">IF(E170&gt;MAX(E169:OFFSET(E169,-$F$3,0)),1,IF(E170&lt;MIN(E169:OFFSET(E169,-$F$3,0)),-1," "))</f>
        <v xml:space="preserve"> </v>
      </c>
      <c r="K170" s="6">
        <f t="shared" ca="1" si="3"/>
        <v>1</v>
      </c>
      <c r="L170" s="6">
        <f t="shared" ca="1" si="4"/>
        <v>1</v>
      </c>
      <c r="M170" s="6">
        <f t="shared" si="5"/>
        <v>1</v>
      </c>
      <c r="N170" s="6">
        <f t="shared" ca="1" si="6"/>
        <v>1</v>
      </c>
      <c r="O170" s="6" t="str">
        <f t="shared" ca="1" si="7"/>
        <v xml:space="preserve"> </v>
      </c>
      <c r="P170" s="8">
        <f t="shared" ca="1" si="8"/>
        <v>1.960000000000008</v>
      </c>
      <c r="Q170" s="8">
        <f t="shared" ca="1" si="9"/>
        <v>7.2199999999999989</v>
      </c>
      <c r="R170" s="8">
        <f t="shared" si="10"/>
        <v>4.3400000000000034</v>
      </c>
      <c r="S170" s="8">
        <f t="shared" ca="1" si="11"/>
        <v>7.2199999999999989</v>
      </c>
    </row>
    <row r="171" spans="1:19" x14ac:dyDescent="0.25">
      <c r="A171" s="1">
        <v>36255</v>
      </c>
      <c r="B171">
        <v>75.58</v>
      </c>
      <c r="C171">
        <v>78.05</v>
      </c>
      <c r="D171">
        <v>75.36</v>
      </c>
      <c r="E171">
        <v>78.05</v>
      </c>
      <c r="F171" s="3">
        <f t="shared" ca="1" si="1"/>
        <v>29.099999999999994</v>
      </c>
      <c r="G171" s="5">
        <f ca="1">AVERAGE(E171:OFFSET(E171,$F$3,0))</f>
        <v>100.97658385093165</v>
      </c>
      <c r="H171" s="4">
        <f t="shared" si="0"/>
        <v>72.217838882389316</v>
      </c>
      <c r="I171" s="3">
        <f ca="1">SLOPE(E171:OFFSET(E171,-$F$3,0),A171:OFFSET(A171,-$F$3,0))</f>
        <v>0.14679261462399404</v>
      </c>
      <c r="J171" s="3" t="str">
        <f ca="1">IF(E171&gt;MAX(E170:OFFSET(E170,-$F$3,0)),1,IF(E171&lt;MIN(E170:OFFSET(E170,-$F$3,0)),-1," "))</f>
        <v xml:space="preserve"> </v>
      </c>
      <c r="K171" s="6">
        <f t="shared" ca="1" si="3"/>
        <v>1</v>
      </c>
      <c r="L171" s="6">
        <f t="shared" ca="1" si="4"/>
        <v>1</v>
      </c>
      <c r="M171" s="6">
        <f t="shared" si="5"/>
        <v>1</v>
      </c>
      <c r="N171" s="6">
        <f t="shared" ca="1" si="6"/>
        <v>1</v>
      </c>
      <c r="O171" s="6" t="str">
        <f t="shared" ca="1" si="7"/>
        <v xml:space="preserve"> </v>
      </c>
      <c r="P171" s="8">
        <f t="shared" ca="1" si="8"/>
        <v>1.4900000000000091</v>
      </c>
      <c r="Q171" s="8">
        <f t="shared" ca="1" si="9"/>
        <v>6.75</v>
      </c>
      <c r="R171" s="8">
        <f t="shared" si="10"/>
        <v>3.8700000000000045</v>
      </c>
      <c r="S171" s="8">
        <f t="shared" ca="1" si="11"/>
        <v>6.75</v>
      </c>
    </row>
    <row r="172" spans="1:19" x14ac:dyDescent="0.25">
      <c r="A172" s="1">
        <v>36256</v>
      </c>
      <c r="B172">
        <v>77.64</v>
      </c>
      <c r="C172">
        <v>79.459999999999994</v>
      </c>
      <c r="D172">
        <v>77.17</v>
      </c>
      <c r="E172">
        <v>77.58</v>
      </c>
      <c r="F172" s="3">
        <f t="shared" ca="1" si="1"/>
        <v>29.03</v>
      </c>
      <c r="G172" s="5">
        <f ca="1">AVERAGE(E172:OFFSET(E172,$F$3,0))</f>
        <v>101.05316770186332</v>
      </c>
      <c r="H172" s="4">
        <f t="shared" si="0"/>
        <v>72.284449579502493</v>
      </c>
      <c r="I172" s="3">
        <f ca="1">SLOPE(E172:OFFSET(E172,-$F$3,0),A172:OFFSET(A172,-$F$3,0))</f>
        <v>0.14619266737463735</v>
      </c>
      <c r="J172" s="3" t="str">
        <f ca="1">IF(E172&gt;MAX(E171:OFFSET(E171,-$F$3,0)),1,IF(E172&lt;MIN(E171:OFFSET(E171,-$F$3,0)),-1," "))</f>
        <v xml:space="preserve"> </v>
      </c>
      <c r="K172" s="6">
        <f t="shared" ca="1" si="3"/>
        <v>-1</v>
      </c>
      <c r="L172" s="6">
        <f t="shared" ca="1" si="4"/>
        <v>1</v>
      </c>
      <c r="M172" s="6">
        <f t="shared" si="5"/>
        <v>1</v>
      </c>
      <c r="N172" s="6">
        <f t="shared" ca="1" si="6"/>
        <v>1</v>
      </c>
      <c r="O172" s="6" t="str">
        <f t="shared" ca="1" si="7"/>
        <v xml:space="preserve"> </v>
      </c>
      <c r="P172" s="8">
        <f t="shared" ca="1" si="8"/>
        <v>-0.25999999999999091</v>
      </c>
      <c r="Q172" s="8">
        <f t="shared" ca="1" si="9"/>
        <v>8.5</v>
      </c>
      <c r="R172" s="8">
        <f t="shared" si="10"/>
        <v>5.6200000000000045</v>
      </c>
      <c r="S172" s="8">
        <f t="shared" ca="1" si="11"/>
        <v>8.5</v>
      </c>
    </row>
    <row r="173" spans="1:19" x14ac:dyDescent="0.25">
      <c r="A173" s="1">
        <v>36257</v>
      </c>
      <c r="B173">
        <v>78.08</v>
      </c>
      <c r="C173">
        <v>79.89</v>
      </c>
      <c r="D173">
        <v>75.61</v>
      </c>
      <c r="E173">
        <v>79.33</v>
      </c>
      <c r="F173" s="3">
        <f t="shared" ca="1" si="1"/>
        <v>30.909999999999997</v>
      </c>
      <c r="G173" s="5">
        <f ca="1">AVERAGE(E173:OFFSET(E173,$F$3,0))</f>
        <v>101.15714285714282</v>
      </c>
      <c r="H173" s="4">
        <f t="shared" si="0"/>
        <v>72.371971944974504</v>
      </c>
      <c r="I173" s="3">
        <f ca="1">SLOPE(E173:OFFSET(E173,-$F$3,0),A173:OFFSET(A173,-$F$3,0))</f>
        <v>0.14577506933177756</v>
      </c>
      <c r="J173" s="3" t="str">
        <f ca="1">IF(E173&gt;MAX(E172:OFFSET(E172,-$F$3,0)),1,IF(E173&lt;MIN(E172:OFFSET(E172,-$F$3,0)),-1," "))</f>
        <v xml:space="preserve"> </v>
      </c>
      <c r="K173" s="6">
        <f t="shared" ca="1" si="3"/>
        <v>1</v>
      </c>
      <c r="L173" s="6">
        <f t="shared" ca="1" si="4"/>
        <v>1</v>
      </c>
      <c r="M173" s="6">
        <f t="shared" si="5"/>
        <v>1</v>
      </c>
      <c r="N173" s="6">
        <f t="shared" ca="1" si="6"/>
        <v>1</v>
      </c>
      <c r="O173" s="6" t="str">
        <f t="shared" ca="1" si="7"/>
        <v xml:space="preserve"> </v>
      </c>
      <c r="P173" s="8">
        <f t="shared" ca="1" si="8"/>
        <v>-9.9999999999909051E-3</v>
      </c>
      <c r="Q173" s="8">
        <f t="shared" ca="1" si="9"/>
        <v>8.75</v>
      </c>
      <c r="R173" s="8">
        <f t="shared" si="10"/>
        <v>5.8700000000000045</v>
      </c>
      <c r="S173" s="8">
        <f t="shared" ca="1" si="11"/>
        <v>8.75</v>
      </c>
    </row>
    <row r="174" spans="1:19" x14ac:dyDescent="0.25">
      <c r="A174" s="1">
        <v>36258</v>
      </c>
      <c r="B174">
        <v>79.08</v>
      </c>
      <c r="C174">
        <v>80.11</v>
      </c>
      <c r="D174">
        <v>77.239999999999995</v>
      </c>
      <c r="E174">
        <v>79.58</v>
      </c>
      <c r="F174" s="3">
        <f t="shared" ca="1" si="1"/>
        <v>29.28</v>
      </c>
      <c r="G174" s="5">
        <f ca="1">AVERAGE(E174:OFFSET(E174,$F$3,0))</f>
        <v>101.23894409937884</v>
      </c>
      <c r="H174" s="4">
        <f t="shared" si="0"/>
        <v>72.461512666154945</v>
      </c>
      <c r="I174" s="3">
        <f ca="1">SLOPE(E174:OFFSET(E174,-$F$3,0),A174:OFFSET(A174,-$F$3,0))</f>
        <v>0.14529352283544028</v>
      </c>
      <c r="J174" s="3" t="str">
        <f ca="1">IF(E174&gt;MAX(E173:OFFSET(E173,-$F$3,0)),1,IF(E174&lt;MIN(E173:OFFSET(E173,-$F$3,0)),-1," "))</f>
        <v xml:space="preserve"> </v>
      </c>
      <c r="K174" s="6">
        <f t="shared" ca="1" si="3"/>
        <v>-1</v>
      </c>
      <c r="L174" s="6">
        <f t="shared" ca="1" si="4"/>
        <v>1</v>
      </c>
      <c r="M174" s="6">
        <f t="shared" si="5"/>
        <v>1</v>
      </c>
      <c r="N174" s="6">
        <f t="shared" ca="1" si="6"/>
        <v>1</v>
      </c>
      <c r="O174" s="6" t="str">
        <f t="shared" ca="1" si="7"/>
        <v xml:space="preserve"> </v>
      </c>
      <c r="P174" s="8">
        <f t="shared" ca="1" si="8"/>
        <v>0.33000000000001251</v>
      </c>
      <c r="Q174" s="8">
        <f t="shared" ca="1" si="9"/>
        <v>8.4099999999999966</v>
      </c>
      <c r="R174" s="8">
        <f t="shared" si="10"/>
        <v>5.5300000000000011</v>
      </c>
      <c r="S174" s="8">
        <f t="shared" ca="1" si="11"/>
        <v>8.4099999999999966</v>
      </c>
    </row>
    <row r="175" spans="1:19" x14ac:dyDescent="0.25">
      <c r="A175" s="1">
        <v>36259</v>
      </c>
      <c r="B175">
        <v>78.89</v>
      </c>
      <c r="C175">
        <v>80.11</v>
      </c>
      <c r="D175">
        <v>78.08</v>
      </c>
      <c r="E175">
        <v>79.239999999999995</v>
      </c>
      <c r="F175" s="3">
        <f t="shared" ca="1" si="1"/>
        <v>28.409999999999997</v>
      </c>
      <c r="G175" s="5">
        <f ca="1">AVERAGE(E175:OFFSET(E175,$F$3,0))</f>
        <v>101.30950310559003</v>
      </c>
      <c r="H175" s="4">
        <f t="shared" si="0"/>
        <v>72.545717477755503</v>
      </c>
      <c r="I175" s="3">
        <f ca="1">SLOPE(E175:OFFSET(E175,-$F$3,0),A175:OFFSET(A175,-$F$3,0))</f>
        <v>0.1450158727243929</v>
      </c>
      <c r="J175" s="3" t="str">
        <f ca="1">IF(E175&gt;MAX(E174:OFFSET(E174,-$F$3,0)),1,IF(E175&lt;MIN(E174:OFFSET(E174,-$F$3,0)),-1," "))</f>
        <v xml:space="preserve"> </v>
      </c>
      <c r="K175" s="6">
        <f t="shared" ca="1" si="3"/>
        <v>-1</v>
      </c>
      <c r="L175" s="6">
        <f t="shared" ca="1" si="4"/>
        <v>1</v>
      </c>
      <c r="M175" s="6">
        <f t="shared" si="5"/>
        <v>1</v>
      </c>
      <c r="N175" s="6">
        <f t="shared" ca="1" si="6"/>
        <v>1</v>
      </c>
      <c r="O175" s="6" t="str">
        <f t="shared" ca="1" si="7"/>
        <v xml:space="preserve"> </v>
      </c>
      <c r="P175" s="8">
        <f t="shared" ca="1" si="8"/>
        <v>1.7700000000000102</v>
      </c>
      <c r="Q175" s="8">
        <f t="shared" ca="1" si="9"/>
        <v>6.9699999999999989</v>
      </c>
      <c r="R175" s="8">
        <f t="shared" si="10"/>
        <v>4.0900000000000034</v>
      </c>
      <c r="S175" s="8">
        <f t="shared" ca="1" si="11"/>
        <v>6.9699999999999989</v>
      </c>
    </row>
    <row r="176" spans="1:19" x14ac:dyDescent="0.25">
      <c r="A176" s="1">
        <v>36262</v>
      </c>
      <c r="B176">
        <v>77.83</v>
      </c>
      <c r="C176">
        <v>77.89</v>
      </c>
      <c r="D176">
        <v>76.61</v>
      </c>
      <c r="E176">
        <v>77.8</v>
      </c>
      <c r="F176" s="3">
        <f t="shared" ca="1" si="1"/>
        <v>27.909999999999997</v>
      </c>
      <c r="G176" s="5">
        <f ca="1">AVERAGE(E176:OFFSET(E176,$F$3,0))</f>
        <v>101.38527950310556</v>
      </c>
      <c r="H176" s="4">
        <f t="shared" si="0"/>
        <v>72.610988068093945</v>
      </c>
      <c r="I176" s="3">
        <f ca="1">SLOPE(E176:OFFSET(E176,-$F$3,0),A176:OFFSET(A176,-$F$3,0))</f>
        <v>0.14450592109779437</v>
      </c>
      <c r="J176" s="3" t="str">
        <f ca="1">IF(E176&gt;MAX(E175:OFFSET(E175,-$F$3,0)),1,IF(E176&lt;MIN(E175:OFFSET(E175,-$F$3,0)),-1," "))</f>
        <v xml:space="preserve"> </v>
      </c>
      <c r="K176" s="6">
        <f t="shared" ca="1" si="3"/>
        <v>-1</v>
      </c>
      <c r="L176" s="6">
        <f t="shared" ca="1" si="4"/>
        <v>1</v>
      </c>
      <c r="M176" s="6">
        <f t="shared" si="5"/>
        <v>1</v>
      </c>
      <c r="N176" s="6">
        <f t="shared" ca="1" si="6"/>
        <v>1</v>
      </c>
      <c r="O176" s="6" t="str">
        <f t="shared" ca="1" si="7"/>
        <v xml:space="preserve"> </v>
      </c>
      <c r="P176" s="8">
        <f t="shared" ca="1" si="8"/>
        <v>3.4900000000000091</v>
      </c>
      <c r="Q176" s="8">
        <f t="shared" ca="1" si="9"/>
        <v>5.25</v>
      </c>
      <c r="R176" s="8">
        <f t="shared" si="10"/>
        <v>2.3700000000000045</v>
      </c>
      <c r="S176" s="8">
        <f t="shared" ca="1" si="11"/>
        <v>5.25</v>
      </c>
    </row>
    <row r="177" spans="1:19" x14ac:dyDescent="0.25">
      <c r="A177" s="1">
        <v>36263</v>
      </c>
      <c r="B177">
        <v>78.08</v>
      </c>
      <c r="C177">
        <v>78.08</v>
      </c>
      <c r="D177">
        <v>76.05</v>
      </c>
      <c r="E177">
        <v>76.08</v>
      </c>
      <c r="F177" s="3">
        <f t="shared" ca="1" si="1"/>
        <v>26.28</v>
      </c>
      <c r="G177" s="5">
        <f ca="1">AVERAGE(E177:OFFSET(E177,$F$3,0))</f>
        <v>101.46496894409934</v>
      </c>
      <c r="H177" s="4">
        <f t="shared" si="0"/>
        <v>72.654081384018241</v>
      </c>
      <c r="I177" s="3">
        <f ca="1">SLOPE(E177:OFFSET(E177,-$F$3,0),A177:OFFSET(A177,-$F$3,0))</f>
        <v>0.1435496301861342</v>
      </c>
      <c r="J177" s="3" t="str">
        <f ca="1">IF(E177&gt;MAX(E176:OFFSET(E176,-$F$3,0)),1,IF(E177&lt;MIN(E176:OFFSET(E176,-$F$3,0)),-1," "))</f>
        <v xml:space="preserve"> </v>
      </c>
      <c r="K177" s="6">
        <f t="shared" ca="1" si="3"/>
        <v>-1</v>
      </c>
      <c r="L177" s="6">
        <f t="shared" ca="1" si="4"/>
        <v>1</v>
      </c>
      <c r="M177" s="6">
        <f t="shared" si="5"/>
        <v>1</v>
      </c>
      <c r="N177" s="6">
        <f t="shared" ca="1" si="6"/>
        <v>1</v>
      </c>
      <c r="O177" s="6" t="str">
        <f t="shared" ca="1" si="7"/>
        <v xml:space="preserve"> </v>
      </c>
      <c r="P177" s="8">
        <f t="shared" ca="1" si="8"/>
        <v>3.8000000000000114</v>
      </c>
      <c r="Q177" s="8">
        <f t="shared" ca="1" si="9"/>
        <v>4.9399999999999977</v>
      </c>
      <c r="R177" s="8">
        <f t="shared" si="10"/>
        <v>2.0600000000000023</v>
      </c>
      <c r="S177" s="8">
        <f t="shared" ca="1" si="11"/>
        <v>4.9399999999999977</v>
      </c>
    </row>
    <row r="178" spans="1:19" x14ac:dyDescent="0.25">
      <c r="A178" s="1">
        <v>36264</v>
      </c>
      <c r="B178">
        <v>77.459999999999994</v>
      </c>
      <c r="C178">
        <v>78.02</v>
      </c>
      <c r="D178">
        <v>74.89</v>
      </c>
      <c r="E178">
        <v>75.77</v>
      </c>
      <c r="F178" s="3">
        <f t="shared" ca="1" si="1"/>
        <v>25.629999999999995</v>
      </c>
      <c r="G178" s="5">
        <f ca="1">AVERAGE(E178:OFFSET(E178,$F$3,0))</f>
        <v>101.54832298136643</v>
      </c>
      <c r="H178" s="4">
        <f t="shared" si="0"/>
        <v>72.692788447570805</v>
      </c>
      <c r="I178" s="3">
        <f ca="1">SLOPE(E178:OFFSET(E178,-$F$3,0),A178:OFFSET(A178,-$F$3,0))</f>
        <v>0.14250544470666945</v>
      </c>
      <c r="J178" s="3" t="str">
        <f ca="1">IF(E178&gt;MAX(E177:OFFSET(E177,-$F$3,0)),1,IF(E178&lt;MIN(E177:OFFSET(E177,-$F$3,0)),-1," "))</f>
        <v xml:space="preserve"> </v>
      </c>
      <c r="K178" s="6">
        <f t="shared" ca="1" si="3"/>
        <v>-1</v>
      </c>
      <c r="L178" s="6">
        <f t="shared" ca="1" si="4"/>
        <v>1</v>
      </c>
      <c r="M178" s="6">
        <f t="shared" si="5"/>
        <v>1</v>
      </c>
      <c r="N178" s="6">
        <f t="shared" ca="1" si="6"/>
        <v>1</v>
      </c>
      <c r="O178" s="6" t="str">
        <f t="shared" ca="1" si="7"/>
        <v xml:space="preserve"> </v>
      </c>
      <c r="P178" s="8">
        <f t="shared" ca="1" si="8"/>
        <v>4.6100000000000136</v>
      </c>
      <c r="Q178" s="8">
        <f t="shared" ca="1" si="9"/>
        <v>4.1299999999999955</v>
      </c>
      <c r="R178" s="8">
        <f t="shared" si="10"/>
        <v>1.25</v>
      </c>
      <c r="S178" s="8">
        <f t="shared" ca="1" si="11"/>
        <v>4.1299999999999955</v>
      </c>
    </row>
    <row r="179" spans="1:19" x14ac:dyDescent="0.25">
      <c r="A179" s="1">
        <v>36265</v>
      </c>
      <c r="B179">
        <v>75.83</v>
      </c>
      <c r="C179">
        <v>75.83</v>
      </c>
      <c r="D179">
        <v>72.83</v>
      </c>
      <c r="E179">
        <v>74.959999999999994</v>
      </c>
      <c r="F179" s="3">
        <f t="shared" ca="1" si="1"/>
        <v>24.879999999999995</v>
      </c>
      <c r="G179" s="5">
        <f ca="1">AVERAGE(E179:OFFSET(E179,$F$3,0))</f>
        <v>101.63583850931674</v>
      </c>
      <c r="H179" s="4">
        <f t="shared" si="0"/>
        <v>72.720952566234516</v>
      </c>
      <c r="I179" s="3">
        <f ca="1">SLOPE(E179:OFFSET(E179,-$F$3,0),A179:OFFSET(A179,-$F$3,0))</f>
        <v>0.14131738169351016</v>
      </c>
      <c r="J179" s="3" t="str">
        <f ca="1">IF(E179&gt;MAX(E178:OFFSET(E178,-$F$3,0)),1,IF(E179&lt;MIN(E178:OFFSET(E178,-$F$3,0)),-1," "))</f>
        <v xml:space="preserve"> </v>
      </c>
      <c r="K179" s="6">
        <f t="shared" ca="1" si="3"/>
        <v>-1</v>
      </c>
      <c r="L179" s="6">
        <f t="shared" ca="1" si="4"/>
        <v>1</v>
      </c>
      <c r="M179" s="6">
        <f t="shared" si="5"/>
        <v>1</v>
      </c>
      <c r="N179" s="6">
        <f t="shared" ca="1" si="6"/>
        <v>1</v>
      </c>
      <c r="O179" s="6" t="str">
        <f t="shared" ca="1" si="7"/>
        <v xml:space="preserve"> </v>
      </c>
      <c r="P179" s="8">
        <f t="shared" ca="1" si="8"/>
        <v>8.3000000000000114</v>
      </c>
      <c r="Q179" s="8">
        <f t="shared" ca="1" si="9"/>
        <v>0.43999999999999773</v>
      </c>
      <c r="R179" s="8">
        <f t="shared" si="10"/>
        <v>-2.4399999999999977</v>
      </c>
      <c r="S179" s="8">
        <f t="shared" ca="1" si="11"/>
        <v>0.43999999999999773</v>
      </c>
    </row>
    <row r="180" spans="1:19" x14ac:dyDescent="0.25">
      <c r="A180" s="1">
        <v>36266</v>
      </c>
      <c r="B180">
        <v>74.83</v>
      </c>
      <c r="C180">
        <v>74.83</v>
      </c>
      <c r="D180">
        <v>71.14</v>
      </c>
      <c r="E180">
        <v>71.27</v>
      </c>
      <c r="F180" s="3">
        <f t="shared" ca="1" si="1"/>
        <v>19.97</v>
      </c>
      <c r="G180" s="5">
        <f ca="1">AVERAGE(E180:OFFSET(E180,$F$3,0))</f>
        <v>101.73987577639747</v>
      </c>
      <c r="H180" s="4">
        <f t="shared" si="0"/>
        <v>72.702928310753336</v>
      </c>
      <c r="I180" s="3">
        <f ca="1">SLOPE(E180:OFFSET(E180,-$F$3,0),A180:OFFSET(A180,-$F$3,0))</f>
        <v>0.13952268972327997</v>
      </c>
      <c r="J180" s="3" t="str">
        <f ca="1">IF(E180&gt;MAX(E179:OFFSET(E179,-$F$3,0)),1,IF(E180&lt;MIN(E179:OFFSET(E179,-$F$3,0)),-1," "))</f>
        <v xml:space="preserve"> </v>
      </c>
      <c r="K180" s="6">
        <f t="shared" ca="1" si="3"/>
        <v>-1</v>
      </c>
      <c r="L180" s="6">
        <f t="shared" ca="1" si="4"/>
        <v>1</v>
      </c>
      <c r="M180" s="6">
        <f t="shared" si="5"/>
        <v>-1</v>
      </c>
      <c r="N180" s="6">
        <f t="shared" ca="1" si="6"/>
        <v>1</v>
      </c>
      <c r="O180" s="6" t="str">
        <f t="shared" ca="1" si="7"/>
        <v xml:space="preserve"> </v>
      </c>
      <c r="P180" s="8">
        <f t="shared" ca="1" si="8"/>
        <v>10.110000000000014</v>
      </c>
      <c r="Q180" s="8">
        <f t="shared" ca="1" si="9"/>
        <v>-1.3700000000000045</v>
      </c>
      <c r="R180" s="8">
        <f t="shared" si="10"/>
        <v>-0.62999999999999545</v>
      </c>
      <c r="S180" s="8">
        <f t="shared" ca="1" si="11"/>
        <v>-1.3700000000000045</v>
      </c>
    </row>
    <row r="181" spans="1:19" x14ac:dyDescent="0.25">
      <c r="A181" s="1">
        <v>36269</v>
      </c>
      <c r="B181">
        <v>71.52</v>
      </c>
      <c r="C181">
        <v>72.239999999999995</v>
      </c>
      <c r="D181">
        <v>68.11</v>
      </c>
      <c r="E181">
        <v>69.459999999999994</v>
      </c>
      <c r="F181" s="3">
        <f t="shared" ca="1" si="1"/>
        <v>20.979999999999997</v>
      </c>
      <c r="G181" s="5">
        <f ca="1">AVERAGE(E181:OFFSET(E181,$F$3,0))</f>
        <v>101.90788819875773</v>
      </c>
      <c r="H181" s="4">
        <f t="shared" si="0"/>
        <v>72.662643487017263</v>
      </c>
      <c r="I181" s="3">
        <f ca="1">SLOPE(E181:OFFSET(E181,-$F$3,0),A181:OFFSET(A181,-$F$3,0))</f>
        <v>0.13754676330273344</v>
      </c>
      <c r="J181" s="3" t="str">
        <f ca="1">IF(E181&gt;MAX(E180:OFFSET(E180,-$F$3,0)),1,IF(E181&lt;MIN(E180:OFFSET(E180,-$F$3,0)),-1," "))</f>
        <v xml:space="preserve"> </v>
      </c>
      <c r="K181" s="6">
        <f t="shared" ca="1" si="3"/>
        <v>1</v>
      </c>
      <c r="L181" s="6">
        <f t="shared" ca="1" si="4"/>
        <v>1</v>
      </c>
      <c r="M181" s="6">
        <f t="shared" si="5"/>
        <v>-1</v>
      </c>
      <c r="N181" s="6">
        <f t="shared" ca="1" si="6"/>
        <v>1</v>
      </c>
      <c r="O181" s="6" t="str">
        <f t="shared" ca="1" si="7"/>
        <v xml:space="preserve"> </v>
      </c>
      <c r="P181" s="8">
        <f t="shared" ca="1" si="8"/>
        <v>11.610000000000014</v>
      </c>
      <c r="Q181" s="8">
        <f t="shared" ca="1" si="9"/>
        <v>0.12999999999999545</v>
      </c>
      <c r="R181" s="8">
        <f t="shared" si="10"/>
        <v>-2.1299999999999955</v>
      </c>
      <c r="S181" s="8">
        <f t="shared" ca="1" si="11"/>
        <v>0.12999999999999545</v>
      </c>
    </row>
    <row r="182" spans="1:19" x14ac:dyDescent="0.25">
      <c r="A182" s="1">
        <v>36270</v>
      </c>
      <c r="B182">
        <v>69.58</v>
      </c>
      <c r="C182">
        <v>70.959999999999994</v>
      </c>
      <c r="D182">
        <v>67.58</v>
      </c>
      <c r="E182">
        <v>70.959999999999994</v>
      </c>
      <c r="F182" s="3">
        <f t="shared" ca="1" si="1"/>
        <v>23.819999999999993</v>
      </c>
      <c r="G182" s="5">
        <f ca="1">AVERAGE(E182:OFFSET(E182,$F$3,0))</f>
        <v>102.11273291925463</v>
      </c>
      <c r="H182" s="4">
        <f t="shared" si="0"/>
        <v>72.641492636246866</v>
      </c>
      <c r="I182" s="3">
        <f ca="1">SLOPE(E182:OFFSET(E182,-$F$3,0),A182:OFFSET(A182,-$F$3,0))</f>
        <v>0.1353556401625616</v>
      </c>
      <c r="J182" s="3" t="str">
        <f ca="1">IF(E182&gt;MAX(E181:OFFSET(E181,-$F$3,0)),1,IF(E182&lt;MIN(E181:OFFSET(E181,-$F$3,0)),-1," "))</f>
        <v xml:space="preserve"> </v>
      </c>
      <c r="K182" s="6">
        <f t="shared" ca="1" si="3"/>
        <v>1</v>
      </c>
      <c r="L182" s="6">
        <f t="shared" ca="1" si="4"/>
        <v>1</v>
      </c>
      <c r="M182" s="6">
        <f t="shared" si="5"/>
        <v>-1</v>
      </c>
      <c r="N182" s="6">
        <f t="shared" ca="1" si="6"/>
        <v>1</v>
      </c>
      <c r="O182" s="6" t="str">
        <f t="shared" ca="1" si="7"/>
        <v xml:space="preserve"> </v>
      </c>
      <c r="P182" s="8">
        <f t="shared" ca="1" si="8"/>
        <v>12.670000000000016</v>
      </c>
      <c r="Q182" s="8">
        <f t="shared" ca="1" si="9"/>
        <v>1.1899999999999977</v>
      </c>
      <c r="R182" s="8">
        <f t="shared" si="10"/>
        <v>-3.1899999999999977</v>
      </c>
      <c r="S182" s="8">
        <f t="shared" ca="1" si="11"/>
        <v>1.1899999999999977</v>
      </c>
    </row>
    <row r="183" spans="1:19" x14ac:dyDescent="0.25">
      <c r="A183" s="1">
        <v>36271</v>
      </c>
      <c r="B183">
        <v>70.959999999999994</v>
      </c>
      <c r="C183">
        <v>72.02</v>
      </c>
      <c r="D183">
        <v>68.64</v>
      </c>
      <c r="E183">
        <v>72.02</v>
      </c>
      <c r="F183" s="3">
        <f t="shared" ca="1" si="1"/>
        <v>29.849999999999994</v>
      </c>
      <c r="G183" s="5">
        <f ca="1">AVERAGE(E183:OFFSET(E183,$F$3,0))</f>
        <v>102.31217391304345</v>
      </c>
      <c r="H183" s="4">
        <f t="shared" si="0"/>
        <v>72.633772230827645</v>
      </c>
      <c r="I183" s="3">
        <f ca="1">SLOPE(E183:OFFSET(E183,-$F$3,0),A183:OFFSET(A183,-$F$3,0))</f>
        <v>0.13309976903675638</v>
      </c>
      <c r="J183" s="3" t="str">
        <f ca="1">IF(E183&gt;MAX(E182:OFFSET(E182,-$F$3,0)),1,IF(E183&lt;MIN(E182:OFFSET(E182,-$F$3,0)),-1," "))</f>
        <v xml:space="preserve"> </v>
      </c>
      <c r="K183" s="6">
        <f t="shared" ca="1" si="3"/>
        <v>1</v>
      </c>
      <c r="L183" s="6">
        <f t="shared" ca="1" si="4"/>
        <v>1</v>
      </c>
      <c r="M183" s="6">
        <f t="shared" si="5"/>
        <v>-1</v>
      </c>
      <c r="N183" s="6">
        <f t="shared" ca="1" si="6"/>
        <v>1</v>
      </c>
      <c r="O183" s="6" t="str">
        <f t="shared" ca="1" si="7"/>
        <v xml:space="preserve"> </v>
      </c>
      <c r="P183" s="8">
        <f t="shared" ca="1" si="8"/>
        <v>23.980000000000018</v>
      </c>
      <c r="Q183" s="8">
        <f t="shared" ca="1" si="9"/>
        <v>12.5</v>
      </c>
      <c r="R183" s="8">
        <f t="shared" si="10"/>
        <v>-14.5</v>
      </c>
      <c r="S183" s="8">
        <f t="shared" ca="1" si="11"/>
        <v>12.5</v>
      </c>
    </row>
    <row r="184" spans="1:19" x14ac:dyDescent="0.25">
      <c r="A184" s="1">
        <v>36272</v>
      </c>
      <c r="B184">
        <v>84.71</v>
      </c>
      <c r="C184">
        <v>85.46</v>
      </c>
      <c r="D184">
        <v>82.42</v>
      </c>
      <c r="E184">
        <v>83.33</v>
      </c>
      <c r="F184" s="3">
        <f t="shared" ca="1" si="1"/>
        <v>38.5</v>
      </c>
      <c r="G184" s="5">
        <f ca="1">AVERAGE(E184:OFFSET(E184,$F$3,0))</f>
        <v>102.51527950310556</v>
      </c>
      <c r="H184" s="4">
        <f t="shared" si="0"/>
        <v>72.766644625475749</v>
      </c>
      <c r="I184" s="3">
        <f ca="1">SLOPE(E184:OFFSET(E184,-$F$3,0),A184:OFFSET(A184,-$F$3,0))</f>
        <v>0.1317721071286912</v>
      </c>
      <c r="J184" s="3" t="str">
        <f ca="1">IF(E184&gt;MAX(E183:OFFSET(E183,-$F$3,0)),1,IF(E184&lt;MIN(E183:OFFSET(E183,-$F$3,0)),-1," "))</f>
        <v xml:space="preserve"> </v>
      </c>
      <c r="K184" s="6">
        <f t="shared" ca="1" si="3"/>
        <v>1</v>
      </c>
      <c r="L184" s="6">
        <f t="shared" ca="1" si="4"/>
        <v>1</v>
      </c>
      <c r="M184" s="6">
        <f t="shared" si="5"/>
        <v>1</v>
      </c>
      <c r="N184" s="6">
        <f t="shared" ca="1" si="6"/>
        <v>1</v>
      </c>
      <c r="O184" s="6" t="str">
        <f t="shared" ca="1" si="7"/>
        <v xml:space="preserve"> </v>
      </c>
      <c r="P184" s="8">
        <f t="shared" ca="1" si="8"/>
        <v>26.610000000000014</v>
      </c>
      <c r="Q184" s="8">
        <f t="shared" ca="1" si="9"/>
        <v>15.129999999999995</v>
      </c>
      <c r="R184" s="8">
        <f t="shared" si="10"/>
        <v>-11.870000000000005</v>
      </c>
      <c r="S184" s="8">
        <f t="shared" ca="1" si="11"/>
        <v>15.129999999999995</v>
      </c>
    </row>
    <row r="185" spans="1:19" x14ac:dyDescent="0.25">
      <c r="A185" s="1">
        <v>36273</v>
      </c>
      <c r="B185">
        <v>82.77</v>
      </c>
      <c r="C185">
        <v>89.36</v>
      </c>
      <c r="D185">
        <v>82.55</v>
      </c>
      <c r="E185">
        <v>85.96</v>
      </c>
      <c r="F185" s="3">
        <f t="shared" ca="1" si="1"/>
        <v>39.849999999999994</v>
      </c>
      <c r="G185" s="5">
        <f ca="1">AVERAGE(E185:OFFSET(E185,$F$3,0))</f>
        <v>102.617701863354</v>
      </c>
      <c r="H185" s="4">
        <f t="shared" si="0"/>
        <v>72.930537238823874</v>
      </c>
      <c r="I185" s="3">
        <f ca="1">SLOPE(E185:OFFSET(E185,-$F$3,0),A185:OFFSET(A185,-$F$3,0))</f>
        <v>0.1312037685396989</v>
      </c>
      <c r="J185" s="3">
        <f ca="1">IF(E185&gt;MAX(E184:OFFSET(E184,-$F$3,0)),1,IF(E185&lt;MIN(E184:OFFSET(E184,-$F$3,0)),-1," "))</f>
        <v>1</v>
      </c>
      <c r="K185" s="6">
        <f t="shared" ca="1" si="3"/>
        <v>1</v>
      </c>
      <c r="L185" s="6">
        <f t="shared" ca="1" si="4"/>
        <v>1</v>
      </c>
      <c r="M185" s="6">
        <f t="shared" si="5"/>
        <v>1</v>
      </c>
      <c r="N185" s="6">
        <f t="shared" ca="1" si="6"/>
        <v>1</v>
      </c>
      <c r="O185" s="6">
        <f t="shared" ca="1" si="7"/>
        <v>1</v>
      </c>
      <c r="P185" s="8">
        <f t="shared" ca="1" si="8"/>
        <v>31.670000000000016</v>
      </c>
      <c r="Q185" s="8">
        <f t="shared" ca="1" si="9"/>
        <v>20.189999999999998</v>
      </c>
      <c r="R185" s="8">
        <f t="shared" si="10"/>
        <v>-6.8100000000000023</v>
      </c>
      <c r="S185" s="8">
        <f t="shared" ca="1" si="11"/>
        <v>20.189999999999998</v>
      </c>
    </row>
    <row r="186" spans="1:19" x14ac:dyDescent="0.25">
      <c r="A186" s="1">
        <v>36276</v>
      </c>
      <c r="B186">
        <v>88.46</v>
      </c>
      <c r="C186">
        <v>91.46</v>
      </c>
      <c r="D186">
        <v>87.24</v>
      </c>
      <c r="E186">
        <v>91.02</v>
      </c>
      <c r="F186" s="3">
        <f t="shared" ca="1" si="1"/>
        <v>44.29</v>
      </c>
      <c r="G186" s="5">
        <f ca="1">AVERAGE(E186:OFFSET(E186,$F$3,0))</f>
        <v>102.67658385093164</v>
      </c>
      <c r="H186" s="4">
        <f t="shared" si="0"/>
        <v>73.155251061944071</v>
      </c>
      <c r="I186" s="3">
        <f ca="1">SLOPE(E186:OFFSET(E186,-$F$3,0),A186:OFFSET(A186,-$F$3,0))</f>
        <v>0.13153278152129169</v>
      </c>
      <c r="J186" s="3">
        <f ca="1">IF(E186&gt;MAX(E185:OFFSET(E185,-$F$3,0)),1,IF(E186&lt;MIN(E185:OFFSET(E185,-$F$3,0)),-1," "))</f>
        <v>1</v>
      </c>
      <c r="K186" s="6">
        <f t="shared" ca="1" si="3"/>
        <v>1</v>
      </c>
      <c r="L186" s="6">
        <f t="shared" ca="1" si="4"/>
        <v>1</v>
      </c>
      <c r="M186" s="6">
        <f t="shared" si="5"/>
        <v>1</v>
      </c>
      <c r="N186" s="6">
        <f t="shared" ca="1" si="6"/>
        <v>1</v>
      </c>
      <c r="O186" s="6">
        <f t="shared" ca="1" si="7"/>
        <v>1</v>
      </c>
      <c r="P186" s="8">
        <f t="shared" ca="1" si="8"/>
        <v>32.730000000000018</v>
      </c>
      <c r="Q186" s="8">
        <f t="shared" ca="1" si="9"/>
        <v>21.25</v>
      </c>
      <c r="R186" s="8">
        <f t="shared" si="10"/>
        <v>-5.75</v>
      </c>
      <c r="S186" s="8">
        <f t="shared" ca="1" si="11"/>
        <v>21.25</v>
      </c>
    </row>
    <row r="187" spans="1:19" x14ac:dyDescent="0.25">
      <c r="A187" s="1">
        <v>36277</v>
      </c>
      <c r="B187">
        <v>92.08</v>
      </c>
      <c r="C187">
        <v>93.71</v>
      </c>
      <c r="D187">
        <v>90.33</v>
      </c>
      <c r="E187">
        <v>92.08</v>
      </c>
      <c r="F187" s="3">
        <f t="shared" ca="1" si="1"/>
        <v>46.53</v>
      </c>
      <c r="G187" s="5">
        <f ca="1">AVERAGE(E187:OFFSET(E187,$F$3,0))</f>
        <v>102.70838509316765</v>
      </c>
      <c r="H187" s="4">
        <f t="shared" si="0"/>
        <v>73.390341110864014</v>
      </c>
      <c r="I187" s="3">
        <f ca="1">SLOPE(E187:OFFSET(E187,-$F$3,0),A187:OFFSET(A187,-$F$3,0))</f>
        <v>0.13204868912541129</v>
      </c>
      <c r="J187" s="3">
        <f ca="1">IF(E187&gt;MAX(E186:OFFSET(E186,-$F$3,0)),1,IF(E187&lt;MIN(E186:OFFSET(E186,-$F$3,0)),-1," "))</f>
        <v>1</v>
      </c>
      <c r="K187" s="6">
        <f t="shared" ca="1" si="3"/>
        <v>1</v>
      </c>
      <c r="L187" s="6">
        <f t="shared" ca="1" si="4"/>
        <v>1</v>
      </c>
      <c r="M187" s="6">
        <f t="shared" si="5"/>
        <v>1</v>
      </c>
      <c r="N187" s="6">
        <f t="shared" ca="1" si="6"/>
        <v>1</v>
      </c>
      <c r="O187" s="6">
        <f t="shared" ca="1" si="7"/>
        <v>1</v>
      </c>
      <c r="P187" s="8">
        <f t="shared" ca="1" si="8"/>
        <v>29.230000000000018</v>
      </c>
      <c r="Q187" s="8">
        <f t="shared" ca="1" si="9"/>
        <v>17.75</v>
      </c>
      <c r="R187" s="8">
        <f t="shared" si="10"/>
        <v>-9.25</v>
      </c>
      <c r="S187" s="8">
        <f t="shared" ca="1" si="11"/>
        <v>17.75</v>
      </c>
    </row>
    <row r="188" spans="1:19" x14ac:dyDescent="0.25">
      <c r="A188" s="1">
        <v>36278</v>
      </c>
      <c r="B188">
        <v>90.71</v>
      </c>
      <c r="C188">
        <v>91.33</v>
      </c>
      <c r="D188">
        <v>87.83</v>
      </c>
      <c r="E188">
        <v>88.58</v>
      </c>
      <c r="F188" s="3">
        <f t="shared" ca="1" si="1"/>
        <v>39.75</v>
      </c>
      <c r="G188" s="5">
        <f ca="1">AVERAGE(E188:OFFSET(E188,$F$3,0))</f>
        <v>102.73080745341611</v>
      </c>
      <c r="H188" s="4">
        <f t="shared" si="0"/>
        <v>73.579032525635895</v>
      </c>
      <c r="I188" s="3">
        <f ca="1">SLOPE(E188:OFFSET(E188,-$F$3,0),A188:OFFSET(A188,-$F$3,0))</f>
        <v>0.13175277853544748</v>
      </c>
      <c r="J188" s="3" t="str">
        <f ca="1">IF(E188&gt;MAX(E187:OFFSET(E187,-$F$3,0)),1,IF(E188&lt;MIN(E187:OFFSET(E187,-$F$3,0)),-1," "))</f>
        <v xml:space="preserve"> </v>
      </c>
      <c r="K188" s="6">
        <f t="shared" ca="1" si="3"/>
        <v>-1</v>
      </c>
      <c r="L188" s="6">
        <f t="shared" ca="1" si="4"/>
        <v>1</v>
      </c>
      <c r="M188" s="6">
        <f t="shared" si="5"/>
        <v>1</v>
      </c>
      <c r="N188" s="6">
        <f t="shared" ca="1" si="6"/>
        <v>1</v>
      </c>
      <c r="O188" s="6" t="str">
        <f t="shared" ca="1" si="7"/>
        <v xml:space="preserve"> </v>
      </c>
      <c r="P188" s="8">
        <f t="shared" ca="1" si="8"/>
        <v>29.320000000000022</v>
      </c>
      <c r="Q188" s="8">
        <f t="shared" ca="1" si="9"/>
        <v>17.659999999999997</v>
      </c>
      <c r="R188" s="8">
        <f t="shared" si="10"/>
        <v>-9.3400000000000034</v>
      </c>
      <c r="S188" s="8">
        <f t="shared" ca="1" si="11"/>
        <v>17.659999999999997</v>
      </c>
    </row>
    <row r="189" spans="1:19" x14ac:dyDescent="0.25">
      <c r="A189" s="1">
        <v>36279</v>
      </c>
      <c r="B189">
        <v>88.58</v>
      </c>
      <c r="C189">
        <v>90.58</v>
      </c>
      <c r="D189">
        <v>87.8</v>
      </c>
      <c r="E189">
        <v>88.49</v>
      </c>
      <c r="F189" s="3">
        <f t="shared" ca="1" si="1"/>
        <v>40.879999999999995</v>
      </c>
      <c r="G189" s="5">
        <f ca="1">AVERAGE(E189:OFFSET(E189,$F$3,0))</f>
        <v>102.76099378881982</v>
      </c>
      <c r="H189" s="4">
        <f t="shared" si="0"/>
        <v>73.76426193525532</v>
      </c>
      <c r="I189" s="3">
        <f ca="1">SLOPE(E189:OFFSET(E189,-$F$3,0),A189:OFFSET(A189,-$F$3,0))</f>
        <v>0.13184808989319891</v>
      </c>
      <c r="J189" s="3" t="str">
        <f ca="1">IF(E189&gt;MAX(E188:OFFSET(E188,-$F$3,0)),1,IF(E189&lt;MIN(E188:OFFSET(E188,-$F$3,0)),-1," "))</f>
        <v xml:space="preserve"> </v>
      </c>
      <c r="K189" s="6">
        <f t="shared" ca="1" si="3"/>
        <v>1</v>
      </c>
      <c r="L189" s="6">
        <f t="shared" ca="1" si="4"/>
        <v>1</v>
      </c>
      <c r="M189" s="6">
        <f t="shared" si="5"/>
        <v>1</v>
      </c>
      <c r="N189" s="6">
        <f t="shared" ca="1" si="6"/>
        <v>1</v>
      </c>
      <c r="O189" s="6" t="str">
        <f t="shared" ca="1" si="7"/>
        <v xml:space="preserve"> </v>
      </c>
      <c r="P189" s="8">
        <f t="shared" ca="1" si="8"/>
        <v>31.500000000000028</v>
      </c>
      <c r="Q189" s="8">
        <f t="shared" ca="1" si="9"/>
        <v>19.840000000000003</v>
      </c>
      <c r="R189" s="8">
        <f t="shared" si="10"/>
        <v>-7.1599999999999966</v>
      </c>
      <c r="S189" s="8">
        <f t="shared" ca="1" si="11"/>
        <v>19.840000000000003</v>
      </c>
    </row>
    <row r="190" spans="1:19" x14ac:dyDescent="0.25">
      <c r="A190" s="1">
        <v>36280</v>
      </c>
      <c r="B190">
        <v>90.33</v>
      </c>
      <c r="C190">
        <v>91.58</v>
      </c>
      <c r="D190">
        <v>87.8</v>
      </c>
      <c r="E190">
        <v>90.67</v>
      </c>
      <c r="F190" s="3">
        <f t="shared" ca="1" si="1"/>
        <v>43.56</v>
      </c>
      <c r="G190" s="5">
        <f ca="1">AVERAGE(E190:OFFSET(E190,$F$3,0))</f>
        <v>102.80534161490678</v>
      </c>
      <c r="H190" s="4">
        <f t="shared" si="0"/>
        <v>73.974271103761467</v>
      </c>
      <c r="I190" s="3">
        <f ca="1">SLOPE(E190:OFFSET(E190,-$F$3,0),A190:OFFSET(A190,-$F$3,0))</f>
        <v>0.13202653811306622</v>
      </c>
      <c r="J190" s="3" t="str">
        <f ca="1">IF(E190&gt;MAX(E189:OFFSET(E189,-$F$3,0)),1,IF(E190&lt;MIN(E189:OFFSET(E189,-$F$3,0)),-1," "))</f>
        <v xml:space="preserve"> </v>
      </c>
      <c r="K190" s="6">
        <f t="shared" ca="1" si="3"/>
        <v>1</v>
      </c>
      <c r="L190" s="6">
        <f t="shared" ca="1" si="4"/>
        <v>1</v>
      </c>
      <c r="M190" s="6">
        <f t="shared" si="5"/>
        <v>1</v>
      </c>
      <c r="N190" s="6">
        <f t="shared" ca="1" si="6"/>
        <v>1</v>
      </c>
      <c r="O190" s="6" t="str">
        <f t="shared" ca="1" si="7"/>
        <v xml:space="preserve"> </v>
      </c>
      <c r="P190" s="8">
        <f t="shared" ca="1" si="8"/>
        <v>33.04000000000002</v>
      </c>
      <c r="Q190" s="8">
        <f t="shared" ca="1" si="9"/>
        <v>21.379999999999995</v>
      </c>
      <c r="R190" s="8">
        <f t="shared" si="10"/>
        <v>-5.6200000000000045</v>
      </c>
      <c r="S190" s="8">
        <f t="shared" ca="1" si="11"/>
        <v>21.379999999999995</v>
      </c>
    </row>
    <row r="191" spans="1:19" x14ac:dyDescent="0.25">
      <c r="A191" s="1">
        <v>36283</v>
      </c>
      <c r="B191">
        <v>90.08</v>
      </c>
      <c r="C191">
        <v>92.21</v>
      </c>
      <c r="D191">
        <v>89.24</v>
      </c>
      <c r="E191">
        <v>92.21</v>
      </c>
      <c r="F191" s="3">
        <f t="shared" ca="1" si="1"/>
        <v>43.069999999999993</v>
      </c>
      <c r="G191" s="5">
        <f ca="1">AVERAGE(E191:OFFSET(E191,$F$3,0))</f>
        <v>102.84118012422356</v>
      </c>
      <c r="H191" s="4">
        <f t="shared" si="0"/>
        <v>74.200801897503567</v>
      </c>
      <c r="I191" s="3">
        <f ca="1">SLOPE(E191:OFFSET(E191,-$F$3,0),A191:OFFSET(A191,-$F$3,0))</f>
        <v>0.13227163317452567</v>
      </c>
      <c r="J191" s="3">
        <f ca="1">IF(E191&gt;MAX(E190:OFFSET(E190,-$F$3,0)),1,IF(E191&lt;MIN(E190:OFFSET(E190,-$F$3,0)),-1," "))</f>
        <v>1</v>
      </c>
      <c r="K191" s="6">
        <f t="shared" ca="1" si="3"/>
        <v>-1</v>
      </c>
      <c r="L191" s="6">
        <f t="shared" ca="1" si="4"/>
        <v>1</v>
      </c>
      <c r="M191" s="6">
        <f t="shared" si="5"/>
        <v>1</v>
      </c>
      <c r="N191" s="6">
        <f t="shared" ca="1" si="6"/>
        <v>1</v>
      </c>
      <c r="O191" s="6">
        <f t="shared" ca="1" si="7"/>
        <v>1</v>
      </c>
      <c r="P191" s="8">
        <f t="shared" ca="1" si="8"/>
        <v>33.170000000000016</v>
      </c>
      <c r="Q191" s="8">
        <f t="shared" ca="1" si="9"/>
        <v>21.25</v>
      </c>
      <c r="R191" s="8">
        <f t="shared" si="10"/>
        <v>-5.75</v>
      </c>
      <c r="S191" s="8">
        <f t="shared" ca="1" si="11"/>
        <v>21.25</v>
      </c>
    </row>
    <row r="192" spans="1:19" x14ac:dyDescent="0.25">
      <c r="A192" s="1">
        <v>36284</v>
      </c>
      <c r="B192">
        <v>92.21</v>
      </c>
      <c r="C192">
        <v>94.02</v>
      </c>
      <c r="D192">
        <v>91.77</v>
      </c>
      <c r="E192">
        <v>92.08</v>
      </c>
      <c r="F192" s="3">
        <f t="shared" ca="1" si="1"/>
        <v>41.66</v>
      </c>
      <c r="G192" s="5">
        <f ca="1">AVERAGE(E192:OFFSET(E192,$F$3,0))</f>
        <v>102.86248447204963</v>
      </c>
      <c r="H192" s="4">
        <f t="shared" si="0"/>
        <v>74.422903737286134</v>
      </c>
      <c r="I192" s="3">
        <f ca="1">SLOPE(E192:OFFSET(E192,-$F$3,0),A192:OFFSET(A192,-$F$3,0))</f>
        <v>0.13273830852120841</v>
      </c>
      <c r="J192" s="3" t="str">
        <f ca="1">IF(E192&gt;MAX(E191:OFFSET(E191,-$F$3,0)),1,IF(E192&lt;MIN(E191:OFFSET(E191,-$F$3,0)),-1," "))</f>
        <v xml:space="preserve"> </v>
      </c>
      <c r="K192" s="6">
        <f t="shared" ca="1" si="3"/>
        <v>-1</v>
      </c>
      <c r="L192" s="6">
        <f t="shared" ca="1" si="4"/>
        <v>1</v>
      </c>
      <c r="M192" s="6">
        <f t="shared" si="5"/>
        <v>1</v>
      </c>
      <c r="N192" s="6">
        <f t="shared" ca="1" si="6"/>
        <v>1</v>
      </c>
      <c r="O192" s="6" t="str">
        <f t="shared" ca="1" si="7"/>
        <v xml:space="preserve"> </v>
      </c>
      <c r="P192" s="8">
        <f t="shared" ca="1" si="8"/>
        <v>33.110000000000014</v>
      </c>
      <c r="Q192" s="8">
        <f t="shared" ca="1" si="9"/>
        <v>21.310000000000002</v>
      </c>
      <c r="R192" s="8">
        <f t="shared" si="10"/>
        <v>-5.6899999999999977</v>
      </c>
      <c r="S192" s="8">
        <f t="shared" ca="1" si="11"/>
        <v>21.310000000000002</v>
      </c>
    </row>
    <row r="193" spans="1:19" x14ac:dyDescent="0.25">
      <c r="A193" s="1">
        <v>36285</v>
      </c>
      <c r="B193">
        <v>92.14</v>
      </c>
      <c r="C193">
        <v>92.33</v>
      </c>
      <c r="D193">
        <v>89.74</v>
      </c>
      <c r="E193">
        <v>92.14</v>
      </c>
      <c r="F193" s="3">
        <f t="shared" ca="1" si="1"/>
        <v>41.28</v>
      </c>
      <c r="G193" s="5">
        <f ca="1">AVERAGE(E193:OFFSET(E193,$F$3,0))</f>
        <v>102.89037267080742</v>
      </c>
      <c r="H193" s="4">
        <f t="shared" si="0"/>
        <v>74.642991889617988</v>
      </c>
      <c r="I193" s="3">
        <f ca="1">SLOPE(E193:OFFSET(E193,-$F$3,0),A193:OFFSET(A193,-$F$3,0))</f>
        <v>0.13331215514288447</v>
      </c>
      <c r="J193" s="3" t="str">
        <f ca="1">IF(E193&gt;MAX(E192:OFFSET(E192,-$F$3,0)),1,IF(E193&lt;MIN(E192:OFFSET(E192,-$F$3,0)),-1," "))</f>
        <v xml:space="preserve"> </v>
      </c>
      <c r="K193" s="6">
        <f t="shared" ca="1" si="3"/>
        <v>-1</v>
      </c>
      <c r="L193" s="6">
        <f t="shared" ca="1" si="4"/>
        <v>1</v>
      </c>
      <c r="M193" s="6">
        <f t="shared" si="5"/>
        <v>1</v>
      </c>
      <c r="N193" s="6">
        <f t="shared" ca="1" si="6"/>
        <v>1</v>
      </c>
      <c r="O193" s="6" t="str">
        <f t="shared" ca="1" si="7"/>
        <v xml:space="preserve"> </v>
      </c>
      <c r="P193" s="8">
        <f t="shared" ca="1" si="8"/>
        <v>34.430000000000021</v>
      </c>
      <c r="Q193" s="8">
        <f t="shared" ca="1" si="9"/>
        <v>19.989999999999995</v>
      </c>
      <c r="R193" s="8">
        <f t="shared" si="10"/>
        <v>-7.0100000000000051</v>
      </c>
      <c r="S193" s="8">
        <f t="shared" ca="1" si="11"/>
        <v>19.989999999999995</v>
      </c>
    </row>
    <row r="194" spans="1:19" x14ac:dyDescent="0.25">
      <c r="A194" s="1">
        <v>36286</v>
      </c>
      <c r="B194">
        <v>92.14</v>
      </c>
      <c r="C194">
        <v>93.2</v>
      </c>
      <c r="D194">
        <v>90.2</v>
      </c>
      <c r="E194">
        <v>90.82</v>
      </c>
      <c r="F194" s="3">
        <f t="shared" ca="1" si="1"/>
        <v>39.709999999999994</v>
      </c>
      <c r="G194" s="5">
        <f ca="1">AVERAGE(E194:OFFSET(E194,$F$3,0))</f>
        <v>102.90465838509311</v>
      </c>
      <c r="H194" s="4">
        <f t="shared" si="0"/>
        <v>74.843948512107204</v>
      </c>
      <c r="I194" s="3">
        <f ca="1">SLOPE(E194:OFFSET(E194,-$F$3,0),A194:OFFSET(A194,-$F$3,0))</f>
        <v>0.133681495961358</v>
      </c>
      <c r="J194" s="3" t="str">
        <f ca="1">IF(E194&gt;MAX(E193:OFFSET(E193,-$F$3,0)),1,IF(E194&lt;MIN(E193:OFFSET(E193,-$F$3,0)),-1," "))</f>
        <v xml:space="preserve"> </v>
      </c>
      <c r="K194" s="6">
        <f t="shared" ca="1" si="3"/>
        <v>-1</v>
      </c>
      <c r="L194" s="6">
        <f t="shared" ca="1" si="4"/>
        <v>1</v>
      </c>
      <c r="M194" s="6">
        <f t="shared" si="5"/>
        <v>1</v>
      </c>
      <c r="N194" s="6">
        <f t="shared" ca="1" si="6"/>
        <v>1</v>
      </c>
      <c r="O194" s="6" t="str">
        <f t="shared" ca="1" si="7"/>
        <v xml:space="preserve"> </v>
      </c>
      <c r="P194" s="8">
        <f t="shared" ca="1" si="8"/>
        <v>30.430000000000021</v>
      </c>
      <c r="Q194" s="8">
        <f t="shared" ca="1" si="9"/>
        <v>23.989999999999995</v>
      </c>
      <c r="R194" s="8">
        <f t="shared" si="10"/>
        <v>-3.0100000000000051</v>
      </c>
      <c r="S194" s="8">
        <f t="shared" ca="1" si="11"/>
        <v>23.989999999999995</v>
      </c>
    </row>
    <row r="195" spans="1:19" x14ac:dyDescent="0.25">
      <c r="A195" s="1">
        <v>36287</v>
      </c>
      <c r="B195">
        <v>91.82</v>
      </c>
      <c r="C195">
        <v>94.95</v>
      </c>
      <c r="D195">
        <v>91.73</v>
      </c>
      <c r="E195">
        <v>94.82</v>
      </c>
      <c r="F195" s="3">
        <f t="shared" ca="1" si="1"/>
        <v>45.589999999999996</v>
      </c>
      <c r="G195" s="5">
        <f ca="1">AVERAGE(E195:OFFSET(E195,$F$3,0))</f>
        <v>102.93105590062106</v>
      </c>
      <c r="H195" s="4">
        <f t="shared" si="0"/>
        <v>75.092098220031332</v>
      </c>
      <c r="I195" s="3">
        <f ca="1">SLOPE(E195:OFFSET(E195,-$F$3,0),A195:OFFSET(A195,-$F$3,0))</f>
        <v>0.13464284609220306</v>
      </c>
      <c r="J195" s="3">
        <f ca="1">IF(E195&gt;MAX(E194:OFFSET(E194,-$F$3,0)),1,IF(E195&lt;MIN(E194:OFFSET(E194,-$F$3,0)),-1," "))</f>
        <v>1</v>
      </c>
      <c r="K195" s="6">
        <f t="shared" ca="1" si="3"/>
        <v>1</v>
      </c>
      <c r="L195" s="6">
        <f t="shared" ca="1" si="4"/>
        <v>1</v>
      </c>
      <c r="M195" s="6">
        <f t="shared" si="5"/>
        <v>1</v>
      </c>
      <c r="N195" s="6">
        <f t="shared" ca="1" si="6"/>
        <v>1</v>
      </c>
      <c r="O195" s="6">
        <f t="shared" ca="1" si="7"/>
        <v>1</v>
      </c>
      <c r="P195" s="8">
        <f t="shared" ca="1" si="8"/>
        <v>31.120000000000033</v>
      </c>
      <c r="Q195" s="8">
        <f t="shared" ca="1" si="9"/>
        <v>24.680000000000007</v>
      </c>
      <c r="R195" s="8">
        <f t="shared" si="10"/>
        <v>-2.3199999999999932</v>
      </c>
      <c r="S195" s="8">
        <f t="shared" ca="1" si="11"/>
        <v>24.680000000000007</v>
      </c>
    </row>
    <row r="196" spans="1:19" x14ac:dyDescent="0.25">
      <c r="A196" s="1">
        <v>36290</v>
      </c>
      <c r="B196">
        <v>94.82</v>
      </c>
      <c r="C196">
        <v>97.14</v>
      </c>
      <c r="D196">
        <v>94.73</v>
      </c>
      <c r="E196">
        <v>95.51</v>
      </c>
      <c r="F196" s="3">
        <f t="shared" ca="1" si="1"/>
        <v>47.31</v>
      </c>
      <c r="G196" s="5">
        <f ca="1">AVERAGE(E196:OFFSET(E196,$F$3,0))</f>
        <v>102.93956521739126</v>
      </c>
      <c r="H196" s="4">
        <f t="shared" si="0"/>
        <v>75.345736751459512</v>
      </c>
      <c r="I196" s="3">
        <f ca="1">SLOPE(E196:OFFSET(E196,-$F$3,0),A196:OFFSET(A196,-$F$3,0))</f>
        <v>0.13532580519217657</v>
      </c>
      <c r="J196" s="3">
        <f ca="1">IF(E196&gt;MAX(E195:OFFSET(E195,-$F$3,0)),1,IF(E196&lt;MIN(E195:OFFSET(E195,-$F$3,0)),-1," "))</f>
        <v>1</v>
      </c>
      <c r="K196" s="6">
        <f t="shared" ca="1" si="3"/>
        <v>1</v>
      </c>
      <c r="L196" s="6">
        <f t="shared" ca="1" si="4"/>
        <v>1</v>
      </c>
      <c r="M196" s="6">
        <f t="shared" si="5"/>
        <v>1</v>
      </c>
      <c r="N196" s="6">
        <f t="shared" ca="1" si="6"/>
        <v>1</v>
      </c>
      <c r="O196" s="6">
        <f t="shared" ca="1" si="7"/>
        <v>1</v>
      </c>
      <c r="P196" s="8">
        <f t="shared" ca="1" si="8"/>
        <v>32.310000000000031</v>
      </c>
      <c r="Q196" s="8">
        <f t="shared" ca="1" si="9"/>
        <v>25.870000000000005</v>
      </c>
      <c r="R196" s="8">
        <f t="shared" si="10"/>
        <v>-1.1299999999999955</v>
      </c>
      <c r="S196" s="8">
        <f t="shared" ca="1" si="11"/>
        <v>25.870000000000005</v>
      </c>
    </row>
    <row r="197" spans="1:19" x14ac:dyDescent="0.25">
      <c r="A197" s="1">
        <v>36291</v>
      </c>
      <c r="B197">
        <v>96.45</v>
      </c>
      <c r="C197">
        <v>97.14</v>
      </c>
      <c r="D197">
        <v>94.95</v>
      </c>
      <c r="E197">
        <v>96.7</v>
      </c>
      <c r="F197" s="3">
        <f t="shared" ca="1" si="1"/>
        <v>46.75</v>
      </c>
      <c r="G197" s="5">
        <f ca="1">AVERAGE(E197:OFFSET(E197,$F$3,0))</f>
        <v>102.94416149068317</v>
      </c>
      <c r="H197" s="4">
        <f t="shared" si="0"/>
        <v>75.611007102373065</v>
      </c>
      <c r="I197" s="3">
        <f ca="1">SLOPE(E197:OFFSET(E197,-$F$3,0),A197:OFFSET(A197,-$F$3,0))</f>
        <v>0.13595207825356972</v>
      </c>
      <c r="J197" s="3">
        <f ca="1">IF(E197&gt;MAX(E196:OFFSET(E196,-$F$3,0)),1,IF(E197&lt;MIN(E196:OFFSET(E196,-$F$3,0)),-1," "))</f>
        <v>1</v>
      </c>
      <c r="K197" s="6">
        <f t="shared" ca="1" si="3"/>
        <v>-1</v>
      </c>
      <c r="L197" s="6">
        <f t="shared" ca="1" si="4"/>
        <v>1</v>
      </c>
      <c r="M197" s="6">
        <f t="shared" si="5"/>
        <v>1</v>
      </c>
      <c r="N197" s="6">
        <f t="shared" ca="1" si="6"/>
        <v>1</v>
      </c>
      <c r="O197" s="6">
        <f t="shared" ca="1" si="7"/>
        <v>1</v>
      </c>
      <c r="P197" s="8">
        <f t="shared" ca="1" si="8"/>
        <v>30.060000000000031</v>
      </c>
      <c r="Q197" s="8">
        <f t="shared" ca="1" si="9"/>
        <v>28.120000000000005</v>
      </c>
      <c r="R197" s="8">
        <f t="shared" si="10"/>
        <v>1.1200000000000045</v>
      </c>
      <c r="S197" s="8">
        <f t="shared" ca="1" si="11"/>
        <v>28.120000000000005</v>
      </c>
    </row>
    <row r="198" spans="1:19" x14ac:dyDescent="0.25">
      <c r="A198" s="1">
        <v>36292</v>
      </c>
      <c r="B198">
        <v>96.76</v>
      </c>
      <c r="C198">
        <v>100.42</v>
      </c>
      <c r="D198">
        <v>93.95</v>
      </c>
      <c r="E198">
        <v>98.95</v>
      </c>
      <c r="F198" s="3">
        <f t="shared" ca="1" si="1"/>
        <v>49.220000000000006</v>
      </c>
      <c r="G198" s="5">
        <f ca="1">AVERAGE(E198:OFFSET(E198,$F$3,0))</f>
        <v>102.93633540372664</v>
      </c>
      <c r="H198" s="4">
        <f t="shared" si="0"/>
        <v>75.900932479983339</v>
      </c>
      <c r="I198" s="3">
        <f ca="1">SLOPE(E198:OFFSET(E198,-$F$3,0),A198:OFFSET(A198,-$F$3,0))</f>
        <v>0.13708904268010369</v>
      </c>
      <c r="J198" s="3">
        <f ca="1">IF(E198&gt;MAX(E197:OFFSET(E197,-$F$3,0)),1,IF(E198&lt;MIN(E197:OFFSET(E197,-$F$3,0)),-1," "))</f>
        <v>1</v>
      </c>
      <c r="K198" s="6">
        <f t="shared" ca="1" si="3"/>
        <v>1</v>
      </c>
      <c r="L198" s="6">
        <f t="shared" ca="1" si="4"/>
        <v>-1</v>
      </c>
      <c r="M198" s="6">
        <f t="shared" si="5"/>
        <v>1</v>
      </c>
      <c r="N198" s="6">
        <f t="shared" ca="1" si="6"/>
        <v>1</v>
      </c>
      <c r="O198" s="6">
        <f t="shared" ca="1" si="7"/>
        <v>1</v>
      </c>
      <c r="P198" s="8">
        <f t="shared" ca="1" si="8"/>
        <v>40.310000000000031</v>
      </c>
      <c r="Q198" s="8">
        <f t="shared" ca="1" si="9"/>
        <v>17.870000000000005</v>
      </c>
      <c r="R198" s="8">
        <f t="shared" si="10"/>
        <v>11.370000000000005</v>
      </c>
      <c r="S198" s="8">
        <f t="shared" ca="1" si="11"/>
        <v>38.370000000000005</v>
      </c>
    </row>
    <row r="199" spans="1:19" x14ac:dyDescent="0.25">
      <c r="A199" s="1">
        <v>36293</v>
      </c>
      <c r="B199">
        <v>103.2</v>
      </c>
      <c r="C199">
        <v>109.2</v>
      </c>
      <c r="D199">
        <v>103.2</v>
      </c>
      <c r="E199">
        <v>109.2</v>
      </c>
      <c r="F199" s="3">
        <f t="shared" ca="1" si="1"/>
        <v>57.31</v>
      </c>
      <c r="G199" s="5">
        <f ca="1">AVERAGE(E199:OFFSET(E199,$F$3,0))</f>
        <v>102.91298136645958</v>
      </c>
      <c r="H199" s="4">
        <f t="shared" si="0"/>
        <v>76.314585492654359</v>
      </c>
      <c r="I199" s="3">
        <f ca="1">SLOPE(E199:OFFSET(E199,-$F$3,0),A199:OFFSET(A199,-$F$3,0))</f>
        <v>0.13968750768761831</v>
      </c>
      <c r="J199" s="3">
        <f ca="1">IF(E199&gt;MAX(E198:OFFSET(E198,-$F$3,0)),1,IF(E199&lt;MIN(E198:OFFSET(E198,-$F$3,0)),-1," "))</f>
        <v>1</v>
      </c>
      <c r="K199" s="6">
        <f t="shared" ca="1" si="3"/>
        <v>1</v>
      </c>
      <c r="L199" s="6">
        <f t="shared" ca="1" si="4"/>
        <v>-1</v>
      </c>
      <c r="M199" s="6">
        <f t="shared" si="5"/>
        <v>1</v>
      </c>
      <c r="N199" s="6">
        <f t="shared" ca="1" si="6"/>
        <v>1</v>
      </c>
      <c r="O199" s="6">
        <f t="shared" ca="1" si="7"/>
        <v>1</v>
      </c>
      <c r="P199" s="8">
        <f t="shared" ca="1" si="8"/>
        <v>36.930000000000021</v>
      </c>
      <c r="Q199" s="8">
        <f t="shared" ca="1" si="9"/>
        <v>21.250000000000014</v>
      </c>
      <c r="R199" s="8">
        <f t="shared" si="10"/>
        <v>7.9899999999999949</v>
      </c>
      <c r="S199" s="8">
        <f t="shared" ca="1" si="11"/>
        <v>34.989999999999995</v>
      </c>
    </row>
    <row r="200" spans="1:19" x14ac:dyDescent="0.25">
      <c r="A200" s="1">
        <v>36294</v>
      </c>
      <c r="B200">
        <v>106.95</v>
      </c>
      <c r="C200">
        <v>107.95</v>
      </c>
      <c r="D200">
        <v>104.2</v>
      </c>
      <c r="E200">
        <v>105.82</v>
      </c>
      <c r="F200" s="3">
        <f t="shared" ca="1" si="1"/>
        <v>54.679999999999993</v>
      </c>
      <c r="G200" s="5">
        <f ca="1">AVERAGE(E200:OFFSET(E200,$F$3,0))</f>
        <v>102.82055900621114</v>
      </c>
      <c r="H200" s="4">
        <f t="shared" si="0"/>
        <v>76.68111238094437</v>
      </c>
      <c r="I200" s="3">
        <f ca="1">SLOPE(E200:OFFSET(E200,-$F$3,0),A200:OFFSET(A200,-$F$3,0))</f>
        <v>0.14199359830906763</v>
      </c>
      <c r="J200" s="3" t="str">
        <f ca="1">IF(E200&gt;MAX(E199:OFFSET(E199,-$F$3,0)),1,IF(E200&lt;MIN(E199:OFFSET(E199,-$F$3,0)),-1," "))</f>
        <v xml:space="preserve"> </v>
      </c>
      <c r="K200" s="6">
        <f t="shared" ca="1" si="3"/>
        <v>-1</v>
      </c>
      <c r="L200" s="6">
        <f t="shared" ca="1" si="4"/>
        <v>-1</v>
      </c>
      <c r="M200" s="6">
        <f t="shared" si="5"/>
        <v>1</v>
      </c>
      <c r="N200" s="6">
        <f t="shared" ca="1" si="6"/>
        <v>1</v>
      </c>
      <c r="O200" s="6" t="str">
        <f t="shared" ca="1" si="7"/>
        <v xml:space="preserve"> </v>
      </c>
      <c r="P200" s="8">
        <f t="shared" ca="1" si="8"/>
        <v>37.800000000000011</v>
      </c>
      <c r="Q200" s="8">
        <f t="shared" ca="1" si="9"/>
        <v>22.120000000000005</v>
      </c>
      <c r="R200" s="8">
        <f t="shared" si="10"/>
        <v>7.1200000000000045</v>
      </c>
      <c r="S200" s="8">
        <f t="shared" ca="1" si="11"/>
        <v>34.120000000000005</v>
      </c>
    </row>
    <row r="201" spans="1:19" x14ac:dyDescent="0.25">
      <c r="A201" s="1">
        <v>36297</v>
      </c>
      <c r="B201">
        <v>104.2</v>
      </c>
      <c r="C201">
        <v>106.01</v>
      </c>
      <c r="D201">
        <v>102.2</v>
      </c>
      <c r="E201">
        <v>104.95</v>
      </c>
      <c r="F201" s="3">
        <f t="shared" ca="1" si="1"/>
        <v>52.34</v>
      </c>
      <c r="G201" s="5">
        <f ca="1">AVERAGE(E201:OFFSET(E201,$F$3,0))</f>
        <v>102.79956521739126</v>
      </c>
      <c r="H201" s="4">
        <f t="shared" si="0"/>
        <v>77.03227868677115</v>
      </c>
      <c r="I201" s="3">
        <f ca="1">SLOPE(E201:OFFSET(E201,-$F$3,0),A201:OFFSET(A201,-$F$3,0))</f>
        <v>0.14395228546479219</v>
      </c>
      <c r="J201" s="3" t="str">
        <f ca="1">IF(E201&gt;MAX(E200:OFFSET(E200,-$F$3,0)),1,IF(E201&lt;MIN(E200:OFFSET(E200,-$F$3,0)),-1," "))</f>
        <v xml:space="preserve"> </v>
      </c>
      <c r="K201" s="6">
        <f t="shared" ca="1" si="3"/>
        <v>-1</v>
      </c>
      <c r="L201" s="6">
        <f t="shared" ca="1" si="4"/>
        <v>-1</v>
      </c>
      <c r="M201" s="6">
        <f t="shared" si="5"/>
        <v>1</v>
      </c>
      <c r="N201" s="6">
        <f t="shared" ca="1" si="6"/>
        <v>1</v>
      </c>
      <c r="O201" s="6" t="str">
        <f t="shared" ca="1" si="7"/>
        <v xml:space="preserve"> </v>
      </c>
      <c r="P201" s="8">
        <f t="shared" ca="1" si="8"/>
        <v>37.300000000000011</v>
      </c>
      <c r="Q201" s="8">
        <f t="shared" ca="1" si="9"/>
        <v>21.620000000000005</v>
      </c>
      <c r="R201" s="8">
        <f t="shared" si="10"/>
        <v>7.6200000000000045</v>
      </c>
      <c r="S201" s="8">
        <f t="shared" ca="1" si="11"/>
        <v>34.620000000000005</v>
      </c>
    </row>
    <row r="202" spans="1:19" x14ac:dyDescent="0.25">
      <c r="A202" s="1">
        <v>36298</v>
      </c>
      <c r="B202">
        <v>105.32</v>
      </c>
      <c r="C202">
        <v>106.51</v>
      </c>
      <c r="D202">
        <v>104.7</v>
      </c>
      <c r="E202">
        <v>105.45</v>
      </c>
      <c r="F202" s="3">
        <f t="shared" ca="1" si="1"/>
        <v>52.78</v>
      </c>
      <c r="G202" s="5">
        <f ca="1">AVERAGE(E202:OFFSET(E202,$F$3,0))</f>
        <v>102.75950310559003</v>
      </c>
      <c r="H202" s="4">
        <f t="shared" si="0"/>
        <v>77.385293858364051</v>
      </c>
      <c r="I202" s="3">
        <f ca="1">SLOPE(E202:OFFSET(E202,-$F$3,0),A202:OFFSET(A202,-$F$3,0))</f>
        <v>0.1461245031732438</v>
      </c>
      <c r="J202" s="3" t="str">
        <f ca="1">IF(E202&gt;MAX(E201:OFFSET(E201,-$F$3,0)),1,IF(E202&lt;MIN(E201:OFFSET(E201,-$F$3,0)),-1," "))</f>
        <v xml:space="preserve"> </v>
      </c>
      <c r="K202" s="6">
        <f t="shared" ca="1" si="3"/>
        <v>1</v>
      </c>
      <c r="L202" s="6">
        <f t="shared" ca="1" si="4"/>
        <v>-1</v>
      </c>
      <c r="M202" s="6">
        <f t="shared" si="5"/>
        <v>1</v>
      </c>
      <c r="N202" s="6">
        <f t="shared" ca="1" si="6"/>
        <v>1</v>
      </c>
      <c r="O202" s="6" t="str">
        <f t="shared" ca="1" si="7"/>
        <v xml:space="preserve"> </v>
      </c>
      <c r="P202" s="8">
        <f t="shared" ca="1" si="8"/>
        <v>35.990000000000009</v>
      </c>
      <c r="Q202" s="8">
        <f t="shared" ca="1" si="9"/>
        <v>22.930000000000007</v>
      </c>
      <c r="R202" s="8">
        <f t="shared" si="10"/>
        <v>6.3100000000000023</v>
      </c>
      <c r="S202" s="8">
        <f t="shared" ca="1" si="11"/>
        <v>33.31</v>
      </c>
    </row>
    <row r="203" spans="1:19" x14ac:dyDescent="0.25">
      <c r="A203" s="1">
        <v>36299</v>
      </c>
      <c r="B203">
        <v>105.32</v>
      </c>
      <c r="C203">
        <v>105.57</v>
      </c>
      <c r="D203">
        <v>102.73</v>
      </c>
      <c r="E203">
        <v>104.14</v>
      </c>
      <c r="F203" s="3">
        <f t="shared" ca="1" si="1"/>
        <v>52.56</v>
      </c>
      <c r="G203" s="5">
        <f ca="1">AVERAGE(E203:OFFSET(E203,$F$3,0))</f>
        <v>102.74080745341611</v>
      </c>
      <c r="H203" s="4">
        <f t="shared" si="0"/>
        <v>77.717650456396797</v>
      </c>
      <c r="I203" s="3">
        <f ca="1">SLOPE(E203:OFFSET(E203,-$F$3,0),A203:OFFSET(A203,-$F$3,0))</f>
        <v>0.14797192128734482</v>
      </c>
      <c r="J203" s="3" t="str">
        <f ca="1">IF(E203&gt;MAX(E202:OFFSET(E202,-$F$3,0)),1,IF(E203&lt;MIN(E202:OFFSET(E202,-$F$3,0)),-1," "))</f>
        <v xml:space="preserve"> </v>
      </c>
      <c r="K203" s="6">
        <f t="shared" ca="1" si="3"/>
        <v>-1</v>
      </c>
      <c r="L203" s="6">
        <f t="shared" ca="1" si="4"/>
        <v>-1</v>
      </c>
      <c r="M203" s="6">
        <f t="shared" si="5"/>
        <v>1</v>
      </c>
      <c r="N203" s="6">
        <f t="shared" ca="1" si="6"/>
        <v>1</v>
      </c>
      <c r="O203" s="6" t="str">
        <f t="shared" ca="1" si="7"/>
        <v xml:space="preserve"> </v>
      </c>
      <c r="P203" s="8">
        <f t="shared" ca="1" si="8"/>
        <v>37.490000000000009</v>
      </c>
      <c r="Q203" s="8">
        <f t="shared" ca="1" si="9"/>
        <v>24.430000000000007</v>
      </c>
      <c r="R203" s="8">
        <f t="shared" si="10"/>
        <v>4.8100000000000023</v>
      </c>
      <c r="S203" s="8">
        <f t="shared" ca="1" si="11"/>
        <v>31.810000000000002</v>
      </c>
    </row>
    <row r="204" spans="1:19" x14ac:dyDescent="0.25">
      <c r="A204" s="1">
        <v>36300</v>
      </c>
      <c r="B204">
        <v>104.01</v>
      </c>
      <c r="C204">
        <v>104.39</v>
      </c>
      <c r="D204">
        <v>102.45</v>
      </c>
      <c r="E204">
        <v>102.64</v>
      </c>
      <c r="F204" s="3">
        <f t="shared" ca="1" si="1"/>
        <v>52.53</v>
      </c>
      <c r="G204" s="5">
        <f ca="1">AVERAGE(E204:OFFSET(E204,$F$3,0))</f>
        <v>102.71782608695648</v>
      </c>
      <c r="H204" s="4">
        <f t="shared" si="0"/>
        <v>78.027244860665164</v>
      </c>
      <c r="I204" s="3">
        <f ca="1">SLOPE(E204:OFFSET(E204,-$F$3,0),A204:OFFSET(A204,-$F$3,0))</f>
        <v>0.14932895937620905</v>
      </c>
      <c r="J204" s="3" t="str">
        <f ca="1">IF(E204&gt;MAX(E203:OFFSET(E203,-$F$3,0)),1,IF(E204&lt;MIN(E203:OFFSET(E203,-$F$3,0)),-1," "))</f>
        <v xml:space="preserve"> </v>
      </c>
      <c r="K204" s="6">
        <f t="shared" ca="1" si="3"/>
        <v>-1</v>
      </c>
      <c r="L204" s="6">
        <f t="shared" ca="1" si="4"/>
        <v>-1</v>
      </c>
      <c r="M204" s="6">
        <f t="shared" si="5"/>
        <v>1</v>
      </c>
      <c r="N204" s="6">
        <f t="shared" ca="1" si="6"/>
        <v>1</v>
      </c>
      <c r="O204" s="6" t="str">
        <f t="shared" ca="1" si="7"/>
        <v xml:space="preserve"> </v>
      </c>
      <c r="P204" s="8">
        <f t="shared" ca="1" si="8"/>
        <v>38.740000000000009</v>
      </c>
      <c r="Q204" s="8">
        <f t="shared" ca="1" si="9"/>
        <v>25.680000000000007</v>
      </c>
      <c r="R204" s="8">
        <f t="shared" si="10"/>
        <v>3.5600000000000023</v>
      </c>
      <c r="S204" s="8">
        <f t="shared" ca="1" si="11"/>
        <v>30.560000000000002</v>
      </c>
    </row>
    <row r="205" spans="1:19" x14ac:dyDescent="0.25">
      <c r="A205" s="1">
        <v>36301</v>
      </c>
      <c r="B205">
        <v>102.57</v>
      </c>
      <c r="C205">
        <v>102.89</v>
      </c>
      <c r="D205">
        <v>100.79</v>
      </c>
      <c r="E205">
        <v>101.39</v>
      </c>
      <c r="F205" s="3">
        <f t="shared" ca="1" si="1"/>
        <v>52.84</v>
      </c>
      <c r="G205" s="5">
        <f ca="1">AVERAGE(E205:OFFSET(E205,$F$3,0))</f>
        <v>102.70105590062109</v>
      </c>
      <c r="H205" s="4">
        <f t="shared" si="0"/>
        <v>78.317465421402247</v>
      </c>
      <c r="I205" s="3">
        <f ca="1">SLOPE(E205:OFFSET(E205,-$F$3,0),A205:OFFSET(A205,-$F$3,0))</f>
        <v>0.15017659186017521</v>
      </c>
      <c r="J205" s="3" t="str">
        <f ca="1">IF(E205&gt;MAX(E204:OFFSET(E204,-$F$3,0)),1,IF(E205&lt;MIN(E204:OFFSET(E204,-$F$3,0)),-1," "))</f>
        <v xml:space="preserve"> </v>
      </c>
      <c r="K205" s="6">
        <f t="shared" ca="1" si="3"/>
        <v>1</v>
      </c>
      <c r="L205" s="6">
        <f t="shared" ca="1" si="4"/>
        <v>-1</v>
      </c>
      <c r="M205" s="6">
        <f t="shared" si="5"/>
        <v>1</v>
      </c>
      <c r="N205" s="6">
        <f t="shared" ca="1" si="6"/>
        <v>1</v>
      </c>
      <c r="O205" s="6" t="str">
        <f t="shared" ca="1" si="7"/>
        <v xml:space="preserve"> </v>
      </c>
      <c r="P205" s="8">
        <f t="shared" ca="1" si="8"/>
        <v>35.42</v>
      </c>
      <c r="Q205" s="8">
        <f t="shared" ca="1" si="9"/>
        <v>29.000000000000014</v>
      </c>
      <c r="R205" s="8">
        <f t="shared" si="10"/>
        <v>0.23999999999999488</v>
      </c>
      <c r="S205" s="8">
        <f t="shared" ca="1" si="11"/>
        <v>27.239999999999995</v>
      </c>
    </row>
    <row r="206" spans="1:19" x14ac:dyDescent="0.25">
      <c r="A206" s="1">
        <v>36304</v>
      </c>
      <c r="B206">
        <v>101.36</v>
      </c>
      <c r="C206">
        <v>101.54</v>
      </c>
      <c r="D206">
        <v>97.07</v>
      </c>
      <c r="E206">
        <v>98.07</v>
      </c>
      <c r="F206" s="3">
        <f t="shared" ca="1" si="1"/>
        <v>49.79999999999999</v>
      </c>
      <c r="G206" s="5">
        <f ca="1">AVERAGE(E206:OFFSET(E206,$F$3,0))</f>
        <v>102.71999999999997</v>
      </c>
      <c r="H206" s="4">
        <f t="shared" si="0"/>
        <v>78.562838521757499</v>
      </c>
      <c r="I206" s="3">
        <f ca="1">SLOPE(E206:OFFSET(E206,-$F$3,0),A206:OFFSET(A206,-$F$3,0))</f>
        <v>0.15015618254127169</v>
      </c>
      <c r="J206" s="3" t="str">
        <f ca="1">IF(E206&gt;MAX(E205:OFFSET(E205,-$F$3,0)),1,IF(E206&lt;MIN(E205:OFFSET(E205,-$F$3,0)),-1," "))</f>
        <v xml:space="preserve"> </v>
      </c>
      <c r="K206" s="6">
        <f t="shared" ca="1" si="3"/>
        <v>-1</v>
      </c>
      <c r="L206" s="6">
        <f t="shared" ca="1" si="4"/>
        <v>1</v>
      </c>
      <c r="M206" s="6">
        <f t="shared" si="5"/>
        <v>1</v>
      </c>
      <c r="N206" s="6">
        <f t="shared" ca="1" si="6"/>
        <v>1</v>
      </c>
      <c r="O206" s="6" t="str">
        <f t="shared" ca="1" si="7"/>
        <v xml:space="preserve"> </v>
      </c>
      <c r="P206" s="8">
        <f t="shared" ca="1" si="8"/>
        <v>36.699999999999989</v>
      </c>
      <c r="Q206" s="8">
        <f t="shared" ca="1" si="9"/>
        <v>27.720000000000027</v>
      </c>
      <c r="R206" s="8">
        <f t="shared" si="10"/>
        <v>-1.039999999999992</v>
      </c>
      <c r="S206" s="8">
        <f t="shared" ca="1" si="11"/>
        <v>25.960000000000008</v>
      </c>
    </row>
    <row r="207" spans="1:19" x14ac:dyDescent="0.25">
      <c r="A207" s="1">
        <v>36305</v>
      </c>
      <c r="B207">
        <v>97.45</v>
      </c>
      <c r="C207">
        <v>99.2</v>
      </c>
      <c r="D207">
        <v>96.7</v>
      </c>
      <c r="E207">
        <v>96.79</v>
      </c>
      <c r="F207" s="3">
        <f t="shared" ca="1" si="1"/>
        <v>50.810000000000009</v>
      </c>
      <c r="G207" s="5">
        <f ca="1">AVERAGE(E207:OFFSET(E207,$F$3,0))</f>
        <v>102.76577639751549</v>
      </c>
      <c r="H207" s="4">
        <f t="shared" si="0"/>
        <v>78.789262887946848</v>
      </c>
      <c r="I207" s="3">
        <f ca="1">SLOPE(E207:OFFSET(E207,-$F$3,0),A207:OFFSET(A207,-$F$3,0))</f>
        <v>0.14980964850348039</v>
      </c>
      <c r="J207" s="3" t="str">
        <f ca="1">IF(E207&gt;MAX(E206:OFFSET(E206,-$F$3,0)),1,IF(E207&lt;MIN(E206:OFFSET(E206,-$F$3,0)),-1," "))</f>
        <v xml:space="preserve"> </v>
      </c>
      <c r="K207" s="6">
        <f t="shared" ca="1" si="3"/>
        <v>1</v>
      </c>
      <c r="L207" s="6">
        <f t="shared" ca="1" si="4"/>
        <v>1</v>
      </c>
      <c r="M207" s="6">
        <f t="shared" si="5"/>
        <v>1</v>
      </c>
      <c r="N207" s="6">
        <f t="shared" ca="1" si="6"/>
        <v>1</v>
      </c>
      <c r="O207" s="6" t="str">
        <f t="shared" ca="1" si="7"/>
        <v xml:space="preserve"> </v>
      </c>
      <c r="P207" s="8">
        <f t="shared" ca="1" si="8"/>
        <v>44.229999999999976</v>
      </c>
      <c r="Q207" s="8">
        <f t="shared" ca="1" si="9"/>
        <v>35.250000000000014</v>
      </c>
      <c r="R207" s="8">
        <f t="shared" si="10"/>
        <v>6.4899999999999949</v>
      </c>
      <c r="S207" s="8">
        <f t="shared" ca="1" si="11"/>
        <v>33.489999999999995</v>
      </c>
    </row>
    <row r="208" spans="1:19" x14ac:dyDescent="0.25">
      <c r="A208" s="1">
        <v>36306</v>
      </c>
      <c r="B208">
        <v>97.7</v>
      </c>
      <c r="C208">
        <v>104.51</v>
      </c>
      <c r="D208">
        <v>96.92</v>
      </c>
      <c r="E208">
        <v>104.32</v>
      </c>
      <c r="F208" s="3">
        <f t="shared" ca="1" si="1"/>
        <v>58.839999999999996</v>
      </c>
      <c r="G208" s="5">
        <f ca="1">AVERAGE(E208:OFFSET(E208,$F$3,0))</f>
        <v>102.82260869565215</v>
      </c>
      <c r="H208" s="4">
        <f t="shared" si="0"/>
        <v>79.10641490176117</v>
      </c>
      <c r="I208" s="3">
        <f ca="1">SLOPE(E208:OFFSET(E208,-$F$3,0),A208:OFFSET(A208,-$F$3,0))</f>
        <v>0.15016119912246334</v>
      </c>
      <c r="J208" s="3" t="str">
        <f ca="1">IF(E208&gt;MAX(E207:OFFSET(E207,-$F$3,0)),1,IF(E208&lt;MIN(E207:OFFSET(E207,-$F$3,0)),-1," "))</f>
        <v xml:space="preserve"> </v>
      </c>
      <c r="K208" s="6">
        <f t="shared" ca="1" si="3"/>
        <v>1</v>
      </c>
      <c r="L208" s="6">
        <f t="shared" ca="1" si="4"/>
        <v>1</v>
      </c>
      <c r="M208" s="6">
        <f t="shared" si="5"/>
        <v>1</v>
      </c>
      <c r="N208" s="6">
        <f t="shared" ca="1" si="6"/>
        <v>1</v>
      </c>
      <c r="O208" s="6" t="str">
        <f t="shared" ca="1" si="7"/>
        <v xml:space="preserve"> </v>
      </c>
      <c r="P208" s="8">
        <f t="shared" ca="1" si="8"/>
        <v>42.109999999999985</v>
      </c>
      <c r="Q208" s="8">
        <f t="shared" ca="1" si="9"/>
        <v>33.130000000000024</v>
      </c>
      <c r="R208" s="8">
        <f t="shared" si="10"/>
        <v>4.3700000000000045</v>
      </c>
      <c r="S208" s="8">
        <f t="shared" ca="1" si="11"/>
        <v>31.370000000000005</v>
      </c>
    </row>
    <row r="209" spans="1:19" x14ac:dyDescent="0.25">
      <c r="A209" s="1">
        <v>36307</v>
      </c>
      <c r="B209">
        <v>102.89</v>
      </c>
      <c r="C209">
        <v>103.07</v>
      </c>
      <c r="D209">
        <v>98.82</v>
      </c>
      <c r="E209">
        <v>102.2</v>
      </c>
      <c r="F209" s="3">
        <f t="shared" ca="1" si="1"/>
        <v>55.970000000000006</v>
      </c>
      <c r="G209" s="5">
        <f ca="1">AVERAGE(E209:OFFSET(E209,$F$3,0))</f>
        <v>102.82490683229813</v>
      </c>
      <c r="H209" s="4">
        <f t="shared" si="0"/>
        <v>79.393291735279661</v>
      </c>
      <c r="I209" s="3">
        <f ca="1">SLOPE(E209:OFFSET(E209,-$F$3,0),A209:OFFSET(A209,-$F$3,0))</f>
        <v>0.15000271208114327</v>
      </c>
      <c r="J209" s="3" t="str">
        <f ca="1">IF(E209&gt;MAX(E208:OFFSET(E208,-$F$3,0)),1,IF(E209&lt;MIN(E208:OFFSET(E208,-$F$3,0)),-1," "))</f>
        <v xml:space="preserve"> </v>
      </c>
      <c r="K209" s="6">
        <f t="shared" ca="1" si="3"/>
        <v>-1</v>
      </c>
      <c r="L209" s="6">
        <f t="shared" ca="1" si="4"/>
        <v>1</v>
      </c>
      <c r="M209" s="6">
        <f t="shared" si="5"/>
        <v>1</v>
      </c>
      <c r="N209" s="6">
        <f t="shared" ca="1" si="6"/>
        <v>1</v>
      </c>
      <c r="O209" s="6" t="str">
        <f t="shared" ca="1" si="7"/>
        <v xml:space="preserve"> </v>
      </c>
      <c r="P209" s="8">
        <f t="shared" ca="1" si="8"/>
        <v>42.109999999999985</v>
      </c>
      <c r="Q209" s="8">
        <f t="shared" ca="1" si="9"/>
        <v>33.130000000000024</v>
      </c>
      <c r="R209" s="8">
        <f t="shared" si="10"/>
        <v>4.3700000000000045</v>
      </c>
      <c r="S209" s="8">
        <f t="shared" ca="1" si="11"/>
        <v>31.370000000000005</v>
      </c>
    </row>
    <row r="210" spans="1:19" x14ac:dyDescent="0.25">
      <c r="A210" s="1">
        <v>36308</v>
      </c>
      <c r="B210">
        <v>102.2</v>
      </c>
      <c r="C210">
        <v>102.95</v>
      </c>
      <c r="D210">
        <v>100.39</v>
      </c>
      <c r="E210">
        <v>102.2</v>
      </c>
      <c r="F210" s="3">
        <f t="shared" ca="1" si="1"/>
        <v>54.59</v>
      </c>
      <c r="G210" s="5">
        <f ca="1">AVERAGE(E210:OFFSET(E210,$F$3,0))</f>
        <v>102.84894409937885</v>
      </c>
      <c r="H210" s="4">
        <f t="shared" si="0"/>
        <v>79.676604881425249</v>
      </c>
      <c r="I210" s="3">
        <f ca="1">SLOPE(E210:OFFSET(E210,-$F$3,0),A210:OFFSET(A210,-$F$3,0))</f>
        <v>0.14986060632423914</v>
      </c>
      <c r="J210" s="3" t="str">
        <f ca="1">IF(E210&gt;MAX(E209:OFFSET(E209,-$F$3,0)),1,IF(E210&lt;MIN(E209:OFFSET(E209,-$F$3,0)),-1," "))</f>
        <v xml:space="preserve"> </v>
      </c>
      <c r="K210" s="6">
        <f t="shared" ca="1" si="3"/>
        <v>-1</v>
      </c>
      <c r="L210" s="6">
        <f t="shared" ca="1" si="4"/>
        <v>1</v>
      </c>
      <c r="M210" s="6">
        <f t="shared" si="5"/>
        <v>1</v>
      </c>
      <c r="N210" s="6">
        <f t="shared" ca="1" si="6"/>
        <v>1</v>
      </c>
      <c r="O210" s="6" t="str">
        <f t="shared" ca="1" si="7"/>
        <v xml:space="preserve"> </v>
      </c>
      <c r="P210" s="8">
        <f t="shared" ca="1" si="8"/>
        <v>46.109999999999985</v>
      </c>
      <c r="Q210" s="8">
        <f t="shared" ca="1" si="9"/>
        <v>29.130000000000024</v>
      </c>
      <c r="R210" s="8">
        <f t="shared" si="10"/>
        <v>0.37000000000000455</v>
      </c>
      <c r="S210" s="8">
        <f t="shared" ca="1" si="11"/>
        <v>27.370000000000005</v>
      </c>
    </row>
    <row r="211" spans="1:19" x14ac:dyDescent="0.25">
      <c r="A211" s="1">
        <v>36312</v>
      </c>
      <c r="B211">
        <v>99.82</v>
      </c>
      <c r="C211">
        <v>100.07</v>
      </c>
      <c r="D211">
        <v>97.39</v>
      </c>
      <c r="E211">
        <v>98.2</v>
      </c>
      <c r="F211" s="3">
        <f t="shared" ca="1" si="1"/>
        <v>48.68</v>
      </c>
      <c r="G211" s="5">
        <f ca="1">AVERAGE(E211:OFFSET(E211,$F$3,0))</f>
        <v>102.84888198757763</v>
      </c>
      <c r="H211" s="4">
        <f t="shared" si="0"/>
        <v>79.906709168612508</v>
      </c>
      <c r="I211" s="3">
        <f ca="1">SLOPE(E211:OFFSET(E211,-$F$3,0),A211:OFFSET(A211,-$F$3,0))</f>
        <v>0.14917905859785907</v>
      </c>
      <c r="J211" s="3" t="str">
        <f ca="1">IF(E211&gt;MAX(E210:OFFSET(E210,-$F$3,0)),1,IF(E211&lt;MIN(E210:OFFSET(E210,-$F$3,0)),-1," "))</f>
        <v xml:space="preserve"> </v>
      </c>
      <c r="K211" s="6">
        <f t="shared" ca="1" si="3"/>
        <v>-1</v>
      </c>
      <c r="L211" s="6">
        <f t="shared" ca="1" si="4"/>
        <v>-1</v>
      </c>
      <c r="M211" s="6">
        <f t="shared" si="5"/>
        <v>1</v>
      </c>
      <c r="N211" s="6">
        <f t="shared" ca="1" si="6"/>
        <v>1</v>
      </c>
      <c r="O211" s="6" t="str">
        <f t="shared" ca="1" si="7"/>
        <v xml:space="preserve"> </v>
      </c>
      <c r="P211" s="8">
        <f t="shared" ca="1" si="8"/>
        <v>44.359999999999985</v>
      </c>
      <c r="Q211" s="8">
        <f t="shared" ca="1" si="9"/>
        <v>27.380000000000024</v>
      </c>
      <c r="R211" s="8">
        <f t="shared" si="10"/>
        <v>2.1200000000000045</v>
      </c>
      <c r="S211" s="8">
        <f t="shared" ca="1" si="11"/>
        <v>29.120000000000005</v>
      </c>
    </row>
    <row r="212" spans="1:19" x14ac:dyDescent="0.25">
      <c r="A212" s="1">
        <v>36313</v>
      </c>
      <c r="B212">
        <v>97.95</v>
      </c>
      <c r="C212">
        <v>100.82</v>
      </c>
      <c r="D212">
        <v>95.64</v>
      </c>
      <c r="E212">
        <v>99.95</v>
      </c>
      <c r="F212" s="3">
        <f t="shared" ca="1" si="1"/>
        <v>48.650000000000006</v>
      </c>
      <c r="G212" s="5">
        <f ca="1">AVERAGE(E212:OFFSET(E212,$F$3,0))</f>
        <v>102.89695652173911</v>
      </c>
      <c r="H212" s="4">
        <f t="shared" si="0"/>
        <v>80.155694147884404</v>
      </c>
      <c r="I212" s="3">
        <f ca="1">SLOPE(E212:OFFSET(E212,-$F$3,0),A212:OFFSET(A212,-$F$3,0))</f>
        <v>0.14898723033275196</v>
      </c>
      <c r="J212" s="3" t="str">
        <f ca="1">IF(E212&gt;MAX(E211:OFFSET(E211,-$F$3,0)),1,IF(E212&lt;MIN(E211:OFFSET(E211,-$F$3,0)),-1," "))</f>
        <v xml:space="preserve"> </v>
      </c>
      <c r="K212" s="6">
        <f t="shared" ca="1" si="3"/>
        <v>-1</v>
      </c>
      <c r="L212" s="6">
        <f t="shared" ca="1" si="4"/>
        <v>1</v>
      </c>
      <c r="M212" s="6">
        <f t="shared" si="5"/>
        <v>1</v>
      </c>
      <c r="N212" s="6">
        <f t="shared" ca="1" si="6"/>
        <v>1</v>
      </c>
      <c r="O212" s="6" t="str">
        <f t="shared" ca="1" si="7"/>
        <v xml:space="preserve"> </v>
      </c>
      <c r="P212" s="8">
        <f t="shared" ca="1" si="8"/>
        <v>45.169999999999987</v>
      </c>
      <c r="Q212" s="8">
        <f t="shared" ca="1" si="9"/>
        <v>26.570000000000022</v>
      </c>
      <c r="R212" s="8">
        <f t="shared" si="10"/>
        <v>1.3100000000000023</v>
      </c>
      <c r="S212" s="8">
        <f t="shared" ca="1" si="11"/>
        <v>28.310000000000002</v>
      </c>
    </row>
    <row r="213" spans="1:19" x14ac:dyDescent="0.25">
      <c r="A213" s="1">
        <v>36314</v>
      </c>
      <c r="B213">
        <v>100.76</v>
      </c>
      <c r="C213">
        <v>101.51</v>
      </c>
      <c r="D213">
        <v>97.76</v>
      </c>
      <c r="E213">
        <v>99.14</v>
      </c>
      <c r="F213" s="3">
        <f t="shared" ca="1" si="1"/>
        <v>49.19</v>
      </c>
      <c r="G213" s="5">
        <f ca="1">AVERAGE(E213:OFFSET(E213,$F$3,0))</f>
        <v>102.9310559006211</v>
      </c>
      <c r="H213" s="4">
        <f t="shared" si="0"/>
        <v>80.391524034246089</v>
      </c>
      <c r="I213" s="3">
        <f ca="1">SLOPE(E213:OFFSET(E213,-$F$3,0),A213:OFFSET(A213,-$F$3,0))</f>
        <v>0.14883819690557182</v>
      </c>
      <c r="J213" s="3" t="str">
        <f ca="1">IF(E213&gt;MAX(E212:OFFSET(E212,-$F$3,0)),1,IF(E213&lt;MIN(E212:OFFSET(E212,-$F$3,0)),-1," "))</f>
        <v xml:space="preserve"> </v>
      </c>
      <c r="K213" s="6">
        <f t="shared" ca="1" si="3"/>
        <v>1</v>
      </c>
      <c r="L213" s="6">
        <f t="shared" ca="1" si="4"/>
        <v>1</v>
      </c>
      <c r="M213" s="6">
        <f t="shared" si="5"/>
        <v>1</v>
      </c>
      <c r="N213" s="6">
        <f t="shared" ca="1" si="6"/>
        <v>1</v>
      </c>
      <c r="O213" s="6" t="str">
        <f t="shared" ca="1" si="7"/>
        <v xml:space="preserve"> </v>
      </c>
      <c r="P213" s="8">
        <f t="shared" ca="1" si="8"/>
        <v>48.22999999999999</v>
      </c>
      <c r="Q213" s="8">
        <f t="shared" ca="1" si="9"/>
        <v>29.630000000000024</v>
      </c>
      <c r="R213" s="8">
        <f t="shared" si="10"/>
        <v>4.3700000000000045</v>
      </c>
      <c r="S213" s="8">
        <f t="shared" ca="1" si="11"/>
        <v>31.370000000000005</v>
      </c>
    </row>
    <row r="214" spans="1:19" x14ac:dyDescent="0.25">
      <c r="A214" s="1">
        <v>36315</v>
      </c>
      <c r="B214">
        <v>99.82</v>
      </c>
      <c r="C214">
        <v>102.2</v>
      </c>
      <c r="D214">
        <v>98.64</v>
      </c>
      <c r="E214">
        <v>102.2</v>
      </c>
      <c r="F214" s="3">
        <f t="shared" ca="1" si="1"/>
        <v>51.09</v>
      </c>
      <c r="G214" s="5">
        <f ca="1">AVERAGE(E214:OFFSET(E214,$F$3,0))</f>
        <v>102.98571428571427</v>
      </c>
      <c r="H214" s="4">
        <f t="shared" si="0"/>
        <v>80.662436779162292</v>
      </c>
      <c r="I214" s="3">
        <f ca="1">SLOPE(E214:OFFSET(E214,-$F$3,0),A214:OFFSET(A214,-$F$3,0))</f>
        <v>0.14887106182130647</v>
      </c>
      <c r="J214" s="3" t="str">
        <f ca="1">IF(E214&gt;MAX(E213:OFFSET(E213,-$F$3,0)),1,IF(E214&lt;MIN(E213:OFFSET(E213,-$F$3,0)),-1," "))</f>
        <v xml:space="preserve"> </v>
      </c>
      <c r="K214" s="6">
        <f t="shared" ca="1" si="3"/>
        <v>1</v>
      </c>
      <c r="L214" s="6">
        <f t="shared" ca="1" si="4"/>
        <v>1</v>
      </c>
      <c r="M214" s="6">
        <f t="shared" si="5"/>
        <v>1</v>
      </c>
      <c r="N214" s="6">
        <f t="shared" ca="1" si="6"/>
        <v>1</v>
      </c>
      <c r="O214" s="6" t="str">
        <f t="shared" ca="1" si="7"/>
        <v xml:space="preserve"> </v>
      </c>
      <c r="P214" s="8">
        <f t="shared" ca="1" si="8"/>
        <v>52.72999999999999</v>
      </c>
      <c r="Q214" s="8">
        <f t="shared" ca="1" si="9"/>
        <v>34.130000000000024</v>
      </c>
      <c r="R214" s="8">
        <f t="shared" si="10"/>
        <v>8.8700000000000045</v>
      </c>
      <c r="S214" s="8">
        <f t="shared" ca="1" si="11"/>
        <v>35.870000000000005</v>
      </c>
    </row>
    <row r="215" spans="1:19" x14ac:dyDescent="0.25">
      <c r="A215" s="1">
        <v>36318</v>
      </c>
      <c r="B215">
        <v>104.32</v>
      </c>
      <c r="C215">
        <v>107.89</v>
      </c>
      <c r="D215">
        <v>103.7</v>
      </c>
      <c r="E215">
        <v>106.7</v>
      </c>
      <c r="F215" s="3">
        <f t="shared" ca="1" si="1"/>
        <v>52.59</v>
      </c>
      <c r="G215" s="5">
        <f ca="1">AVERAGE(E215:OFFSET(E215,$F$3,0))</f>
        <v>103.02136645962732</v>
      </c>
      <c r="H215" s="4">
        <f t="shared" si="0"/>
        <v>80.985884769483263</v>
      </c>
      <c r="I215" s="3">
        <f ca="1">SLOPE(E215:OFFSET(E215,-$F$3,0),A215:OFFSET(A215,-$F$3,0))</f>
        <v>0.14967822058915989</v>
      </c>
      <c r="J215" s="3" t="str">
        <f ca="1">IF(E215&gt;MAX(E214:OFFSET(E214,-$F$3,0)),1,IF(E215&lt;MIN(E214:OFFSET(E214,-$F$3,0)),-1," "))</f>
        <v xml:space="preserve"> </v>
      </c>
      <c r="K215" s="6">
        <f t="shared" ca="1" si="3"/>
        <v>1</v>
      </c>
      <c r="L215" s="6">
        <f t="shared" ca="1" si="4"/>
        <v>1</v>
      </c>
      <c r="M215" s="6">
        <f t="shared" si="5"/>
        <v>1</v>
      </c>
      <c r="N215" s="6">
        <f t="shared" ca="1" si="6"/>
        <v>1</v>
      </c>
      <c r="O215" s="6" t="str">
        <f t="shared" ca="1" si="7"/>
        <v xml:space="preserve"> </v>
      </c>
      <c r="P215" s="8">
        <f t="shared" ca="1" si="8"/>
        <v>48.84999999999998</v>
      </c>
      <c r="Q215" s="8">
        <f t="shared" ca="1" si="9"/>
        <v>30.250000000000014</v>
      </c>
      <c r="R215" s="8">
        <f t="shared" si="10"/>
        <v>4.9899999999999949</v>
      </c>
      <c r="S215" s="8">
        <f t="shared" ca="1" si="11"/>
        <v>31.989999999999995</v>
      </c>
    </row>
    <row r="216" spans="1:19" x14ac:dyDescent="0.25">
      <c r="A216" s="1">
        <v>36319</v>
      </c>
      <c r="B216">
        <v>106.07</v>
      </c>
      <c r="C216">
        <v>106.07</v>
      </c>
      <c r="D216">
        <v>102.26</v>
      </c>
      <c r="E216">
        <v>102.82</v>
      </c>
      <c r="F216" s="3">
        <f t="shared" ca="1" si="1"/>
        <v>48.989999999999995</v>
      </c>
      <c r="G216" s="5">
        <f ca="1">AVERAGE(E216:OFFSET(E216,$F$3,0))</f>
        <v>103.01434782608695</v>
      </c>
      <c r="H216" s="4">
        <f t="shared" ref="H216:H279" si="12">H215+$H$3*(E216-H215)</f>
        <v>81.257116014582849</v>
      </c>
      <c r="I216" s="3">
        <f ca="1">SLOPE(E216:OFFSET(E216,-$F$3,0),A216:OFFSET(A216,-$F$3,0))</f>
        <v>0.15025529554519471</v>
      </c>
      <c r="J216" s="3" t="str">
        <f ca="1">IF(E216&gt;MAX(E215:OFFSET(E215,-$F$3,0)),1,IF(E216&lt;MIN(E215:OFFSET(E215,-$F$3,0)),-1," "))</f>
        <v xml:space="preserve"> </v>
      </c>
      <c r="K216" s="6">
        <f t="shared" ca="1" si="3"/>
        <v>-1</v>
      </c>
      <c r="L216" s="6">
        <f t="shared" ca="1" si="4"/>
        <v>-1</v>
      </c>
      <c r="M216" s="6">
        <f t="shared" si="5"/>
        <v>1</v>
      </c>
      <c r="N216" s="6">
        <f t="shared" ca="1" si="6"/>
        <v>1</v>
      </c>
      <c r="O216" s="6" t="str">
        <f t="shared" ca="1" si="7"/>
        <v xml:space="preserve"> </v>
      </c>
      <c r="P216" s="8">
        <f t="shared" ca="1" si="8"/>
        <v>48.46999999999997</v>
      </c>
      <c r="Q216" s="8">
        <f t="shared" ca="1" si="9"/>
        <v>29.870000000000005</v>
      </c>
      <c r="R216" s="8">
        <f t="shared" si="10"/>
        <v>5.3700000000000045</v>
      </c>
      <c r="S216" s="8">
        <f t="shared" ca="1" si="11"/>
        <v>32.370000000000005</v>
      </c>
    </row>
    <row r="217" spans="1:19" x14ac:dyDescent="0.25">
      <c r="A217" s="1">
        <v>36320</v>
      </c>
      <c r="B217">
        <v>102.82</v>
      </c>
      <c r="C217">
        <v>107.07</v>
      </c>
      <c r="D217">
        <v>102.76</v>
      </c>
      <c r="E217">
        <v>103.2</v>
      </c>
      <c r="F217" s="3">
        <f t="shared" ca="1" si="1"/>
        <v>47.650000000000006</v>
      </c>
      <c r="G217" s="5">
        <f ca="1">AVERAGE(E217:OFFSET(E217,$F$3,0))</f>
        <v>103.01664596273292</v>
      </c>
      <c r="H217" s="4">
        <f t="shared" si="12"/>
        <v>81.529698424339585</v>
      </c>
      <c r="I217" s="3">
        <f ca="1">SLOPE(E217:OFFSET(E217,-$F$3,0),A217:OFFSET(A217,-$F$3,0))</f>
        <v>0.15076574286153113</v>
      </c>
      <c r="J217" s="3" t="str">
        <f ca="1">IF(E217&gt;MAX(E216:OFFSET(E216,-$F$3,0)),1,IF(E217&lt;MIN(E216:OFFSET(E216,-$F$3,0)),-1," "))</f>
        <v xml:space="preserve"> </v>
      </c>
      <c r="K217" s="6">
        <f t="shared" ca="1" si="3"/>
        <v>-1</v>
      </c>
      <c r="L217" s="6">
        <f t="shared" ca="1" si="4"/>
        <v>1</v>
      </c>
      <c r="M217" s="6">
        <f t="shared" si="5"/>
        <v>1</v>
      </c>
      <c r="N217" s="6">
        <f t="shared" ca="1" si="6"/>
        <v>1</v>
      </c>
      <c r="O217" s="6" t="str">
        <f t="shared" ca="1" si="7"/>
        <v xml:space="preserve"> </v>
      </c>
      <c r="P217" s="8">
        <f t="shared" ca="1" si="8"/>
        <v>50.21999999999997</v>
      </c>
      <c r="Q217" s="8">
        <f t="shared" ca="1" si="9"/>
        <v>28.120000000000005</v>
      </c>
      <c r="R217" s="8">
        <f t="shared" si="10"/>
        <v>3.6200000000000045</v>
      </c>
      <c r="S217" s="8">
        <f t="shared" ca="1" si="11"/>
        <v>30.620000000000005</v>
      </c>
    </row>
    <row r="218" spans="1:19" x14ac:dyDescent="0.25">
      <c r="A218" s="1">
        <v>36321</v>
      </c>
      <c r="B218">
        <v>102.07</v>
      </c>
      <c r="C218">
        <v>102.95</v>
      </c>
      <c r="D218">
        <v>99.51</v>
      </c>
      <c r="E218">
        <v>101.45</v>
      </c>
      <c r="F218" s="3">
        <f t="shared" ca="1" si="1"/>
        <v>46.650000000000006</v>
      </c>
      <c r="G218" s="5">
        <f ca="1">AVERAGE(E218:OFFSET(E218,$F$3,0))</f>
        <v>102.99639751552795</v>
      </c>
      <c r="H218" s="4">
        <f t="shared" si="12"/>
        <v>81.777155586770149</v>
      </c>
      <c r="I218" s="3">
        <f ca="1">SLOPE(E218:OFFSET(E218,-$F$3,0),A218:OFFSET(A218,-$F$3,0))</f>
        <v>0.15115962325873034</v>
      </c>
      <c r="J218" s="3" t="str">
        <f ca="1">IF(E218&gt;MAX(E217:OFFSET(E217,-$F$3,0)),1,IF(E218&lt;MIN(E217:OFFSET(E217,-$F$3,0)),-1," "))</f>
        <v xml:space="preserve"> </v>
      </c>
      <c r="K218" s="6">
        <f t="shared" ca="1" si="3"/>
        <v>-1</v>
      </c>
      <c r="L218" s="6">
        <f t="shared" ca="1" si="4"/>
        <v>-1</v>
      </c>
      <c r="M218" s="6">
        <f t="shared" si="5"/>
        <v>1</v>
      </c>
      <c r="N218" s="6">
        <f t="shared" ca="1" si="6"/>
        <v>1</v>
      </c>
      <c r="O218" s="6" t="str">
        <f t="shared" ca="1" si="7"/>
        <v xml:space="preserve"> </v>
      </c>
      <c r="P218" s="8">
        <f t="shared" ca="1" si="8"/>
        <v>51.159999999999968</v>
      </c>
      <c r="Q218" s="8">
        <f t="shared" ca="1" si="9"/>
        <v>29.060000000000002</v>
      </c>
      <c r="R218" s="8">
        <f t="shared" si="10"/>
        <v>2.6800000000000068</v>
      </c>
      <c r="S218" s="8">
        <f t="shared" ca="1" si="11"/>
        <v>29.680000000000007</v>
      </c>
    </row>
    <row r="219" spans="1:19" x14ac:dyDescent="0.25">
      <c r="A219" s="1">
        <v>36322</v>
      </c>
      <c r="B219">
        <v>101.26</v>
      </c>
      <c r="C219">
        <v>102.7</v>
      </c>
      <c r="D219">
        <v>98.76</v>
      </c>
      <c r="E219">
        <v>100.51</v>
      </c>
      <c r="F219" s="3">
        <f t="shared" ca="1" si="1"/>
        <v>43.31</v>
      </c>
      <c r="G219" s="5">
        <f ca="1">AVERAGE(E219:OFFSET(E219,$F$3,0))</f>
        <v>102.97496894409939</v>
      </c>
      <c r="H219" s="4">
        <f t="shared" si="12"/>
        <v>82.009861728549396</v>
      </c>
      <c r="I219" s="3">
        <f ca="1">SLOPE(E219:OFFSET(E219,-$F$3,0),A219:OFFSET(A219,-$F$3,0))</f>
        <v>0.15121601021530767</v>
      </c>
      <c r="J219" s="3" t="str">
        <f ca="1">IF(E219&gt;MAX(E218:OFFSET(E218,-$F$3,0)),1,IF(E219&lt;MIN(E218:OFFSET(E218,-$F$3,0)),-1," "))</f>
        <v xml:space="preserve"> </v>
      </c>
      <c r="K219" s="6">
        <f t="shared" ca="1" si="3"/>
        <v>-1</v>
      </c>
      <c r="L219" s="6">
        <f t="shared" ca="1" si="4"/>
        <v>-1</v>
      </c>
      <c r="M219" s="6">
        <f t="shared" si="5"/>
        <v>1</v>
      </c>
      <c r="N219" s="6">
        <f t="shared" ca="1" si="6"/>
        <v>1</v>
      </c>
      <c r="O219" s="6" t="str">
        <f t="shared" ca="1" si="7"/>
        <v xml:space="preserve"> </v>
      </c>
      <c r="P219" s="8">
        <f t="shared" ca="1" si="8"/>
        <v>49.96999999999997</v>
      </c>
      <c r="Q219" s="8">
        <f t="shared" ca="1" si="9"/>
        <v>27.870000000000005</v>
      </c>
      <c r="R219" s="8">
        <f t="shared" si="10"/>
        <v>3.8700000000000045</v>
      </c>
      <c r="S219" s="8">
        <f t="shared" ca="1" si="11"/>
        <v>30.870000000000005</v>
      </c>
    </row>
    <row r="220" spans="1:19" x14ac:dyDescent="0.25">
      <c r="A220" s="1">
        <v>36325</v>
      </c>
      <c r="B220">
        <v>102.07</v>
      </c>
      <c r="C220">
        <v>102.2</v>
      </c>
      <c r="D220">
        <v>100.2</v>
      </c>
      <c r="E220">
        <v>101.7</v>
      </c>
      <c r="F220" s="3">
        <f t="shared" ca="1" si="1"/>
        <v>44.93</v>
      </c>
      <c r="G220" s="5">
        <f ca="1">AVERAGE(E220:OFFSET(E220,$F$3,0))</f>
        <v>102.96366459627328</v>
      </c>
      <c r="H220" s="4">
        <f t="shared" si="12"/>
        <v>82.254459719499096</v>
      </c>
      <c r="I220" s="3">
        <f ca="1">SLOPE(E220:OFFSET(E220,-$F$3,0),A220:OFFSET(A220,-$F$3,0))</f>
        <v>0.15173177102073271</v>
      </c>
      <c r="J220" s="3" t="str">
        <f ca="1">IF(E220&gt;MAX(E219:OFFSET(E219,-$F$3,0)),1,IF(E220&lt;MIN(E219:OFFSET(E219,-$F$3,0)),-1," "))</f>
        <v xml:space="preserve"> </v>
      </c>
      <c r="K220" s="6">
        <f t="shared" ca="1" si="3"/>
        <v>1</v>
      </c>
      <c r="L220" s="6">
        <f t="shared" ca="1" si="4"/>
        <v>-1</v>
      </c>
      <c r="M220" s="6">
        <f t="shared" si="5"/>
        <v>1</v>
      </c>
      <c r="N220" s="6">
        <f t="shared" ca="1" si="6"/>
        <v>1</v>
      </c>
      <c r="O220" s="6" t="str">
        <f t="shared" ca="1" si="7"/>
        <v xml:space="preserve"> </v>
      </c>
      <c r="P220" s="8">
        <f t="shared" ca="1" si="8"/>
        <v>50.339999999999961</v>
      </c>
      <c r="Q220" s="8">
        <f t="shared" ca="1" si="9"/>
        <v>27.500000000000014</v>
      </c>
      <c r="R220" s="8">
        <f t="shared" si="10"/>
        <v>4.2399999999999949</v>
      </c>
      <c r="S220" s="8">
        <f t="shared" ca="1" si="11"/>
        <v>31.239999999999995</v>
      </c>
    </row>
    <row r="221" spans="1:19" x14ac:dyDescent="0.25">
      <c r="A221" s="1">
        <v>36326</v>
      </c>
      <c r="B221">
        <v>103.7</v>
      </c>
      <c r="C221">
        <v>104.51</v>
      </c>
      <c r="D221">
        <v>100.95</v>
      </c>
      <c r="E221">
        <v>102.07</v>
      </c>
      <c r="F221" s="3">
        <f t="shared" ca="1" si="1"/>
        <v>45.429999999999993</v>
      </c>
      <c r="G221" s="5">
        <f ca="1">AVERAGE(E221:OFFSET(E221,$F$3,0))</f>
        <v>102.93099378881988</v>
      </c>
      <c r="H221" s="4">
        <f t="shared" si="12"/>
        <v>82.500615499381098</v>
      </c>
      <c r="I221" s="3">
        <f ca="1">SLOPE(E221:OFFSET(E221,-$F$3,0),A221:OFFSET(A221,-$F$3,0))</f>
        <v>0.15216674132879909</v>
      </c>
      <c r="J221" s="3" t="str">
        <f ca="1">IF(E221&gt;MAX(E220:OFFSET(E220,-$F$3,0)),1,IF(E221&lt;MIN(E220:OFFSET(E220,-$F$3,0)),-1," "))</f>
        <v xml:space="preserve"> </v>
      </c>
      <c r="K221" s="6">
        <f t="shared" ca="1" si="3"/>
        <v>1</v>
      </c>
      <c r="L221" s="6">
        <f t="shared" ca="1" si="4"/>
        <v>-1</v>
      </c>
      <c r="M221" s="6">
        <f t="shared" si="5"/>
        <v>1</v>
      </c>
      <c r="N221" s="6">
        <f t="shared" ca="1" si="6"/>
        <v>1</v>
      </c>
      <c r="O221" s="6" t="str">
        <f t="shared" ca="1" si="7"/>
        <v xml:space="preserve"> </v>
      </c>
      <c r="P221" s="8">
        <f t="shared" ca="1" si="8"/>
        <v>55.159999999999968</v>
      </c>
      <c r="Q221" s="8">
        <f t="shared" ca="1" si="9"/>
        <v>22.680000000000007</v>
      </c>
      <c r="R221" s="8">
        <f t="shared" si="10"/>
        <v>9.0600000000000023</v>
      </c>
      <c r="S221" s="8">
        <f t="shared" ca="1" si="11"/>
        <v>36.06</v>
      </c>
    </row>
    <row r="222" spans="1:19" x14ac:dyDescent="0.25">
      <c r="A222" s="1">
        <v>36327</v>
      </c>
      <c r="B222">
        <v>106.07</v>
      </c>
      <c r="C222">
        <v>107.7</v>
      </c>
      <c r="D222">
        <v>105.07</v>
      </c>
      <c r="E222">
        <v>106.89</v>
      </c>
      <c r="F222" s="3">
        <f t="shared" ca="1" si="1"/>
        <v>49.5</v>
      </c>
      <c r="G222" s="5">
        <f ca="1">AVERAGE(E222:OFFSET(E222,$F$3,0))</f>
        <v>102.91776397515527</v>
      </c>
      <c r="H222" s="4">
        <f t="shared" si="12"/>
        <v>82.80358921988568</v>
      </c>
      <c r="I222" s="3">
        <f ca="1">SLOPE(E222:OFFSET(E222,-$F$3,0),A222:OFFSET(A222,-$F$3,0))</f>
        <v>0.15325841626637807</v>
      </c>
      <c r="J222" s="3" t="str">
        <f ca="1">IF(E222&gt;MAX(E221:OFFSET(E221,-$F$3,0)),1,IF(E222&lt;MIN(E221:OFFSET(E221,-$F$3,0)),-1," "))</f>
        <v xml:space="preserve"> </v>
      </c>
      <c r="K222" s="6">
        <f t="shared" ca="1" si="3"/>
        <v>1</v>
      </c>
      <c r="L222" s="6">
        <f t="shared" ca="1" si="4"/>
        <v>-1</v>
      </c>
      <c r="M222" s="6">
        <f t="shared" si="5"/>
        <v>1</v>
      </c>
      <c r="N222" s="6">
        <f t="shared" ca="1" si="6"/>
        <v>1</v>
      </c>
      <c r="O222" s="6" t="str">
        <f t="shared" ca="1" si="7"/>
        <v xml:space="preserve"> </v>
      </c>
      <c r="P222" s="8">
        <f t="shared" ca="1" si="8"/>
        <v>54.659999999999968</v>
      </c>
      <c r="Q222" s="8">
        <f t="shared" ca="1" si="9"/>
        <v>23.180000000000007</v>
      </c>
      <c r="R222" s="8">
        <f t="shared" si="10"/>
        <v>8.5600000000000023</v>
      </c>
      <c r="S222" s="8">
        <f t="shared" ca="1" si="11"/>
        <v>35.56</v>
      </c>
    </row>
    <row r="223" spans="1:19" x14ac:dyDescent="0.25">
      <c r="A223" s="1">
        <v>36328</v>
      </c>
      <c r="B223">
        <v>105.45</v>
      </c>
      <c r="C223">
        <v>108.2</v>
      </c>
      <c r="D223">
        <v>105.2</v>
      </c>
      <c r="E223">
        <v>106.39</v>
      </c>
      <c r="F223" s="3">
        <f t="shared" ca="1" si="1"/>
        <v>48.34</v>
      </c>
      <c r="G223" s="5">
        <f ca="1">AVERAGE(E223:OFFSET(E223,$F$3,0))</f>
        <v>102.89714285714285</v>
      </c>
      <c r="H223" s="4">
        <f t="shared" si="12"/>
        <v>83.096588111564117</v>
      </c>
      <c r="I223" s="3">
        <f ca="1">SLOPE(E223:OFFSET(E223,-$F$3,0),A223:OFFSET(A223,-$F$3,0))</f>
        <v>0.15426897708843548</v>
      </c>
      <c r="J223" s="3" t="str">
        <f ca="1">IF(E223&gt;MAX(E222:OFFSET(E222,-$F$3,0)),1,IF(E223&lt;MIN(E222:OFFSET(E222,-$F$3,0)),-1," "))</f>
        <v xml:space="preserve"> </v>
      </c>
      <c r="K223" s="6">
        <f t="shared" ca="1" si="3"/>
        <v>-1</v>
      </c>
      <c r="L223" s="6">
        <f t="shared" ca="1" si="4"/>
        <v>-1</v>
      </c>
      <c r="M223" s="6">
        <f t="shared" si="5"/>
        <v>1</v>
      </c>
      <c r="N223" s="6">
        <f t="shared" ca="1" si="6"/>
        <v>1</v>
      </c>
      <c r="O223" s="6" t="str">
        <f t="shared" ca="1" si="7"/>
        <v xml:space="preserve"> </v>
      </c>
      <c r="P223" s="8">
        <f t="shared" ca="1" si="8"/>
        <v>54.099999999999966</v>
      </c>
      <c r="Q223" s="8">
        <f t="shared" ca="1" si="9"/>
        <v>22.620000000000005</v>
      </c>
      <c r="R223" s="8">
        <f t="shared" si="10"/>
        <v>9.1200000000000045</v>
      </c>
      <c r="S223" s="8">
        <f t="shared" ca="1" si="11"/>
        <v>36.120000000000005</v>
      </c>
    </row>
    <row r="224" spans="1:19" x14ac:dyDescent="0.25">
      <c r="A224" s="1">
        <v>36329</v>
      </c>
      <c r="B224">
        <v>106.39</v>
      </c>
      <c r="C224">
        <v>107.64</v>
      </c>
      <c r="D224">
        <v>105.95</v>
      </c>
      <c r="E224">
        <v>106.95</v>
      </c>
      <c r="F224" s="3">
        <f t="shared" ca="1" si="1"/>
        <v>48</v>
      </c>
      <c r="G224" s="5">
        <f ca="1">AVERAGE(E224:OFFSET(E224,$F$3,0))</f>
        <v>102.87031055900623</v>
      </c>
      <c r="H224" s="4">
        <f t="shared" si="12"/>
        <v>83.392903787196857</v>
      </c>
      <c r="I224" s="3">
        <f ca="1">SLOPE(E224:OFFSET(E224,-$F$3,0),A224:OFFSET(A224,-$F$3,0))</f>
        <v>0.15539015389207053</v>
      </c>
      <c r="J224" s="3" t="str">
        <f ca="1">IF(E224&gt;MAX(E223:OFFSET(E223,-$F$3,0)),1,IF(E224&lt;MIN(E223:OFFSET(E223,-$F$3,0)),-1," "))</f>
        <v xml:space="preserve"> </v>
      </c>
      <c r="K224" s="6">
        <f t="shared" ca="1" si="3"/>
        <v>-1</v>
      </c>
      <c r="L224" s="6">
        <f t="shared" ca="1" si="4"/>
        <v>-1</v>
      </c>
      <c r="M224" s="6">
        <f t="shared" si="5"/>
        <v>1</v>
      </c>
      <c r="N224" s="6">
        <f t="shared" ca="1" si="6"/>
        <v>1</v>
      </c>
      <c r="O224" s="6" t="str">
        <f t="shared" ca="1" si="7"/>
        <v xml:space="preserve"> </v>
      </c>
      <c r="P224" s="8">
        <f t="shared" ca="1" si="8"/>
        <v>50.099999999999966</v>
      </c>
      <c r="Q224" s="8">
        <f t="shared" ca="1" si="9"/>
        <v>18.620000000000005</v>
      </c>
      <c r="R224" s="8">
        <f t="shared" si="10"/>
        <v>13.120000000000005</v>
      </c>
      <c r="S224" s="8">
        <f t="shared" ca="1" si="11"/>
        <v>40.120000000000005</v>
      </c>
    </row>
    <row r="225" spans="1:19" x14ac:dyDescent="0.25">
      <c r="A225" s="1">
        <v>36332</v>
      </c>
      <c r="B225">
        <v>109.07</v>
      </c>
      <c r="C225">
        <v>111.95</v>
      </c>
      <c r="D225">
        <v>108.82</v>
      </c>
      <c r="E225">
        <v>110.95</v>
      </c>
      <c r="F225" s="3">
        <f t="shared" ca="1" si="1"/>
        <v>50.720000000000006</v>
      </c>
      <c r="G225" s="5">
        <f ca="1">AVERAGE(E225:OFFSET(E225,$F$3,0))</f>
        <v>102.83068322981367</v>
      </c>
      <c r="H225" s="4">
        <f t="shared" si="12"/>
        <v>83.735227963753417</v>
      </c>
      <c r="I225" s="3">
        <f ca="1">SLOPE(E225:OFFSET(E225,-$F$3,0),A225:OFFSET(A225,-$F$3,0))</f>
        <v>0.15717757721620543</v>
      </c>
      <c r="J225" s="3">
        <f ca="1">IF(E225&gt;MAX(E224:OFFSET(E224,-$F$3,0)),1,IF(E225&lt;MIN(E224:OFFSET(E224,-$F$3,0)),-1," "))</f>
        <v>1</v>
      </c>
      <c r="K225" s="6">
        <f t="shared" ca="1" si="3"/>
        <v>1</v>
      </c>
      <c r="L225" s="6">
        <f t="shared" ca="1" si="4"/>
        <v>-1</v>
      </c>
      <c r="M225" s="6">
        <f t="shared" si="5"/>
        <v>1</v>
      </c>
      <c r="N225" s="6">
        <f t="shared" ca="1" si="6"/>
        <v>1</v>
      </c>
      <c r="O225" s="6">
        <f t="shared" ca="1" si="7"/>
        <v>1</v>
      </c>
      <c r="P225" s="8">
        <f t="shared" ca="1" si="8"/>
        <v>48.719999999999956</v>
      </c>
      <c r="Q225" s="8">
        <f t="shared" ca="1" si="9"/>
        <v>20.000000000000014</v>
      </c>
      <c r="R225" s="8">
        <f t="shared" si="10"/>
        <v>11.739999999999995</v>
      </c>
      <c r="S225" s="8">
        <f t="shared" ca="1" si="11"/>
        <v>38.739999999999995</v>
      </c>
    </row>
    <row r="226" spans="1:19" x14ac:dyDescent="0.25">
      <c r="A226" s="1">
        <v>36333</v>
      </c>
      <c r="B226">
        <v>110.07</v>
      </c>
      <c r="C226">
        <v>113.95</v>
      </c>
      <c r="D226">
        <v>109.2</v>
      </c>
      <c r="E226">
        <v>109.57</v>
      </c>
      <c r="F226" s="3">
        <f t="shared" ca="1" si="1"/>
        <v>49.459999999999994</v>
      </c>
      <c r="G226" s="5">
        <f ca="1">AVERAGE(E226:OFFSET(E226,$F$3,0))</f>
        <v>102.79602484472049</v>
      </c>
      <c r="H226" s="4">
        <f t="shared" si="12"/>
        <v>84.056156808924186</v>
      </c>
      <c r="I226" s="3">
        <f ca="1">SLOPE(E226:OFFSET(E226,-$F$3,0),A226:OFFSET(A226,-$F$3,0))</f>
        <v>0.15886742248866539</v>
      </c>
      <c r="J226" s="3" t="str">
        <f ca="1">IF(E226&gt;MAX(E225:OFFSET(E225,-$F$3,0)),1,IF(E226&lt;MIN(E225:OFFSET(E225,-$F$3,0)),-1," "))</f>
        <v xml:space="preserve"> </v>
      </c>
      <c r="K226" s="6">
        <f t="shared" ca="1" si="3"/>
        <v>-1</v>
      </c>
      <c r="L226" s="6">
        <f t="shared" ca="1" si="4"/>
        <v>-1</v>
      </c>
      <c r="M226" s="6">
        <f t="shared" si="5"/>
        <v>1</v>
      </c>
      <c r="N226" s="6">
        <f t="shared" ca="1" si="6"/>
        <v>1</v>
      </c>
      <c r="O226" s="6" t="str">
        <f t="shared" ca="1" si="7"/>
        <v xml:space="preserve"> </v>
      </c>
      <c r="P226" s="8">
        <f t="shared" ca="1" si="8"/>
        <v>49.149999999999949</v>
      </c>
      <c r="Q226" s="8">
        <f t="shared" ca="1" si="9"/>
        <v>20.430000000000007</v>
      </c>
      <c r="R226" s="8">
        <f t="shared" si="10"/>
        <v>11.310000000000002</v>
      </c>
      <c r="S226" s="8">
        <f t="shared" ca="1" si="11"/>
        <v>38.31</v>
      </c>
    </row>
    <row r="227" spans="1:19" x14ac:dyDescent="0.25">
      <c r="A227" s="1">
        <v>36334</v>
      </c>
      <c r="B227">
        <v>108.45</v>
      </c>
      <c r="C227">
        <v>110.39</v>
      </c>
      <c r="D227">
        <v>107.95</v>
      </c>
      <c r="E227">
        <v>109.14</v>
      </c>
      <c r="F227" s="3">
        <f t="shared" ca="1" si="1"/>
        <v>49.09</v>
      </c>
      <c r="G227" s="5">
        <f ca="1">AVERAGE(E227:OFFSET(E227,$F$3,0))</f>
        <v>102.76099378881987</v>
      </c>
      <c r="H227" s="4">
        <f t="shared" si="12"/>
        <v>84.367757345459296</v>
      </c>
      <c r="I227" s="3">
        <f ca="1">SLOPE(E227:OFFSET(E227,-$F$3,0),A227:OFFSET(A227,-$F$3,0))</f>
        <v>0.16039242138293333</v>
      </c>
      <c r="J227" s="3" t="str">
        <f ca="1">IF(E227&gt;MAX(E226:OFFSET(E226,-$F$3,0)),1,IF(E227&lt;MIN(E226:OFFSET(E226,-$F$3,0)),-1," "))</f>
        <v xml:space="preserve"> </v>
      </c>
      <c r="K227" s="6">
        <f t="shared" ca="1" si="3"/>
        <v>-1</v>
      </c>
      <c r="L227" s="6">
        <f t="shared" ca="1" si="4"/>
        <v>-1</v>
      </c>
      <c r="M227" s="6">
        <f t="shared" si="5"/>
        <v>1</v>
      </c>
      <c r="N227" s="6">
        <f t="shared" ca="1" si="6"/>
        <v>1</v>
      </c>
      <c r="O227" s="6" t="str">
        <f t="shared" ca="1" si="7"/>
        <v xml:space="preserve"> </v>
      </c>
      <c r="P227" s="8">
        <f t="shared" ca="1" si="8"/>
        <v>49.529999999999944</v>
      </c>
      <c r="Q227" s="8">
        <f t="shared" ca="1" si="9"/>
        <v>20.810000000000002</v>
      </c>
      <c r="R227" s="8">
        <f t="shared" si="10"/>
        <v>10.930000000000007</v>
      </c>
      <c r="S227" s="8">
        <f t="shared" ca="1" si="11"/>
        <v>37.930000000000007</v>
      </c>
    </row>
    <row r="228" spans="1:19" x14ac:dyDescent="0.25">
      <c r="A228" s="1">
        <v>36335</v>
      </c>
      <c r="B228">
        <v>109.32</v>
      </c>
      <c r="C228">
        <v>110.64</v>
      </c>
      <c r="D228">
        <v>107.76</v>
      </c>
      <c r="E228">
        <v>108.76</v>
      </c>
      <c r="F228" s="3">
        <f t="shared" ref="F228:F291" ca="1" si="13">E228-OFFSET(E228,-$F$3,0)</f>
        <v>49.210000000000008</v>
      </c>
      <c r="G228" s="5">
        <f ca="1">AVERAGE(E228:OFFSET(E228,$F$3,0))</f>
        <v>102.73950310559007</v>
      </c>
      <c r="H228" s="4">
        <f t="shared" si="12"/>
        <v>84.670766570981542</v>
      </c>
      <c r="I228" s="3">
        <f ca="1">SLOPE(E228:OFFSET(E228,-$F$3,0),A228:OFFSET(A228,-$F$3,0))</f>
        <v>0.16172296999970887</v>
      </c>
      <c r="J228" s="3" t="str">
        <f ca="1">IF(E228&gt;MAX(E227:OFFSET(E227,-$F$3,0)),1,IF(E228&lt;MIN(E227:OFFSET(E227,-$F$3,0)),-1," "))</f>
        <v xml:space="preserve"> </v>
      </c>
      <c r="K228" s="6">
        <f t="shared" ca="1" si="3"/>
        <v>1</v>
      </c>
      <c r="L228" s="6">
        <f t="shared" ca="1" si="4"/>
        <v>-1</v>
      </c>
      <c r="M228" s="6">
        <f t="shared" si="5"/>
        <v>1</v>
      </c>
      <c r="N228" s="6">
        <f t="shared" ca="1" si="6"/>
        <v>1</v>
      </c>
      <c r="O228" s="6" t="str">
        <f t="shared" ca="1" si="7"/>
        <v xml:space="preserve"> </v>
      </c>
      <c r="P228" s="8">
        <f t="shared" ca="1" si="8"/>
        <v>50.089999999999932</v>
      </c>
      <c r="Q228" s="8">
        <f t="shared" ca="1" si="9"/>
        <v>20.250000000000014</v>
      </c>
      <c r="R228" s="8">
        <f t="shared" si="10"/>
        <v>11.489999999999995</v>
      </c>
      <c r="S228" s="8">
        <f t="shared" ca="1" si="11"/>
        <v>38.489999999999995</v>
      </c>
    </row>
    <row r="229" spans="1:19" x14ac:dyDescent="0.25">
      <c r="A229" s="1">
        <v>36336</v>
      </c>
      <c r="B229">
        <v>109.51</v>
      </c>
      <c r="C229">
        <v>111.95</v>
      </c>
      <c r="D229">
        <v>109.32</v>
      </c>
      <c r="E229">
        <v>109.32</v>
      </c>
      <c r="F229" s="3">
        <f t="shared" ca="1" si="13"/>
        <v>49.519999999999996</v>
      </c>
      <c r="G229" s="5">
        <f ca="1">AVERAGE(E229:OFFSET(E229,$F$3,0))</f>
        <v>102.69708074534161</v>
      </c>
      <c r="H229" s="4">
        <f t="shared" si="12"/>
        <v>84.976968228484878</v>
      </c>
      <c r="I229" s="3">
        <f ca="1">SLOPE(E229:OFFSET(E229,-$F$3,0),A229:OFFSET(A229,-$F$3,0))</f>
        <v>0.1629833045438254</v>
      </c>
      <c r="J229" s="3" t="str">
        <f ca="1">IF(E229&gt;MAX(E228:OFFSET(E228,-$F$3,0)),1,IF(E229&lt;MIN(E228:OFFSET(E228,-$F$3,0)),-1," "))</f>
        <v xml:space="preserve"> </v>
      </c>
      <c r="K229" s="6">
        <f t="shared" ref="K229:K292" ca="1" si="14">IF(F229&gt;F228,1,-1)</f>
        <v>1</v>
      </c>
      <c r="L229" s="6">
        <f t="shared" ref="L229:L292" ca="1" si="15">IF(G229&gt;G228,1,-1)</f>
        <v>-1</v>
      </c>
      <c r="M229" s="6">
        <f t="shared" ref="M229:M292" si="16">IF(H229&gt;H228,1,-1)</f>
        <v>1</v>
      </c>
      <c r="N229" s="6">
        <f t="shared" ref="N229:N292" ca="1" si="17">IF(I229&gt;0,1,-1)</f>
        <v>1</v>
      </c>
      <c r="O229" s="6" t="str">
        <f t="shared" ref="O229:O240" ca="1" si="18">IF(J229&lt;&gt;0,J229,O228)</f>
        <v xml:space="preserve"> </v>
      </c>
      <c r="P229" s="8">
        <f t="shared" ref="P229:P292" ca="1" si="19">K229*($E230-$E229)+P228</f>
        <v>49.529999999999944</v>
      </c>
      <c r="Q229" s="8">
        <f t="shared" ref="Q229:Q292" ca="1" si="20">L229*($E230-$E229)+Q228</f>
        <v>20.810000000000002</v>
      </c>
      <c r="R229" s="8">
        <f t="shared" ref="R229:R292" si="21">M229*($E230-$E229)+R228</f>
        <v>10.930000000000007</v>
      </c>
      <c r="S229" s="8">
        <f t="shared" ref="S229:T292" ca="1" si="22">N229*($E230-$E229)+S228</f>
        <v>37.930000000000007</v>
      </c>
    </row>
    <row r="230" spans="1:19" x14ac:dyDescent="0.25">
      <c r="A230" s="1">
        <v>36339</v>
      </c>
      <c r="B230">
        <v>110.2</v>
      </c>
      <c r="C230">
        <v>110.89</v>
      </c>
      <c r="D230">
        <v>108.39</v>
      </c>
      <c r="E230">
        <v>108.76</v>
      </c>
      <c r="F230" s="3">
        <f t="shared" ca="1" si="13"/>
        <v>48.400000000000006</v>
      </c>
      <c r="G230" s="5">
        <f ca="1">AVERAGE(E230:OFFSET(E230,$F$3,0))</f>
        <v>102.65546583850931</v>
      </c>
      <c r="H230" s="4">
        <f t="shared" si="12"/>
        <v>85.27240961695091</v>
      </c>
      <c r="I230" s="3">
        <f ca="1">SLOPE(E230:OFFSET(E230,-$F$3,0),A230:OFFSET(A230,-$F$3,0))</f>
        <v>0.16409128177878171</v>
      </c>
      <c r="J230" s="3" t="str">
        <f ca="1">IF(E230&gt;MAX(E229:OFFSET(E229,-$F$3,0)),1,IF(E230&lt;MIN(E229:OFFSET(E229,-$F$3,0)),-1," "))</f>
        <v xml:space="preserve"> </v>
      </c>
      <c r="K230" s="6">
        <f t="shared" ca="1" si="14"/>
        <v>-1</v>
      </c>
      <c r="L230" s="6">
        <f t="shared" ca="1" si="15"/>
        <v>-1</v>
      </c>
      <c r="M230" s="6">
        <f t="shared" si="16"/>
        <v>1</v>
      </c>
      <c r="N230" s="6">
        <f t="shared" ca="1" si="17"/>
        <v>1</v>
      </c>
      <c r="O230" s="6" t="str">
        <f t="shared" ca="1" si="18"/>
        <v xml:space="preserve"> </v>
      </c>
      <c r="P230" s="8">
        <f t="shared" ca="1" si="19"/>
        <v>47.469999999999956</v>
      </c>
      <c r="Q230" s="8">
        <f t="shared" ca="1" si="20"/>
        <v>18.750000000000014</v>
      </c>
      <c r="R230" s="8">
        <f t="shared" si="21"/>
        <v>12.989999999999995</v>
      </c>
      <c r="S230" s="8">
        <f t="shared" ca="1" si="22"/>
        <v>39.989999999999995</v>
      </c>
    </row>
    <row r="231" spans="1:19" x14ac:dyDescent="0.25">
      <c r="A231" s="1">
        <v>36340</v>
      </c>
      <c r="B231">
        <v>109.2</v>
      </c>
      <c r="C231">
        <v>111.51</v>
      </c>
      <c r="D231">
        <v>108.95</v>
      </c>
      <c r="E231">
        <v>110.82</v>
      </c>
      <c r="F231" s="3">
        <f t="shared" ca="1" si="13"/>
        <v>49.879999999999995</v>
      </c>
      <c r="G231" s="5">
        <f ca="1">AVERAGE(E231:OFFSET(E231,$F$3,0))</f>
        <v>102.62391304347827</v>
      </c>
      <c r="H231" s="4">
        <f t="shared" si="12"/>
        <v>85.589770988168908</v>
      </c>
      <c r="I231" s="3">
        <f ca="1">SLOPE(E231:OFFSET(E231,-$F$3,0),A231:OFFSET(A231,-$F$3,0))</f>
        <v>0.16553310746784355</v>
      </c>
      <c r="J231" s="3" t="str">
        <f ca="1">IF(E231&gt;MAX(E230:OFFSET(E230,-$F$3,0)),1,IF(E231&lt;MIN(E230:OFFSET(E230,-$F$3,0)),-1," "))</f>
        <v xml:space="preserve"> </v>
      </c>
      <c r="K231" s="6">
        <f t="shared" ca="1" si="14"/>
        <v>1</v>
      </c>
      <c r="L231" s="6">
        <f t="shared" ca="1" si="15"/>
        <v>-1</v>
      </c>
      <c r="M231" s="6">
        <f t="shared" si="16"/>
        <v>1</v>
      </c>
      <c r="N231" s="6">
        <f t="shared" ca="1" si="17"/>
        <v>1</v>
      </c>
      <c r="O231" s="6" t="str">
        <f t="shared" ca="1" si="18"/>
        <v xml:space="preserve"> </v>
      </c>
      <c r="P231" s="8">
        <f t="shared" ca="1" si="19"/>
        <v>52.099999999999966</v>
      </c>
      <c r="Q231" s="8">
        <f t="shared" ca="1" si="20"/>
        <v>14.120000000000005</v>
      </c>
      <c r="R231" s="8">
        <f t="shared" si="21"/>
        <v>17.620000000000005</v>
      </c>
      <c r="S231" s="8">
        <f t="shared" ca="1" si="22"/>
        <v>44.620000000000005</v>
      </c>
    </row>
    <row r="232" spans="1:19" x14ac:dyDescent="0.25">
      <c r="A232" s="1">
        <v>36341</v>
      </c>
      <c r="B232">
        <v>111.01</v>
      </c>
      <c r="C232">
        <v>118.2</v>
      </c>
      <c r="D232">
        <v>110.57</v>
      </c>
      <c r="E232">
        <v>115.45</v>
      </c>
      <c r="F232" s="3">
        <f t="shared" ca="1" si="13"/>
        <v>53.790000000000006</v>
      </c>
      <c r="G232" s="5">
        <f ca="1">AVERAGE(E232:OFFSET(E232,$F$3,0))</f>
        <v>102.57105590062113</v>
      </c>
      <c r="H232" s="4">
        <f t="shared" si="12"/>
        <v>85.960705510055007</v>
      </c>
      <c r="I232" s="3">
        <f ca="1">SLOPE(E232:OFFSET(E232,-$F$3,0),A232:OFFSET(A232,-$F$3,0))</f>
        <v>0.16770862968923467</v>
      </c>
      <c r="J232" s="3">
        <f ca="1">IF(E232&gt;MAX(E231:OFFSET(E231,-$F$3,0)),1,IF(E232&lt;MIN(E231:OFFSET(E231,-$F$3,0)),-1," "))</f>
        <v>1</v>
      </c>
      <c r="K232" s="6">
        <f t="shared" ca="1" si="14"/>
        <v>1</v>
      </c>
      <c r="L232" s="6">
        <f t="shared" ca="1" si="15"/>
        <v>-1</v>
      </c>
      <c r="M232" s="6">
        <f t="shared" si="16"/>
        <v>1</v>
      </c>
      <c r="N232" s="6">
        <f t="shared" ca="1" si="17"/>
        <v>1</v>
      </c>
      <c r="O232" s="6">
        <f t="shared" ca="1" si="18"/>
        <v>1</v>
      </c>
      <c r="P232" s="8">
        <f t="shared" ca="1" si="19"/>
        <v>53.849999999999966</v>
      </c>
      <c r="Q232" s="8">
        <f t="shared" ca="1" si="20"/>
        <v>12.370000000000005</v>
      </c>
      <c r="R232" s="8">
        <f t="shared" si="21"/>
        <v>19.370000000000005</v>
      </c>
      <c r="S232" s="8">
        <f t="shared" ca="1" si="22"/>
        <v>46.370000000000005</v>
      </c>
    </row>
    <row r="233" spans="1:19" x14ac:dyDescent="0.25">
      <c r="A233" s="1">
        <v>36342</v>
      </c>
      <c r="B233">
        <v>116.2</v>
      </c>
      <c r="C233">
        <v>117.51</v>
      </c>
      <c r="D233">
        <v>114.2</v>
      </c>
      <c r="E233">
        <v>117.2</v>
      </c>
      <c r="F233" s="3">
        <f t="shared" ca="1" si="13"/>
        <v>53.230000000000004</v>
      </c>
      <c r="G233" s="5">
        <f ca="1">AVERAGE(E233:OFFSET(E233,$F$3,0))</f>
        <v>102.49565217391309</v>
      </c>
      <c r="H233" s="4">
        <f t="shared" si="12"/>
        <v>86.348771280116438</v>
      </c>
      <c r="I233" s="3">
        <f ca="1">SLOPE(E233:OFFSET(E233,-$F$3,0),A233:OFFSET(A233,-$F$3,0))</f>
        <v>0.17013024700591825</v>
      </c>
      <c r="J233" s="3">
        <f ca="1">IF(E233&gt;MAX(E232:OFFSET(E232,-$F$3,0)),1,IF(E233&lt;MIN(E232:OFFSET(E232,-$F$3,0)),-1," "))</f>
        <v>1</v>
      </c>
      <c r="K233" s="6">
        <f t="shared" ca="1" si="14"/>
        <v>-1</v>
      </c>
      <c r="L233" s="6">
        <f t="shared" ca="1" si="15"/>
        <v>-1</v>
      </c>
      <c r="M233" s="6">
        <f t="shared" si="16"/>
        <v>1</v>
      </c>
      <c r="N233" s="6">
        <f t="shared" ca="1" si="17"/>
        <v>1</v>
      </c>
      <c r="O233" s="6">
        <f t="shared" ca="1" si="18"/>
        <v>1</v>
      </c>
      <c r="P233" s="8">
        <f t="shared" ca="1" si="19"/>
        <v>52.599999999999966</v>
      </c>
      <c r="Q233" s="8">
        <f t="shared" ca="1" si="20"/>
        <v>11.120000000000005</v>
      </c>
      <c r="R233" s="8">
        <f t="shared" si="21"/>
        <v>20.620000000000005</v>
      </c>
      <c r="S233" s="8">
        <f t="shared" ca="1" si="22"/>
        <v>47.620000000000005</v>
      </c>
    </row>
    <row r="234" spans="1:19" x14ac:dyDescent="0.25">
      <c r="A234" s="1">
        <v>36343</v>
      </c>
      <c r="B234">
        <v>117.07</v>
      </c>
      <c r="C234">
        <v>118.45</v>
      </c>
      <c r="D234">
        <v>115.7</v>
      </c>
      <c r="E234">
        <v>118.45</v>
      </c>
      <c r="F234" s="3">
        <f t="shared" ca="1" si="13"/>
        <v>53.92</v>
      </c>
      <c r="G234" s="5">
        <f ca="1">AVERAGE(E234:OFFSET(E234,$F$3,0))</f>
        <v>102.38298136645965</v>
      </c>
      <c r="H234" s="4">
        <f t="shared" si="12"/>
        <v>86.747544307692635</v>
      </c>
      <c r="I234" s="3">
        <f ca="1">SLOPE(E234:OFFSET(E234,-$F$3,0),A234:OFFSET(A234,-$F$3,0))</f>
        <v>0.17302482553461596</v>
      </c>
      <c r="J234" s="3">
        <f ca="1">IF(E234&gt;MAX(E233:OFFSET(E233,-$F$3,0)),1,IF(E234&lt;MIN(E233:OFFSET(E233,-$F$3,0)),-1," "))</f>
        <v>1</v>
      </c>
      <c r="K234" s="6">
        <f t="shared" ca="1" si="14"/>
        <v>1</v>
      </c>
      <c r="L234" s="6">
        <f t="shared" ca="1" si="15"/>
        <v>-1</v>
      </c>
      <c r="M234" s="6">
        <f t="shared" si="16"/>
        <v>1</v>
      </c>
      <c r="N234" s="6">
        <f t="shared" ca="1" si="17"/>
        <v>1</v>
      </c>
      <c r="O234" s="6">
        <f t="shared" ca="1" si="18"/>
        <v>1</v>
      </c>
      <c r="P234" s="8">
        <f t="shared" ca="1" si="19"/>
        <v>51.349999999999966</v>
      </c>
      <c r="Q234" s="8">
        <f t="shared" ca="1" si="20"/>
        <v>12.370000000000005</v>
      </c>
      <c r="R234" s="8">
        <f t="shared" si="21"/>
        <v>19.370000000000005</v>
      </c>
      <c r="S234" s="8">
        <f t="shared" ca="1" si="22"/>
        <v>46.370000000000005</v>
      </c>
    </row>
    <row r="235" spans="1:19" x14ac:dyDescent="0.25">
      <c r="A235" s="1">
        <v>36347</v>
      </c>
      <c r="B235">
        <v>118.7</v>
      </c>
      <c r="C235">
        <v>120.07</v>
      </c>
      <c r="D235">
        <v>117.01</v>
      </c>
      <c r="E235">
        <v>117.2</v>
      </c>
      <c r="F235" s="3">
        <f t="shared" ca="1" si="13"/>
        <v>52.290000000000006</v>
      </c>
      <c r="G235" s="5">
        <f ca="1">AVERAGE(E235:OFFSET(E235,$F$3,0))</f>
        <v>102.25322981366462</v>
      </c>
      <c r="H235" s="4">
        <f t="shared" si="12"/>
        <v>87.125835682752353</v>
      </c>
      <c r="I235" s="3">
        <f ca="1">SLOPE(E235:OFFSET(E235,-$F$3,0),A235:OFFSET(A235,-$F$3,0))</f>
        <v>0.17570759556723486</v>
      </c>
      <c r="J235" s="3" t="str">
        <f ca="1">IF(E235&gt;MAX(E234:OFFSET(E234,-$F$3,0)),1,IF(E235&lt;MIN(E234:OFFSET(E234,-$F$3,0)),-1," "))</f>
        <v xml:space="preserve"> </v>
      </c>
      <c r="K235" s="6">
        <f t="shared" ca="1" si="14"/>
        <v>-1</v>
      </c>
      <c r="L235" s="6">
        <f t="shared" ca="1" si="15"/>
        <v>-1</v>
      </c>
      <c r="M235" s="6">
        <f t="shared" si="16"/>
        <v>1</v>
      </c>
      <c r="N235" s="6">
        <f t="shared" ca="1" si="17"/>
        <v>1</v>
      </c>
      <c r="O235" s="6" t="str">
        <f t="shared" ca="1" si="18"/>
        <v xml:space="preserve"> </v>
      </c>
      <c r="P235" s="8">
        <f t="shared" ca="1" si="19"/>
        <v>49.539999999999964</v>
      </c>
      <c r="Q235" s="8">
        <f t="shared" ca="1" si="20"/>
        <v>10.560000000000002</v>
      </c>
      <c r="R235" s="8">
        <f t="shared" si="21"/>
        <v>21.180000000000007</v>
      </c>
      <c r="S235" s="8">
        <f t="shared" ca="1" si="22"/>
        <v>48.180000000000007</v>
      </c>
    </row>
    <row r="236" spans="1:19" x14ac:dyDescent="0.25">
      <c r="A236" s="1">
        <v>36348</v>
      </c>
      <c r="B236">
        <v>117.2</v>
      </c>
      <c r="C236">
        <v>119.7</v>
      </c>
      <c r="D236">
        <v>116.82</v>
      </c>
      <c r="E236">
        <v>119.01</v>
      </c>
      <c r="F236" s="3">
        <f t="shared" ca="1" si="13"/>
        <v>54.320000000000007</v>
      </c>
      <c r="G236" s="5">
        <f ca="1">AVERAGE(E236:OFFSET(E236,$F$3,0))</f>
        <v>102.11726708074535</v>
      </c>
      <c r="H236" s="4">
        <f t="shared" si="12"/>
        <v>87.521912258121887</v>
      </c>
      <c r="I236" s="3">
        <f ca="1">SLOPE(E236:OFFSET(E236,-$F$3,0),A236:OFFSET(A236,-$F$3,0))</f>
        <v>0.17865379767427705</v>
      </c>
      <c r="J236" s="3">
        <f ca="1">IF(E236&gt;MAX(E235:OFFSET(E235,-$F$3,0)),1,IF(E236&lt;MIN(E235:OFFSET(E235,-$F$3,0)),-1," "))</f>
        <v>1</v>
      </c>
      <c r="K236" s="6">
        <f t="shared" ca="1" si="14"/>
        <v>1</v>
      </c>
      <c r="L236" s="6">
        <f t="shared" ca="1" si="15"/>
        <v>-1</v>
      </c>
      <c r="M236" s="6">
        <f t="shared" si="16"/>
        <v>1</v>
      </c>
      <c r="N236" s="6">
        <f t="shared" ca="1" si="17"/>
        <v>1</v>
      </c>
      <c r="O236" s="6">
        <f t="shared" ca="1" si="18"/>
        <v>1</v>
      </c>
      <c r="P236" s="8">
        <f t="shared" ca="1" si="19"/>
        <v>50.729999999999961</v>
      </c>
      <c r="Q236" s="8">
        <f t="shared" ca="1" si="20"/>
        <v>9.3700000000000045</v>
      </c>
      <c r="R236" s="8">
        <f t="shared" si="21"/>
        <v>22.370000000000005</v>
      </c>
      <c r="S236" s="8">
        <f t="shared" ca="1" si="22"/>
        <v>49.370000000000005</v>
      </c>
    </row>
    <row r="237" spans="1:19" x14ac:dyDescent="0.25">
      <c r="A237" s="1">
        <v>36349</v>
      </c>
      <c r="B237">
        <v>118.7</v>
      </c>
      <c r="C237">
        <v>121.7</v>
      </c>
      <c r="D237">
        <v>118.32</v>
      </c>
      <c r="E237">
        <v>120.2</v>
      </c>
      <c r="F237" s="3">
        <f t="shared" ca="1" si="13"/>
        <v>54.540000000000006</v>
      </c>
      <c r="G237" s="5">
        <f ca="1">AVERAGE(E237:OFFSET(E237,$F$3,0))</f>
        <v>101.98093167701863</v>
      </c>
      <c r="H237" s="4">
        <f t="shared" si="12"/>
        <v>87.927851236281867</v>
      </c>
      <c r="I237" s="3">
        <f ca="1">SLOPE(E237:OFFSET(E237,-$F$3,0),A237:OFFSET(A237,-$F$3,0))</f>
        <v>0.18166718476165214</v>
      </c>
      <c r="J237" s="3">
        <f ca="1">IF(E237&gt;MAX(E236:OFFSET(E236,-$F$3,0)),1,IF(E237&lt;MIN(E236:OFFSET(E236,-$F$3,0)),-1," "))</f>
        <v>1</v>
      </c>
      <c r="K237" s="6">
        <f t="shared" ca="1" si="14"/>
        <v>1</v>
      </c>
      <c r="L237" s="6">
        <f t="shared" ca="1" si="15"/>
        <v>-1</v>
      </c>
      <c r="M237" s="6">
        <f t="shared" si="16"/>
        <v>1</v>
      </c>
      <c r="N237" s="6">
        <f t="shared" ca="1" si="17"/>
        <v>1</v>
      </c>
      <c r="O237" s="6">
        <f t="shared" ca="1" si="18"/>
        <v>1</v>
      </c>
      <c r="P237" s="8">
        <f t="shared" ca="1" si="19"/>
        <v>54.099999999999952</v>
      </c>
      <c r="Q237" s="8">
        <f t="shared" ca="1" si="20"/>
        <v>6.0000000000000142</v>
      </c>
      <c r="R237" s="8">
        <f t="shared" si="21"/>
        <v>25.739999999999995</v>
      </c>
      <c r="S237" s="8">
        <f t="shared" ca="1" si="22"/>
        <v>52.739999999999995</v>
      </c>
    </row>
    <row r="238" spans="1:19" x14ac:dyDescent="0.25">
      <c r="A238" s="1">
        <v>36350</v>
      </c>
      <c r="B238">
        <v>120.2</v>
      </c>
      <c r="C238">
        <v>123.64</v>
      </c>
      <c r="D238">
        <v>120.07</v>
      </c>
      <c r="E238">
        <v>123.57</v>
      </c>
      <c r="F238" s="3">
        <f t="shared" ca="1" si="13"/>
        <v>58.599999999999994</v>
      </c>
      <c r="G238" s="5">
        <f ca="1">AVERAGE(E238:OFFSET(E238,$F$3,0))</f>
        <v>101.82167701863355</v>
      </c>
      <c r="H238" s="4">
        <f t="shared" si="12"/>
        <v>88.37061084825352</v>
      </c>
      <c r="I238" s="3">
        <f ca="1">SLOPE(E238:OFFSET(E238,-$F$3,0),A238:OFFSET(A238,-$F$3,0))</f>
        <v>0.18520997734266048</v>
      </c>
      <c r="J238" s="3">
        <f ca="1">IF(E238&gt;MAX(E237:OFFSET(E237,-$F$3,0)),1,IF(E238&lt;MIN(E237:OFFSET(E237,-$F$3,0)),-1," "))</f>
        <v>1</v>
      </c>
      <c r="K238" s="6">
        <f t="shared" ca="1" si="14"/>
        <v>1</v>
      </c>
      <c r="L238" s="6">
        <f t="shared" ca="1" si="15"/>
        <v>-1</v>
      </c>
      <c r="M238" s="6">
        <f t="shared" si="16"/>
        <v>1</v>
      </c>
      <c r="N238" s="6">
        <f t="shared" ca="1" si="17"/>
        <v>1</v>
      </c>
      <c r="O238" s="6">
        <f t="shared" ca="1" si="18"/>
        <v>1</v>
      </c>
      <c r="P238" s="8">
        <f t="shared" ca="1" si="19"/>
        <v>54.539999999999964</v>
      </c>
      <c r="Q238" s="8">
        <f t="shared" ca="1" si="20"/>
        <v>5.5600000000000023</v>
      </c>
      <c r="R238" s="8">
        <f t="shared" si="21"/>
        <v>26.180000000000007</v>
      </c>
      <c r="S238" s="8">
        <f t="shared" ca="1" si="22"/>
        <v>53.180000000000007</v>
      </c>
    </row>
    <row r="239" spans="1:19" x14ac:dyDescent="0.25">
      <c r="A239" s="1">
        <v>36353</v>
      </c>
      <c r="B239">
        <v>123.64</v>
      </c>
      <c r="C239">
        <v>124.89</v>
      </c>
      <c r="D239">
        <v>121.57</v>
      </c>
      <c r="E239">
        <v>124.01</v>
      </c>
      <c r="F239" s="3">
        <f t="shared" ca="1" si="13"/>
        <v>58.540000000000006</v>
      </c>
      <c r="G239" s="5">
        <f ca="1">AVERAGE(E239:OFFSET(E239,$F$3,0))</f>
        <v>101.61975155279502</v>
      </c>
      <c r="H239" s="4">
        <f t="shared" si="12"/>
        <v>88.813336179331117</v>
      </c>
      <c r="I239" s="3">
        <f ca="1">SLOPE(E239:OFFSET(E239,-$F$3,0),A239:OFFSET(A239,-$F$3,0))</f>
        <v>0.18860795057862009</v>
      </c>
      <c r="J239" s="3">
        <f ca="1">IF(E239&gt;MAX(E238:OFFSET(E238,-$F$3,0)),1,IF(E239&lt;MIN(E238:OFFSET(E238,-$F$3,0)),-1," "))</f>
        <v>1</v>
      </c>
      <c r="K239" s="6">
        <f t="shared" ca="1" si="14"/>
        <v>-1</v>
      </c>
      <c r="L239" s="6">
        <f t="shared" ca="1" si="15"/>
        <v>-1</v>
      </c>
      <c r="M239" s="6">
        <f t="shared" si="16"/>
        <v>1</v>
      </c>
      <c r="N239" s="6">
        <f t="shared" ca="1" si="17"/>
        <v>1</v>
      </c>
      <c r="O239" s="6">
        <f t="shared" ca="1" si="18"/>
        <v>1</v>
      </c>
      <c r="P239" s="8">
        <f t="shared" ca="1" si="19"/>
        <v>54.479999999999976</v>
      </c>
      <c r="Q239" s="8">
        <f t="shared" ca="1" si="20"/>
        <v>5.5000000000000142</v>
      </c>
      <c r="R239" s="8">
        <f t="shared" si="21"/>
        <v>26.239999999999995</v>
      </c>
      <c r="S239" s="8">
        <f t="shared" ca="1" si="22"/>
        <v>53.239999999999995</v>
      </c>
    </row>
    <row r="240" spans="1:19" x14ac:dyDescent="0.25">
      <c r="A240" s="1">
        <v>36354</v>
      </c>
      <c r="B240">
        <v>121.95</v>
      </c>
      <c r="C240">
        <v>125.39</v>
      </c>
      <c r="D240">
        <v>121.95</v>
      </c>
      <c r="E240">
        <v>124.07</v>
      </c>
      <c r="F240" s="3">
        <f t="shared" ca="1" si="13"/>
        <v>58.819999999999993</v>
      </c>
      <c r="G240" s="5">
        <f ca="1">AVERAGE(E240:OFFSET(E240,$F$3,0))</f>
        <v>101.40422360248446</v>
      </c>
      <c r="H240" s="4">
        <f t="shared" si="12"/>
        <v>89.251307158469857</v>
      </c>
      <c r="I240" s="3">
        <f ca="1">SLOPE(E240:OFFSET(E240,-$F$3,0),A240:OFFSET(A240,-$F$3,0))</f>
        <v>0.19200053756444529</v>
      </c>
      <c r="J240" s="3">
        <f ca="1">IF(E240&gt;MAX(E239:OFFSET(E239,-$F$3,0)),1,IF(E240&lt;MIN(E239:OFFSET(E239,-$F$3,0)),-1," "))</f>
        <v>1</v>
      </c>
      <c r="K240" s="6">
        <f t="shared" ca="1" si="14"/>
        <v>1</v>
      </c>
      <c r="L240" s="6">
        <f t="shared" ca="1" si="15"/>
        <v>-1</v>
      </c>
      <c r="M240" s="6">
        <f t="shared" si="16"/>
        <v>1</v>
      </c>
      <c r="N240" s="6">
        <f t="shared" ca="1" si="17"/>
        <v>1</v>
      </c>
      <c r="O240" s="6">
        <f t="shared" ca="1" si="18"/>
        <v>1</v>
      </c>
      <c r="P240" s="8">
        <f t="shared" ca="1" si="19"/>
        <v>53.859999999999985</v>
      </c>
      <c r="Q240" s="8">
        <f t="shared" ca="1" si="20"/>
        <v>6.1200000000000045</v>
      </c>
      <c r="R240" s="8">
        <f t="shared" si="21"/>
        <v>25.620000000000005</v>
      </c>
      <c r="S240" s="8">
        <f t="shared" ca="1" si="22"/>
        <v>52.620000000000005</v>
      </c>
    </row>
    <row r="241" spans="1:20" x14ac:dyDescent="0.25">
      <c r="A241" s="1">
        <v>36355</v>
      </c>
      <c r="B241">
        <v>124.51</v>
      </c>
      <c r="C241">
        <v>124.7</v>
      </c>
      <c r="D241">
        <v>122.39</v>
      </c>
      <c r="E241">
        <v>123.45</v>
      </c>
      <c r="F241" s="3">
        <f t="shared" ca="1" si="13"/>
        <v>57.42</v>
      </c>
      <c r="G241" s="5">
        <f ca="1">AVERAGE(E241:OFFSET(E241,$F$3,0))</f>
        <v>101.17279503105588</v>
      </c>
      <c r="H241" s="4">
        <f t="shared" si="12"/>
        <v>89.676135640973342</v>
      </c>
      <c r="I241" s="3">
        <f ca="1">SLOPE(E241:OFFSET(E241,-$F$3,0),A241:OFFSET(A241,-$F$3,0))</f>
        <v>0.19516823687041587</v>
      </c>
      <c r="J241" s="3">
        <f ca="1">IF(E241&gt;MAX(E240:OFFSET(E240,-$F$3,0)),1,IF(E241&lt;MIN(E240:OFFSET(E240,-$F$3,0)),-1,J240))</f>
        <v>1</v>
      </c>
      <c r="K241" s="6">
        <f t="shared" ca="1" si="14"/>
        <v>-1</v>
      </c>
      <c r="L241" s="6">
        <f t="shared" ca="1" si="15"/>
        <v>-1</v>
      </c>
      <c r="M241" s="6">
        <f t="shared" si="16"/>
        <v>1</v>
      </c>
      <c r="N241" s="6">
        <f t="shared" ca="1" si="17"/>
        <v>1</v>
      </c>
      <c r="O241" s="6">
        <f ca="1">J241</f>
        <v>1</v>
      </c>
      <c r="P241" s="8">
        <f t="shared" ca="1" si="19"/>
        <v>54.799999999999983</v>
      </c>
      <c r="Q241" s="8">
        <f t="shared" ca="1" si="20"/>
        <v>7.0600000000000023</v>
      </c>
      <c r="R241" s="8">
        <f t="shared" si="21"/>
        <v>24.680000000000007</v>
      </c>
      <c r="S241" s="8">
        <f t="shared" ca="1" si="22"/>
        <v>51.680000000000007</v>
      </c>
      <c r="T241" s="8">
        <f t="shared" ca="1" si="22"/>
        <v>-0.93999999999999773</v>
      </c>
    </row>
    <row r="242" spans="1:20" x14ac:dyDescent="0.25">
      <c r="A242" s="1">
        <v>36356</v>
      </c>
      <c r="B242">
        <v>124.2</v>
      </c>
      <c r="C242">
        <v>124.32</v>
      </c>
      <c r="D242">
        <v>120.7</v>
      </c>
      <c r="E242">
        <v>122.51</v>
      </c>
      <c r="F242" s="3">
        <f t="shared" ca="1" si="13"/>
        <v>53.260000000000005</v>
      </c>
      <c r="G242" s="5">
        <f ca="1">AVERAGE(E242:OFFSET(E242,$F$3,0))</f>
        <v>100.96304347826086</v>
      </c>
      <c r="H242" s="4">
        <f t="shared" si="12"/>
        <v>90.084009732389816</v>
      </c>
      <c r="I242" s="3">
        <f ca="1">SLOPE(E242:OFFSET(E242,-$F$3,0),A242:OFFSET(A242,-$F$3,0))</f>
        <v>0.19822786797434613</v>
      </c>
      <c r="J242" s="3">
        <f ca="1">IF(E242&gt;MAX(E241:OFFSET(E241,-$F$3,0)),1,IF(E242&lt;MIN(E241:OFFSET(E241,-$F$3,0)),-1,J241))</f>
        <v>1</v>
      </c>
      <c r="K242" s="6">
        <f t="shared" ca="1" si="14"/>
        <v>-1</v>
      </c>
      <c r="L242" s="6">
        <f t="shared" ca="1" si="15"/>
        <v>-1</v>
      </c>
      <c r="M242" s="6">
        <f t="shared" si="16"/>
        <v>1</v>
      </c>
      <c r="N242" s="6">
        <f t="shared" ca="1" si="17"/>
        <v>1</v>
      </c>
      <c r="O242" s="6">
        <f t="shared" ref="O242:O305" ca="1" si="23">J242</f>
        <v>1</v>
      </c>
      <c r="P242" s="8">
        <f t="shared" ca="1" si="19"/>
        <v>54.859999999999985</v>
      </c>
      <c r="Q242" s="8">
        <f t="shared" ca="1" si="20"/>
        <v>7.1200000000000045</v>
      </c>
      <c r="R242" s="8">
        <f t="shared" si="21"/>
        <v>24.620000000000005</v>
      </c>
      <c r="S242" s="8">
        <f t="shared" ca="1" si="22"/>
        <v>51.620000000000005</v>
      </c>
      <c r="T242" s="8">
        <f t="shared" ca="1" si="22"/>
        <v>-1</v>
      </c>
    </row>
    <row r="243" spans="1:20" x14ac:dyDescent="0.25">
      <c r="A243" s="1">
        <v>36357</v>
      </c>
      <c r="B243">
        <v>122.57</v>
      </c>
      <c r="C243">
        <v>123.7</v>
      </c>
      <c r="D243">
        <v>121.57</v>
      </c>
      <c r="E243">
        <v>122.45</v>
      </c>
      <c r="F243" s="3">
        <f t="shared" ca="1" si="13"/>
        <v>53.850000000000009</v>
      </c>
      <c r="G243" s="5">
        <f ca="1">AVERAGE(E243:OFFSET(E243,$F$3,0))</f>
        <v>100.7894409937888</v>
      </c>
      <c r="H243" s="4">
        <f t="shared" si="12"/>
        <v>90.486071723291801</v>
      </c>
      <c r="I243" s="3">
        <f ca="1">SLOPE(E243:OFFSET(E243,-$F$3,0),A243:OFFSET(A243,-$F$3,0))</f>
        <v>0.20163836730871423</v>
      </c>
      <c r="J243" s="3">
        <f ca="1">IF(E243&gt;MAX(E242:OFFSET(E242,-$F$3,0)),1,IF(E243&lt;MIN(E242:OFFSET(E242,-$F$3,0)),-1,J242))</f>
        <v>1</v>
      </c>
      <c r="K243" s="6">
        <f t="shared" ca="1" si="14"/>
        <v>1</v>
      </c>
      <c r="L243" s="6">
        <f t="shared" ca="1" si="15"/>
        <v>-1</v>
      </c>
      <c r="M243" s="6">
        <f t="shared" si="16"/>
        <v>1</v>
      </c>
      <c r="N243" s="6">
        <f t="shared" ca="1" si="17"/>
        <v>1</v>
      </c>
      <c r="O243" s="6">
        <f t="shared" ca="1" si="23"/>
        <v>1</v>
      </c>
      <c r="P243" s="8">
        <f t="shared" ca="1" si="19"/>
        <v>53.229999999999976</v>
      </c>
      <c r="Q243" s="8">
        <f t="shared" ca="1" si="20"/>
        <v>8.7500000000000142</v>
      </c>
      <c r="R243" s="8">
        <f t="shared" si="21"/>
        <v>22.989999999999995</v>
      </c>
      <c r="S243" s="8">
        <f t="shared" ca="1" si="22"/>
        <v>49.989999999999995</v>
      </c>
      <c r="T243" s="8">
        <f t="shared" ca="1" si="22"/>
        <v>-2.6300000000000097</v>
      </c>
    </row>
    <row r="244" spans="1:20" x14ac:dyDescent="0.25">
      <c r="A244" s="1">
        <v>36360</v>
      </c>
      <c r="B244">
        <v>122.7</v>
      </c>
      <c r="C244">
        <v>125.07</v>
      </c>
      <c r="D244">
        <v>119.89</v>
      </c>
      <c r="E244">
        <v>120.82</v>
      </c>
      <c r="F244" s="3">
        <f t="shared" ca="1" si="13"/>
        <v>51.47</v>
      </c>
      <c r="G244" s="5">
        <f ca="1">AVERAGE(E244:OFFSET(E244,$F$3,0))</f>
        <v>100.58552795031055</v>
      </c>
      <c r="H244" s="4">
        <f t="shared" si="12"/>
        <v>90.862890708095634</v>
      </c>
      <c r="I244" s="3">
        <f ca="1">SLOPE(E244:OFFSET(E244,-$F$3,0),A244:OFFSET(A244,-$F$3,0))</f>
        <v>0.20458221084038358</v>
      </c>
      <c r="J244" s="3">
        <f ca="1">IF(E244&gt;MAX(E243:OFFSET(E243,-$F$3,0)),1,IF(E244&lt;MIN(E243:OFFSET(E243,-$F$3,0)),-1,J243))</f>
        <v>1</v>
      </c>
      <c r="K244" s="6">
        <f t="shared" ca="1" si="14"/>
        <v>-1</v>
      </c>
      <c r="L244" s="6">
        <f t="shared" ca="1" si="15"/>
        <v>-1</v>
      </c>
      <c r="M244" s="6">
        <f t="shared" si="16"/>
        <v>1</v>
      </c>
      <c r="N244" s="6">
        <f t="shared" ca="1" si="17"/>
        <v>1</v>
      </c>
      <c r="O244" s="6">
        <f t="shared" ca="1" si="23"/>
        <v>1</v>
      </c>
      <c r="P244" s="8">
        <f t="shared" ca="1" si="19"/>
        <v>59.599999999999966</v>
      </c>
      <c r="Q244" s="8">
        <f t="shared" ca="1" si="20"/>
        <v>15.120000000000005</v>
      </c>
      <c r="R244" s="8">
        <f t="shared" si="21"/>
        <v>16.620000000000005</v>
      </c>
      <c r="S244" s="8">
        <f t="shared" ca="1" si="22"/>
        <v>43.620000000000005</v>
      </c>
      <c r="T244" s="8">
        <f t="shared" ca="1" si="22"/>
        <v>-9</v>
      </c>
    </row>
    <row r="245" spans="1:20" x14ac:dyDescent="0.25">
      <c r="A245" s="1">
        <v>36361</v>
      </c>
      <c r="B245">
        <v>118.2</v>
      </c>
      <c r="C245">
        <v>118.32</v>
      </c>
      <c r="D245">
        <v>112.26</v>
      </c>
      <c r="E245">
        <v>114.45</v>
      </c>
      <c r="F245" s="3">
        <f t="shared" ca="1" si="13"/>
        <v>43.480000000000004</v>
      </c>
      <c r="G245" s="5">
        <f ca="1">AVERAGE(E245:OFFSET(E245,$F$3,0))</f>
        <v>100.39136645962733</v>
      </c>
      <c r="H245" s="4">
        <f t="shared" si="12"/>
        <v>91.155898276939169</v>
      </c>
      <c r="I245" s="3">
        <f ca="1">SLOPE(E245:OFFSET(E245,-$F$3,0),A245:OFFSET(A245,-$F$3,0))</f>
        <v>0.20656985051604707</v>
      </c>
      <c r="J245" s="3">
        <f ca="1">IF(E245&gt;MAX(E244:OFFSET(E244,-$F$3,0)),1,IF(E245&lt;MIN(E244:OFFSET(E244,-$F$3,0)),-1,J244))</f>
        <v>1</v>
      </c>
      <c r="K245" s="6">
        <f t="shared" ca="1" si="14"/>
        <v>-1</v>
      </c>
      <c r="L245" s="6">
        <f t="shared" ca="1" si="15"/>
        <v>-1</v>
      </c>
      <c r="M245" s="6">
        <f t="shared" si="16"/>
        <v>1</v>
      </c>
      <c r="N245" s="6">
        <f t="shared" ca="1" si="17"/>
        <v>1</v>
      </c>
      <c r="O245" s="6">
        <f t="shared" ca="1" si="23"/>
        <v>1</v>
      </c>
      <c r="P245" s="8">
        <f t="shared" ca="1" si="19"/>
        <v>58.849999999999966</v>
      </c>
      <c r="Q245" s="8">
        <f t="shared" ca="1" si="20"/>
        <v>14.370000000000005</v>
      </c>
      <c r="R245" s="8">
        <f t="shared" si="21"/>
        <v>17.370000000000005</v>
      </c>
      <c r="S245" s="8">
        <f t="shared" ca="1" si="22"/>
        <v>44.370000000000005</v>
      </c>
      <c r="T245" s="8">
        <f t="shared" ca="1" si="22"/>
        <v>-8.25</v>
      </c>
    </row>
    <row r="246" spans="1:20" x14ac:dyDescent="0.25">
      <c r="A246" s="1">
        <v>36362</v>
      </c>
      <c r="B246">
        <v>113.7</v>
      </c>
      <c r="C246">
        <v>115.95</v>
      </c>
      <c r="D246">
        <v>113.07</v>
      </c>
      <c r="E246">
        <v>115.2</v>
      </c>
      <c r="F246" s="3">
        <f t="shared" ca="1" si="13"/>
        <v>46.67</v>
      </c>
      <c r="G246" s="5">
        <f ca="1">AVERAGE(E246:OFFSET(E246,$F$3,0))</f>
        <v>100.25695652173914</v>
      </c>
      <c r="H246" s="4">
        <f t="shared" si="12"/>
        <v>91.454582770393344</v>
      </c>
      <c r="I246" s="3">
        <f ca="1">SLOPE(E246:OFFSET(E246,-$F$3,0),A246:OFFSET(A246,-$F$3,0))</f>
        <v>0.20884062819880894</v>
      </c>
      <c r="J246" s="3">
        <f ca="1">IF(E246&gt;MAX(E245:OFFSET(E245,-$F$3,0)),1,IF(E246&lt;MIN(E245:OFFSET(E245,-$F$3,0)),-1,J245))</f>
        <v>1</v>
      </c>
      <c r="K246" s="6">
        <f t="shared" ca="1" si="14"/>
        <v>1</v>
      </c>
      <c r="L246" s="6">
        <f t="shared" ca="1" si="15"/>
        <v>-1</v>
      </c>
      <c r="M246" s="6">
        <f t="shared" si="16"/>
        <v>1</v>
      </c>
      <c r="N246" s="6">
        <f t="shared" ca="1" si="17"/>
        <v>1</v>
      </c>
      <c r="O246" s="6">
        <f t="shared" ca="1" si="23"/>
        <v>1</v>
      </c>
      <c r="P246" s="8">
        <f t="shared" ca="1" si="19"/>
        <v>53.719999999999956</v>
      </c>
      <c r="Q246" s="8">
        <f t="shared" ca="1" si="20"/>
        <v>19.500000000000014</v>
      </c>
      <c r="R246" s="8">
        <f t="shared" si="21"/>
        <v>12.239999999999995</v>
      </c>
      <c r="S246" s="8">
        <f t="shared" ca="1" si="22"/>
        <v>39.239999999999995</v>
      </c>
      <c r="T246" s="8">
        <f t="shared" ca="1" si="22"/>
        <v>-13.38000000000001</v>
      </c>
    </row>
    <row r="247" spans="1:20" x14ac:dyDescent="0.25">
      <c r="A247" s="1">
        <v>36363</v>
      </c>
      <c r="B247">
        <v>113.82</v>
      </c>
      <c r="C247">
        <v>114.7</v>
      </c>
      <c r="D247">
        <v>109.7</v>
      </c>
      <c r="E247">
        <v>110.07</v>
      </c>
      <c r="F247" s="3">
        <f t="shared" ca="1" si="13"/>
        <v>39.159999999999997</v>
      </c>
      <c r="G247" s="5">
        <f ca="1">AVERAGE(E247:OFFSET(E247,$F$3,0))</f>
        <v>100.12875776397516</v>
      </c>
      <c r="H247" s="4">
        <f t="shared" si="12"/>
        <v>91.685830189394665</v>
      </c>
      <c r="I247" s="3">
        <f ca="1">SLOPE(E247:OFFSET(E247,-$F$3,0),A247:OFFSET(A247,-$F$3,0))</f>
        <v>0.20977213318265694</v>
      </c>
      <c r="J247" s="3">
        <f ca="1">IF(E247&gt;MAX(E246:OFFSET(E246,-$F$3,0)),1,IF(E247&lt;MIN(E246:OFFSET(E246,-$F$3,0)),-1,J246))</f>
        <v>1</v>
      </c>
      <c r="K247" s="6">
        <f t="shared" ca="1" si="14"/>
        <v>-1</v>
      </c>
      <c r="L247" s="6">
        <f t="shared" ca="1" si="15"/>
        <v>-1</v>
      </c>
      <c r="M247" s="6">
        <f t="shared" si="16"/>
        <v>1</v>
      </c>
      <c r="N247" s="6">
        <f t="shared" ca="1" si="17"/>
        <v>1</v>
      </c>
      <c r="O247" s="6">
        <f t="shared" ca="1" si="23"/>
        <v>1</v>
      </c>
      <c r="P247" s="8">
        <f t="shared" ca="1" si="19"/>
        <v>52.779999999999944</v>
      </c>
      <c r="Q247" s="8">
        <f t="shared" ca="1" si="20"/>
        <v>18.560000000000002</v>
      </c>
      <c r="R247" s="8">
        <f t="shared" si="21"/>
        <v>13.180000000000007</v>
      </c>
      <c r="S247" s="8">
        <f t="shared" ca="1" si="22"/>
        <v>40.180000000000007</v>
      </c>
      <c r="T247" s="8">
        <f t="shared" ca="1" si="22"/>
        <v>-12.439999999999998</v>
      </c>
    </row>
    <row r="248" spans="1:20" x14ac:dyDescent="0.25">
      <c r="A248" s="1">
        <v>36364</v>
      </c>
      <c r="B248">
        <v>110.2</v>
      </c>
      <c r="C248">
        <v>111.64</v>
      </c>
      <c r="D248">
        <v>108.82</v>
      </c>
      <c r="E248">
        <v>111.01</v>
      </c>
      <c r="F248" s="3">
        <f t="shared" ca="1" si="13"/>
        <v>41.320000000000007</v>
      </c>
      <c r="G248" s="5">
        <f ca="1">AVERAGE(E248:OFFSET(E248,$F$3,0))</f>
        <v>100.01534161490682</v>
      </c>
      <c r="H248" s="4">
        <f t="shared" si="12"/>
        <v>91.925881988284175</v>
      </c>
      <c r="I248" s="3">
        <f ca="1">SLOPE(E248:OFFSET(E248,-$F$3,0),A248:OFFSET(A248,-$F$3,0))</f>
        <v>0.2111873304215619</v>
      </c>
      <c r="J248" s="3">
        <f ca="1">IF(E248&gt;MAX(E247:OFFSET(E247,-$F$3,0)),1,IF(E248&lt;MIN(E247:OFFSET(E247,-$F$3,0)),-1,J247))</f>
        <v>1</v>
      </c>
      <c r="K248" s="6">
        <f t="shared" ca="1" si="14"/>
        <v>1</v>
      </c>
      <c r="L248" s="6">
        <f t="shared" ca="1" si="15"/>
        <v>-1</v>
      </c>
      <c r="M248" s="6">
        <f t="shared" si="16"/>
        <v>1</v>
      </c>
      <c r="N248" s="6">
        <f t="shared" ca="1" si="17"/>
        <v>1</v>
      </c>
      <c r="O248" s="6">
        <f t="shared" ca="1" si="23"/>
        <v>1</v>
      </c>
      <c r="P248" s="8">
        <f t="shared" ca="1" si="19"/>
        <v>50.969999999999942</v>
      </c>
      <c r="Q248" s="8">
        <f t="shared" ca="1" si="20"/>
        <v>20.370000000000005</v>
      </c>
      <c r="R248" s="8">
        <f t="shared" si="21"/>
        <v>11.370000000000005</v>
      </c>
      <c r="S248" s="8">
        <f t="shared" ca="1" si="22"/>
        <v>38.370000000000005</v>
      </c>
      <c r="T248" s="8">
        <f t="shared" ca="1" si="22"/>
        <v>-14.25</v>
      </c>
    </row>
    <row r="249" spans="1:20" x14ac:dyDescent="0.25">
      <c r="A249" s="1">
        <v>36367</v>
      </c>
      <c r="B249">
        <v>109.82</v>
      </c>
      <c r="C249">
        <v>111.32</v>
      </c>
      <c r="D249">
        <v>108.95</v>
      </c>
      <c r="E249">
        <v>109.2</v>
      </c>
      <c r="F249" s="3">
        <f t="shared" ca="1" si="13"/>
        <v>41.480000000000004</v>
      </c>
      <c r="G249" s="5">
        <f ca="1">AVERAGE(E249:OFFSET(E249,$F$3,0))</f>
        <v>99.911242236024833</v>
      </c>
      <c r="H249" s="4">
        <f t="shared" si="12"/>
        <v>92.140467305199905</v>
      </c>
      <c r="I249" s="3">
        <f ca="1">SLOPE(E249:OFFSET(E249,-$F$3,0),A249:OFFSET(A249,-$F$3,0))</f>
        <v>0.21200905238115555</v>
      </c>
      <c r="J249" s="3">
        <f ca="1">IF(E249&gt;MAX(E248:OFFSET(E248,-$F$3,0)),1,IF(E249&lt;MIN(E248:OFFSET(E248,-$F$3,0)),-1,J248))</f>
        <v>1</v>
      </c>
      <c r="K249" s="6">
        <f t="shared" ca="1" si="14"/>
        <v>1</v>
      </c>
      <c r="L249" s="6">
        <f t="shared" ca="1" si="15"/>
        <v>-1</v>
      </c>
      <c r="M249" s="6">
        <f t="shared" si="16"/>
        <v>1</v>
      </c>
      <c r="N249" s="6">
        <f t="shared" ca="1" si="17"/>
        <v>1</v>
      </c>
      <c r="O249" s="6">
        <f t="shared" ca="1" si="23"/>
        <v>1</v>
      </c>
      <c r="P249" s="8">
        <f t="shared" ca="1" si="19"/>
        <v>54.219999999999942</v>
      </c>
      <c r="Q249" s="8">
        <f t="shared" ca="1" si="20"/>
        <v>17.120000000000005</v>
      </c>
      <c r="R249" s="8">
        <f t="shared" si="21"/>
        <v>14.620000000000005</v>
      </c>
      <c r="S249" s="8">
        <f t="shared" ca="1" si="22"/>
        <v>41.620000000000005</v>
      </c>
      <c r="T249" s="8">
        <f t="shared" ca="1" si="22"/>
        <v>-11</v>
      </c>
    </row>
    <row r="250" spans="1:20" x14ac:dyDescent="0.25">
      <c r="A250" s="1">
        <v>36368</v>
      </c>
      <c r="B250">
        <v>111.2</v>
      </c>
      <c r="C250">
        <v>112.7</v>
      </c>
      <c r="D250">
        <v>109.76</v>
      </c>
      <c r="E250">
        <v>112.45</v>
      </c>
      <c r="F250" s="3">
        <f t="shared" ca="1" si="13"/>
        <v>44.350000000000009</v>
      </c>
      <c r="G250" s="5">
        <f ca="1">AVERAGE(E250:OFFSET(E250,$F$3,0))</f>
        <v>99.824161490683224</v>
      </c>
      <c r="H250" s="4">
        <f t="shared" si="12"/>
        <v>92.392759636812329</v>
      </c>
      <c r="I250" s="3">
        <f ca="1">SLOPE(E250:OFFSET(E250,-$F$3,0),A250:OFFSET(A250,-$F$3,0))</f>
        <v>0.212984641966592</v>
      </c>
      <c r="J250" s="3">
        <f ca="1">IF(E250&gt;MAX(E249:OFFSET(E249,-$F$3,0)),1,IF(E250&lt;MIN(E249:OFFSET(E249,-$F$3,0)),-1,J249))</f>
        <v>1</v>
      </c>
      <c r="K250" s="6">
        <f t="shared" ca="1" si="14"/>
        <v>1</v>
      </c>
      <c r="L250" s="6">
        <f t="shared" ca="1" si="15"/>
        <v>-1</v>
      </c>
      <c r="M250" s="6">
        <f t="shared" si="16"/>
        <v>1</v>
      </c>
      <c r="N250" s="6">
        <f t="shared" ca="1" si="17"/>
        <v>1</v>
      </c>
      <c r="O250" s="6">
        <f t="shared" ca="1" si="23"/>
        <v>1</v>
      </c>
      <c r="P250" s="8">
        <f t="shared" ca="1" si="19"/>
        <v>56.339999999999932</v>
      </c>
      <c r="Q250" s="8">
        <f t="shared" ca="1" si="20"/>
        <v>15.000000000000014</v>
      </c>
      <c r="R250" s="8">
        <f t="shared" si="21"/>
        <v>16.739999999999995</v>
      </c>
      <c r="S250" s="8">
        <f t="shared" ca="1" si="22"/>
        <v>43.739999999999995</v>
      </c>
      <c r="T250" s="8">
        <f t="shared" ca="1" si="22"/>
        <v>-8.8800000000000097</v>
      </c>
    </row>
    <row r="251" spans="1:20" x14ac:dyDescent="0.25">
      <c r="A251" s="1">
        <v>36369</v>
      </c>
      <c r="B251">
        <v>112.57</v>
      </c>
      <c r="C251">
        <v>114.89</v>
      </c>
      <c r="D251">
        <v>112.01</v>
      </c>
      <c r="E251">
        <v>114.57</v>
      </c>
      <c r="F251" s="3">
        <f t="shared" ca="1" si="13"/>
        <v>45.009999999999991</v>
      </c>
      <c r="G251" s="5">
        <f ca="1">AVERAGE(E251:OFFSET(E251,$F$3,0))</f>
        <v>99.706832298136618</v>
      </c>
      <c r="H251" s="4">
        <f t="shared" si="12"/>
        <v>92.668253305920246</v>
      </c>
      <c r="I251" s="3">
        <f ca="1">SLOPE(E251:OFFSET(E251,-$F$3,0),A251:OFFSET(A251,-$F$3,0))</f>
        <v>0.21430355905272211</v>
      </c>
      <c r="J251" s="3">
        <f ca="1">IF(E251&gt;MAX(E250:OFFSET(E250,-$F$3,0)),1,IF(E251&lt;MIN(E250:OFFSET(E250,-$F$3,0)),-1,J250))</f>
        <v>1</v>
      </c>
      <c r="K251" s="6">
        <f t="shared" ca="1" si="14"/>
        <v>1</v>
      </c>
      <c r="L251" s="6">
        <f t="shared" ca="1" si="15"/>
        <v>-1</v>
      </c>
      <c r="M251" s="6">
        <f t="shared" si="16"/>
        <v>1</v>
      </c>
      <c r="N251" s="6">
        <f t="shared" ca="1" si="17"/>
        <v>1</v>
      </c>
      <c r="O251" s="6">
        <f t="shared" ca="1" si="23"/>
        <v>1</v>
      </c>
      <c r="P251" s="8">
        <f t="shared" ca="1" si="19"/>
        <v>53.339999999999932</v>
      </c>
      <c r="Q251" s="8">
        <f t="shared" ca="1" si="20"/>
        <v>18.000000000000014</v>
      </c>
      <c r="R251" s="8">
        <f t="shared" si="21"/>
        <v>13.739999999999995</v>
      </c>
      <c r="S251" s="8">
        <f t="shared" ca="1" si="22"/>
        <v>40.739999999999995</v>
      </c>
      <c r="T251" s="8">
        <f t="shared" ca="1" si="22"/>
        <v>-11.88000000000001</v>
      </c>
    </row>
    <row r="252" spans="1:20" x14ac:dyDescent="0.25">
      <c r="A252" s="1">
        <v>36370</v>
      </c>
      <c r="B252">
        <v>112.45</v>
      </c>
      <c r="C252">
        <v>112.82</v>
      </c>
      <c r="D252">
        <v>110.82</v>
      </c>
      <c r="E252">
        <v>111.57</v>
      </c>
      <c r="F252" s="3">
        <f t="shared" ca="1" si="13"/>
        <v>41.509999999999991</v>
      </c>
      <c r="G252" s="5">
        <f ca="1">AVERAGE(E252:OFFSET(E252,$F$3,0))</f>
        <v>99.588757763975124</v>
      </c>
      <c r="H252" s="4">
        <f t="shared" si="12"/>
        <v>92.903057612679007</v>
      </c>
      <c r="I252" s="3">
        <f ca="1">SLOPE(E252:OFFSET(E252,-$F$3,0),A252:OFFSET(A252,-$F$3,0))</f>
        <v>0.21524560192637368</v>
      </c>
      <c r="J252" s="3">
        <f ca="1">IF(E252&gt;MAX(E251:OFFSET(E251,-$F$3,0)),1,IF(E252&lt;MIN(E251:OFFSET(E251,-$F$3,0)),-1,J251))</f>
        <v>1</v>
      </c>
      <c r="K252" s="6">
        <f t="shared" ca="1" si="14"/>
        <v>-1</v>
      </c>
      <c r="L252" s="6">
        <f t="shared" ca="1" si="15"/>
        <v>-1</v>
      </c>
      <c r="M252" s="6">
        <f t="shared" si="16"/>
        <v>1</v>
      </c>
      <c r="N252" s="6">
        <f t="shared" ca="1" si="17"/>
        <v>1</v>
      </c>
      <c r="O252" s="6">
        <f t="shared" ca="1" si="23"/>
        <v>1</v>
      </c>
      <c r="P252" s="8">
        <f t="shared" ca="1" si="19"/>
        <v>53.019999999999925</v>
      </c>
      <c r="Q252" s="8">
        <f t="shared" ca="1" si="20"/>
        <v>17.680000000000007</v>
      </c>
      <c r="R252" s="8">
        <f t="shared" si="21"/>
        <v>14.060000000000002</v>
      </c>
      <c r="S252" s="8">
        <f t="shared" ca="1" si="22"/>
        <v>41.06</v>
      </c>
      <c r="T252" s="8">
        <f t="shared" ca="1" si="22"/>
        <v>-11.560000000000002</v>
      </c>
    </row>
    <row r="253" spans="1:20" x14ac:dyDescent="0.25">
      <c r="A253" s="1">
        <v>36371</v>
      </c>
      <c r="B253">
        <v>112.14</v>
      </c>
      <c r="C253">
        <v>112.89</v>
      </c>
      <c r="D253">
        <v>110.57</v>
      </c>
      <c r="E253">
        <v>111.89</v>
      </c>
      <c r="F253" s="3">
        <f t="shared" ca="1" si="13"/>
        <v>41.2</v>
      </c>
      <c r="G253" s="5">
        <f ca="1">AVERAGE(E253:OFFSET(E253,$F$3,0))</f>
        <v>99.495527950310532</v>
      </c>
      <c r="H253" s="4">
        <f t="shared" si="12"/>
        <v>93.138920251030825</v>
      </c>
      <c r="I253" s="3">
        <f ca="1">SLOPE(E253:OFFSET(E253,-$F$3,0),A253:OFFSET(A253,-$F$3,0))</f>
        <v>0.21627300541555497</v>
      </c>
      <c r="J253" s="3">
        <f ca="1">IF(E253&gt;MAX(E252:OFFSET(E252,-$F$3,0)),1,IF(E253&lt;MIN(E252:OFFSET(E252,-$F$3,0)),-1,J252))</f>
        <v>1</v>
      </c>
      <c r="K253" s="6">
        <f t="shared" ca="1" si="14"/>
        <v>-1</v>
      </c>
      <c r="L253" s="6">
        <f t="shared" ca="1" si="15"/>
        <v>-1</v>
      </c>
      <c r="M253" s="6">
        <f t="shared" si="16"/>
        <v>1</v>
      </c>
      <c r="N253" s="6">
        <f t="shared" ca="1" si="17"/>
        <v>1</v>
      </c>
      <c r="O253" s="6">
        <f t="shared" ca="1" si="23"/>
        <v>1</v>
      </c>
      <c r="P253" s="8">
        <f t="shared" ca="1" si="19"/>
        <v>56.459999999999923</v>
      </c>
      <c r="Q253" s="8">
        <f t="shared" ca="1" si="20"/>
        <v>21.120000000000005</v>
      </c>
      <c r="R253" s="8">
        <f t="shared" si="21"/>
        <v>10.620000000000005</v>
      </c>
      <c r="S253" s="8">
        <f t="shared" ca="1" si="22"/>
        <v>37.620000000000005</v>
      </c>
      <c r="T253" s="8">
        <f t="shared" ca="1" si="22"/>
        <v>-15</v>
      </c>
    </row>
    <row r="254" spans="1:20" x14ac:dyDescent="0.25">
      <c r="A254" s="1">
        <v>36374</v>
      </c>
      <c r="B254">
        <v>110.2</v>
      </c>
      <c r="C254">
        <v>112.2</v>
      </c>
      <c r="D254">
        <v>108.01</v>
      </c>
      <c r="E254">
        <v>108.45</v>
      </c>
      <c r="F254" s="3">
        <f t="shared" ca="1" si="13"/>
        <v>39.980000000000004</v>
      </c>
      <c r="G254" s="5">
        <f ca="1">AVERAGE(E254:OFFSET(E254,$F$3,0))</f>
        <v>99.417391304347788</v>
      </c>
      <c r="H254" s="4">
        <f t="shared" si="12"/>
        <v>93.32911999946522</v>
      </c>
      <c r="I254" s="3">
        <f ca="1">SLOPE(E254:OFFSET(E254,-$F$3,0),A254:OFFSET(A254,-$F$3,0))</f>
        <v>0.21674039908208567</v>
      </c>
      <c r="J254" s="3">
        <f ca="1">IF(E254&gt;MAX(E253:OFFSET(E253,-$F$3,0)),1,IF(E254&lt;MIN(E253:OFFSET(E253,-$F$3,0)),-1,J253))</f>
        <v>1</v>
      </c>
      <c r="K254" s="6">
        <f t="shared" ca="1" si="14"/>
        <v>-1</v>
      </c>
      <c r="L254" s="6">
        <f t="shared" ca="1" si="15"/>
        <v>-1</v>
      </c>
      <c r="M254" s="6">
        <f t="shared" si="16"/>
        <v>1</v>
      </c>
      <c r="N254" s="6">
        <f t="shared" ca="1" si="17"/>
        <v>1</v>
      </c>
      <c r="O254" s="6">
        <f t="shared" ca="1" si="23"/>
        <v>1</v>
      </c>
      <c r="P254" s="8">
        <f t="shared" ca="1" si="19"/>
        <v>59.339999999999932</v>
      </c>
      <c r="Q254" s="8">
        <f t="shared" ca="1" si="20"/>
        <v>24.000000000000014</v>
      </c>
      <c r="R254" s="8">
        <f t="shared" si="21"/>
        <v>7.7399999999999949</v>
      </c>
      <c r="S254" s="8">
        <f t="shared" ca="1" si="22"/>
        <v>34.739999999999995</v>
      </c>
      <c r="T254" s="8">
        <f t="shared" ca="1" si="22"/>
        <v>-17.88000000000001</v>
      </c>
    </row>
    <row r="255" spans="1:20" x14ac:dyDescent="0.25">
      <c r="A255" s="1">
        <v>36375</v>
      </c>
      <c r="B255">
        <v>108.95</v>
      </c>
      <c r="C255">
        <v>109.32</v>
      </c>
      <c r="D255">
        <v>104.39</v>
      </c>
      <c r="E255">
        <v>105.57</v>
      </c>
      <c r="F255" s="3">
        <f t="shared" ca="1" si="13"/>
        <v>35.599999999999994</v>
      </c>
      <c r="G255" s="5">
        <f ca="1">AVERAGE(E255:OFFSET(E255,$F$3,0))</f>
        <v>99.36527950310554</v>
      </c>
      <c r="H255" s="4">
        <f t="shared" si="12"/>
        <v>93.481180620589882</v>
      </c>
      <c r="I255" s="3">
        <f ca="1">SLOPE(E255:OFFSET(E255,-$F$3,0),A255:OFFSET(A255,-$F$3,0))</f>
        <v>0.21635639144303204</v>
      </c>
      <c r="J255" s="3">
        <f ca="1">IF(E255&gt;MAX(E254:OFFSET(E254,-$F$3,0)),1,IF(E255&lt;MIN(E254:OFFSET(E254,-$F$3,0)),-1,J254))</f>
        <v>1</v>
      </c>
      <c r="K255" s="6">
        <f t="shared" ca="1" si="14"/>
        <v>-1</v>
      </c>
      <c r="L255" s="6">
        <f t="shared" ca="1" si="15"/>
        <v>-1</v>
      </c>
      <c r="M255" s="6">
        <f t="shared" si="16"/>
        <v>1</v>
      </c>
      <c r="N255" s="6">
        <f t="shared" ca="1" si="17"/>
        <v>1</v>
      </c>
      <c r="O255" s="6">
        <f t="shared" ca="1" si="23"/>
        <v>1</v>
      </c>
      <c r="P255" s="8">
        <f t="shared" ca="1" si="19"/>
        <v>60.209999999999923</v>
      </c>
      <c r="Q255" s="8">
        <f t="shared" ca="1" si="20"/>
        <v>24.870000000000005</v>
      </c>
      <c r="R255" s="8">
        <f t="shared" si="21"/>
        <v>6.8700000000000045</v>
      </c>
      <c r="S255" s="8">
        <f t="shared" ca="1" si="22"/>
        <v>33.870000000000005</v>
      </c>
      <c r="T255" s="8">
        <f t="shared" ca="1" si="22"/>
        <v>-18.75</v>
      </c>
    </row>
    <row r="256" spans="1:20" x14ac:dyDescent="0.25">
      <c r="A256" s="1">
        <v>36376</v>
      </c>
      <c r="B256">
        <v>106.2</v>
      </c>
      <c r="C256">
        <v>108.07</v>
      </c>
      <c r="D256">
        <v>104.26</v>
      </c>
      <c r="E256">
        <v>104.7</v>
      </c>
      <c r="F256" s="3">
        <f t="shared" ca="1" si="13"/>
        <v>37.290000000000006</v>
      </c>
      <c r="G256" s="5">
        <f ca="1">AVERAGE(E256:OFFSET(E256,$F$3,0))</f>
        <v>99.335714285714232</v>
      </c>
      <c r="H256" s="4">
        <f t="shared" si="12"/>
        <v>93.620544836483177</v>
      </c>
      <c r="I256" s="3">
        <f ca="1">SLOPE(E256:OFFSET(E256,-$F$3,0),A256:OFFSET(A256,-$F$3,0))</f>
        <v>0.21604786316292646</v>
      </c>
      <c r="J256" s="3">
        <f ca="1">IF(E256&gt;MAX(E255:OFFSET(E255,-$F$3,0)),1,IF(E256&lt;MIN(E255:OFFSET(E255,-$F$3,0)),-1,J255))</f>
        <v>1</v>
      </c>
      <c r="K256" s="6">
        <f t="shared" ca="1" si="14"/>
        <v>1</v>
      </c>
      <c r="L256" s="6">
        <f t="shared" ca="1" si="15"/>
        <v>-1</v>
      </c>
      <c r="M256" s="6">
        <f t="shared" si="16"/>
        <v>1</v>
      </c>
      <c r="N256" s="6">
        <f t="shared" ca="1" si="17"/>
        <v>1</v>
      </c>
      <c r="O256" s="6">
        <f t="shared" ca="1" si="23"/>
        <v>1</v>
      </c>
      <c r="P256" s="8">
        <f t="shared" ca="1" si="19"/>
        <v>64.89999999999992</v>
      </c>
      <c r="Q256" s="8">
        <f t="shared" ca="1" si="20"/>
        <v>20.180000000000007</v>
      </c>
      <c r="R256" s="8">
        <f t="shared" si="21"/>
        <v>11.560000000000002</v>
      </c>
      <c r="S256" s="8">
        <f t="shared" ca="1" si="22"/>
        <v>38.56</v>
      </c>
      <c r="T256" s="8">
        <f t="shared" ca="1" si="22"/>
        <v>-14.060000000000002</v>
      </c>
    </row>
    <row r="257" spans="1:20" x14ac:dyDescent="0.25">
      <c r="A257" s="1">
        <v>36377</v>
      </c>
      <c r="B257">
        <v>106.2</v>
      </c>
      <c r="C257">
        <v>110.2</v>
      </c>
      <c r="D257">
        <v>103.76</v>
      </c>
      <c r="E257">
        <v>109.39</v>
      </c>
      <c r="F257" s="3">
        <f t="shared" ca="1" si="13"/>
        <v>40.92</v>
      </c>
      <c r="G257" s="5">
        <f ca="1">AVERAGE(E257:OFFSET(E257,$F$3,0))</f>
        <v>99.317763975155231</v>
      </c>
      <c r="H257" s="4">
        <f t="shared" si="12"/>
        <v>93.816438689446116</v>
      </c>
      <c r="I257" s="3">
        <f ca="1">SLOPE(E257:OFFSET(E257,-$F$3,0),A257:OFFSET(A257,-$F$3,0))</f>
        <v>0.21594467649327431</v>
      </c>
      <c r="J257" s="3">
        <f ca="1">IF(E257&gt;MAX(E256:OFFSET(E256,-$F$3,0)),1,IF(E257&lt;MIN(E256:OFFSET(E256,-$F$3,0)),-1,J256))</f>
        <v>1</v>
      </c>
      <c r="K257" s="6">
        <f t="shared" ca="1" si="14"/>
        <v>1</v>
      </c>
      <c r="L257" s="6">
        <f t="shared" ca="1" si="15"/>
        <v>-1</v>
      </c>
      <c r="M257" s="6">
        <f t="shared" si="16"/>
        <v>1</v>
      </c>
      <c r="N257" s="6">
        <f t="shared" ca="1" si="17"/>
        <v>1</v>
      </c>
      <c r="O257" s="6">
        <f t="shared" ca="1" si="23"/>
        <v>1</v>
      </c>
      <c r="P257" s="8">
        <f t="shared" ca="1" si="19"/>
        <v>65.329999999999913</v>
      </c>
      <c r="Q257" s="8">
        <f t="shared" ca="1" si="20"/>
        <v>19.750000000000014</v>
      </c>
      <c r="R257" s="8">
        <f t="shared" si="21"/>
        <v>11.989999999999995</v>
      </c>
      <c r="S257" s="8">
        <f t="shared" ca="1" si="22"/>
        <v>38.989999999999995</v>
      </c>
      <c r="T257" s="8">
        <f t="shared" ca="1" si="22"/>
        <v>-13.63000000000001</v>
      </c>
    </row>
    <row r="258" spans="1:20" x14ac:dyDescent="0.25">
      <c r="A258" s="1">
        <v>36378</v>
      </c>
      <c r="B258">
        <v>108.32</v>
      </c>
      <c r="C258">
        <v>113.32</v>
      </c>
      <c r="D258">
        <v>107.32</v>
      </c>
      <c r="E258">
        <v>109.82</v>
      </c>
      <c r="F258" s="3">
        <f t="shared" ca="1" si="13"/>
        <v>41.66</v>
      </c>
      <c r="G258" s="5">
        <f ca="1">AVERAGE(E258:OFFSET(E258,$F$3,0))</f>
        <v>99.304037267080702</v>
      </c>
      <c r="H258" s="4">
        <f t="shared" si="12"/>
        <v>94.015240693303923</v>
      </c>
      <c r="I258" s="3">
        <f ca="1">SLOPE(E258:OFFSET(E258,-$F$3,0),A258:OFFSET(A258,-$F$3,0))</f>
        <v>0.2160345487620913</v>
      </c>
      <c r="J258" s="3">
        <f ca="1">IF(E258&gt;MAX(E257:OFFSET(E257,-$F$3,0)),1,IF(E258&lt;MIN(E257:OFFSET(E257,-$F$3,0)),-1,J257))</f>
        <v>1</v>
      </c>
      <c r="K258" s="6">
        <f t="shared" ca="1" si="14"/>
        <v>1</v>
      </c>
      <c r="L258" s="6">
        <f t="shared" ca="1" si="15"/>
        <v>-1</v>
      </c>
      <c r="M258" s="6">
        <f t="shared" si="16"/>
        <v>1</v>
      </c>
      <c r="N258" s="6">
        <f t="shared" ca="1" si="17"/>
        <v>1</v>
      </c>
      <c r="O258" s="6">
        <f t="shared" ca="1" si="23"/>
        <v>1</v>
      </c>
      <c r="P258" s="8">
        <f t="shared" ca="1" si="19"/>
        <v>64.019999999999925</v>
      </c>
      <c r="Q258" s="8">
        <f t="shared" ca="1" si="20"/>
        <v>21.060000000000002</v>
      </c>
      <c r="R258" s="8">
        <f t="shared" si="21"/>
        <v>10.680000000000007</v>
      </c>
      <c r="S258" s="8">
        <f t="shared" ca="1" si="22"/>
        <v>37.680000000000007</v>
      </c>
      <c r="T258" s="8">
        <f t="shared" ca="1" si="22"/>
        <v>-14.939999999999998</v>
      </c>
    </row>
    <row r="259" spans="1:20" x14ac:dyDescent="0.25">
      <c r="A259" s="1">
        <v>36381</v>
      </c>
      <c r="B259">
        <v>109.95</v>
      </c>
      <c r="C259">
        <v>110.76</v>
      </c>
      <c r="D259">
        <v>107.45</v>
      </c>
      <c r="E259">
        <v>108.51</v>
      </c>
      <c r="F259" s="3">
        <f t="shared" ca="1" si="13"/>
        <v>39.510000000000005</v>
      </c>
      <c r="G259" s="5">
        <f ca="1">AVERAGE(E259:OFFSET(E259,$F$3,0))</f>
        <v>99.326459627329157</v>
      </c>
      <c r="H259" s="4">
        <f t="shared" si="12"/>
        <v>94.195299815126234</v>
      </c>
      <c r="I259" s="3">
        <f ca="1">SLOPE(E259:OFFSET(E259,-$F$3,0),A259:OFFSET(A259,-$F$3,0))</f>
        <v>0.21573981377936685</v>
      </c>
      <c r="J259" s="3">
        <f ca="1">IF(E259&gt;MAX(E258:OFFSET(E258,-$F$3,0)),1,IF(E259&lt;MIN(E258:OFFSET(E258,-$F$3,0)),-1,J258))</f>
        <v>1</v>
      </c>
      <c r="K259" s="6">
        <f t="shared" ca="1" si="14"/>
        <v>-1</v>
      </c>
      <c r="L259" s="6">
        <f t="shared" ca="1" si="15"/>
        <v>1</v>
      </c>
      <c r="M259" s="6">
        <f t="shared" si="16"/>
        <v>1</v>
      </c>
      <c r="N259" s="6">
        <f t="shared" ca="1" si="17"/>
        <v>1</v>
      </c>
      <c r="O259" s="6">
        <f t="shared" ca="1" si="23"/>
        <v>1</v>
      </c>
      <c r="P259" s="8">
        <f t="shared" ca="1" si="19"/>
        <v>66.899999999999935</v>
      </c>
      <c r="Q259" s="8">
        <f t="shared" ca="1" si="20"/>
        <v>18.179999999999993</v>
      </c>
      <c r="R259" s="8">
        <f t="shared" si="21"/>
        <v>7.7999999999999972</v>
      </c>
      <c r="S259" s="8">
        <f t="shared" ca="1" si="22"/>
        <v>34.799999999999997</v>
      </c>
      <c r="T259" s="8">
        <f t="shared" ca="1" si="22"/>
        <v>-17.820000000000007</v>
      </c>
    </row>
    <row r="260" spans="1:20" x14ac:dyDescent="0.25">
      <c r="A260" s="1">
        <v>36382</v>
      </c>
      <c r="B260">
        <v>107.82</v>
      </c>
      <c r="C260">
        <v>108.82</v>
      </c>
      <c r="D260">
        <v>105.26</v>
      </c>
      <c r="E260">
        <v>105.63</v>
      </c>
      <c r="F260" s="3">
        <f t="shared" ca="1" si="13"/>
        <v>33.879999999999995</v>
      </c>
      <c r="G260" s="5">
        <f ca="1">AVERAGE(E260:OFFSET(E260,$F$3,0))</f>
        <v>99.329875776397472</v>
      </c>
      <c r="H260" s="4">
        <f t="shared" si="12"/>
        <v>94.337345780155715</v>
      </c>
      <c r="I260" s="3">
        <f ca="1">SLOPE(E260:OFFSET(E260,-$F$3,0),A260:OFFSET(A260,-$F$3,0))</f>
        <v>0.21508504246182306</v>
      </c>
      <c r="J260" s="3">
        <f ca="1">IF(E260&gt;MAX(E259:OFFSET(E259,-$F$3,0)),1,IF(E260&lt;MIN(E259:OFFSET(E259,-$F$3,0)),-1,J259))</f>
        <v>1</v>
      </c>
      <c r="K260" s="6">
        <f t="shared" ca="1" si="14"/>
        <v>-1</v>
      </c>
      <c r="L260" s="6">
        <f t="shared" ca="1" si="15"/>
        <v>1</v>
      </c>
      <c r="M260" s="6">
        <f t="shared" si="16"/>
        <v>1</v>
      </c>
      <c r="N260" s="6">
        <f t="shared" ca="1" si="17"/>
        <v>1</v>
      </c>
      <c r="O260" s="6">
        <f t="shared" ca="1" si="23"/>
        <v>1</v>
      </c>
      <c r="P260" s="8">
        <f t="shared" ca="1" si="19"/>
        <v>62.899999999999935</v>
      </c>
      <c r="Q260" s="8">
        <f t="shared" ca="1" si="20"/>
        <v>22.179999999999993</v>
      </c>
      <c r="R260" s="8">
        <f t="shared" si="21"/>
        <v>11.799999999999997</v>
      </c>
      <c r="S260" s="8">
        <f t="shared" ca="1" si="22"/>
        <v>38.799999999999997</v>
      </c>
      <c r="T260" s="8">
        <f t="shared" ca="1" si="22"/>
        <v>-13.820000000000007</v>
      </c>
    </row>
    <row r="261" spans="1:20" x14ac:dyDescent="0.25">
      <c r="A261" s="1">
        <v>36383</v>
      </c>
      <c r="B261">
        <v>106.45</v>
      </c>
      <c r="C261">
        <v>110.07</v>
      </c>
      <c r="D261">
        <v>106.13</v>
      </c>
      <c r="E261">
        <v>109.63</v>
      </c>
      <c r="F261" s="3">
        <f t="shared" ca="1" si="13"/>
        <v>35.47</v>
      </c>
      <c r="G261" s="5">
        <f ca="1">AVERAGE(E261:OFFSET(E261,$F$3,0))</f>
        <v>99.329440993788779</v>
      </c>
      <c r="H261" s="4">
        <f t="shared" si="12"/>
        <v>94.527316640029554</v>
      </c>
      <c r="I261" s="3">
        <f ca="1">SLOPE(E261:OFFSET(E261,-$F$3,0),A261:OFFSET(A261,-$F$3,0))</f>
        <v>0.21548257219017028</v>
      </c>
      <c r="J261" s="3">
        <f ca="1">IF(E261&gt;MAX(E260:OFFSET(E260,-$F$3,0)),1,IF(E261&lt;MIN(E260:OFFSET(E260,-$F$3,0)),-1,J260))</f>
        <v>1</v>
      </c>
      <c r="K261" s="6">
        <f t="shared" ca="1" si="14"/>
        <v>1</v>
      </c>
      <c r="L261" s="6">
        <f t="shared" ca="1" si="15"/>
        <v>-1</v>
      </c>
      <c r="M261" s="6">
        <f t="shared" si="16"/>
        <v>1</v>
      </c>
      <c r="N261" s="6">
        <f t="shared" ca="1" si="17"/>
        <v>1</v>
      </c>
      <c r="O261" s="6">
        <f t="shared" ca="1" si="23"/>
        <v>1</v>
      </c>
      <c r="P261" s="8">
        <f t="shared" ca="1" si="19"/>
        <v>60.719999999999942</v>
      </c>
      <c r="Q261" s="8">
        <f t="shared" ca="1" si="20"/>
        <v>24.359999999999985</v>
      </c>
      <c r="R261" s="8">
        <f t="shared" si="21"/>
        <v>9.6200000000000045</v>
      </c>
      <c r="S261" s="8">
        <f t="shared" ca="1" si="22"/>
        <v>36.620000000000005</v>
      </c>
      <c r="T261" s="8">
        <f t="shared" ca="1" si="22"/>
        <v>-16</v>
      </c>
    </row>
    <row r="262" spans="1:20" x14ac:dyDescent="0.25">
      <c r="A262" s="1">
        <v>36384</v>
      </c>
      <c r="B262">
        <v>110.07</v>
      </c>
      <c r="C262">
        <v>110.13</v>
      </c>
      <c r="D262">
        <v>107.32</v>
      </c>
      <c r="E262">
        <v>107.45</v>
      </c>
      <c r="F262" s="3">
        <f t="shared" ca="1" si="13"/>
        <v>30.350000000000009</v>
      </c>
      <c r="G262" s="5">
        <f ca="1">AVERAGE(E262:OFFSET(E262,$F$3,0))</f>
        <v>99.327453416149027</v>
      </c>
      <c r="H262" s="4">
        <f t="shared" si="12"/>
        <v>94.687846868103719</v>
      </c>
      <c r="I262" s="3">
        <f ca="1">SLOPE(E262:OFFSET(E262,-$F$3,0),A262:OFFSET(A262,-$F$3,0))</f>
        <v>0.21580501256214016</v>
      </c>
      <c r="J262" s="3">
        <f ca="1">IF(E262&gt;MAX(E261:OFFSET(E261,-$F$3,0)),1,IF(E262&lt;MIN(E261:OFFSET(E261,-$F$3,0)),-1,J261))</f>
        <v>1</v>
      </c>
      <c r="K262" s="6">
        <f t="shared" ca="1" si="14"/>
        <v>-1</v>
      </c>
      <c r="L262" s="6">
        <f t="shared" ca="1" si="15"/>
        <v>-1</v>
      </c>
      <c r="M262" s="6">
        <f t="shared" si="16"/>
        <v>1</v>
      </c>
      <c r="N262" s="6">
        <f t="shared" ca="1" si="17"/>
        <v>1</v>
      </c>
      <c r="O262" s="6">
        <f t="shared" ca="1" si="23"/>
        <v>1</v>
      </c>
      <c r="P262" s="8">
        <f t="shared" ca="1" si="19"/>
        <v>58.469999999999942</v>
      </c>
      <c r="Q262" s="8">
        <f t="shared" ca="1" si="20"/>
        <v>22.109999999999985</v>
      </c>
      <c r="R262" s="8">
        <f t="shared" si="21"/>
        <v>11.870000000000005</v>
      </c>
      <c r="S262" s="8">
        <f t="shared" ca="1" si="22"/>
        <v>38.870000000000005</v>
      </c>
      <c r="T262" s="8">
        <f t="shared" ca="1" si="22"/>
        <v>-13.75</v>
      </c>
    </row>
    <row r="263" spans="1:20" x14ac:dyDescent="0.25">
      <c r="A263" s="1">
        <v>36385</v>
      </c>
      <c r="B263">
        <v>109.07</v>
      </c>
      <c r="C263">
        <v>110.82</v>
      </c>
      <c r="D263">
        <v>108.32</v>
      </c>
      <c r="E263">
        <v>109.7</v>
      </c>
      <c r="F263" s="3">
        <f t="shared" ca="1" si="13"/>
        <v>31.230000000000004</v>
      </c>
      <c r="G263" s="5">
        <f ca="1">AVERAGE(E263:OFFSET(E263,$F$3,0))</f>
        <v>99.311801242235987</v>
      </c>
      <c r="H263" s="4">
        <f t="shared" si="12"/>
        <v>94.874333242412987</v>
      </c>
      <c r="I263" s="3">
        <f ca="1">SLOPE(E263:OFFSET(E263,-$F$3,0),A263:OFFSET(A263,-$F$3,0))</f>
        <v>0.21693944048579664</v>
      </c>
      <c r="J263" s="3">
        <f ca="1">IF(E263&gt;MAX(E262:OFFSET(E262,-$F$3,0)),1,IF(E263&lt;MIN(E262:OFFSET(E262,-$F$3,0)),-1,J262))</f>
        <v>1</v>
      </c>
      <c r="K263" s="6">
        <f t="shared" ca="1" si="14"/>
        <v>1</v>
      </c>
      <c r="L263" s="6">
        <f t="shared" ca="1" si="15"/>
        <v>-1</v>
      </c>
      <c r="M263" s="6">
        <f t="shared" si="16"/>
        <v>1</v>
      </c>
      <c r="N263" s="6">
        <f t="shared" ca="1" si="17"/>
        <v>1</v>
      </c>
      <c r="O263" s="6">
        <f t="shared" ca="1" si="23"/>
        <v>1</v>
      </c>
      <c r="P263" s="8">
        <f t="shared" ca="1" si="19"/>
        <v>62.469999999999942</v>
      </c>
      <c r="Q263" s="8">
        <f t="shared" ca="1" si="20"/>
        <v>18.109999999999985</v>
      </c>
      <c r="R263" s="8">
        <f t="shared" si="21"/>
        <v>15.870000000000005</v>
      </c>
      <c r="S263" s="8">
        <f t="shared" ca="1" si="22"/>
        <v>42.870000000000005</v>
      </c>
      <c r="T263" s="8">
        <f t="shared" ca="1" si="22"/>
        <v>-9.75</v>
      </c>
    </row>
    <row r="264" spans="1:20" x14ac:dyDescent="0.25">
      <c r="A264" s="1">
        <v>36388</v>
      </c>
      <c r="B264">
        <v>111.32</v>
      </c>
      <c r="C264">
        <v>114.2</v>
      </c>
      <c r="D264">
        <v>110.82</v>
      </c>
      <c r="E264">
        <v>113.7</v>
      </c>
      <c r="F264" s="3">
        <f t="shared" ca="1" si="13"/>
        <v>33.760000000000005</v>
      </c>
      <c r="G264" s="5">
        <f ca="1">AVERAGE(E264:OFFSET(E264,$F$3,0))</f>
        <v>99.304720496894362</v>
      </c>
      <c r="H264" s="4">
        <f t="shared" si="12"/>
        <v>95.108192456792949</v>
      </c>
      <c r="I264" s="3">
        <f ca="1">SLOPE(E264:OFFSET(E264,-$F$3,0),A264:OFFSET(A264,-$F$3,0))</f>
        <v>0.21883190767186605</v>
      </c>
      <c r="J264" s="3">
        <f ca="1">IF(E264&gt;MAX(E263:OFFSET(E263,-$F$3,0)),1,IF(E264&lt;MIN(E263:OFFSET(E263,-$F$3,0)),-1,J263))</f>
        <v>1</v>
      </c>
      <c r="K264" s="6">
        <f t="shared" ca="1" si="14"/>
        <v>1</v>
      </c>
      <c r="L264" s="6">
        <f t="shared" ca="1" si="15"/>
        <v>-1</v>
      </c>
      <c r="M264" s="6">
        <f t="shared" si="16"/>
        <v>1</v>
      </c>
      <c r="N264" s="6">
        <f t="shared" ca="1" si="17"/>
        <v>1</v>
      </c>
      <c r="O264" s="6">
        <f t="shared" ca="1" si="23"/>
        <v>1</v>
      </c>
      <c r="P264" s="8">
        <f t="shared" ca="1" si="19"/>
        <v>63.589999999999932</v>
      </c>
      <c r="Q264" s="8">
        <f t="shared" ca="1" si="20"/>
        <v>16.989999999999995</v>
      </c>
      <c r="R264" s="8">
        <f t="shared" si="21"/>
        <v>16.989999999999995</v>
      </c>
      <c r="S264" s="8">
        <f t="shared" ca="1" si="22"/>
        <v>43.989999999999995</v>
      </c>
      <c r="T264" s="8">
        <f t="shared" ca="1" si="22"/>
        <v>-8.6300000000000097</v>
      </c>
    </row>
    <row r="265" spans="1:20" x14ac:dyDescent="0.25">
      <c r="A265" s="1">
        <v>36389</v>
      </c>
      <c r="B265">
        <v>114.82</v>
      </c>
      <c r="C265">
        <v>114.88</v>
      </c>
      <c r="D265">
        <v>112.88</v>
      </c>
      <c r="E265">
        <v>114.82</v>
      </c>
      <c r="F265" s="3">
        <f t="shared" ca="1" si="13"/>
        <v>34.22</v>
      </c>
      <c r="G265" s="5">
        <f ca="1">AVERAGE(E265:OFFSET(E265,$F$3,0))</f>
        <v>99.267763975155233</v>
      </c>
      <c r="H265" s="4">
        <f t="shared" si="12"/>
        <v>95.353059631242729</v>
      </c>
      <c r="I265" s="3">
        <f ca="1">SLOPE(E265:OFFSET(E265,-$F$3,0),A265:OFFSET(A265,-$F$3,0))</f>
        <v>0.22112217616370955</v>
      </c>
      <c r="J265" s="3">
        <f ca="1">IF(E265&gt;MAX(E264:OFFSET(E264,-$F$3,0)),1,IF(E265&lt;MIN(E264:OFFSET(E264,-$F$3,0)),-1,J264))</f>
        <v>1</v>
      </c>
      <c r="K265" s="6">
        <f t="shared" ca="1" si="14"/>
        <v>1</v>
      </c>
      <c r="L265" s="6">
        <f t="shared" ca="1" si="15"/>
        <v>-1</v>
      </c>
      <c r="M265" s="6">
        <f t="shared" si="16"/>
        <v>1</v>
      </c>
      <c r="N265" s="6">
        <f t="shared" ca="1" si="17"/>
        <v>1</v>
      </c>
      <c r="O265" s="6">
        <f t="shared" ca="1" si="23"/>
        <v>1</v>
      </c>
      <c r="P265" s="8">
        <f t="shared" ca="1" si="19"/>
        <v>58.969999999999942</v>
      </c>
      <c r="Q265" s="8">
        <f t="shared" ca="1" si="20"/>
        <v>21.609999999999985</v>
      </c>
      <c r="R265" s="8">
        <f t="shared" si="21"/>
        <v>12.370000000000005</v>
      </c>
      <c r="S265" s="8">
        <f t="shared" ca="1" si="22"/>
        <v>39.370000000000005</v>
      </c>
      <c r="T265" s="8">
        <f t="shared" ca="1" si="22"/>
        <v>-13.25</v>
      </c>
    </row>
    <row r="266" spans="1:20" x14ac:dyDescent="0.25">
      <c r="A266" s="1">
        <v>36390</v>
      </c>
      <c r="B266">
        <v>114.7</v>
      </c>
      <c r="C266">
        <v>115.95</v>
      </c>
      <c r="D266">
        <v>109.82</v>
      </c>
      <c r="E266">
        <v>110.2</v>
      </c>
      <c r="F266" s="3">
        <f t="shared" ca="1" si="13"/>
        <v>30.67</v>
      </c>
      <c r="G266" s="5">
        <f ca="1">AVERAGE(E266:OFFSET(E266,$F$3,0))</f>
        <v>99.247515527950256</v>
      </c>
      <c r="H266" s="4">
        <f t="shared" si="12"/>
        <v>95.537493673090651</v>
      </c>
      <c r="I266" s="3">
        <f ca="1">SLOPE(E266:OFFSET(E266,-$F$3,0),A266:OFFSET(A266,-$F$3,0))</f>
        <v>0.22259487188433386</v>
      </c>
      <c r="J266" s="3">
        <f ca="1">IF(E266&gt;MAX(E265:OFFSET(E265,-$F$3,0)),1,IF(E266&lt;MIN(E265:OFFSET(E265,-$F$3,0)),-1,J265))</f>
        <v>1</v>
      </c>
      <c r="K266" s="6">
        <f t="shared" ca="1" si="14"/>
        <v>-1</v>
      </c>
      <c r="L266" s="6">
        <f t="shared" ca="1" si="15"/>
        <v>-1</v>
      </c>
      <c r="M266" s="6">
        <f t="shared" si="16"/>
        <v>1</v>
      </c>
      <c r="N266" s="6">
        <f t="shared" ca="1" si="17"/>
        <v>1</v>
      </c>
      <c r="O266" s="6">
        <f t="shared" ca="1" si="23"/>
        <v>1</v>
      </c>
      <c r="P266" s="8">
        <f t="shared" ca="1" si="19"/>
        <v>59.90999999999994</v>
      </c>
      <c r="Q266" s="8">
        <f t="shared" ca="1" si="20"/>
        <v>22.549999999999983</v>
      </c>
      <c r="R266" s="8">
        <f t="shared" si="21"/>
        <v>11.430000000000007</v>
      </c>
      <c r="S266" s="8">
        <f t="shared" ca="1" si="22"/>
        <v>38.430000000000007</v>
      </c>
      <c r="T266" s="8">
        <f t="shared" ca="1" si="22"/>
        <v>-14.189999999999998</v>
      </c>
    </row>
    <row r="267" spans="1:20" x14ac:dyDescent="0.25">
      <c r="A267" s="1">
        <v>36391</v>
      </c>
      <c r="B267">
        <v>110.2</v>
      </c>
      <c r="C267">
        <v>111.2</v>
      </c>
      <c r="D267">
        <v>107.57</v>
      </c>
      <c r="E267">
        <v>109.26</v>
      </c>
      <c r="F267" s="3">
        <f t="shared" ca="1" si="13"/>
        <v>29.910000000000011</v>
      </c>
      <c r="G267" s="5">
        <f ca="1">AVERAGE(E267:OFFSET(E267,$F$3,0))</f>
        <v>99.241987577639705</v>
      </c>
      <c r="H267" s="4">
        <f t="shared" si="12"/>
        <v>95.707959590195117</v>
      </c>
      <c r="I267" s="3">
        <f ca="1">SLOPE(E267:OFFSET(E267,-$F$3,0),A267:OFFSET(A267,-$F$3,0))</f>
        <v>0.22373340698554306</v>
      </c>
      <c r="J267" s="3">
        <f ca="1">IF(E267&gt;MAX(E266:OFFSET(E266,-$F$3,0)),1,IF(E267&lt;MIN(E266:OFFSET(E266,-$F$3,0)),-1,J266))</f>
        <v>1</v>
      </c>
      <c r="K267" s="6">
        <f t="shared" ca="1" si="14"/>
        <v>-1</v>
      </c>
      <c r="L267" s="6">
        <f t="shared" ca="1" si="15"/>
        <v>-1</v>
      </c>
      <c r="M267" s="6">
        <f t="shared" si="16"/>
        <v>1</v>
      </c>
      <c r="N267" s="6">
        <f t="shared" ca="1" si="17"/>
        <v>1</v>
      </c>
      <c r="O267" s="6">
        <f t="shared" ca="1" si="23"/>
        <v>1</v>
      </c>
      <c r="P267" s="8">
        <f t="shared" ca="1" si="19"/>
        <v>61.099999999999952</v>
      </c>
      <c r="Q267" s="8">
        <f t="shared" ca="1" si="20"/>
        <v>23.739999999999995</v>
      </c>
      <c r="R267" s="8">
        <f t="shared" si="21"/>
        <v>10.239999999999995</v>
      </c>
      <c r="S267" s="8">
        <f t="shared" ca="1" si="22"/>
        <v>37.239999999999995</v>
      </c>
      <c r="T267" s="8">
        <f t="shared" ca="1" si="22"/>
        <v>-15.38000000000001</v>
      </c>
    </row>
    <row r="268" spans="1:20" x14ac:dyDescent="0.25">
      <c r="A268" s="1">
        <v>36392</v>
      </c>
      <c r="B268">
        <v>110.7</v>
      </c>
      <c r="C268">
        <v>110.7</v>
      </c>
      <c r="D268">
        <v>107.38</v>
      </c>
      <c r="E268">
        <v>108.07</v>
      </c>
      <c r="F268" s="3">
        <f t="shared" ca="1" si="13"/>
        <v>29.909999999999997</v>
      </c>
      <c r="G268" s="5">
        <f ca="1">AVERAGE(E268:OFFSET(E268,$F$3,0))</f>
        <v>99.244596273291876</v>
      </c>
      <c r="H268" s="4">
        <f t="shared" si="12"/>
        <v>95.861525309571576</v>
      </c>
      <c r="I268" s="3">
        <f ca="1">SLOPE(E268:OFFSET(E268,-$F$3,0),A268:OFFSET(A268,-$F$3,0))</f>
        <v>0.22464403301796421</v>
      </c>
      <c r="J268" s="3">
        <f ca="1">IF(E268&gt;MAX(E267:OFFSET(E267,-$F$3,0)),1,IF(E268&lt;MIN(E267:OFFSET(E267,-$F$3,0)),-1,J267))</f>
        <v>1</v>
      </c>
      <c r="K268" s="6">
        <f t="shared" ca="1" si="14"/>
        <v>-1</v>
      </c>
      <c r="L268" s="6">
        <f t="shared" ca="1" si="15"/>
        <v>1</v>
      </c>
      <c r="M268" s="6">
        <f t="shared" si="16"/>
        <v>1</v>
      </c>
      <c r="N268" s="6">
        <f t="shared" ca="1" si="17"/>
        <v>1</v>
      </c>
      <c r="O268" s="6">
        <f t="shared" ca="1" si="23"/>
        <v>1</v>
      </c>
      <c r="P268" s="8">
        <f t="shared" ca="1" si="19"/>
        <v>58.40999999999994</v>
      </c>
      <c r="Q268" s="8">
        <f t="shared" ca="1" si="20"/>
        <v>26.430000000000007</v>
      </c>
      <c r="R268" s="8">
        <f t="shared" si="21"/>
        <v>12.930000000000007</v>
      </c>
      <c r="S268" s="8">
        <f t="shared" ca="1" si="22"/>
        <v>39.930000000000007</v>
      </c>
      <c r="T268" s="8">
        <f t="shared" ca="1" si="22"/>
        <v>-12.689999999999998</v>
      </c>
    </row>
    <row r="269" spans="1:20" x14ac:dyDescent="0.25">
      <c r="A269" s="1">
        <v>36395</v>
      </c>
      <c r="B269">
        <v>109.07</v>
      </c>
      <c r="C269">
        <v>111.2</v>
      </c>
      <c r="D269">
        <v>108.63</v>
      </c>
      <c r="E269">
        <v>110.76</v>
      </c>
      <c r="F269" s="3">
        <f t="shared" ca="1" si="13"/>
        <v>33.290000000000006</v>
      </c>
      <c r="G269" s="5">
        <f ca="1">AVERAGE(E269:OFFSET(E269,$F$3,0))</f>
        <v>99.248385093167656</v>
      </c>
      <c r="H269" s="4">
        <f t="shared" si="12"/>
        <v>96.046599529328446</v>
      </c>
      <c r="I269" s="3">
        <f ca="1">SLOPE(E269:OFFSET(E269,-$F$3,0),A269:OFFSET(A269,-$F$3,0))</f>
        <v>0.22568217351440983</v>
      </c>
      <c r="J269" s="3">
        <f ca="1">IF(E269&gt;MAX(E268:OFFSET(E268,-$F$3,0)),1,IF(E269&lt;MIN(E268:OFFSET(E268,-$F$3,0)),-1,J268))</f>
        <v>1</v>
      </c>
      <c r="K269" s="6">
        <f t="shared" ca="1" si="14"/>
        <v>1</v>
      </c>
      <c r="L269" s="6">
        <f t="shared" ca="1" si="15"/>
        <v>1</v>
      </c>
      <c r="M269" s="6">
        <f t="shared" si="16"/>
        <v>1</v>
      </c>
      <c r="N269" s="6">
        <f t="shared" ca="1" si="17"/>
        <v>1</v>
      </c>
      <c r="O269" s="6">
        <f t="shared" ca="1" si="23"/>
        <v>1</v>
      </c>
      <c r="P269" s="8">
        <f t="shared" ca="1" si="19"/>
        <v>55.969999999999928</v>
      </c>
      <c r="Q269" s="8">
        <f t="shared" ca="1" si="20"/>
        <v>23.989999999999995</v>
      </c>
      <c r="R269" s="8">
        <f t="shared" si="21"/>
        <v>10.489999999999995</v>
      </c>
      <c r="S269" s="8">
        <f t="shared" ca="1" si="22"/>
        <v>37.489999999999995</v>
      </c>
      <c r="T269" s="8">
        <f t="shared" ca="1" si="22"/>
        <v>-15.13000000000001</v>
      </c>
    </row>
    <row r="270" spans="1:20" x14ac:dyDescent="0.25">
      <c r="A270" s="1">
        <v>36396</v>
      </c>
      <c r="B270">
        <v>109.7</v>
      </c>
      <c r="C270">
        <v>109.95</v>
      </c>
      <c r="D270">
        <v>107.32</v>
      </c>
      <c r="E270">
        <v>108.32</v>
      </c>
      <c r="F270" s="3">
        <f t="shared" ca="1" si="13"/>
        <v>27.539999999999992</v>
      </c>
      <c r="G270" s="5">
        <f ca="1">AVERAGE(E270:OFFSET(E270,$F$3,0))</f>
        <v>99.218385093167669</v>
      </c>
      <c r="H270" s="4">
        <f t="shared" si="12"/>
        <v>96.199064131448594</v>
      </c>
      <c r="I270" s="3">
        <f ca="1">SLOPE(E270:OFFSET(E270,-$F$3,0),A270:OFFSET(A270,-$F$3,0))</f>
        <v>0.22603920784103743</v>
      </c>
      <c r="J270" s="3">
        <f ca="1">IF(E270&gt;MAX(E269:OFFSET(E269,-$F$3,0)),1,IF(E270&lt;MIN(E269:OFFSET(E269,-$F$3,0)),-1,J269))</f>
        <v>1</v>
      </c>
      <c r="K270" s="6">
        <f t="shared" ca="1" si="14"/>
        <v>-1</v>
      </c>
      <c r="L270" s="6">
        <f t="shared" ca="1" si="15"/>
        <v>-1</v>
      </c>
      <c r="M270" s="6">
        <f t="shared" si="16"/>
        <v>1</v>
      </c>
      <c r="N270" s="6">
        <f t="shared" ca="1" si="17"/>
        <v>1</v>
      </c>
      <c r="O270" s="6">
        <f t="shared" ca="1" si="23"/>
        <v>1</v>
      </c>
      <c r="P270" s="8">
        <f t="shared" ca="1" si="19"/>
        <v>55.589999999999918</v>
      </c>
      <c r="Q270" s="8">
        <f t="shared" ca="1" si="20"/>
        <v>23.609999999999985</v>
      </c>
      <c r="R270" s="8">
        <f t="shared" si="21"/>
        <v>10.870000000000005</v>
      </c>
      <c r="S270" s="8">
        <f t="shared" ca="1" si="22"/>
        <v>37.870000000000005</v>
      </c>
      <c r="T270" s="8">
        <f t="shared" ca="1" si="22"/>
        <v>-14.75</v>
      </c>
    </row>
    <row r="271" spans="1:20" x14ac:dyDescent="0.25">
      <c r="A271" s="1">
        <v>36397</v>
      </c>
      <c r="B271">
        <v>108.32</v>
      </c>
      <c r="C271">
        <v>110.38</v>
      </c>
      <c r="D271">
        <v>107.2</v>
      </c>
      <c r="E271">
        <v>108.7</v>
      </c>
      <c r="F271" s="3">
        <f t="shared" ca="1" si="13"/>
        <v>28.350000000000009</v>
      </c>
      <c r="G271" s="5">
        <f ca="1">AVERAGE(E271:OFFSET(E271,$F$3,0))</f>
        <v>99.168633540372639</v>
      </c>
      <c r="H271" s="4">
        <f t="shared" si="12"/>
        <v>96.354355260250472</v>
      </c>
      <c r="I271" s="3">
        <f ca="1">SLOPE(E271:OFFSET(E271,-$F$3,0),A271:OFFSET(A271,-$F$3,0))</f>
        <v>0.22697541436136984</v>
      </c>
      <c r="J271" s="3">
        <f ca="1">IF(E271&gt;MAX(E270:OFFSET(E270,-$F$3,0)),1,IF(E271&lt;MIN(E270:OFFSET(E270,-$F$3,0)),-1,J270))</f>
        <v>1</v>
      </c>
      <c r="K271" s="6">
        <f t="shared" ca="1" si="14"/>
        <v>1</v>
      </c>
      <c r="L271" s="6">
        <f t="shared" ca="1" si="15"/>
        <v>-1</v>
      </c>
      <c r="M271" s="6">
        <f t="shared" si="16"/>
        <v>1</v>
      </c>
      <c r="N271" s="6">
        <f t="shared" ca="1" si="17"/>
        <v>1</v>
      </c>
      <c r="O271" s="6">
        <f t="shared" ca="1" si="23"/>
        <v>1</v>
      </c>
      <c r="P271" s="8">
        <f t="shared" ca="1" si="19"/>
        <v>56.14999999999992</v>
      </c>
      <c r="Q271" s="8">
        <f t="shared" ca="1" si="20"/>
        <v>23.049999999999983</v>
      </c>
      <c r="R271" s="8">
        <f t="shared" si="21"/>
        <v>11.430000000000007</v>
      </c>
      <c r="S271" s="8">
        <f t="shared" ca="1" si="22"/>
        <v>38.430000000000007</v>
      </c>
      <c r="T271" s="8">
        <f t="shared" ca="1" si="22"/>
        <v>-14.189999999999998</v>
      </c>
    </row>
    <row r="272" spans="1:20" x14ac:dyDescent="0.25">
      <c r="A272" s="1">
        <v>36398</v>
      </c>
      <c r="B272">
        <v>108.95</v>
      </c>
      <c r="C272">
        <v>112.2</v>
      </c>
      <c r="D272">
        <v>108.38</v>
      </c>
      <c r="E272">
        <v>109.26</v>
      </c>
      <c r="F272" s="3">
        <f t="shared" ca="1" si="13"/>
        <v>28.200000000000003</v>
      </c>
      <c r="G272" s="5">
        <f ca="1">AVERAGE(E272:OFFSET(E272,$F$3,0))</f>
        <v>99.097080745341572</v>
      </c>
      <c r="H272" s="4">
        <f t="shared" si="12"/>
        <v>96.514673828446121</v>
      </c>
      <c r="I272" s="3">
        <f ca="1">SLOPE(E272:OFFSET(E272,-$F$3,0),A272:OFFSET(A272,-$F$3,0))</f>
        <v>0.22792260899382297</v>
      </c>
      <c r="J272" s="3">
        <f ca="1">IF(E272&gt;MAX(E271:OFFSET(E271,-$F$3,0)),1,IF(E272&lt;MIN(E271:OFFSET(E271,-$F$3,0)),-1,J271))</f>
        <v>1</v>
      </c>
      <c r="K272" s="6">
        <f t="shared" ca="1" si="14"/>
        <v>-1</v>
      </c>
      <c r="L272" s="6">
        <f t="shared" ca="1" si="15"/>
        <v>-1</v>
      </c>
      <c r="M272" s="6">
        <f t="shared" si="16"/>
        <v>1</v>
      </c>
      <c r="N272" s="6">
        <f t="shared" ca="1" si="17"/>
        <v>1</v>
      </c>
      <c r="O272" s="6">
        <f t="shared" ca="1" si="23"/>
        <v>1</v>
      </c>
      <c r="P272" s="8">
        <f t="shared" ca="1" si="19"/>
        <v>55.089999999999932</v>
      </c>
      <c r="Q272" s="8">
        <f t="shared" ca="1" si="20"/>
        <v>21.989999999999995</v>
      </c>
      <c r="R272" s="8">
        <f t="shared" si="21"/>
        <v>12.489999999999995</v>
      </c>
      <c r="S272" s="8">
        <f t="shared" ca="1" si="22"/>
        <v>39.489999999999995</v>
      </c>
      <c r="T272" s="8">
        <f t="shared" ca="1" si="22"/>
        <v>-13.13000000000001</v>
      </c>
    </row>
    <row r="273" spans="1:20" x14ac:dyDescent="0.25">
      <c r="A273" s="1">
        <v>36399</v>
      </c>
      <c r="B273">
        <v>111.32</v>
      </c>
      <c r="C273">
        <v>111.51</v>
      </c>
      <c r="D273">
        <v>109.07</v>
      </c>
      <c r="E273">
        <v>110.32</v>
      </c>
      <c r="F273" s="3">
        <f t="shared" ca="1" si="13"/>
        <v>30.569999999999993</v>
      </c>
      <c r="G273" s="5">
        <f ca="1">AVERAGE(E273:OFFSET(E273,$F$3,0))</f>
        <v>98.9871428571428</v>
      </c>
      <c r="H273" s="4">
        <f t="shared" si="12"/>
        <v>96.68616856349648</v>
      </c>
      <c r="I273" s="3">
        <f ca="1">SLOPE(E273:OFFSET(E273,-$F$3,0),A273:OFFSET(A273,-$F$3,0))</f>
        <v>0.22914309371377403</v>
      </c>
      <c r="J273" s="3">
        <f ca="1">IF(E273&gt;MAX(E272:OFFSET(E272,-$F$3,0)),1,IF(E273&lt;MIN(E272:OFFSET(E272,-$F$3,0)),-1,J272))</f>
        <v>1</v>
      </c>
      <c r="K273" s="6">
        <f t="shared" ca="1" si="14"/>
        <v>1</v>
      </c>
      <c r="L273" s="6">
        <f t="shared" ca="1" si="15"/>
        <v>-1</v>
      </c>
      <c r="M273" s="6">
        <f t="shared" si="16"/>
        <v>1</v>
      </c>
      <c r="N273" s="6">
        <f t="shared" ca="1" si="17"/>
        <v>1</v>
      </c>
      <c r="O273" s="6">
        <f t="shared" ca="1" si="23"/>
        <v>1</v>
      </c>
      <c r="P273" s="8">
        <f t="shared" ca="1" si="19"/>
        <v>54.279999999999944</v>
      </c>
      <c r="Q273" s="8">
        <f t="shared" ca="1" si="20"/>
        <v>22.799999999999983</v>
      </c>
      <c r="R273" s="8">
        <f t="shared" si="21"/>
        <v>11.680000000000007</v>
      </c>
      <c r="S273" s="8">
        <f t="shared" ca="1" si="22"/>
        <v>38.680000000000007</v>
      </c>
      <c r="T273" s="8">
        <f t="shared" ca="1" si="22"/>
        <v>-13.939999999999998</v>
      </c>
    </row>
    <row r="274" spans="1:20" x14ac:dyDescent="0.25">
      <c r="A274" s="1">
        <v>36402</v>
      </c>
      <c r="B274">
        <v>110.57</v>
      </c>
      <c r="C274">
        <v>111.95</v>
      </c>
      <c r="D274">
        <v>109.01</v>
      </c>
      <c r="E274">
        <v>109.51</v>
      </c>
      <c r="F274" s="3">
        <f t="shared" ca="1" si="13"/>
        <v>28.910000000000011</v>
      </c>
      <c r="G274" s="5">
        <f ca="1">AVERAGE(E274:OFFSET(E274,$F$3,0))</f>
        <v>98.913291925465785</v>
      </c>
      <c r="H274" s="4">
        <f t="shared" si="12"/>
        <v>96.845470817366092</v>
      </c>
      <c r="I274" s="3">
        <f ca="1">SLOPE(E274:OFFSET(E274,-$F$3,0),A274:OFFSET(A274,-$F$3,0))</f>
        <v>0.22991405152617664</v>
      </c>
      <c r="J274" s="3">
        <f ca="1">IF(E274&gt;MAX(E273:OFFSET(E273,-$F$3,0)),1,IF(E274&lt;MIN(E273:OFFSET(E273,-$F$3,0)),-1,J273))</f>
        <v>1</v>
      </c>
      <c r="K274" s="6">
        <f t="shared" ca="1" si="14"/>
        <v>-1</v>
      </c>
      <c r="L274" s="6">
        <f t="shared" ca="1" si="15"/>
        <v>-1</v>
      </c>
      <c r="M274" s="6">
        <f t="shared" si="16"/>
        <v>1</v>
      </c>
      <c r="N274" s="6">
        <f t="shared" ca="1" si="17"/>
        <v>1</v>
      </c>
      <c r="O274" s="6">
        <f t="shared" ca="1" si="23"/>
        <v>1</v>
      </c>
      <c r="P274" s="8">
        <f t="shared" ca="1" si="19"/>
        <v>52.909999999999954</v>
      </c>
      <c r="Q274" s="8">
        <f t="shared" ca="1" si="20"/>
        <v>21.429999999999993</v>
      </c>
      <c r="R274" s="8">
        <f t="shared" si="21"/>
        <v>13.049999999999997</v>
      </c>
      <c r="S274" s="8">
        <f t="shared" ca="1" si="22"/>
        <v>40.049999999999997</v>
      </c>
      <c r="T274" s="8">
        <f t="shared" ca="1" si="22"/>
        <v>-12.570000000000007</v>
      </c>
    </row>
    <row r="275" spans="1:20" x14ac:dyDescent="0.25">
      <c r="A275" s="1">
        <v>36403</v>
      </c>
      <c r="B275">
        <v>110.7</v>
      </c>
      <c r="C275">
        <v>112.32</v>
      </c>
      <c r="D275">
        <v>109.2</v>
      </c>
      <c r="E275">
        <v>110.88</v>
      </c>
      <c r="F275" s="3">
        <f t="shared" ca="1" si="13"/>
        <v>32.379999999999995</v>
      </c>
      <c r="G275" s="5">
        <f ca="1">AVERAGE(E275:OFFSET(E275,$F$3,0))</f>
        <v>98.842173913043425</v>
      </c>
      <c r="H275" s="4">
        <f t="shared" si="12"/>
        <v>97.019812794790113</v>
      </c>
      <c r="I275" s="3">
        <f ca="1">SLOPE(E275:OFFSET(E275,-$F$3,0),A275:OFFSET(A275,-$F$3,0))</f>
        <v>0.23091589172237331</v>
      </c>
      <c r="J275" s="3">
        <f ca="1">IF(E275&gt;MAX(E274:OFFSET(E274,-$F$3,0)),1,IF(E275&lt;MIN(E274:OFFSET(E274,-$F$3,0)),-1,J274))</f>
        <v>1</v>
      </c>
      <c r="K275" s="6">
        <f t="shared" ca="1" si="14"/>
        <v>1</v>
      </c>
      <c r="L275" s="6">
        <f t="shared" ca="1" si="15"/>
        <v>-1</v>
      </c>
      <c r="M275" s="6">
        <f t="shared" si="16"/>
        <v>1</v>
      </c>
      <c r="N275" s="6">
        <f t="shared" ca="1" si="17"/>
        <v>1</v>
      </c>
      <c r="O275" s="6">
        <f t="shared" ca="1" si="23"/>
        <v>1</v>
      </c>
      <c r="P275" s="8">
        <f t="shared" ca="1" si="19"/>
        <v>55.599999999999952</v>
      </c>
      <c r="Q275" s="8">
        <f t="shared" ca="1" si="20"/>
        <v>18.739999999999995</v>
      </c>
      <c r="R275" s="8">
        <f t="shared" si="21"/>
        <v>15.739999999999995</v>
      </c>
      <c r="S275" s="8">
        <f t="shared" ca="1" si="22"/>
        <v>42.739999999999995</v>
      </c>
      <c r="T275" s="8">
        <f t="shared" ca="1" si="22"/>
        <v>-9.8800000000000097</v>
      </c>
    </row>
    <row r="276" spans="1:20" x14ac:dyDescent="0.25">
      <c r="A276" s="1">
        <v>36404</v>
      </c>
      <c r="B276">
        <v>111.95</v>
      </c>
      <c r="C276">
        <v>114.82</v>
      </c>
      <c r="D276">
        <v>111.82</v>
      </c>
      <c r="E276">
        <v>113.57</v>
      </c>
      <c r="F276" s="3">
        <f t="shared" ca="1" si="13"/>
        <v>34.849999999999994</v>
      </c>
      <c r="G276" s="5">
        <f ca="1">AVERAGE(E276:OFFSET(E276,$F$3,0))</f>
        <v>98.72217391304342</v>
      </c>
      <c r="H276" s="4">
        <f t="shared" si="12"/>
        <v>97.225405182432468</v>
      </c>
      <c r="I276" s="3">
        <f ca="1">SLOPE(E276:OFFSET(E276,-$F$3,0),A276:OFFSET(A276,-$F$3,0))</f>
        <v>0.23199008440094063</v>
      </c>
      <c r="J276" s="3">
        <f ca="1">IF(E276&gt;MAX(E275:OFFSET(E275,-$F$3,0)),1,IF(E276&lt;MIN(E275:OFFSET(E275,-$F$3,0)),-1,J275))</f>
        <v>1</v>
      </c>
      <c r="K276" s="6">
        <f t="shared" ca="1" si="14"/>
        <v>1</v>
      </c>
      <c r="L276" s="6">
        <f t="shared" ca="1" si="15"/>
        <v>-1</v>
      </c>
      <c r="M276" s="6">
        <f t="shared" si="16"/>
        <v>1</v>
      </c>
      <c r="N276" s="6">
        <f t="shared" ca="1" si="17"/>
        <v>1</v>
      </c>
      <c r="O276" s="6">
        <f t="shared" ca="1" si="23"/>
        <v>1</v>
      </c>
      <c r="P276" s="8">
        <f t="shared" ca="1" si="19"/>
        <v>54.229999999999961</v>
      </c>
      <c r="Q276" s="8">
        <f t="shared" ca="1" si="20"/>
        <v>20.109999999999985</v>
      </c>
      <c r="R276" s="8">
        <f t="shared" si="21"/>
        <v>14.370000000000005</v>
      </c>
      <c r="S276" s="8">
        <f t="shared" ca="1" si="22"/>
        <v>41.370000000000005</v>
      </c>
      <c r="T276" s="8">
        <f t="shared" ca="1" si="22"/>
        <v>-11.25</v>
      </c>
    </row>
    <row r="277" spans="1:20" x14ac:dyDescent="0.25">
      <c r="A277" s="1">
        <v>36405</v>
      </c>
      <c r="B277">
        <v>112.82</v>
      </c>
      <c r="C277">
        <v>113.07</v>
      </c>
      <c r="D277">
        <v>110.57</v>
      </c>
      <c r="E277">
        <v>112.2</v>
      </c>
      <c r="F277" s="3">
        <f t="shared" ca="1" si="13"/>
        <v>35.92</v>
      </c>
      <c r="G277" s="5">
        <f ca="1">AVERAGE(E277:OFFSET(E277,$F$3,0))</f>
        <v>98.579254658385025</v>
      </c>
      <c r="H277" s="4">
        <f t="shared" si="12"/>
        <v>97.411424993830821</v>
      </c>
      <c r="I277" s="3">
        <f ca="1">SLOPE(E277:OFFSET(E277,-$F$3,0),A277:OFFSET(A277,-$F$3,0))</f>
        <v>0.23285939062144442</v>
      </c>
      <c r="J277" s="3">
        <f ca="1">IF(E277&gt;MAX(E276:OFFSET(E276,-$F$3,0)),1,IF(E277&lt;MIN(E276:OFFSET(E276,-$F$3,0)),-1,J276))</f>
        <v>1</v>
      </c>
      <c r="K277" s="6">
        <f t="shared" ca="1" si="14"/>
        <v>1</v>
      </c>
      <c r="L277" s="6">
        <f t="shared" ca="1" si="15"/>
        <v>-1</v>
      </c>
      <c r="M277" s="6">
        <f t="shared" si="16"/>
        <v>1</v>
      </c>
      <c r="N277" s="6">
        <f t="shared" ca="1" si="17"/>
        <v>1</v>
      </c>
      <c r="O277" s="6">
        <f t="shared" ca="1" si="23"/>
        <v>1</v>
      </c>
      <c r="P277" s="8">
        <f t="shared" ca="1" si="19"/>
        <v>57.209999999999965</v>
      </c>
      <c r="Q277" s="8">
        <f t="shared" ca="1" si="20"/>
        <v>17.129999999999981</v>
      </c>
      <c r="R277" s="8">
        <f t="shared" si="21"/>
        <v>17.350000000000009</v>
      </c>
      <c r="S277" s="8">
        <f t="shared" ca="1" si="22"/>
        <v>44.350000000000009</v>
      </c>
      <c r="T277" s="8">
        <f t="shared" ca="1" si="22"/>
        <v>-8.269999999999996</v>
      </c>
    </row>
    <row r="278" spans="1:20" x14ac:dyDescent="0.25">
      <c r="A278" s="1">
        <v>36406</v>
      </c>
      <c r="B278">
        <v>114.7</v>
      </c>
      <c r="C278">
        <v>116.07</v>
      </c>
      <c r="D278">
        <v>114.32</v>
      </c>
      <c r="E278">
        <v>115.18</v>
      </c>
      <c r="F278" s="3">
        <f t="shared" ca="1" si="13"/>
        <v>36.740000000000009</v>
      </c>
      <c r="G278" s="5">
        <f ca="1">AVERAGE(E278:OFFSET(E278,$F$3,0))</f>
        <v>98.460372670807374</v>
      </c>
      <c r="H278" s="4">
        <f t="shared" si="12"/>
        <v>97.632152633659004</v>
      </c>
      <c r="I278" s="3">
        <f ca="1">SLOPE(E278:OFFSET(E278,-$F$3,0),A278:OFFSET(A278,-$F$3,0))</f>
        <v>0.23377838081766891</v>
      </c>
      <c r="J278" s="3">
        <f ca="1">IF(E278&gt;MAX(E277:OFFSET(E277,-$F$3,0)),1,IF(E278&lt;MIN(E277:OFFSET(E277,-$F$3,0)),-1,J277))</f>
        <v>1</v>
      </c>
      <c r="K278" s="6">
        <f t="shared" ca="1" si="14"/>
        <v>1</v>
      </c>
      <c r="L278" s="6">
        <f t="shared" ca="1" si="15"/>
        <v>-1</v>
      </c>
      <c r="M278" s="6">
        <f t="shared" si="16"/>
        <v>1</v>
      </c>
      <c r="N278" s="6">
        <f t="shared" ca="1" si="17"/>
        <v>1</v>
      </c>
      <c r="O278" s="6">
        <f t="shared" ca="1" si="23"/>
        <v>1</v>
      </c>
      <c r="P278" s="8">
        <f t="shared" ca="1" si="19"/>
        <v>60.349999999999952</v>
      </c>
      <c r="Q278" s="8">
        <f t="shared" ca="1" si="20"/>
        <v>13.989999999999995</v>
      </c>
      <c r="R278" s="8">
        <f t="shared" si="21"/>
        <v>20.489999999999995</v>
      </c>
      <c r="S278" s="8">
        <f t="shared" ca="1" si="22"/>
        <v>47.489999999999995</v>
      </c>
      <c r="T278" s="8">
        <f t="shared" ca="1" si="22"/>
        <v>-5.1300000000000097</v>
      </c>
    </row>
    <row r="279" spans="1:20" x14ac:dyDescent="0.25">
      <c r="A279" s="1">
        <v>36410</v>
      </c>
      <c r="B279">
        <v>115.2</v>
      </c>
      <c r="C279">
        <v>119.01</v>
      </c>
      <c r="D279">
        <v>114.7</v>
      </c>
      <c r="E279">
        <v>118.32</v>
      </c>
      <c r="F279" s="3">
        <f t="shared" ca="1" si="13"/>
        <v>36.22</v>
      </c>
      <c r="G279" s="5">
        <f ca="1">AVERAGE(E279:OFFSET(E279,$F$3,0))</f>
        <v>98.360248447204896</v>
      </c>
      <c r="H279" s="4">
        <f t="shared" si="12"/>
        <v>97.889144526408586</v>
      </c>
      <c r="I279" s="3">
        <f ca="1">SLOPE(E279:OFFSET(E279,-$F$3,0),A279:OFFSET(A279,-$F$3,0))</f>
        <v>0.23539107319945476</v>
      </c>
      <c r="J279" s="3">
        <f ca="1">IF(E279&gt;MAX(E278:OFFSET(E278,-$F$3,0)),1,IF(E279&lt;MIN(E278:OFFSET(E278,-$F$3,0)),-1,J278))</f>
        <v>1</v>
      </c>
      <c r="K279" s="6">
        <f t="shared" ca="1" si="14"/>
        <v>-1</v>
      </c>
      <c r="L279" s="6">
        <f t="shared" ca="1" si="15"/>
        <v>-1</v>
      </c>
      <c r="M279" s="6">
        <f t="shared" si="16"/>
        <v>1</v>
      </c>
      <c r="N279" s="6">
        <f t="shared" ca="1" si="17"/>
        <v>1</v>
      </c>
      <c r="O279" s="6">
        <f t="shared" ca="1" si="23"/>
        <v>1</v>
      </c>
      <c r="P279" s="8">
        <f t="shared" ca="1" si="19"/>
        <v>61.599999999999952</v>
      </c>
      <c r="Q279" s="8">
        <f t="shared" ca="1" si="20"/>
        <v>15.239999999999995</v>
      </c>
      <c r="R279" s="8">
        <f t="shared" si="21"/>
        <v>19.239999999999995</v>
      </c>
      <c r="S279" s="8">
        <f t="shared" ca="1" si="22"/>
        <v>46.239999999999995</v>
      </c>
      <c r="T279" s="8">
        <f t="shared" ca="1" si="22"/>
        <v>-6.3800000000000097</v>
      </c>
    </row>
    <row r="280" spans="1:20" x14ac:dyDescent="0.25">
      <c r="A280" s="1">
        <v>36411</v>
      </c>
      <c r="B280">
        <v>117.82</v>
      </c>
      <c r="C280">
        <v>120.26</v>
      </c>
      <c r="D280">
        <v>117.01</v>
      </c>
      <c r="E280">
        <v>117.07</v>
      </c>
      <c r="F280" s="3">
        <f t="shared" ca="1" si="13"/>
        <v>33.849999999999994</v>
      </c>
      <c r="G280" s="5">
        <f ca="1">AVERAGE(E280:OFFSET(E280,$F$3,0))</f>
        <v>98.228198757763892</v>
      </c>
      <c r="H280" s="4">
        <f t="shared" ref="H280:H343" si="24">H279+$H$3*(E280-H279)</f>
        <v>98.127416022974941</v>
      </c>
      <c r="I280" s="3">
        <f ca="1">SLOPE(E280:OFFSET(E280,-$F$3,0),A280:OFFSET(A280,-$F$3,0))</f>
        <v>0.2371911373463064</v>
      </c>
      <c r="J280" s="3">
        <f ca="1">IF(E280&gt;MAX(E279:OFFSET(E279,-$F$3,0)),1,IF(E280&lt;MIN(E279:OFFSET(E279,-$F$3,0)),-1,J279))</f>
        <v>1</v>
      </c>
      <c r="K280" s="6">
        <f t="shared" ca="1" si="14"/>
        <v>-1</v>
      </c>
      <c r="L280" s="6">
        <f t="shared" ca="1" si="15"/>
        <v>-1</v>
      </c>
      <c r="M280" s="6">
        <f t="shared" si="16"/>
        <v>1</v>
      </c>
      <c r="N280" s="6">
        <f t="shared" ca="1" si="17"/>
        <v>1</v>
      </c>
      <c r="O280" s="6">
        <f t="shared" ca="1" si="23"/>
        <v>1</v>
      </c>
      <c r="P280" s="8">
        <f t="shared" ca="1" si="19"/>
        <v>57.599999999999952</v>
      </c>
      <c r="Q280" s="8">
        <f t="shared" ca="1" si="20"/>
        <v>11.239999999999995</v>
      </c>
      <c r="R280" s="8">
        <f t="shared" si="21"/>
        <v>23.239999999999995</v>
      </c>
      <c r="S280" s="8">
        <f t="shared" ca="1" si="22"/>
        <v>50.239999999999995</v>
      </c>
      <c r="T280" s="8">
        <f t="shared" ca="1" si="22"/>
        <v>-2.3800000000000097</v>
      </c>
    </row>
    <row r="281" spans="1:20" x14ac:dyDescent="0.25">
      <c r="A281" s="1">
        <v>36412</v>
      </c>
      <c r="B281">
        <v>118.82</v>
      </c>
      <c r="C281">
        <v>122.82</v>
      </c>
      <c r="D281">
        <v>117.95</v>
      </c>
      <c r="E281">
        <v>121.07</v>
      </c>
      <c r="F281" s="3">
        <f t="shared" ca="1" si="13"/>
        <v>36.599999999999994</v>
      </c>
      <c r="G281" s="5">
        <f ca="1">AVERAGE(E281:OFFSET(E281,$F$3,0))</f>
        <v>98.104658385093074</v>
      </c>
      <c r="H281" s="4">
        <f t="shared" si="24"/>
        <v>98.412417066167805</v>
      </c>
      <c r="I281" s="3">
        <f ca="1">SLOPE(E281:OFFSET(E281,-$F$3,0),A281:OFFSET(A281,-$F$3,0))</f>
        <v>0.23978683687670524</v>
      </c>
      <c r="J281" s="3">
        <f ca="1">IF(E281&gt;MAX(E280:OFFSET(E280,-$F$3,0)),1,IF(E281&lt;MIN(E280:OFFSET(E280,-$F$3,0)),-1,J280))</f>
        <v>1</v>
      </c>
      <c r="K281" s="6">
        <f t="shared" ca="1" si="14"/>
        <v>1</v>
      </c>
      <c r="L281" s="6">
        <f t="shared" ca="1" si="15"/>
        <v>-1</v>
      </c>
      <c r="M281" s="6">
        <f t="shared" si="16"/>
        <v>1</v>
      </c>
      <c r="N281" s="6">
        <f t="shared" ca="1" si="17"/>
        <v>1</v>
      </c>
      <c r="O281" s="6">
        <f t="shared" ca="1" si="23"/>
        <v>1</v>
      </c>
      <c r="P281" s="8">
        <f t="shared" ca="1" si="19"/>
        <v>57.849999999999952</v>
      </c>
      <c r="Q281" s="8">
        <f t="shared" ca="1" si="20"/>
        <v>10.989999999999995</v>
      </c>
      <c r="R281" s="8">
        <f t="shared" si="21"/>
        <v>23.489999999999995</v>
      </c>
      <c r="S281" s="8">
        <f t="shared" ca="1" si="22"/>
        <v>50.489999999999995</v>
      </c>
      <c r="T281" s="8">
        <f t="shared" ca="1" si="22"/>
        <v>-2.1300000000000097</v>
      </c>
    </row>
    <row r="282" spans="1:20" x14ac:dyDescent="0.25">
      <c r="A282" s="1">
        <v>36413</v>
      </c>
      <c r="B282">
        <v>123.82</v>
      </c>
      <c r="C282">
        <v>124.01</v>
      </c>
      <c r="D282">
        <v>120.7</v>
      </c>
      <c r="E282">
        <v>121.32</v>
      </c>
      <c r="F282" s="3">
        <f t="shared" ca="1" si="13"/>
        <v>45.47</v>
      </c>
      <c r="G282" s="5">
        <f ca="1">AVERAGE(E282:OFFSET(E282,$F$3,0))</f>
        <v>97.961739130434694</v>
      </c>
      <c r="H282" s="4">
        <f t="shared" si="24"/>
        <v>98.696983313793055</v>
      </c>
      <c r="I282" s="3">
        <f ca="1">SLOPE(E282:OFFSET(E282,-$F$3,0),A282:OFFSET(A282,-$F$3,0))</f>
        <v>0.24259496522089771</v>
      </c>
      <c r="J282" s="3">
        <f ca="1">IF(E282&gt;MAX(E281:OFFSET(E281,-$F$3,0)),1,IF(E282&lt;MIN(E281:OFFSET(E281,-$F$3,0)),-1,J281))</f>
        <v>1</v>
      </c>
      <c r="K282" s="6">
        <f t="shared" ca="1" si="14"/>
        <v>1</v>
      </c>
      <c r="L282" s="6">
        <f t="shared" ca="1" si="15"/>
        <v>-1</v>
      </c>
      <c r="M282" s="6">
        <f t="shared" si="16"/>
        <v>1</v>
      </c>
      <c r="N282" s="6">
        <f t="shared" ca="1" si="17"/>
        <v>1</v>
      </c>
      <c r="O282" s="6">
        <f t="shared" ca="1" si="23"/>
        <v>1</v>
      </c>
      <c r="P282" s="8">
        <f t="shared" ca="1" si="19"/>
        <v>55.229999999999961</v>
      </c>
      <c r="Q282" s="8">
        <f t="shared" ca="1" si="20"/>
        <v>13.609999999999985</v>
      </c>
      <c r="R282" s="8">
        <f t="shared" si="21"/>
        <v>20.870000000000005</v>
      </c>
      <c r="S282" s="8">
        <f t="shared" ca="1" si="22"/>
        <v>47.870000000000005</v>
      </c>
      <c r="T282" s="8">
        <f t="shared" ca="1" si="22"/>
        <v>-4.75</v>
      </c>
    </row>
    <row r="283" spans="1:20" x14ac:dyDescent="0.25">
      <c r="A283" s="1">
        <v>36416</v>
      </c>
      <c r="B283">
        <v>120.95</v>
      </c>
      <c r="C283">
        <v>121.88</v>
      </c>
      <c r="D283">
        <v>118.32</v>
      </c>
      <c r="E283">
        <v>118.7</v>
      </c>
      <c r="F283" s="3">
        <f t="shared" ca="1" si="13"/>
        <v>41.730000000000004</v>
      </c>
      <c r="G283" s="5">
        <f ca="1">AVERAGE(E283:OFFSET(E283,$F$3,0))</f>
        <v>97.820372670807345</v>
      </c>
      <c r="H283" s="4">
        <f t="shared" si="24"/>
        <v>98.945467993124822</v>
      </c>
      <c r="I283" s="3">
        <f ca="1">SLOPE(E283:OFFSET(E283,-$F$3,0),A283:OFFSET(A283,-$F$3,0))</f>
        <v>0.24346812258745484</v>
      </c>
      <c r="J283" s="3">
        <f ca="1">IF(E283&gt;MAX(E282:OFFSET(E282,-$F$3,0)),1,IF(E283&lt;MIN(E282:OFFSET(E282,-$F$3,0)),-1,J282))</f>
        <v>1</v>
      </c>
      <c r="K283" s="6">
        <f t="shared" ca="1" si="14"/>
        <v>-1</v>
      </c>
      <c r="L283" s="6">
        <f t="shared" ca="1" si="15"/>
        <v>-1</v>
      </c>
      <c r="M283" s="6">
        <f t="shared" si="16"/>
        <v>1</v>
      </c>
      <c r="N283" s="6">
        <f t="shared" ca="1" si="17"/>
        <v>1</v>
      </c>
      <c r="O283" s="6">
        <f t="shared" ca="1" si="23"/>
        <v>1</v>
      </c>
      <c r="P283" s="8">
        <f t="shared" ca="1" si="19"/>
        <v>54.299999999999969</v>
      </c>
      <c r="Q283" s="8">
        <f t="shared" ca="1" si="20"/>
        <v>12.679999999999993</v>
      </c>
      <c r="R283" s="8">
        <f t="shared" si="21"/>
        <v>21.799999999999997</v>
      </c>
      <c r="S283" s="8">
        <f t="shared" ca="1" si="22"/>
        <v>48.8</v>
      </c>
      <c r="T283" s="8">
        <f t="shared" ca="1" si="22"/>
        <v>-3.8200000000000074</v>
      </c>
    </row>
    <row r="284" spans="1:20" x14ac:dyDescent="0.25">
      <c r="A284" s="1">
        <v>36417</v>
      </c>
      <c r="B284">
        <v>118.32</v>
      </c>
      <c r="C284">
        <v>119.88</v>
      </c>
      <c r="D284">
        <v>118.26</v>
      </c>
      <c r="E284">
        <v>119.63</v>
      </c>
      <c r="F284" s="3">
        <f t="shared" ca="1" si="13"/>
        <v>40.849999999999994</v>
      </c>
      <c r="G284" s="5">
        <f ca="1">AVERAGE(E284:OFFSET(E284,$F$3,0))</f>
        <v>97.691366459627233</v>
      </c>
      <c r="H284" s="4">
        <f t="shared" si="24"/>
        <v>99.202418701284756</v>
      </c>
      <c r="I284" s="3">
        <f ca="1">SLOPE(E284:OFFSET(E284,-$F$3,0),A284:OFFSET(A284,-$F$3,0))</f>
        <v>0.2445235407726262</v>
      </c>
      <c r="J284" s="3">
        <f ca="1">IF(E284&gt;MAX(E283:OFFSET(E283,-$F$3,0)),1,IF(E284&lt;MIN(E283:OFFSET(E283,-$F$3,0)),-1,J283))</f>
        <v>1</v>
      </c>
      <c r="K284" s="6">
        <f t="shared" ca="1" si="14"/>
        <v>-1</v>
      </c>
      <c r="L284" s="6">
        <f t="shared" ca="1" si="15"/>
        <v>-1</v>
      </c>
      <c r="M284" s="6">
        <f t="shared" si="16"/>
        <v>1</v>
      </c>
      <c r="N284" s="6">
        <f t="shared" ca="1" si="17"/>
        <v>1</v>
      </c>
      <c r="O284" s="6">
        <f t="shared" ca="1" si="23"/>
        <v>1</v>
      </c>
      <c r="P284" s="8">
        <f t="shared" ca="1" si="19"/>
        <v>55.669999999999959</v>
      </c>
      <c r="Q284" s="8">
        <f t="shared" ca="1" si="20"/>
        <v>14.049999999999983</v>
      </c>
      <c r="R284" s="8">
        <f t="shared" si="21"/>
        <v>20.430000000000007</v>
      </c>
      <c r="S284" s="8">
        <f t="shared" ca="1" si="22"/>
        <v>47.430000000000007</v>
      </c>
      <c r="T284" s="8">
        <f t="shared" ca="1" si="22"/>
        <v>-5.1899999999999977</v>
      </c>
    </row>
    <row r="285" spans="1:20" x14ac:dyDescent="0.25">
      <c r="A285" s="1">
        <v>36418</v>
      </c>
      <c r="B285">
        <v>120.32</v>
      </c>
      <c r="C285">
        <v>121.32</v>
      </c>
      <c r="D285">
        <v>118.26</v>
      </c>
      <c r="E285">
        <v>118.26</v>
      </c>
      <c r="F285" s="3">
        <f t="shared" ca="1" si="13"/>
        <v>43.13000000000001</v>
      </c>
      <c r="G285" s="5">
        <f ca="1">AVERAGE(E285:OFFSET(E285,$F$3,0))</f>
        <v>97.536397515527852</v>
      </c>
      <c r="H285" s="4">
        <f t="shared" si="24"/>
        <v>99.439158841641472</v>
      </c>
      <c r="I285" s="3">
        <f ca="1">SLOPE(E285:OFFSET(E285,-$F$3,0),A285:OFFSET(A285,-$F$3,0))</f>
        <v>0.24560893791536229</v>
      </c>
      <c r="J285" s="3">
        <f ca="1">IF(E285&gt;MAX(E284:OFFSET(E284,-$F$3,0)),1,IF(E285&lt;MIN(E284:OFFSET(E284,-$F$3,0)),-1,J284))</f>
        <v>1</v>
      </c>
      <c r="K285" s="6">
        <f t="shared" ca="1" si="14"/>
        <v>1</v>
      </c>
      <c r="L285" s="6">
        <f t="shared" ca="1" si="15"/>
        <v>-1</v>
      </c>
      <c r="M285" s="6">
        <f t="shared" si="16"/>
        <v>1</v>
      </c>
      <c r="N285" s="6">
        <f t="shared" ca="1" si="17"/>
        <v>1</v>
      </c>
      <c r="O285" s="6">
        <f t="shared" ca="1" si="23"/>
        <v>1</v>
      </c>
      <c r="P285" s="8">
        <f t="shared" ca="1" si="19"/>
        <v>53.729999999999947</v>
      </c>
      <c r="Q285" s="8">
        <f t="shared" ca="1" si="20"/>
        <v>15.989999999999995</v>
      </c>
      <c r="R285" s="8">
        <f t="shared" si="21"/>
        <v>18.489999999999995</v>
      </c>
      <c r="S285" s="8">
        <f t="shared" ca="1" si="22"/>
        <v>45.489999999999995</v>
      </c>
      <c r="T285" s="8">
        <f t="shared" ca="1" si="22"/>
        <v>-7.1300000000000097</v>
      </c>
    </row>
    <row r="286" spans="1:20" x14ac:dyDescent="0.25">
      <c r="A286" s="1">
        <v>36419</v>
      </c>
      <c r="B286">
        <v>118.32</v>
      </c>
      <c r="C286">
        <v>118.7</v>
      </c>
      <c r="D286">
        <v>115.88</v>
      </c>
      <c r="E286">
        <v>116.32</v>
      </c>
      <c r="F286" s="3">
        <f t="shared" ca="1" si="13"/>
        <v>41.009999999999991</v>
      </c>
      <c r="G286" s="5">
        <f ca="1">AVERAGE(E286:OFFSET(E286,$F$3,0))</f>
        <v>97.386832298136554</v>
      </c>
      <c r="H286" s="4">
        <f t="shared" si="24"/>
        <v>99.648858731807422</v>
      </c>
      <c r="I286" s="3">
        <f ca="1">SLOPE(E286:OFFSET(E286,-$F$3,0),A286:OFFSET(A286,-$F$3,0))</f>
        <v>0.24576089487973765</v>
      </c>
      <c r="J286" s="3">
        <f ca="1">IF(E286&gt;MAX(E285:OFFSET(E285,-$F$3,0)),1,IF(E286&lt;MIN(E285:OFFSET(E285,-$F$3,0)),-1,J285))</f>
        <v>1</v>
      </c>
      <c r="K286" s="6">
        <f t="shared" ca="1" si="14"/>
        <v>-1</v>
      </c>
      <c r="L286" s="6">
        <f t="shared" ca="1" si="15"/>
        <v>-1</v>
      </c>
      <c r="M286" s="6">
        <f t="shared" si="16"/>
        <v>1</v>
      </c>
      <c r="N286" s="6">
        <f t="shared" ca="1" si="17"/>
        <v>1</v>
      </c>
      <c r="O286" s="6">
        <f t="shared" ca="1" si="23"/>
        <v>1</v>
      </c>
      <c r="P286" s="8">
        <f t="shared" ca="1" si="19"/>
        <v>58.349999999999937</v>
      </c>
      <c r="Q286" s="8">
        <f t="shared" ca="1" si="20"/>
        <v>20.609999999999985</v>
      </c>
      <c r="R286" s="8">
        <f t="shared" si="21"/>
        <v>13.870000000000005</v>
      </c>
      <c r="S286" s="8">
        <f t="shared" ca="1" si="22"/>
        <v>40.870000000000005</v>
      </c>
      <c r="T286" s="8">
        <f t="shared" ca="1" si="22"/>
        <v>-11.75</v>
      </c>
    </row>
    <row r="287" spans="1:20" x14ac:dyDescent="0.25">
      <c r="A287" s="1">
        <v>36420</v>
      </c>
      <c r="B287">
        <v>117.7</v>
      </c>
      <c r="C287">
        <v>117.76</v>
      </c>
      <c r="D287">
        <v>110.07</v>
      </c>
      <c r="E287">
        <v>111.7</v>
      </c>
      <c r="F287" s="3">
        <f t="shared" ca="1" si="13"/>
        <v>34.100000000000009</v>
      </c>
      <c r="G287" s="5">
        <f ca="1">AVERAGE(E287:OFFSET(E287,$F$3,0))</f>
        <v>97.250869565217286</v>
      </c>
      <c r="H287" s="4">
        <f t="shared" si="24"/>
        <v>99.798562350045842</v>
      </c>
      <c r="I287" s="3">
        <f ca="1">SLOPE(E287:OFFSET(E287,-$F$3,0),A287:OFFSET(A287,-$F$3,0))</f>
        <v>0.24517039646542074</v>
      </c>
      <c r="J287" s="3">
        <f ca="1">IF(E287&gt;MAX(E286:OFFSET(E286,-$F$3,0)),1,IF(E287&lt;MIN(E286:OFFSET(E286,-$F$3,0)),-1,J286))</f>
        <v>1</v>
      </c>
      <c r="K287" s="6">
        <f t="shared" ca="1" si="14"/>
        <v>-1</v>
      </c>
      <c r="L287" s="6">
        <f t="shared" ca="1" si="15"/>
        <v>-1</v>
      </c>
      <c r="M287" s="6">
        <f t="shared" si="16"/>
        <v>1</v>
      </c>
      <c r="N287" s="6">
        <f t="shared" ca="1" si="17"/>
        <v>1</v>
      </c>
      <c r="O287" s="6">
        <f t="shared" ca="1" si="23"/>
        <v>1</v>
      </c>
      <c r="P287" s="8">
        <f t="shared" ca="1" si="19"/>
        <v>53.599999999999937</v>
      </c>
      <c r="Q287" s="8">
        <f t="shared" ca="1" si="20"/>
        <v>15.859999999999985</v>
      </c>
      <c r="R287" s="8">
        <f t="shared" si="21"/>
        <v>18.620000000000005</v>
      </c>
      <c r="S287" s="8">
        <f t="shared" ca="1" si="22"/>
        <v>45.620000000000005</v>
      </c>
      <c r="T287" s="8">
        <f t="shared" ca="1" si="22"/>
        <v>-7</v>
      </c>
    </row>
    <row r="288" spans="1:20" x14ac:dyDescent="0.25">
      <c r="A288" s="1">
        <v>36423</v>
      </c>
      <c r="B288">
        <v>112.82</v>
      </c>
      <c r="C288">
        <v>117.2</v>
      </c>
      <c r="D288">
        <v>112.32</v>
      </c>
      <c r="E288">
        <v>116.45</v>
      </c>
      <c r="F288" s="3">
        <f t="shared" ca="1" si="13"/>
        <v>40.600000000000009</v>
      </c>
      <c r="G288" s="5">
        <f ca="1">AVERAGE(E288:OFFSET(E288,$F$3,0))</f>
        <v>97.156086956521634</v>
      </c>
      <c r="H288" s="4">
        <f t="shared" si="24"/>
        <v>100.00541250718813</v>
      </c>
      <c r="I288" s="3">
        <f ca="1">SLOPE(E288:OFFSET(E288,-$F$3,0),A288:OFFSET(A288,-$F$3,0))</f>
        <v>0.2455800666229421</v>
      </c>
      <c r="J288" s="3">
        <f ca="1">IF(E288&gt;MAX(E287:OFFSET(E287,-$F$3,0)),1,IF(E288&lt;MIN(E287:OFFSET(E287,-$F$3,0)),-1,J287))</f>
        <v>1</v>
      </c>
      <c r="K288" s="6">
        <f t="shared" ca="1" si="14"/>
        <v>1</v>
      </c>
      <c r="L288" s="6">
        <f t="shared" ca="1" si="15"/>
        <v>-1</v>
      </c>
      <c r="M288" s="6">
        <f t="shared" si="16"/>
        <v>1</v>
      </c>
      <c r="N288" s="6">
        <f t="shared" ca="1" si="17"/>
        <v>1</v>
      </c>
      <c r="O288" s="6">
        <f t="shared" ca="1" si="23"/>
        <v>1</v>
      </c>
      <c r="P288" s="8">
        <f t="shared" ca="1" si="19"/>
        <v>50.599999999999937</v>
      </c>
      <c r="Q288" s="8">
        <f t="shared" ca="1" si="20"/>
        <v>18.859999999999985</v>
      </c>
      <c r="R288" s="8">
        <f t="shared" si="21"/>
        <v>15.620000000000005</v>
      </c>
      <c r="S288" s="8">
        <f t="shared" ca="1" si="22"/>
        <v>42.620000000000005</v>
      </c>
      <c r="T288" s="8">
        <f t="shared" ca="1" si="22"/>
        <v>-10</v>
      </c>
    </row>
    <row r="289" spans="1:20" x14ac:dyDescent="0.25">
      <c r="A289" s="1">
        <v>36424</v>
      </c>
      <c r="B289">
        <v>115.07</v>
      </c>
      <c r="C289">
        <v>115.95</v>
      </c>
      <c r="D289">
        <v>112.57</v>
      </c>
      <c r="E289">
        <v>113.45</v>
      </c>
      <c r="F289" s="3">
        <f t="shared" ca="1" si="13"/>
        <v>39.100000000000009</v>
      </c>
      <c r="G289" s="5">
        <f ca="1">AVERAGE(E289:OFFSET(E289,$F$3,0))</f>
        <v>97.027142857142749</v>
      </c>
      <c r="H289" s="4">
        <f t="shared" si="24"/>
        <v>100.1724260164156</v>
      </c>
      <c r="I289" s="3">
        <f ca="1">SLOPE(E289:OFFSET(E289,-$F$3,0),A289:OFFSET(A289,-$F$3,0))</f>
        <v>0.24508832039010303</v>
      </c>
      <c r="J289" s="3">
        <f ca="1">IF(E289&gt;MAX(E288:OFFSET(E288,-$F$3,0)),1,IF(E289&lt;MIN(E288:OFFSET(E288,-$F$3,0)),-1,J288))</f>
        <v>1</v>
      </c>
      <c r="K289" s="6">
        <f t="shared" ca="1" si="14"/>
        <v>-1</v>
      </c>
      <c r="L289" s="6">
        <f t="shared" ca="1" si="15"/>
        <v>-1</v>
      </c>
      <c r="M289" s="6">
        <f t="shared" si="16"/>
        <v>1</v>
      </c>
      <c r="N289" s="6">
        <f t="shared" ca="1" si="17"/>
        <v>1</v>
      </c>
      <c r="O289" s="6">
        <f t="shared" ca="1" si="23"/>
        <v>1</v>
      </c>
      <c r="P289" s="8">
        <f t="shared" ca="1" si="19"/>
        <v>52.539999999999935</v>
      </c>
      <c r="Q289" s="8">
        <f t="shared" ca="1" si="20"/>
        <v>20.799999999999983</v>
      </c>
      <c r="R289" s="8">
        <f t="shared" si="21"/>
        <v>13.680000000000007</v>
      </c>
      <c r="S289" s="8">
        <f t="shared" ca="1" si="22"/>
        <v>40.680000000000007</v>
      </c>
      <c r="T289" s="8">
        <f t="shared" ca="1" si="22"/>
        <v>-11.939999999999998</v>
      </c>
    </row>
    <row r="290" spans="1:20" x14ac:dyDescent="0.25">
      <c r="A290" s="1">
        <v>36425</v>
      </c>
      <c r="B290">
        <v>113.51</v>
      </c>
      <c r="C290">
        <v>113.57</v>
      </c>
      <c r="D290">
        <v>110.7</v>
      </c>
      <c r="E290">
        <v>111.51</v>
      </c>
      <c r="F290" s="3">
        <f t="shared" ca="1" si="13"/>
        <v>37.910000000000011</v>
      </c>
      <c r="G290" s="5">
        <f ca="1">AVERAGE(E290:OFFSET(E290,$F$3,0))</f>
        <v>96.879565217391203</v>
      </c>
      <c r="H290" s="4">
        <f t="shared" si="24"/>
        <v>100.31326544478311</v>
      </c>
      <c r="I290" s="3">
        <f ca="1">SLOPE(E290:OFFSET(E290,-$F$3,0),A290:OFFSET(A290,-$F$3,0))</f>
        <v>0.24401598958508031</v>
      </c>
      <c r="J290" s="3">
        <f ca="1">IF(E290&gt;MAX(E289:OFFSET(E289,-$F$3,0)),1,IF(E290&lt;MIN(E289:OFFSET(E289,-$F$3,0)),-1,J289))</f>
        <v>1</v>
      </c>
      <c r="K290" s="6">
        <f t="shared" ca="1" si="14"/>
        <v>-1</v>
      </c>
      <c r="L290" s="6">
        <f t="shared" ca="1" si="15"/>
        <v>-1</v>
      </c>
      <c r="M290" s="6">
        <f t="shared" si="16"/>
        <v>1</v>
      </c>
      <c r="N290" s="6">
        <f t="shared" ca="1" si="17"/>
        <v>1</v>
      </c>
      <c r="O290" s="6">
        <f t="shared" ca="1" si="23"/>
        <v>1</v>
      </c>
      <c r="P290" s="8">
        <f t="shared" ca="1" si="19"/>
        <v>55.729999999999947</v>
      </c>
      <c r="Q290" s="8">
        <f t="shared" ca="1" si="20"/>
        <v>23.989999999999995</v>
      </c>
      <c r="R290" s="8">
        <f t="shared" si="21"/>
        <v>10.489999999999995</v>
      </c>
      <c r="S290" s="8">
        <f t="shared" ca="1" si="22"/>
        <v>37.489999999999995</v>
      </c>
      <c r="T290" s="8">
        <f t="shared" ca="1" si="22"/>
        <v>-15.13000000000001</v>
      </c>
    </row>
    <row r="291" spans="1:20" x14ac:dyDescent="0.25">
      <c r="A291" s="1">
        <v>36426</v>
      </c>
      <c r="B291">
        <v>113.82</v>
      </c>
      <c r="C291">
        <v>114.13</v>
      </c>
      <c r="D291">
        <v>107.76</v>
      </c>
      <c r="E291">
        <v>108.32</v>
      </c>
      <c r="F291" s="3">
        <f t="shared" ca="1" si="13"/>
        <v>37.569999999999993</v>
      </c>
      <c r="G291" s="5">
        <f ca="1">AVERAGE(E291:OFFSET(E291,$F$3,0))</f>
        <v>96.752981366459508</v>
      </c>
      <c r="H291" s="4">
        <f t="shared" si="24"/>
        <v>100.41272798584171</v>
      </c>
      <c r="I291" s="3">
        <f ca="1">SLOPE(E291:OFFSET(E291,-$F$3,0),A291:OFFSET(A291,-$F$3,0))</f>
        <v>0.24228633149868953</v>
      </c>
      <c r="J291" s="3">
        <f ca="1">IF(E291&gt;MAX(E290:OFFSET(E290,-$F$3,0)),1,IF(E291&lt;MIN(E290:OFFSET(E290,-$F$3,0)),-1,J290))</f>
        <v>1</v>
      </c>
      <c r="K291" s="6">
        <f t="shared" ca="1" si="14"/>
        <v>-1</v>
      </c>
      <c r="L291" s="6">
        <f t="shared" ca="1" si="15"/>
        <v>-1</v>
      </c>
      <c r="M291" s="6">
        <f t="shared" si="16"/>
        <v>1</v>
      </c>
      <c r="N291" s="6">
        <f t="shared" ca="1" si="17"/>
        <v>1</v>
      </c>
      <c r="O291" s="6">
        <f t="shared" ca="1" si="23"/>
        <v>1</v>
      </c>
      <c r="P291" s="8">
        <f t="shared" ca="1" si="19"/>
        <v>52.729999999999947</v>
      </c>
      <c r="Q291" s="8">
        <f t="shared" ca="1" si="20"/>
        <v>20.989999999999995</v>
      </c>
      <c r="R291" s="8">
        <f t="shared" si="21"/>
        <v>13.489999999999995</v>
      </c>
      <c r="S291" s="8">
        <f t="shared" ca="1" si="22"/>
        <v>40.489999999999995</v>
      </c>
      <c r="T291" s="8">
        <f t="shared" ca="1" si="22"/>
        <v>-12.13000000000001</v>
      </c>
    </row>
    <row r="292" spans="1:20" x14ac:dyDescent="0.25">
      <c r="A292" s="1">
        <v>36427</v>
      </c>
      <c r="B292">
        <v>106.82</v>
      </c>
      <c r="C292">
        <v>111.32</v>
      </c>
      <c r="D292">
        <v>106.76</v>
      </c>
      <c r="E292">
        <v>111.32</v>
      </c>
      <c r="F292" s="3">
        <f t="shared" ref="F292:F355" ca="1" si="25">E292-OFFSET(E292,-$F$3,0)</f>
        <v>42.349999999999994</v>
      </c>
      <c r="G292" s="5">
        <f ca="1">AVERAGE(E292:OFFSET(E292,$F$3,0))</f>
        <v>96.646211180124098</v>
      </c>
      <c r="H292" s="4">
        <f t="shared" si="24"/>
        <v>100.54822204812939</v>
      </c>
      <c r="I292" s="3">
        <f ca="1">SLOPE(E292:OFFSET(E292,-$F$3,0),A292:OFFSET(A292,-$F$3,0))</f>
        <v>0.24054524465147245</v>
      </c>
      <c r="J292" s="3">
        <f ca="1">IF(E292&gt;MAX(E291:OFFSET(E291,-$F$3,0)),1,IF(E292&lt;MIN(E291:OFFSET(E291,-$F$3,0)),-1,J291))</f>
        <v>1</v>
      </c>
      <c r="K292" s="6">
        <f t="shared" ca="1" si="14"/>
        <v>1</v>
      </c>
      <c r="L292" s="6">
        <f t="shared" ca="1" si="15"/>
        <v>-1</v>
      </c>
      <c r="M292" s="6">
        <f t="shared" si="16"/>
        <v>1</v>
      </c>
      <c r="N292" s="6">
        <f t="shared" ca="1" si="17"/>
        <v>1</v>
      </c>
      <c r="O292" s="6">
        <f t="shared" ca="1" si="23"/>
        <v>1</v>
      </c>
      <c r="P292" s="8">
        <f t="shared" ca="1" si="19"/>
        <v>50.729999999999947</v>
      </c>
      <c r="Q292" s="8">
        <f t="shared" ca="1" si="20"/>
        <v>22.989999999999995</v>
      </c>
      <c r="R292" s="8">
        <f t="shared" si="21"/>
        <v>11.489999999999995</v>
      </c>
      <c r="S292" s="8">
        <f t="shared" ca="1" si="22"/>
        <v>38.489999999999995</v>
      </c>
      <c r="T292" s="8">
        <f t="shared" ca="1" si="22"/>
        <v>-14.13000000000001</v>
      </c>
    </row>
    <row r="293" spans="1:20" x14ac:dyDescent="0.25">
      <c r="A293" s="1">
        <v>36430</v>
      </c>
      <c r="B293">
        <v>112.95</v>
      </c>
      <c r="C293">
        <v>113.13</v>
      </c>
      <c r="D293">
        <v>107.7</v>
      </c>
      <c r="E293">
        <v>109.32</v>
      </c>
      <c r="F293" s="3">
        <f t="shared" ca="1" si="25"/>
        <v>39.739999999999995</v>
      </c>
      <c r="G293" s="5">
        <f ca="1">AVERAGE(E293:OFFSET(E293,$F$3,0))</f>
        <v>96.519254658384966</v>
      </c>
      <c r="H293" s="4">
        <f t="shared" si="24"/>
        <v>100.65718823386692</v>
      </c>
      <c r="I293" s="3">
        <f ca="1">SLOPE(E293:OFFSET(E293,-$F$3,0),A293:OFFSET(A293,-$F$3,0))</f>
        <v>0.23803869181744367</v>
      </c>
      <c r="J293" s="3">
        <f ca="1">IF(E293&gt;MAX(E292:OFFSET(E292,-$F$3,0)),1,IF(E293&lt;MIN(E292:OFFSET(E292,-$F$3,0)),-1,J292))</f>
        <v>1</v>
      </c>
      <c r="K293" s="6">
        <f t="shared" ref="K293:K356" ca="1" si="26">IF(F293&gt;F292,1,-1)</f>
        <v>-1</v>
      </c>
      <c r="L293" s="6">
        <f t="shared" ref="L293:L356" ca="1" si="27">IF(G293&gt;G292,1,-1)</f>
        <v>-1</v>
      </c>
      <c r="M293" s="6">
        <f t="shared" ref="M293:M356" si="28">IF(H293&gt;H292,1,-1)</f>
        <v>1</v>
      </c>
      <c r="N293" s="6">
        <f t="shared" ref="N293:N356" ca="1" si="29">IF(I293&gt;0,1,-1)</f>
        <v>1</v>
      </c>
      <c r="O293" s="6">
        <f t="shared" ca="1" si="23"/>
        <v>1</v>
      </c>
      <c r="P293" s="8">
        <f t="shared" ref="P293:P356" ca="1" si="30">K293*($E294-$E293)+P292</f>
        <v>50.229999999999947</v>
      </c>
      <c r="Q293" s="8">
        <f t="shared" ref="Q293:Q356" ca="1" si="31">L293*($E294-$E293)+Q292</f>
        <v>22.489999999999995</v>
      </c>
      <c r="R293" s="8">
        <f t="shared" ref="R293:R356" si="32">M293*($E294-$E293)+R292</f>
        <v>11.989999999999995</v>
      </c>
      <c r="S293" s="8">
        <f t="shared" ref="S293:T356" ca="1" si="33">N293*($E294-$E293)+S292</f>
        <v>38.989999999999995</v>
      </c>
      <c r="T293" s="8">
        <f t="shared" ca="1" si="33"/>
        <v>-13.63000000000001</v>
      </c>
    </row>
    <row r="294" spans="1:20" x14ac:dyDescent="0.25">
      <c r="A294" s="1">
        <v>36431</v>
      </c>
      <c r="B294">
        <v>109.32</v>
      </c>
      <c r="C294">
        <v>111.07</v>
      </c>
      <c r="D294">
        <v>108.01</v>
      </c>
      <c r="E294">
        <v>109.82</v>
      </c>
      <c r="F294" s="3">
        <f t="shared" ca="1" si="25"/>
        <v>42.36</v>
      </c>
      <c r="G294" s="5">
        <f ca="1">AVERAGE(E294:OFFSET(E294,$F$3,0))</f>
        <v>96.434596273291803</v>
      </c>
      <c r="H294" s="4">
        <f t="shared" si="24"/>
        <v>100.77101198251454</v>
      </c>
      <c r="I294" s="3">
        <f ca="1">SLOPE(E294:OFFSET(E294,-$F$3,0),A294:OFFSET(A294,-$F$3,0))</f>
        <v>0.23559773221165534</v>
      </c>
      <c r="J294" s="3">
        <f ca="1">IF(E294&gt;MAX(E293:OFFSET(E293,-$F$3,0)),1,IF(E294&lt;MIN(E293:OFFSET(E293,-$F$3,0)),-1,J293))</f>
        <v>1</v>
      </c>
      <c r="K294" s="6">
        <f t="shared" ca="1" si="26"/>
        <v>1</v>
      </c>
      <c r="L294" s="6">
        <f t="shared" ca="1" si="27"/>
        <v>-1</v>
      </c>
      <c r="M294" s="6">
        <f t="shared" si="28"/>
        <v>1</v>
      </c>
      <c r="N294" s="6">
        <f t="shared" ca="1" si="29"/>
        <v>1</v>
      </c>
      <c r="O294" s="6">
        <f t="shared" ca="1" si="23"/>
        <v>1</v>
      </c>
      <c r="P294" s="8">
        <f t="shared" ca="1" si="30"/>
        <v>46.789999999999949</v>
      </c>
      <c r="Q294" s="8">
        <f t="shared" ca="1" si="31"/>
        <v>25.929999999999993</v>
      </c>
      <c r="R294" s="8">
        <f t="shared" si="32"/>
        <v>8.5499999999999972</v>
      </c>
      <c r="S294" s="8">
        <f t="shared" ca="1" si="33"/>
        <v>35.549999999999997</v>
      </c>
      <c r="T294" s="8">
        <f t="shared" ca="1" si="33"/>
        <v>-17.070000000000007</v>
      </c>
    </row>
    <row r="295" spans="1:20" x14ac:dyDescent="0.25">
      <c r="A295" s="1">
        <v>36432</v>
      </c>
      <c r="B295">
        <v>108.38</v>
      </c>
      <c r="C295">
        <v>109.13</v>
      </c>
      <c r="D295">
        <v>106.32</v>
      </c>
      <c r="E295">
        <v>106.38</v>
      </c>
      <c r="F295" s="3">
        <f t="shared" ca="1" si="25"/>
        <v>35.86</v>
      </c>
      <c r="G295" s="5">
        <f ca="1">AVERAGE(E295:OFFSET(E295,$F$3,0))</f>
        <v>96.339875776397378</v>
      </c>
      <c r="H295" s="4">
        <f t="shared" si="24"/>
        <v>100.84068885229696</v>
      </c>
      <c r="I295" s="3">
        <f ca="1">SLOPE(E295:OFFSET(E295,-$F$3,0),A295:OFFSET(A295,-$F$3,0))</f>
        <v>0.23222652976795544</v>
      </c>
      <c r="J295" s="3">
        <f ca="1">IF(E295&gt;MAX(E294:OFFSET(E294,-$F$3,0)),1,IF(E295&lt;MIN(E294:OFFSET(E294,-$F$3,0)),-1,J294))</f>
        <v>1</v>
      </c>
      <c r="K295" s="6">
        <f t="shared" ca="1" si="26"/>
        <v>-1</v>
      </c>
      <c r="L295" s="6">
        <f t="shared" ca="1" si="27"/>
        <v>-1</v>
      </c>
      <c r="M295" s="6">
        <f t="shared" si="28"/>
        <v>1</v>
      </c>
      <c r="N295" s="6">
        <f t="shared" ca="1" si="29"/>
        <v>1</v>
      </c>
      <c r="O295" s="6">
        <f t="shared" ca="1" si="23"/>
        <v>1</v>
      </c>
      <c r="P295" s="8">
        <f t="shared" ca="1" si="30"/>
        <v>45.849999999999952</v>
      </c>
      <c r="Q295" s="8">
        <f t="shared" ca="1" si="31"/>
        <v>24.989999999999995</v>
      </c>
      <c r="R295" s="8">
        <f t="shared" si="32"/>
        <v>9.4899999999999949</v>
      </c>
      <c r="S295" s="8">
        <f t="shared" ca="1" si="33"/>
        <v>36.489999999999995</v>
      </c>
      <c r="T295" s="8">
        <f t="shared" ca="1" si="33"/>
        <v>-16.13000000000001</v>
      </c>
    </row>
    <row r="296" spans="1:20" x14ac:dyDescent="0.25">
      <c r="A296" s="1">
        <v>36433</v>
      </c>
      <c r="B296">
        <v>107.32</v>
      </c>
      <c r="C296">
        <v>108.57</v>
      </c>
      <c r="D296">
        <v>105.95</v>
      </c>
      <c r="E296">
        <v>107.32</v>
      </c>
      <c r="F296" s="3">
        <f t="shared" ca="1" si="25"/>
        <v>31.989999999999995</v>
      </c>
      <c r="G296" s="5">
        <f ca="1">AVERAGE(E296:OFFSET(E296,$F$3,0))</f>
        <v>96.255217391304214</v>
      </c>
      <c r="H296" s="4">
        <f t="shared" si="24"/>
        <v>100.92117718953551</v>
      </c>
      <c r="I296" s="3">
        <f ca="1">SLOPE(E296:OFFSET(E296,-$F$3,0),A296:OFFSET(A296,-$F$3,0))</f>
        <v>0.22946526084807262</v>
      </c>
      <c r="J296" s="3">
        <f ca="1">IF(E296&gt;MAX(E295:OFFSET(E295,-$F$3,0)),1,IF(E296&lt;MIN(E295:OFFSET(E295,-$F$3,0)),-1,J295))</f>
        <v>1</v>
      </c>
      <c r="K296" s="6">
        <f t="shared" ca="1" si="26"/>
        <v>-1</v>
      </c>
      <c r="L296" s="6">
        <f t="shared" ca="1" si="27"/>
        <v>-1</v>
      </c>
      <c r="M296" s="6">
        <f t="shared" si="28"/>
        <v>1</v>
      </c>
      <c r="N296" s="6">
        <f t="shared" ca="1" si="29"/>
        <v>1</v>
      </c>
      <c r="O296" s="6">
        <f t="shared" ca="1" si="23"/>
        <v>1</v>
      </c>
      <c r="P296" s="8">
        <f t="shared" ca="1" si="30"/>
        <v>49.099999999999952</v>
      </c>
      <c r="Q296" s="8">
        <f t="shared" ca="1" si="31"/>
        <v>28.239999999999995</v>
      </c>
      <c r="R296" s="8">
        <f t="shared" si="32"/>
        <v>6.2399999999999949</v>
      </c>
      <c r="S296" s="8">
        <f t="shared" ca="1" si="33"/>
        <v>33.239999999999995</v>
      </c>
      <c r="T296" s="8">
        <f t="shared" ca="1" si="33"/>
        <v>-19.38000000000001</v>
      </c>
    </row>
    <row r="297" spans="1:20" x14ac:dyDescent="0.25">
      <c r="A297" s="1">
        <v>36434</v>
      </c>
      <c r="B297">
        <v>107.32</v>
      </c>
      <c r="C297">
        <v>107.38</v>
      </c>
      <c r="D297">
        <v>101.82</v>
      </c>
      <c r="E297">
        <v>104.07</v>
      </c>
      <c r="F297" s="3">
        <f t="shared" ca="1" si="25"/>
        <v>31.61</v>
      </c>
      <c r="G297" s="5">
        <f ca="1">AVERAGE(E297:OFFSET(E297,$F$3,0))</f>
        <v>96.167080745341465</v>
      </c>
      <c r="H297" s="4">
        <f t="shared" si="24"/>
        <v>100.96029300084562</v>
      </c>
      <c r="I297" s="3">
        <f ca="1">SLOPE(E297:OFFSET(E297,-$F$3,0),A297:OFFSET(A297,-$F$3,0))</f>
        <v>0.22694077654039724</v>
      </c>
      <c r="J297" s="3">
        <f ca="1">IF(E297&gt;MAX(E296:OFFSET(E296,-$F$3,0)),1,IF(E297&lt;MIN(E296:OFFSET(E296,-$F$3,0)),-1,J296))</f>
        <v>1</v>
      </c>
      <c r="K297" s="6">
        <f t="shared" ca="1" si="26"/>
        <v>-1</v>
      </c>
      <c r="L297" s="6">
        <f t="shared" ca="1" si="27"/>
        <v>-1</v>
      </c>
      <c r="M297" s="6">
        <f t="shared" si="28"/>
        <v>1</v>
      </c>
      <c r="N297" s="6">
        <f t="shared" ca="1" si="29"/>
        <v>1</v>
      </c>
      <c r="O297" s="6">
        <f t="shared" ca="1" si="23"/>
        <v>1</v>
      </c>
      <c r="P297" s="8">
        <f t="shared" ca="1" si="30"/>
        <v>46.969999999999942</v>
      </c>
      <c r="Q297" s="8">
        <f t="shared" ca="1" si="31"/>
        <v>26.109999999999985</v>
      </c>
      <c r="R297" s="8">
        <f t="shared" si="32"/>
        <v>8.3700000000000045</v>
      </c>
      <c r="S297" s="8">
        <f t="shared" ca="1" si="33"/>
        <v>35.370000000000005</v>
      </c>
      <c r="T297" s="8">
        <f t="shared" ca="1" si="33"/>
        <v>-17.25</v>
      </c>
    </row>
    <row r="298" spans="1:20" x14ac:dyDescent="0.25">
      <c r="A298" s="1">
        <v>36437</v>
      </c>
      <c r="B298">
        <v>104.32</v>
      </c>
      <c r="C298">
        <v>106.32</v>
      </c>
      <c r="D298">
        <v>103.07</v>
      </c>
      <c r="E298">
        <v>106.2</v>
      </c>
      <c r="F298" s="3">
        <f t="shared" ca="1" si="25"/>
        <v>33.870000000000005</v>
      </c>
      <c r="G298" s="5">
        <f ca="1">AVERAGE(E298:OFFSET(E298,$F$3,0))</f>
        <v>96.116583850931534</v>
      </c>
      <c r="H298" s="4">
        <f t="shared" si="24"/>
        <v>101.02538252878543</v>
      </c>
      <c r="I298" s="3">
        <f ca="1">SLOPE(E298:OFFSET(E298,-$F$3,0),A298:OFFSET(A298,-$F$3,0))</f>
        <v>0.2241465334437556</v>
      </c>
      <c r="J298" s="3">
        <f ca="1">IF(E298&gt;MAX(E297:OFFSET(E297,-$F$3,0)),1,IF(E298&lt;MIN(E297:OFFSET(E297,-$F$3,0)),-1,J297))</f>
        <v>1</v>
      </c>
      <c r="K298" s="6">
        <f t="shared" ca="1" si="26"/>
        <v>1</v>
      </c>
      <c r="L298" s="6">
        <f t="shared" ca="1" si="27"/>
        <v>-1</v>
      </c>
      <c r="M298" s="6">
        <f t="shared" si="28"/>
        <v>1</v>
      </c>
      <c r="N298" s="6">
        <f t="shared" ca="1" si="29"/>
        <v>1</v>
      </c>
      <c r="O298" s="6">
        <f t="shared" ca="1" si="23"/>
        <v>1</v>
      </c>
      <c r="P298" s="8">
        <f t="shared" ca="1" si="30"/>
        <v>49.089999999999932</v>
      </c>
      <c r="Q298" s="8">
        <f t="shared" ca="1" si="31"/>
        <v>23.989999999999995</v>
      </c>
      <c r="R298" s="8">
        <f t="shared" si="32"/>
        <v>10.489999999999995</v>
      </c>
      <c r="S298" s="8">
        <f t="shared" ca="1" si="33"/>
        <v>37.489999999999995</v>
      </c>
      <c r="T298" s="8">
        <f t="shared" ca="1" si="33"/>
        <v>-15.13000000000001</v>
      </c>
    </row>
    <row r="299" spans="1:20" x14ac:dyDescent="0.25">
      <c r="A299" s="1">
        <v>36438</v>
      </c>
      <c r="B299">
        <v>108.32</v>
      </c>
      <c r="C299">
        <v>109.57</v>
      </c>
      <c r="D299">
        <v>105.38</v>
      </c>
      <c r="E299">
        <v>108.32</v>
      </c>
      <c r="F299" s="3">
        <f t="shared" ca="1" si="25"/>
        <v>36.989999999999995</v>
      </c>
      <c r="G299" s="5">
        <f ca="1">AVERAGE(E299:OFFSET(E299,$F$3,0))</f>
        <v>96.041242236024701</v>
      </c>
      <c r="H299" s="4">
        <f t="shared" si="24"/>
        <v>101.11599889488747</v>
      </c>
      <c r="I299" s="3">
        <f ca="1">SLOPE(E299:OFFSET(E299,-$F$3,0),A299:OFFSET(A299,-$F$3,0))</f>
        <v>0.22153704169025593</v>
      </c>
      <c r="J299" s="3">
        <f ca="1">IF(E299&gt;MAX(E298:OFFSET(E298,-$F$3,0)),1,IF(E299&lt;MIN(E298:OFFSET(E298,-$F$3,0)),-1,J298))</f>
        <v>1</v>
      </c>
      <c r="K299" s="6">
        <f t="shared" ca="1" si="26"/>
        <v>1</v>
      </c>
      <c r="L299" s="6">
        <f t="shared" ca="1" si="27"/>
        <v>-1</v>
      </c>
      <c r="M299" s="6">
        <f t="shared" si="28"/>
        <v>1</v>
      </c>
      <c r="N299" s="6">
        <f t="shared" ca="1" si="29"/>
        <v>1</v>
      </c>
      <c r="O299" s="6">
        <f t="shared" ca="1" si="23"/>
        <v>1</v>
      </c>
      <c r="P299" s="8">
        <f t="shared" ca="1" si="30"/>
        <v>46.279999999999944</v>
      </c>
      <c r="Q299" s="8">
        <f t="shared" ca="1" si="31"/>
        <v>26.799999999999983</v>
      </c>
      <c r="R299" s="8">
        <f t="shared" si="32"/>
        <v>7.6800000000000068</v>
      </c>
      <c r="S299" s="8">
        <f t="shared" ca="1" si="33"/>
        <v>34.680000000000007</v>
      </c>
      <c r="T299" s="8">
        <f t="shared" ca="1" si="33"/>
        <v>-17.939999999999998</v>
      </c>
    </row>
    <row r="300" spans="1:20" x14ac:dyDescent="0.25">
      <c r="A300" s="1">
        <v>36439</v>
      </c>
      <c r="B300">
        <v>108.57</v>
      </c>
      <c r="C300">
        <v>109.07</v>
      </c>
      <c r="D300">
        <v>105.38</v>
      </c>
      <c r="E300">
        <v>105.51</v>
      </c>
      <c r="F300" s="3">
        <f t="shared" ca="1" si="25"/>
        <v>32.300000000000011</v>
      </c>
      <c r="G300" s="5">
        <f ca="1">AVERAGE(E300:OFFSET(E300,$F$3,0))</f>
        <v>95.966708074534012</v>
      </c>
      <c r="H300" s="4">
        <f t="shared" si="24"/>
        <v>101.17058275954726</v>
      </c>
      <c r="I300" s="3">
        <f ca="1">SLOPE(E300:OFFSET(E300,-$F$3,0),A300:OFFSET(A300,-$F$3,0))</f>
        <v>0.21828814274587485</v>
      </c>
      <c r="J300" s="3">
        <f ca="1">IF(E300&gt;MAX(E299:OFFSET(E299,-$F$3,0)),1,IF(E300&lt;MIN(E299:OFFSET(E299,-$F$3,0)),-1,J299))</f>
        <v>1</v>
      </c>
      <c r="K300" s="6">
        <f t="shared" ca="1" si="26"/>
        <v>-1</v>
      </c>
      <c r="L300" s="6">
        <f t="shared" ca="1" si="27"/>
        <v>-1</v>
      </c>
      <c r="M300" s="6">
        <f t="shared" si="28"/>
        <v>1</v>
      </c>
      <c r="N300" s="6">
        <f t="shared" ca="1" si="29"/>
        <v>1</v>
      </c>
      <c r="O300" s="6">
        <f t="shared" ca="1" si="23"/>
        <v>1</v>
      </c>
      <c r="P300" s="8">
        <f t="shared" ca="1" si="30"/>
        <v>49.089999999999947</v>
      </c>
      <c r="Q300" s="8">
        <f t="shared" ca="1" si="31"/>
        <v>29.609999999999985</v>
      </c>
      <c r="R300" s="8">
        <f t="shared" si="32"/>
        <v>4.8700000000000045</v>
      </c>
      <c r="S300" s="8">
        <f t="shared" ca="1" si="33"/>
        <v>31.870000000000005</v>
      </c>
      <c r="T300" s="8">
        <f t="shared" ca="1" si="33"/>
        <v>-20.75</v>
      </c>
    </row>
    <row r="301" spans="1:20" x14ac:dyDescent="0.25">
      <c r="A301" s="1">
        <v>36440</v>
      </c>
      <c r="B301">
        <v>105.45</v>
      </c>
      <c r="C301">
        <v>105.51</v>
      </c>
      <c r="D301">
        <v>101.38</v>
      </c>
      <c r="E301">
        <v>102.7</v>
      </c>
      <c r="F301" s="3">
        <f t="shared" ca="1" si="25"/>
        <v>30.810000000000002</v>
      </c>
      <c r="G301" s="5">
        <f ca="1">AVERAGE(E301:OFFSET(E301,$F$3,0))</f>
        <v>95.890186335403584</v>
      </c>
      <c r="H301" s="4">
        <f t="shared" si="24"/>
        <v>101.18958173147834</v>
      </c>
      <c r="I301" s="3">
        <f ca="1">SLOPE(E301:OFFSET(E301,-$F$3,0),A301:OFFSET(A301,-$F$3,0))</f>
        <v>0.21486862683272603</v>
      </c>
      <c r="J301" s="3">
        <f ca="1">IF(E301&gt;MAX(E300:OFFSET(E300,-$F$3,0)),1,IF(E301&lt;MIN(E300:OFFSET(E300,-$F$3,0)),-1,J300))</f>
        <v>1</v>
      </c>
      <c r="K301" s="6">
        <f t="shared" ca="1" si="26"/>
        <v>-1</v>
      </c>
      <c r="L301" s="6">
        <f t="shared" ca="1" si="27"/>
        <v>-1</v>
      </c>
      <c r="M301" s="6">
        <f t="shared" si="28"/>
        <v>1</v>
      </c>
      <c r="N301" s="6">
        <f t="shared" ca="1" si="29"/>
        <v>1</v>
      </c>
      <c r="O301" s="6">
        <f t="shared" ca="1" si="23"/>
        <v>1</v>
      </c>
      <c r="P301" s="8">
        <f t="shared" ca="1" si="30"/>
        <v>51.969999999999956</v>
      </c>
      <c r="Q301" s="8">
        <f t="shared" ca="1" si="31"/>
        <v>32.489999999999995</v>
      </c>
      <c r="R301" s="8">
        <f t="shared" si="32"/>
        <v>1.9899999999999949</v>
      </c>
      <c r="S301" s="8">
        <f t="shared" ca="1" si="33"/>
        <v>28.989999999999995</v>
      </c>
      <c r="T301" s="8">
        <f t="shared" ca="1" si="33"/>
        <v>-23.63000000000001</v>
      </c>
    </row>
    <row r="302" spans="1:20" x14ac:dyDescent="0.25">
      <c r="A302" s="1">
        <v>36441</v>
      </c>
      <c r="B302">
        <v>101.32</v>
      </c>
      <c r="C302">
        <v>101.38</v>
      </c>
      <c r="D302">
        <v>97.38</v>
      </c>
      <c r="E302">
        <v>99.82</v>
      </c>
      <c r="F302" s="3">
        <f t="shared" ca="1" si="25"/>
        <v>24.769999999999996</v>
      </c>
      <c r="G302" s="5">
        <f ca="1">AVERAGE(E302:OFFSET(E302,$F$3,0))</f>
        <v>95.833850931676864</v>
      </c>
      <c r="H302" s="4">
        <f t="shared" si="24"/>
        <v>101.17256829382022</v>
      </c>
      <c r="I302" s="3">
        <f ca="1">SLOPE(E302:OFFSET(E302,-$F$3,0),A302:OFFSET(A302,-$F$3,0))</f>
        <v>0.21076002554262571</v>
      </c>
      <c r="J302" s="3">
        <f ca="1">IF(E302&gt;MAX(E301:OFFSET(E301,-$F$3,0)),1,IF(E302&lt;MIN(E301:OFFSET(E301,-$F$3,0)),-1,J301))</f>
        <v>1</v>
      </c>
      <c r="K302" s="6">
        <f t="shared" ca="1" si="26"/>
        <v>-1</v>
      </c>
      <c r="L302" s="6">
        <f t="shared" ca="1" si="27"/>
        <v>-1</v>
      </c>
      <c r="M302" s="6">
        <f t="shared" si="28"/>
        <v>-1</v>
      </c>
      <c r="N302" s="6">
        <f t="shared" ca="1" si="29"/>
        <v>1</v>
      </c>
      <c r="O302" s="6">
        <f t="shared" ca="1" si="23"/>
        <v>1</v>
      </c>
      <c r="P302" s="8">
        <f t="shared" ca="1" si="30"/>
        <v>51.219999999999956</v>
      </c>
      <c r="Q302" s="8">
        <f t="shared" ca="1" si="31"/>
        <v>31.739999999999995</v>
      </c>
      <c r="R302" s="8">
        <f t="shared" si="32"/>
        <v>1.2399999999999949</v>
      </c>
      <c r="S302" s="8">
        <f t="shared" ca="1" si="33"/>
        <v>29.739999999999995</v>
      </c>
      <c r="T302" s="8">
        <f t="shared" ca="1" si="33"/>
        <v>-22.88000000000001</v>
      </c>
    </row>
    <row r="303" spans="1:20" x14ac:dyDescent="0.25">
      <c r="A303" s="1">
        <v>36444</v>
      </c>
      <c r="B303">
        <v>99.82</v>
      </c>
      <c r="C303">
        <v>103.01</v>
      </c>
      <c r="D303">
        <v>99.45</v>
      </c>
      <c r="E303">
        <v>100.57</v>
      </c>
      <c r="F303" s="3">
        <f t="shared" ca="1" si="25"/>
        <v>26.019999999999996</v>
      </c>
      <c r="G303" s="5">
        <f ca="1">AVERAGE(E303:OFFSET(E303,$F$3,0))</f>
        <v>95.820248447204804</v>
      </c>
      <c r="H303" s="4">
        <f t="shared" si="24"/>
        <v>101.16508297340009</v>
      </c>
      <c r="I303" s="3">
        <f ca="1">SLOPE(E303:OFFSET(E303,-$F$3,0),A303:OFFSET(A303,-$F$3,0))</f>
        <v>0.20707147511383581</v>
      </c>
      <c r="J303" s="3">
        <f ca="1">IF(E303&gt;MAX(E302:OFFSET(E302,-$F$3,0)),1,IF(E303&lt;MIN(E302:OFFSET(E302,-$F$3,0)),-1,J302))</f>
        <v>1</v>
      </c>
      <c r="K303" s="6">
        <f t="shared" ca="1" si="26"/>
        <v>1</v>
      </c>
      <c r="L303" s="6">
        <f t="shared" ca="1" si="27"/>
        <v>-1</v>
      </c>
      <c r="M303" s="6">
        <f t="shared" si="28"/>
        <v>-1</v>
      </c>
      <c r="N303" s="6">
        <f t="shared" ca="1" si="29"/>
        <v>1</v>
      </c>
      <c r="O303" s="6">
        <f t="shared" ca="1" si="23"/>
        <v>1</v>
      </c>
      <c r="P303" s="8">
        <f t="shared" ca="1" si="30"/>
        <v>46.969999999999956</v>
      </c>
      <c r="Q303" s="8">
        <f t="shared" ca="1" si="31"/>
        <v>35.989999999999995</v>
      </c>
      <c r="R303" s="8">
        <f t="shared" si="32"/>
        <v>5.4899999999999949</v>
      </c>
      <c r="S303" s="8">
        <f t="shared" ca="1" si="33"/>
        <v>25.489999999999995</v>
      </c>
      <c r="T303" s="8">
        <f t="shared" ca="1" si="33"/>
        <v>-27.13000000000001</v>
      </c>
    </row>
    <row r="304" spans="1:20" x14ac:dyDescent="0.25">
      <c r="A304" s="1">
        <v>36445</v>
      </c>
      <c r="B304">
        <v>100.32</v>
      </c>
      <c r="C304">
        <v>101.2</v>
      </c>
      <c r="D304">
        <v>96.32</v>
      </c>
      <c r="E304">
        <v>96.32</v>
      </c>
      <c r="F304" s="3">
        <f t="shared" ca="1" si="25"/>
        <v>23.36</v>
      </c>
      <c r="G304" s="5">
        <f ca="1">AVERAGE(E304:OFFSET(E304,$F$3,0))</f>
        <v>95.779440993788654</v>
      </c>
      <c r="H304" s="4">
        <f t="shared" si="24"/>
        <v>101.10489560727089</v>
      </c>
      <c r="I304" s="3">
        <f ca="1">SLOPE(E304:OFFSET(E304,-$F$3,0),A304:OFFSET(A304,-$F$3,0))</f>
        <v>0.20261806490772266</v>
      </c>
      <c r="J304" s="3">
        <f ca="1">IF(E304&gt;MAX(E303:OFFSET(E303,-$F$3,0)),1,IF(E304&lt;MIN(E303:OFFSET(E303,-$F$3,0)),-1,J303))</f>
        <v>1</v>
      </c>
      <c r="K304" s="6">
        <f t="shared" ca="1" si="26"/>
        <v>-1</v>
      </c>
      <c r="L304" s="6">
        <f t="shared" ca="1" si="27"/>
        <v>-1</v>
      </c>
      <c r="M304" s="6">
        <f t="shared" si="28"/>
        <v>-1</v>
      </c>
      <c r="N304" s="6">
        <f t="shared" ca="1" si="29"/>
        <v>1</v>
      </c>
      <c r="O304" s="6">
        <f t="shared" ca="1" si="23"/>
        <v>1</v>
      </c>
      <c r="P304" s="8">
        <f t="shared" ca="1" si="30"/>
        <v>51.909999999999954</v>
      </c>
      <c r="Q304" s="8">
        <f t="shared" ca="1" si="31"/>
        <v>40.929999999999993</v>
      </c>
      <c r="R304" s="8">
        <f t="shared" si="32"/>
        <v>10.429999999999993</v>
      </c>
      <c r="S304" s="8">
        <f t="shared" ca="1" si="33"/>
        <v>20.549999999999997</v>
      </c>
      <c r="T304" s="8">
        <f t="shared" ca="1" si="33"/>
        <v>-32.070000000000007</v>
      </c>
    </row>
    <row r="305" spans="1:20" x14ac:dyDescent="0.25">
      <c r="A305" s="1">
        <v>36446</v>
      </c>
      <c r="B305">
        <v>97.13</v>
      </c>
      <c r="C305">
        <v>97.2</v>
      </c>
      <c r="D305">
        <v>91.32</v>
      </c>
      <c r="E305">
        <v>91.38</v>
      </c>
      <c r="F305" s="3">
        <f t="shared" ca="1" si="25"/>
        <v>18.489999999999995</v>
      </c>
      <c r="G305" s="5">
        <f ca="1">AVERAGE(E305:OFFSET(E305,$F$3,0))</f>
        <v>95.756894409937729</v>
      </c>
      <c r="H305" s="4">
        <f t="shared" si="24"/>
        <v>100.98408945065883</v>
      </c>
      <c r="I305" s="3">
        <f ca="1">SLOPE(E305:OFFSET(E305,-$F$3,0),A305:OFFSET(A305,-$F$3,0))</f>
        <v>0.19712309235588066</v>
      </c>
      <c r="J305" s="3">
        <f ca="1">IF(E305&gt;MAX(E304:OFFSET(E304,-$F$3,0)),1,IF(E305&lt;MIN(E304:OFFSET(E304,-$F$3,0)),-1,J304))</f>
        <v>1</v>
      </c>
      <c r="K305" s="6">
        <f t="shared" ca="1" si="26"/>
        <v>-1</v>
      </c>
      <c r="L305" s="6">
        <f t="shared" ca="1" si="27"/>
        <v>-1</v>
      </c>
      <c r="M305" s="6">
        <f t="shared" si="28"/>
        <v>-1</v>
      </c>
      <c r="N305" s="6">
        <f t="shared" ca="1" si="29"/>
        <v>1</v>
      </c>
      <c r="O305" s="6">
        <f t="shared" ca="1" si="23"/>
        <v>1</v>
      </c>
      <c r="P305" s="8">
        <f t="shared" ca="1" si="30"/>
        <v>49.969999999999956</v>
      </c>
      <c r="Q305" s="8">
        <f t="shared" ca="1" si="31"/>
        <v>38.989999999999995</v>
      </c>
      <c r="R305" s="8">
        <f t="shared" si="32"/>
        <v>8.4899999999999949</v>
      </c>
      <c r="S305" s="8">
        <f t="shared" ca="1" si="33"/>
        <v>22.489999999999995</v>
      </c>
      <c r="T305" s="8">
        <f t="shared" ca="1" si="33"/>
        <v>-30.13000000000001</v>
      </c>
    </row>
    <row r="306" spans="1:20" x14ac:dyDescent="0.25">
      <c r="A306" s="1">
        <v>36447</v>
      </c>
      <c r="B306">
        <v>92.82</v>
      </c>
      <c r="C306">
        <v>93.57</v>
      </c>
      <c r="D306">
        <v>91.01</v>
      </c>
      <c r="E306">
        <v>93.32</v>
      </c>
      <c r="F306" s="3">
        <f t="shared" ca="1" si="25"/>
        <v>22.36</v>
      </c>
      <c r="G306" s="5">
        <f ca="1">AVERAGE(E306:OFFSET(E306,$F$3,0))</f>
        <v>95.782484472049532</v>
      </c>
      <c r="H306" s="4">
        <f t="shared" si="24"/>
        <v>100.88888337052641</v>
      </c>
      <c r="I306" s="3">
        <f ca="1">SLOPE(E306:OFFSET(E306,-$F$3,0),A306:OFFSET(A306,-$F$3,0))</f>
        <v>0.19192995141630839</v>
      </c>
      <c r="J306" s="3">
        <f ca="1">IF(E306&gt;MAX(E305:OFFSET(E305,-$F$3,0)),1,IF(E306&lt;MIN(E305:OFFSET(E305,-$F$3,0)),-1,J305))</f>
        <v>1</v>
      </c>
      <c r="K306" s="6">
        <f t="shared" ca="1" si="26"/>
        <v>1</v>
      </c>
      <c r="L306" s="6">
        <f t="shared" ca="1" si="27"/>
        <v>1</v>
      </c>
      <c r="M306" s="6">
        <f t="shared" si="28"/>
        <v>-1</v>
      </c>
      <c r="N306" s="6">
        <f t="shared" ca="1" si="29"/>
        <v>1</v>
      </c>
      <c r="O306" s="6">
        <f t="shared" ref="O306:O369" ca="1" si="34">J306</f>
        <v>1</v>
      </c>
      <c r="P306" s="8">
        <f t="shared" ca="1" si="30"/>
        <v>50.849999999999966</v>
      </c>
      <c r="Q306" s="8">
        <f t="shared" ca="1" si="31"/>
        <v>39.870000000000005</v>
      </c>
      <c r="R306" s="8">
        <f t="shared" si="32"/>
        <v>7.6099999999999852</v>
      </c>
      <c r="S306" s="8">
        <f t="shared" ca="1" si="33"/>
        <v>23.370000000000005</v>
      </c>
      <c r="T306" s="8">
        <f t="shared" ca="1" si="33"/>
        <v>-29.25</v>
      </c>
    </row>
    <row r="307" spans="1:20" x14ac:dyDescent="0.25">
      <c r="A307" s="1">
        <v>36448</v>
      </c>
      <c r="B307">
        <v>92.76</v>
      </c>
      <c r="C307">
        <v>95.2</v>
      </c>
      <c r="D307">
        <v>90.2</v>
      </c>
      <c r="E307">
        <v>94.2</v>
      </c>
      <c r="F307" s="3">
        <f t="shared" ca="1" si="25"/>
        <v>23.930000000000007</v>
      </c>
      <c r="G307" s="5">
        <f ca="1">AVERAGE(E307:OFFSET(E307,$F$3,0))</f>
        <v>95.820869565217237</v>
      </c>
      <c r="H307" s="4">
        <f t="shared" si="24"/>
        <v>100.80579165163789</v>
      </c>
      <c r="I307" s="3">
        <f ca="1">SLOPE(E307:OFFSET(E307,-$F$3,0),A307:OFFSET(A307,-$F$3,0))</f>
        <v>0.18655815307661305</v>
      </c>
      <c r="J307" s="3">
        <f ca="1">IF(E307&gt;MAX(E306:OFFSET(E306,-$F$3,0)),1,IF(E307&lt;MIN(E306:OFFSET(E306,-$F$3,0)),-1,J306))</f>
        <v>1</v>
      </c>
      <c r="K307" s="6">
        <f t="shared" ca="1" si="26"/>
        <v>1</v>
      </c>
      <c r="L307" s="6">
        <f t="shared" ca="1" si="27"/>
        <v>1</v>
      </c>
      <c r="M307" s="6">
        <f t="shared" si="28"/>
        <v>-1</v>
      </c>
      <c r="N307" s="6">
        <f t="shared" ca="1" si="29"/>
        <v>1</v>
      </c>
      <c r="O307" s="6">
        <f t="shared" ca="1" si="34"/>
        <v>1</v>
      </c>
      <c r="P307" s="8">
        <f t="shared" ca="1" si="30"/>
        <v>49.969999999999956</v>
      </c>
      <c r="Q307" s="8">
        <f t="shared" ca="1" si="31"/>
        <v>38.989999999999995</v>
      </c>
      <c r="R307" s="8">
        <f t="shared" si="32"/>
        <v>8.4899999999999949</v>
      </c>
      <c r="S307" s="8">
        <f t="shared" ca="1" si="33"/>
        <v>22.489999999999995</v>
      </c>
      <c r="T307" s="8">
        <f t="shared" ca="1" si="33"/>
        <v>-30.13000000000001</v>
      </c>
    </row>
    <row r="308" spans="1:20" x14ac:dyDescent="0.25">
      <c r="A308" s="1">
        <v>36451</v>
      </c>
      <c r="B308">
        <v>94.32</v>
      </c>
      <c r="C308">
        <v>95.32</v>
      </c>
      <c r="D308">
        <v>91.01</v>
      </c>
      <c r="E308">
        <v>93.32</v>
      </c>
      <c r="F308" s="3">
        <f t="shared" ca="1" si="25"/>
        <v>23.36</v>
      </c>
      <c r="G308" s="5">
        <f ca="1">AVERAGE(E308:OFFSET(E308,$F$3,0))</f>
        <v>95.851118012422219</v>
      </c>
      <c r="H308" s="4">
        <f t="shared" si="24"/>
        <v>100.71280045099643</v>
      </c>
      <c r="I308" s="3">
        <f ca="1">SLOPE(E308:OFFSET(E308,-$F$3,0),A308:OFFSET(A308,-$F$3,0))</f>
        <v>0.18075097961139611</v>
      </c>
      <c r="J308" s="3">
        <f ca="1">IF(E308&gt;MAX(E307:OFFSET(E307,-$F$3,0)),1,IF(E308&lt;MIN(E307:OFFSET(E307,-$F$3,0)),-1,J307))</f>
        <v>1</v>
      </c>
      <c r="K308" s="6">
        <f t="shared" ca="1" si="26"/>
        <v>-1</v>
      </c>
      <c r="L308" s="6">
        <f t="shared" ca="1" si="27"/>
        <v>1</v>
      </c>
      <c r="M308" s="6">
        <f t="shared" si="28"/>
        <v>-1</v>
      </c>
      <c r="N308" s="6">
        <f t="shared" ca="1" si="29"/>
        <v>1</v>
      </c>
      <c r="O308" s="6">
        <f t="shared" ca="1" si="34"/>
        <v>1</v>
      </c>
      <c r="P308" s="8">
        <f t="shared" ca="1" si="30"/>
        <v>49.839999999999947</v>
      </c>
      <c r="Q308" s="8">
        <f t="shared" ca="1" si="31"/>
        <v>39.120000000000005</v>
      </c>
      <c r="R308" s="8">
        <f t="shared" si="32"/>
        <v>8.3599999999999852</v>
      </c>
      <c r="S308" s="8">
        <f t="shared" ca="1" si="33"/>
        <v>22.620000000000005</v>
      </c>
      <c r="T308" s="8">
        <f t="shared" ca="1" si="33"/>
        <v>-30</v>
      </c>
    </row>
    <row r="309" spans="1:20" x14ac:dyDescent="0.25">
      <c r="A309" s="1">
        <v>36452</v>
      </c>
      <c r="B309">
        <v>93.32</v>
      </c>
      <c r="C309">
        <v>94.82</v>
      </c>
      <c r="D309">
        <v>91.76</v>
      </c>
      <c r="E309">
        <v>93.45</v>
      </c>
      <c r="F309" s="3">
        <f t="shared" ca="1" si="25"/>
        <v>23.990000000000009</v>
      </c>
      <c r="G309" s="5">
        <f ca="1">AVERAGE(E309:OFFSET(E309,$F$3,0))</f>
        <v>95.940372670807321</v>
      </c>
      <c r="H309" s="4">
        <f t="shared" si="24"/>
        <v>100.62257932738156</v>
      </c>
      <c r="I309" s="3">
        <f ca="1">SLOPE(E309:OFFSET(E309,-$F$3,0),A309:OFFSET(A309,-$F$3,0))</f>
        <v>0.17490862830376702</v>
      </c>
      <c r="J309" s="3">
        <f ca="1">IF(E309&gt;MAX(E308:OFFSET(E308,-$F$3,0)),1,IF(E309&lt;MIN(E308:OFFSET(E308,-$F$3,0)),-1,J308))</f>
        <v>1</v>
      </c>
      <c r="K309" s="6">
        <f t="shared" ca="1" si="26"/>
        <v>1</v>
      </c>
      <c r="L309" s="6">
        <f t="shared" ca="1" si="27"/>
        <v>1</v>
      </c>
      <c r="M309" s="6">
        <f t="shared" si="28"/>
        <v>-1</v>
      </c>
      <c r="N309" s="6">
        <f t="shared" ca="1" si="29"/>
        <v>1</v>
      </c>
      <c r="O309" s="6">
        <f t="shared" ca="1" si="34"/>
        <v>1</v>
      </c>
      <c r="P309" s="8">
        <f t="shared" ca="1" si="30"/>
        <v>49.709999999999937</v>
      </c>
      <c r="Q309" s="8">
        <f t="shared" ca="1" si="31"/>
        <v>38.989999999999995</v>
      </c>
      <c r="R309" s="8">
        <f t="shared" si="32"/>
        <v>8.4899999999999949</v>
      </c>
      <c r="S309" s="8">
        <f t="shared" ca="1" si="33"/>
        <v>22.489999999999995</v>
      </c>
      <c r="T309" s="8">
        <f t="shared" ca="1" si="33"/>
        <v>-30.13000000000001</v>
      </c>
    </row>
    <row r="310" spans="1:20" x14ac:dyDescent="0.25">
      <c r="A310" s="1">
        <v>36453</v>
      </c>
      <c r="B310">
        <v>94.95</v>
      </c>
      <c r="C310">
        <v>99.38</v>
      </c>
      <c r="D310">
        <v>93.32</v>
      </c>
      <c r="E310">
        <v>93.32</v>
      </c>
      <c r="F310" s="3">
        <f t="shared" ca="1" si="25"/>
        <v>21.739999999999995</v>
      </c>
      <c r="G310" s="5">
        <f ca="1">AVERAGE(E310:OFFSET(E310,$F$3,0))</f>
        <v>96.021055900621008</v>
      </c>
      <c r="H310" s="4">
        <f t="shared" si="24"/>
        <v>100.53186405623396</v>
      </c>
      <c r="I310" s="3">
        <f ca="1">SLOPE(E310:OFFSET(E310,-$F$3,0),A310:OFFSET(A310,-$F$3,0))</f>
        <v>0.16895279190851692</v>
      </c>
      <c r="J310" s="3">
        <f ca="1">IF(E310&gt;MAX(E309:OFFSET(E309,-$F$3,0)),1,IF(E310&lt;MIN(E309:OFFSET(E309,-$F$3,0)),-1,J309))</f>
        <v>1</v>
      </c>
      <c r="K310" s="6">
        <f t="shared" ca="1" si="26"/>
        <v>-1</v>
      </c>
      <c r="L310" s="6">
        <f t="shared" ca="1" si="27"/>
        <v>1</v>
      </c>
      <c r="M310" s="6">
        <f t="shared" si="28"/>
        <v>-1</v>
      </c>
      <c r="N310" s="6">
        <f t="shared" ca="1" si="29"/>
        <v>1</v>
      </c>
      <c r="O310" s="6">
        <f t="shared" ca="1" si="34"/>
        <v>1</v>
      </c>
      <c r="P310" s="8">
        <f t="shared" ca="1" si="30"/>
        <v>65.709999999999937</v>
      </c>
      <c r="Q310" s="8">
        <f t="shared" ca="1" si="31"/>
        <v>22.989999999999995</v>
      </c>
      <c r="R310" s="8">
        <f t="shared" si="32"/>
        <v>24.489999999999995</v>
      </c>
      <c r="S310" s="8">
        <f t="shared" ca="1" si="33"/>
        <v>6.4899999999999949</v>
      </c>
      <c r="T310" s="8">
        <f t="shared" ca="1" si="33"/>
        <v>-46.13000000000001</v>
      </c>
    </row>
    <row r="311" spans="1:20" x14ac:dyDescent="0.25">
      <c r="A311" s="1">
        <v>36454</v>
      </c>
      <c r="B311">
        <v>79.319999999999993</v>
      </c>
      <c r="C311">
        <v>79.319999999999993</v>
      </c>
      <c r="D311">
        <v>75.319999999999993</v>
      </c>
      <c r="E311">
        <v>77.319999999999993</v>
      </c>
      <c r="F311" s="3">
        <f t="shared" ca="1" si="25"/>
        <v>2.0499999999999972</v>
      </c>
      <c r="G311" s="5">
        <f ca="1">AVERAGE(E311:OFFSET(E311,$F$3,0))</f>
        <v>96.102173913043359</v>
      </c>
      <c r="H311" s="4">
        <f t="shared" si="24"/>
        <v>100.24351791888944</v>
      </c>
      <c r="I311" s="3">
        <f ca="1">SLOPE(E311:OFFSET(E311,-$F$3,0),A311:OFFSET(A311,-$F$3,0))</f>
        <v>0.16078753730947962</v>
      </c>
      <c r="J311" s="3">
        <f ca="1">IF(E311&gt;MAX(E310:OFFSET(E310,-$F$3,0)),1,IF(E311&lt;MIN(E310:OFFSET(E310,-$F$3,0)),-1,J310))</f>
        <v>1</v>
      </c>
      <c r="K311" s="6">
        <f t="shared" ca="1" si="26"/>
        <v>-1</v>
      </c>
      <c r="L311" s="6">
        <f t="shared" ca="1" si="27"/>
        <v>1</v>
      </c>
      <c r="M311" s="6">
        <f t="shared" si="28"/>
        <v>-1</v>
      </c>
      <c r="N311" s="6">
        <f t="shared" ca="1" si="29"/>
        <v>1</v>
      </c>
      <c r="O311" s="6">
        <f t="shared" ca="1" si="34"/>
        <v>1</v>
      </c>
      <c r="P311" s="8">
        <f t="shared" ca="1" si="30"/>
        <v>62.769999999999925</v>
      </c>
      <c r="Q311" s="8">
        <f t="shared" ca="1" si="31"/>
        <v>25.930000000000007</v>
      </c>
      <c r="R311" s="8">
        <f t="shared" si="32"/>
        <v>21.549999999999983</v>
      </c>
      <c r="S311" s="8">
        <f t="shared" ca="1" si="33"/>
        <v>9.4300000000000068</v>
      </c>
      <c r="T311" s="8">
        <f t="shared" ca="1" si="33"/>
        <v>-43.19</v>
      </c>
    </row>
    <row r="312" spans="1:20" x14ac:dyDescent="0.25">
      <c r="A312" s="1">
        <v>36455</v>
      </c>
      <c r="B312">
        <v>80.069999999999993</v>
      </c>
      <c r="C312">
        <v>80.94</v>
      </c>
      <c r="D312">
        <v>78.819999999999993</v>
      </c>
      <c r="E312">
        <v>80.260000000000005</v>
      </c>
      <c r="F312" s="3">
        <f t="shared" ca="1" si="25"/>
        <v>4.7400000000000091</v>
      </c>
      <c r="G312" s="5">
        <f ca="1">AVERAGE(E312:OFFSET(E312,$F$3,0))</f>
        <v>96.277391304347717</v>
      </c>
      <c r="H312" s="4">
        <f t="shared" si="24"/>
        <v>99.995275460269696</v>
      </c>
      <c r="I312" s="3">
        <f ca="1">SLOPE(E312:OFFSET(E312,-$F$3,0),A312:OFFSET(A312,-$F$3,0))</f>
        <v>0.15370891219413832</v>
      </c>
      <c r="J312" s="3">
        <f ca="1">IF(E312&gt;MAX(E311:OFFSET(E311,-$F$3,0)),1,IF(E312&lt;MIN(E311:OFFSET(E311,-$F$3,0)),-1,J311))</f>
        <v>1</v>
      </c>
      <c r="K312" s="6">
        <f t="shared" ca="1" si="26"/>
        <v>1</v>
      </c>
      <c r="L312" s="6">
        <f t="shared" ca="1" si="27"/>
        <v>1</v>
      </c>
      <c r="M312" s="6">
        <f t="shared" si="28"/>
        <v>-1</v>
      </c>
      <c r="N312" s="6">
        <f t="shared" ca="1" si="29"/>
        <v>1</v>
      </c>
      <c r="O312" s="6">
        <f t="shared" ca="1" si="34"/>
        <v>1</v>
      </c>
      <c r="P312" s="8">
        <f t="shared" ca="1" si="30"/>
        <v>62.699999999999918</v>
      </c>
      <c r="Q312" s="8">
        <f t="shared" ca="1" si="31"/>
        <v>25.86</v>
      </c>
      <c r="R312" s="8">
        <f t="shared" si="32"/>
        <v>21.61999999999999</v>
      </c>
      <c r="S312" s="8">
        <f t="shared" ca="1" si="33"/>
        <v>9.36</v>
      </c>
      <c r="T312" s="8">
        <f t="shared" ca="1" si="33"/>
        <v>-43.260000000000005</v>
      </c>
    </row>
    <row r="313" spans="1:20" x14ac:dyDescent="0.25">
      <c r="A313" s="1">
        <v>36458</v>
      </c>
      <c r="B313">
        <v>80.569999999999993</v>
      </c>
      <c r="C313">
        <v>81.44</v>
      </c>
      <c r="D313">
        <v>78.44</v>
      </c>
      <c r="E313">
        <v>80.19</v>
      </c>
      <c r="F313" s="3">
        <f t="shared" ca="1" si="25"/>
        <v>3.019999999999996</v>
      </c>
      <c r="G313" s="5">
        <f ca="1">AVERAGE(E313:OFFSET(E313,$F$3,0))</f>
        <v>96.437267080745244</v>
      </c>
      <c r="H313" s="4">
        <f t="shared" si="24"/>
        <v>99.749247193682493</v>
      </c>
      <c r="I313" s="3">
        <f ca="1">SLOPE(E313:OFFSET(E313,-$F$3,0),A313:OFFSET(A313,-$F$3,0))</f>
        <v>0.1465032119030035</v>
      </c>
      <c r="J313" s="3">
        <f ca="1">IF(E313&gt;MAX(E312:OFFSET(E312,-$F$3,0)),1,IF(E313&lt;MIN(E312:OFFSET(E312,-$F$3,0)),-1,J312))</f>
        <v>1</v>
      </c>
      <c r="K313" s="6">
        <f t="shared" ca="1" si="26"/>
        <v>-1</v>
      </c>
      <c r="L313" s="6">
        <f t="shared" ca="1" si="27"/>
        <v>1</v>
      </c>
      <c r="M313" s="6">
        <f t="shared" si="28"/>
        <v>-1</v>
      </c>
      <c r="N313" s="6">
        <f t="shared" ca="1" si="29"/>
        <v>1</v>
      </c>
      <c r="O313" s="6">
        <f t="shared" ca="1" si="34"/>
        <v>1</v>
      </c>
      <c r="P313" s="8">
        <f t="shared" ca="1" si="30"/>
        <v>61.069999999999922</v>
      </c>
      <c r="Q313" s="8">
        <f t="shared" ca="1" si="31"/>
        <v>27.489999999999995</v>
      </c>
      <c r="R313" s="8">
        <f t="shared" si="32"/>
        <v>19.989999999999995</v>
      </c>
      <c r="S313" s="8">
        <f t="shared" ca="1" si="33"/>
        <v>10.989999999999995</v>
      </c>
      <c r="T313" s="8">
        <f t="shared" ca="1" si="33"/>
        <v>-41.63000000000001</v>
      </c>
    </row>
    <row r="314" spans="1:20" x14ac:dyDescent="0.25">
      <c r="A314" s="1">
        <v>36459</v>
      </c>
      <c r="B314">
        <v>81.19</v>
      </c>
      <c r="C314">
        <v>82.32</v>
      </c>
      <c r="D314">
        <v>80.94</v>
      </c>
      <c r="E314">
        <v>81.819999999999993</v>
      </c>
      <c r="F314" s="3">
        <f t="shared" ca="1" si="25"/>
        <v>4.9899999999999949</v>
      </c>
      <c r="G314" s="5">
        <f ca="1">AVERAGE(E314:OFFSET(E314,$F$3,0))</f>
        <v>96.577018633540277</v>
      </c>
      <c r="H314" s="4">
        <f t="shared" si="24"/>
        <v>99.526523626059102</v>
      </c>
      <c r="I314" s="3">
        <f ca="1">SLOPE(E314:OFFSET(E314,-$F$3,0),A314:OFFSET(A314,-$F$3,0))</f>
        <v>0.13985491485308274</v>
      </c>
      <c r="J314" s="3">
        <f ca="1">IF(E314&gt;MAX(E313:OFFSET(E313,-$F$3,0)),1,IF(E314&lt;MIN(E313:OFFSET(E313,-$F$3,0)),-1,J313))</f>
        <v>1</v>
      </c>
      <c r="K314" s="6">
        <f t="shared" ca="1" si="26"/>
        <v>1</v>
      </c>
      <c r="L314" s="6">
        <f t="shared" ca="1" si="27"/>
        <v>1</v>
      </c>
      <c r="M314" s="6">
        <f t="shared" si="28"/>
        <v>-1</v>
      </c>
      <c r="N314" s="6">
        <f t="shared" ca="1" si="29"/>
        <v>1</v>
      </c>
      <c r="O314" s="6">
        <f t="shared" ca="1" si="34"/>
        <v>1</v>
      </c>
      <c r="P314" s="8">
        <f t="shared" ca="1" si="30"/>
        <v>58.569999999999922</v>
      </c>
      <c r="Q314" s="8">
        <f t="shared" ca="1" si="31"/>
        <v>24.989999999999995</v>
      </c>
      <c r="R314" s="8">
        <f t="shared" si="32"/>
        <v>22.489999999999995</v>
      </c>
      <c r="S314" s="8">
        <f t="shared" ca="1" si="33"/>
        <v>8.4899999999999949</v>
      </c>
      <c r="T314" s="8">
        <f t="shared" ca="1" si="33"/>
        <v>-44.13000000000001</v>
      </c>
    </row>
    <row r="315" spans="1:20" x14ac:dyDescent="0.25">
      <c r="A315" s="1">
        <v>36460</v>
      </c>
      <c r="B315">
        <v>81.819999999999993</v>
      </c>
      <c r="C315">
        <v>81.88</v>
      </c>
      <c r="D315">
        <v>79.13</v>
      </c>
      <c r="E315">
        <v>79.319999999999993</v>
      </c>
      <c r="F315" s="3">
        <f t="shared" ca="1" si="25"/>
        <v>1.7999999999999972</v>
      </c>
      <c r="G315" s="5">
        <f ca="1">AVERAGE(E315:OFFSET(E315,$F$3,0))</f>
        <v>96.711677018633452</v>
      </c>
      <c r="H315" s="4">
        <f t="shared" si="24"/>
        <v>99.27551091020743</v>
      </c>
      <c r="I315" s="3">
        <f ca="1">SLOPE(E315:OFFSET(E315,-$F$3,0),A315:OFFSET(A315,-$F$3,0))</f>
        <v>0.13277990699857556</v>
      </c>
      <c r="J315" s="3">
        <f ca="1">IF(E315&gt;MAX(E314:OFFSET(E314,-$F$3,0)),1,IF(E315&lt;MIN(E314:OFFSET(E314,-$F$3,0)),-1,J314))</f>
        <v>1</v>
      </c>
      <c r="K315" s="6">
        <f t="shared" ca="1" si="26"/>
        <v>-1</v>
      </c>
      <c r="L315" s="6">
        <f t="shared" ca="1" si="27"/>
        <v>1</v>
      </c>
      <c r="M315" s="6">
        <f t="shared" si="28"/>
        <v>-1</v>
      </c>
      <c r="N315" s="6">
        <f t="shared" ca="1" si="29"/>
        <v>1</v>
      </c>
      <c r="O315" s="6">
        <f t="shared" ca="1" si="34"/>
        <v>1</v>
      </c>
      <c r="P315" s="8">
        <f t="shared" ca="1" si="30"/>
        <v>56.62999999999991</v>
      </c>
      <c r="Q315" s="8">
        <f t="shared" ca="1" si="31"/>
        <v>26.930000000000007</v>
      </c>
      <c r="R315" s="8">
        <f t="shared" si="32"/>
        <v>20.549999999999983</v>
      </c>
      <c r="S315" s="8">
        <f t="shared" ca="1" si="33"/>
        <v>10.430000000000007</v>
      </c>
      <c r="T315" s="8">
        <f t="shared" ca="1" si="33"/>
        <v>-42.19</v>
      </c>
    </row>
    <row r="316" spans="1:20" x14ac:dyDescent="0.25">
      <c r="A316" s="1">
        <v>36461</v>
      </c>
      <c r="B316">
        <v>80.819999999999993</v>
      </c>
      <c r="C316">
        <v>81.63</v>
      </c>
      <c r="D316">
        <v>80.569999999999993</v>
      </c>
      <c r="E316">
        <v>81.260000000000005</v>
      </c>
      <c r="F316" s="3">
        <f t="shared" ca="1" si="25"/>
        <v>6.1800000000000068</v>
      </c>
      <c r="G316" s="5">
        <f ca="1">AVERAGE(E316:OFFSET(E316,$F$3,0))</f>
        <v>96.839751552794951</v>
      </c>
      <c r="H316" s="4">
        <f t="shared" si="24"/>
        <v>99.051715743621003</v>
      </c>
      <c r="I316" s="3">
        <f ca="1">SLOPE(E316:OFFSET(E316,-$F$3,0),A316:OFFSET(A316,-$F$3,0))</f>
        <v>0.12614961536942451</v>
      </c>
      <c r="J316" s="3">
        <f ca="1">IF(E316&gt;MAX(E315:OFFSET(E315,-$F$3,0)),1,IF(E316&lt;MIN(E315:OFFSET(E315,-$F$3,0)),-1,J315))</f>
        <v>1</v>
      </c>
      <c r="K316" s="6">
        <f t="shared" ca="1" si="26"/>
        <v>1</v>
      </c>
      <c r="L316" s="6">
        <f t="shared" ca="1" si="27"/>
        <v>1</v>
      </c>
      <c r="M316" s="6">
        <f t="shared" si="28"/>
        <v>-1</v>
      </c>
      <c r="N316" s="6">
        <f t="shared" ca="1" si="29"/>
        <v>1</v>
      </c>
      <c r="O316" s="6">
        <f t="shared" ca="1" si="34"/>
        <v>1</v>
      </c>
      <c r="P316" s="8">
        <f t="shared" ca="1" si="30"/>
        <v>59.939999999999898</v>
      </c>
      <c r="Q316" s="8">
        <f t="shared" ca="1" si="31"/>
        <v>30.239999999999995</v>
      </c>
      <c r="R316" s="8">
        <f t="shared" si="32"/>
        <v>17.239999999999995</v>
      </c>
      <c r="S316" s="8">
        <f t="shared" ca="1" si="33"/>
        <v>13.739999999999995</v>
      </c>
      <c r="T316" s="8">
        <f t="shared" ca="1" si="33"/>
        <v>-38.88000000000001</v>
      </c>
    </row>
    <row r="317" spans="1:20" x14ac:dyDescent="0.25">
      <c r="A317" s="1">
        <v>36462</v>
      </c>
      <c r="B317">
        <v>83.32</v>
      </c>
      <c r="C317">
        <v>85.32</v>
      </c>
      <c r="D317">
        <v>82.57</v>
      </c>
      <c r="E317">
        <v>84.57</v>
      </c>
      <c r="F317" s="3">
        <f t="shared" ca="1" si="25"/>
        <v>7.4899999999999949</v>
      </c>
      <c r="G317" s="5">
        <f ca="1">AVERAGE(E317:OFFSET(E317,$F$3,0))</f>
        <v>97.000062111801171</v>
      </c>
      <c r="H317" s="4">
        <f t="shared" si="24"/>
        <v>98.87181865363813</v>
      </c>
      <c r="I317" s="3">
        <f ca="1">SLOPE(E317:OFFSET(E317,-$F$3,0),A317:OFFSET(A317,-$F$3,0))</f>
        <v>0.11966018928781377</v>
      </c>
      <c r="J317" s="3">
        <f ca="1">IF(E317&gt;MAX(E316:OFFSET(E316,-$F$3,0)),1,IF(E317&lt;MIN(E316:OFFSET(E316,-$F$3,0)),-1,J316))</f>
        <v>1</v>
      </c>
      <c r="K317" s="6">
        <f t="shared" ca="1" si="26"/>
        <v>1</v>
      </c>
      <c r="L317" s="6">
        <f t="shared" ca="1" si="27"/>
        <v>1</v>
      </c>
      <c r="M317" s="6">
        <f t="shared" si="28"/>
        <v>-1</v>
      </c>
      <c r="N317" s="6">
        <f t="shared" ca="1" si="29"/>
        <v>1</v>
      </c>
      <c r="O317" s="6">
        <f t="shared" ca="1" si="34"/>
        <v>1</v>
      </c>
      <c r="P317" s="8">
        <f t="shared" ca="1" si="30"/>
        <v>58.439999999999898</v>
      </c>
      <c r="Q317" s="8">
        <f t="shared" ca="1" si="31"/>
        <v>28.739999999999995</v>
      </c>
      <c r="R317" s="8">
        <f t="shared" si="32"/>
        <v>18.739999999999995</v>
      </c>
      <c r="S317" s="8">
        <f t="shared" ca="1" si="33"/>
        <v>12.239999999999995</v>
      </c>
      <c r="T317" s="8">
        <f t="shared" ca="1" si="33"/>
        <v>-40.38000000000001</v>
      </c>
    </row>
    <row r="318" spans="1:20" x14ac:dyDescent="0.25">
      <c r="A318" s="1">
        <v>36465</v>
      </c>
      <c r="B318">
        <v>84.82</v>
      </c>
      <c r="C318">
        <v>85.13</v>
      </c>
      <c r="D318">
        <v>82.7</v>
      </c>
      <c r="E318">
        <v>83.07</v>
      </c>
      <c r="F318" s="3">
        <f t="shared" ca="1" si="25"/>
        <v>6.4899999999999949</v>
      </c>
      <c r="G318" s="5">
        <f ca="1">AVERAGE(E318:OFFSET(E318,$F$3,0))</f>
        <v>97.114968944099303</v>
      </c>
      <c r="H318" s="4">
        <f t="shared" si="24"/>
        <v>98.675522769742003</v>
      </c>
      <c r="I318" s="3">
        <f ca="1">SLOPE(E318:OFFSET(E318,-$F$3,0),A318:OFFSET(A318,-$F$3,0))</f>
        <v>0.11313055367912483</v>
      </c>
      <c r="J318" s="3">
        <f ca="1">IF(E318&gt;MAX(E317:OFFSET(E317,-$F$3,0)),1,IF(E318&lt;MIN(E317:OFFSET(E317,-$F$3,0)),-1,J317))</f>
        <v>1</v>
      </c>
      <c r="K318" s="6">
        <f t="shared" ca="1" si="26"/>
        <v>-1</v>
      </c>
      <c r="L318" s="6">
        <f t="shared" ca="1" si="27"/>
        <v>1</v>
      </c>
      <c r="M318" s="6">
        <f t="shared" si="28"/>
        <v>-1</v>
      </c>
      <c r="N318" s="6">
        <f t="shared" ca="1" si="29"/>
        <v>1</v>
      </c>
      <c r="O318" s="6">
        <f t="shared" ca="1" si="34"/>
        <v>1</v>
      </c>
      <c r="P318" s="8">
        <f t="shared" ca="1" si="30"/>
        <v>60.379999999999896</v>
      </c>
      <c r="Q318" s="8">
        <f t="shared" ca="1" si="31"/>
        <v>26.799999999999997</v>
      </c>
      <c r="R318" s="8">
        <f t="shared" si="32"/>
        <v>20.679999999999993</v>
      </c>
      <c r="S318" s="8">
        <f t="shared" ca="1" si="33"/>
        <v>10.299999999999997</v>
      </c>
      <c r="T318" s="8">
        <f t="shared" ca="1" si="33"/>
        <v>-42.320000000000007</v>
      </c>
    </row>
    <row r="319" spans="1:20" x14ac:dyDescent="0.25">
      <c r="A319" s="1">
        <v>36466</v>
      </c>
      <c r="B319">
        <v>83.07</v>
      </c>
      <c r="C319">
        <v>83.13</v>
      </c>
      <c r="D319">
        <v>80.010000000000005</v>
      </c>
      <c r="E319">
        <v>81.13</v>
      </c>
      <c r="F319" s="3">
        <f t="shared" ca="1" si="25"/>
        <v>6.019999999999996</v>
      </c>
      <c r="G319" s="5">
        <f ca="1">AVERAGE(E319:OFFSET(E319,$F$3,0))</f>
        <v>97.227515527950231</v>
      </c>
      <c r="H319" s="4">
        <f t="shared" si="24"/>
        <v>98.45756596514893</v>
      </c>
      <c r="I319" s="3">
        <f ca="1">SLOPE(E319:OFFSET(E319,-$F$3,0),A319:OFFSET(A319,-$F$3,0))</f>
        <v>0.10622759820503405</v>
      </c>
      <c r="J319" s="3">
        <f ca="1">IF(E319&gt;MAX(E318:OFFSET(E318,-$F$3,0)),1,IF(E319&lt;MIN(E318:OFFSET(E318,-$F$3,0)),-1,J318))</f>
        <v>1</v>
      </c>
      <c r="K319" s="6">
        <f t="shared" ca="1" si="26"/>
        <v>-1</v>
      </c>
      <c r="L319" s="6">
        <f t="shared" ca="1" si="27"/>
        <v>1</v>
      </c>
      <c r="M319" s="6">
        <f t="shared" si="28"/>
        <v>-1</v>
      </c>
      <c r="N319" s="6">
        <f t="shared" ca="1" si="29"/>
        <v>1</v>
      </c>
      <c r="O319" s="6">
        <f t="shared" ca="1" si="34"/>
        <v>1</v>
      </c>
      <c r="P319" s="8">
        <f t="shared" ca="1" si="30"/>
        <v>60.819999999999894</v>
      </c>
      <c r="Q319" s="8">
        <f t="shared" ca="1" si="31"/>
        <v>26.36</v>
      </c>
      <c r="R319" s="8">
        <f t="shared" si="32"/>
        <v>21.11999999999999</v>
      </c>
      <c r="S319" s="8">
        <f t="shared" ca="1" si="33"/>
        <v>9.86</v>
      </c>
      <c r="T319" s="8">
        <f t="shared" ca="1" si="33"/>
        <v>-42.760000000000005</v>
      </c>
    </row>
    <row r="320" spans="1:20" x14ac:dyDescent="0.25">
      <c r="A320" s="1">
        <v>36467</v>
      </c>
      <c r="B320">
        <v>82.2</v>
      </c>
      <c r="C320">
        <v>82.26</v>
      </c>
      <c r="D320">
        <v>79.819999999999993</v>
      </c>
      <c r="E320">
        <v>80.69</v>
      </c>
      <c r="F320" s="3">
        <f t="shared" ca="1" si="25"/>
        <v>5.7999999999999972</v>
      </c>
      <c r="G320" s="5">
        <f ca="1">AVERAGE(E320:OFFSET(E320,$F$3,0))</f>
        <v>97.335403726708009</v>
      </c>
      <c r="H320" s="4">
        <f t="shared" si="24"/>
        <v>98.236850859991804</v>
      </c>
      <c r="I320" s="3">
        <f ca="1">SLOPE(E320:OFFSET(E320,-$F$3,0),A320:OFFSET(A320,-$F$3,0))</f>
        <v>9.9030883190581939E-2</v>
      </c>
      <c r="J320" s="3">
        <f ca="1">IF(E320&gt;MAX(E319:OFFSET(E319,-$F$3,0)),1,IF(E320&lt;MIN(E319:OFFSET(E319,-$F$3,0)),-1,J319))</f>
        <v>1</v>
      </c>
      <c r="K320" s="6">
        <f t="shared" ca="1" si="26"/>
        <v>-1</v>
      </c>
      <c r="L320" s="6">
        <f t="shared" ca="1" si="27"/>
        <v>1</v>
      </c>
      <c r="M320" s="6">
        <f t="shared" si="28"/>
        <v>-1</v>
      </c>
      <c r="N320" s="6">
        <f t="shared" ca="1" si="29"/>
        <v>1</v>
      </c>
      <c r="O320" s="6">
        <f t="shared" ca="1" si="34"/>
        <v>1</v>
      </c>
      <c r="P320" s="8">
        <f t="shared" ca="1" si="30"/>
        <v>63.629999999999896</v>
      </c>
      <c r="Q320" s="8">
        <f t="shared" ca="1" si="31"/>
        <v>23.549999999999997</v>
      </c>
      <c r="R320" s="8">
        <f t="shared" si="32"/>
        <v>23.929999999999993</v>
      </c>
      <c r="S320" s="8">
        <f t="shared" ca="1" si="33"/>
        <v>7.0499999999999972</v>
      </c>
      <c r="T320" s="8">
        <f t="shared" ca="1" si="33"/>
        <v>-45.570000000000007</v>
      </c>
    </row>
    <row r="321" spans="1:20" x14ac:dyDescent="0.25">
      <c r="A321" s="1">
        <v>36468</v>
      </c>
      <c r="B321">
        <v>80.760000000000005</v>
      </c>
      <c r="C321">
        <v>80.760000000000005</v>
      </c>
      <c r="D321">
        <v>76.319999999999993</v>
      </c>
      <c r="E321">
        <v>77.88</v>
      </c>
      <c r="F321" s="3">
        <f t="shared" ca="1" si="25"/>
        <v>7.519999999999996</v>
      </c>
      <c r="G321" s="5">
        <f ca="1">AVERAGE(E321:OFFSET(E321,$F$3,0))</f>
        <v>97.446459627329133</v>
      </c>
      <c r="H321" s="4">
        <f t="shared" si="24"/>
        <v>97.983970725085072</v>
      </c>
      <c r="I321" s="3">
        <f ca="1">SLOPE(E321:OFFSET(E321,-$F$3,0),A321:OFFSET(A321,-$F$3,0))</f>
        <v>9.1359255900908529E-2</v>
      </c>
      <c r="J321" s="3">
        <f ca="1">IF(E321&gt;MAX(E320:OFFSET(E320,-$F$3,0)),1,IF(E321&lt;MIN(E320:OFFSET(E320,-$F$3,0)),-1,J320))</f>
        <v>1</v>
      </c>
      <c r="K321" s="6">
        <f t="shared" ca="1" si="26"/>
        <v>1</v>
      </c>
      <c r="L321" s="6">
        <f t="shared" ca="1" si="27"/>
        <v>1</v>
      </c>
      <c r="M321" s="6">
        <f t="shared" si="28"/>
        <v>-1</v>
      </c>
      <c r="N321" s="6">
        <f t="shared" ca="1" si="29"/>
        <v>1</v>
      </c>
      <c r="O321" s="6">
        <f t="shared" ca="1" si="34"/>
        <v>1</v>
      </c>
      <c r="P321" s="8">
        <f t="shared" ca="1" si="30"/>
        <v>62.319999999999894</v>
      </c>
      <c r="Q321" s="8">
        <f t="shared" ca="1" si="31"/>
        <v>22.239999999999995</v>
      </c>
      <c r="R321" s="8">
        <f t="shared" si="32"/>
        <v>25.239999999999995</v>
      </c>
      <c r="S321" s="8">
        <f t="shared" ca="1" si="33"/>
        <v>5.7399999999999949</v>
      </c>
      <c r="T321" s="8">
        <f t="shared" ca="1" si="33"/>
        <v>-46.88000000000001</v>
      </c>
    </row>
    <row r="322" spans="1:20" x14ac:dyDescent="0.25">
      <c r="A322" s="1">
        <v>36469</v>
      </c>
      <c r="B322">
        <v>79.069999999999993</v>
      </c>
      <c r="C322">
        <v>79.260000000000005</v>
      </c>
      <c r="D322">
        <v>76.510000000000005</v>
      </c>
      <c r="E322">
        <v>76.569999999999993</v>
      </c>
      <c r="F322" s="3">
        <f t="shared" ca="1" si="25"/>
        <v>6.9899999999999949</v>
      </c>
      <c r="G322" s="5">
        <f ca="1">AVERAGE(E322:OFFSET(E322,$F$3,0))</f>
        <v>97.590683229813607</v>
      </c>
      <c r="H322" s="4">
        <f t="shared" si="24"/>
        <v>97.71795866638837</v>
      </c>
      <c r="I322" s="3">
        <f ca="1">SLOPE(E322:OFFSET(E322,-$F$3,0),A322:OFFSET(A322,-$F$3,0))</f>
        <v>8.2744245010795331E-2</v>
      </c>
      <c r="J322" s="3">
        <f ca="1">IF(E322&gt;MAX(E321:OFFSET(E321,-$F$3,0)),1,IF(E322&lt;MIN(E321:OFFSET(E321,-$F$3,0)),-1,J321))</f>
        <v>1</v>
      </c>
      <c r="K322" s="6">
        <f t="shared" ca="1" si="26"/>
        <v>-1</v>
      </c>
      <c r="L322" s="6">
        <f t="shared" ca="1" si="27"/>
        <v>1</v>
      </c>
      <c r="M322" s="6">
        <f t="shared" si="28"/>
        <v>-1</v>
      </c>
      <c r="N322" s="6">
        <f t="shared" ca="1" si="29"/>
        <v>1</v>
      </c>
      <c r="O322" s="6">
        <f t="shared" ca="1" si="34"/>
        <v>1</v>
      </c>
      <c r="P322" s="8">
        <f t="shared" ca="1" si="30"/>
        <v>58.509999999999891</v>
      </c>
      <c r="Q322" s="8">
        <f t="shared" ca="1" si="31"/>
        <v>26.049999999999997</v>
      </c>
      <c r="R322" s="8">
        <f t="shared" si="32"/>
        <v>21.429999999999993</v>
      </c>
      <c r="S322" s="8">
        <f t="shared" ca="1" si="33"/>
        <v>9.5499999999999972</v>
      </c>
      <c r="T322" s="8">
        <f t="shared" ca="1" si="33"/>
        <v>-43.070000000000007</v>
      </c>
    </row>
    <row r="323" spans="1:20" x14ac:dyDescent="0.25">
      <c r="A323" s="1">
        <v>36472</v>
      </c>
      <c r="B323">
        <v>76.94</v>
      </c>
      <c r="C323">
        <v>80.38</v>
      </c>
      <c r="D323">
        <v>76.94</v>
      </c>
      <c r="E323">
        <v>80.38</v>
      </c>
      <c r="F323" s="3">
        <f t="shared" ca="1" si="25"/>
        <v>11.61</v>
      </c>
      <c r="G323" s="5">
        <f ca="1">AVERAGE(E323:OFFSET(E323,$F$3,0))</f>
        <v>97.71409937888194</v>
      </c>
      <c r="H323" s="4">
        <f t="shared" si="24"/>
        <v>97.502580297861812</v>
      </c>
      <c r="I323" s="3">
        <f ca="1">SLOPE(E323:OFFSET(E323,-$F$3,0),A323:OFFSET(A323,-$F$3,0))</f>
        <v>7.4523878362141166E-2</v>
      </c>
      <c r="J323" s="3">
        <f ca="1">IF(E323&gt;MAX(E322:OFFSET(E322,-$F$3,0)),1,IF(E323&lt;MIN(E322:OFFSET(E322,-$F$3,0)),-1,J322))</f>
        <v>1</v>
      </c>
      <c r="K323" s="6">
        <f t="shared" ca="1" si="26"/>
        <v>1</v>
      </c>
      <c r="L323" s="6">
        <f t="shared" ca="1" si="27"/>
        <v>1</v>
      </c>
      <c r="M323" s="6">
        <f t="shared" si="28"/>
        <v>-1</v>
      </c>
      <c r="N323" s="6">
        <f t="shared" ca="1" si="29"/>
        <v>1</v>
      </c>
      <c r="O323" s="6">
        <f t="shared" ca="1" si="34"/>
        <v>1</v>
      </c>
      <c r="P323" s="8">
        <f t="shared" ca="1" si="30"/>
        <v>58.199999999999889</v>
      </c>
      <c r="Q323" s="8">
        <f t="shared" ca="1" si="31"/>
        <v>25.739999999999995</v>
      </c>
      <c r="R323" s="8">
        <f t="shared" si="32"/>
        <v>21.739999999999995</v>
      </c>
      <c r="S323" s="8">
        <f t="shared" ca="1" si="33"/>
        <v>9.2399999999999949</v>
      </c>
      <c r="T323" s="8">
        <f t="shared" ca="1" si="33"/>
        <v>-43.38000000000001</v>
      </c>
    </row>
    <row r="324" spans="1:20" x14ac:dyDescent="0.25">
      <c r="A324" s="1">
        <v>36473</v>
      </c>
      <c r="B324">
        <v>81.5</v>
      </c>
      <c r="C324">
        <v>81.94</v>
      </c>
      <c r="D324">
        <v>78.569999999999993</v>
      </c>
      <c r="E324">
        <v>80.069999999999993</v>
      </c>
      <c r="F324" s="3">
        <f t="shared" ca="1" si="25"/>
        <v>9.2399999999999949</v>
      </c>
      <c r="G324" s="5">
        <f ca="1">AVERAGE(E324:OFFSET(E324,$F$3,0))</f>
        <v>97.838881987577594</v>
      </c>
      <c r="H324" s="4">
        <f t="shared" si="24"/>
        <v>97.286026505341795</v>
      </c>
      <c r="I324" s="3">
        <f ca="1">SLOPE(E324:OFFSET(E324,-$F$3,0),A324:OFFSET(A324,-$F$3,0))</f>
        <v>6.6114571785275841E-2</v>
      </c>
      <c r="J324" s="3">
        <f ca="1">IF(E324&gt;MAX(E323:OFFSET(E323,-$F$3,0)),1,IF(E324&lt;MIN(E323:OFFSET(E323,-$F$3,0)),-1,J323))</f>
        <v>1</v>
      </c>
      <c r="K324" s="6">
        <f t="shared" ca="1" si="26"/>
        <v>-1</v>
      </c>
      <c r="L324" s="6">
        <f t="shared" ca="1" si="27"/>
        <v>1</v>
      </c>
      <c r="M324" s="6">
        <f t="shared" si="28"/>
        <v>-1</v>
      </c>
      <c r="N324" s="6">
        <f t="shared" ca="1" si="29"/>
        <v>1</v>
      </c>
      <c r="O324" s="6">
        <f t="shared" ca="1" si="34"/>
        <v>1</v>
      </c>
      <c r="P324" s="8">
        <f t="shared" ca="1" si="30"/>
        <v>54.829999999999885</v>
      </c>
      <c r="Q324" s="8">
        <f t="shared" ca="1" si="31"/>
        <v>29.11</v>
      </c>
      <c r="R324" s="8">
        <f t="shared" si="32"/>
        <v>18.36999999999999</v>
      </c>
      <c r="S324" s="8">
        <f t="shared" ca="1" si="33"/>
        <v>12.61</v>
      </c>
      <c r="T324" s="8">
        <f t="shared" ca="1" si="33"/>
        <v>-40.010000000000005</v>
      </c>
    </row>
    <row r="325" spans="1:20" x14ac:dyDescent="0.25">
      <c r="A325" s="1">
        <v>36474</v>
      </c>
      <c r="B325">
        <v>81.069999999999993</v>
      </c>
      <c r="C325">
        <v>83.5</v>
      </c>
      <c r="D325">
        <v>80.569999999999993</v>
      </c>
      <c r="E325">
        <v>83.44</v>
      </c>
      <c r="F325" s="3">
        <f t="shared" ca="1" si="25"/>
        <v>11.700000000000003</v>
      </c>
      <c r="G325" s="5">
        <f ca="1">AVERAGE(E325:OFFSET(E325,$F$3,0))</f>
        <v>97.966956521739093</v>
      </c>
      <c r="H325" s="4">
        <f t="shared" si="24"/>
        <v>97.114026176082888</v>
      </c>
      <c r="I325" s="3">
        <f ca="1">SLOPE(E325:OFFSET(E325,-$F$3,0),A325:OFFSET(A325,-$F$3,0))</f>
        <v>5.8560512425055097E-2</v>
      </c>
      <c r="J325" s="3">
        <f ca="1">IF(E325&gt;MAX(E324:OFFSET(E324,-$F$3,0)),1,IF(E325&lt;MIN(E324:OFFSET(E324,-$F$3,0)),-1,J324))</f>
        <v>1</v>
      </c>
      <c r="K325" s="6">
        <f t="shared" ca="1" si="26"/>
        <v>1</v>
      </c>
      <c r="L325" s="6">
        <f t="shared" ca="1" si="27"/>
        <v>1</v>
      </c>
      <c r="M325" s="6">
        <f t="shared" si="28"/>
        <v>-1</v>
      </c>
      <c r="N325" s="6">
        <f t="shared" ca="1" si="29"/>
        <v>1</v>
      </c>
      <c r="O325" s="6">
        <f t="shared" ca="1" si="34"/>
        <v>1</v>
      </c>
      <c r="P325" s="8">
        <f t="shared" ca="1" si="30"/>
        <v>52.829999999999885</v>
      </c>
      <c r="Q325" s="8">
        <f t="shared" ca="1" si="31"/>
        <v>27.11</v>
      </c>
      <c r="R325" s="8">
        <f t="shared" si="32"/>
        <v>20.36999999999999</v>
      </c>
      <c r="S325" s="8">
        <f t="shared" ca="1" si="33"/>
        <v>10.61</v>
      </c>
      <c r="T325" s="8">
        <f t="shared" ca="1" si="33"/>
        <v>-42.010000000000005</v>
      </c>
    </row>
    <row r="326" spans="1:20" x14ac:dyDescent="0.25">
      <c r="A326" s="1">
        <v>36475</v>
      </c>
      <c r="B326">
        <v>83.94</v>
      </c>
      <c r="C326">
        <v>83.94</v>
      </c>
      <c r="D326">
        <v>81.319999999999993</v>
      </c>
      <c r="E326">
        <v>81.44</v>
      </c>
      <c r="F326" s="3">
        <f t="shared" ca="1" si="25"/>
        <v>9.1700000000000017</v>
      </c>
      <c r="G326" s="5">
        <f ca="1">AVERAGE(E326:OFFSET(E326,$F$3,0))</f>
        <v>98.046521739130398</v>
      </c>
      <c r="H326" s="4">
        <f t="shared" si="24"/>
        <v>96.919317776379998</v>
      </c>
      <c r="I326" s="3">
        <f ca="1">SLOPE(E326:OFFSET(E326,-$F$3,0),A326:OFFSET(A326,-$F$3,0))</f>
        <v>5.0812817991779897E-2</v>
      </c>
      <c r="J326" s="3">
        <f ca="1">IF(E326&gt;MAX(E325:OFFSET(E325,-$F$3,0)),1,IF(E326&lt;MIN(E325:OFFSET(E325,-$F$3,0)),-1,J325))</f>
        <v>1</v>
      </c>
      <c r="K326" s="6">
        <f t="shared" ca="1" si="26"/>
        <v>-1</v>
      </c>
      <c r="L326" s="6">
        <f t="shared" ca="1" si="27"/>
        <v>1</v>
      </c>
      <c r="M326" s="6">
        <f t="shared" si="28"/>
        <v>-1</v>
      </c>
      <c r="N326" s="6">
        <f t="shared" ca="1" si="29"/>
        <v>1</v>
      </c>
      <c r="O326" s="6">
        <f t="shared" ca="1" si="34"/>
        <v>1</v>
      </c>
      <c r="P326" s="8">
        <f t="shared" ca="1" si="30"/>
        <v>51.949999999999889</v>
      </c>
      <c r="Q326" s="8">
        <f t="shared" ca="1" si="31"/>
        <v>27.989999999999995</v>
      </c>
      <c r="R326" s="8">
        <f t="shared" si="32"/>
        <v>19.489999999999995</v>
      </c>
      <c r="S326" s="8">
        <f t="shared" ca="1" si="33"/>
        <v>11.489999999999995</v>
      </c>
      <c r="T326" s="8">
        <f t="shared" ca="1" si="33"/>
        <v>-41.13000000000001</v>
      </c>
    </row>
    <row r="327" spans="1:20" x14ac:dyDescent="0.25">
      <c r="A327" s="1">
        <v>36476</v>
      </c>
      <c r="B327">
        <v>82.44</v>
      </c>
      <c r="C327">
        <v>82.69</v>
      </c>
      <c r="D327">
        <v>79.44</v>
      </c>
      <c r="E327">
        <v>82.32</v>
      </c>
      <c r="F327" s="3">
        <f t="shared" ca="1" si="25"/>
        <v>7.2999999999999972</v>
      </c>
      <c r="G327" s="5">
        <f ca="1">AVERAGE(E327:OFFSET(E327,$F$3,0))</f>
        <v>98.138136645962703</v>
      </c>
      <c r="H327" s="4">
        <f t="shared" si="24"/>
        <v>96.737959791580252</v>
      </c>
      <c r="I327" s="3">
        <f ca="1">SLOPE(E327:OFFSET(E327,-$F$3,0),A327:OFFSET(A327,-$F$3,0))</f>
        <v>4.3266621647042383E-2</v>
      </c>
      <c r="J327" s="3">
        <f ca="1">IF(E327&gt;MAX(E326:OFFSET(E326,-$F$3,0)),1,IF(E327&lt;MIN(E326:OFFSET(E326,-$F$3,0)),-1,J326))</f>
        <v>1</v>
      </c>
      <c r="K327" s="6">
        <f t="shared" ca="1" si="26"/>
        <v>-1</v>
      </c>
      <c r="L327" s="6">
        <f t="shared" ca="1" si="27"/>
        <v>1</v>
      </c>
      <c r="M327" s="6">
        <f t="shared" si="28"/>
        <v>-1</v>
      </c>
      <c r="N327" s="6">
        <f t="shared" ca="1" si="29"/>
        <v>1</v>
      </c>
      <c r="O327" s="6">
        <f t="shared" ca="1" si="34"/>
        <v>1</v>
      </c>
      <c r="P327" s="8">
        <f t="shared" ca="1" si="30"/>
        <v>53.769999999999882</v>
      </c>
      <c r="Q327" s="8">
        <f t="shared" ca="1" si="31"/>
        <v>26.17</v>
      </c>
      <c r="R327" s="8">
        <f t="shared" si="32"/>
        <v>21.309999999999988</v>
      </c>
      <c r="S327" s="8">
        <f t="shared" ca="1" si="33"/>
        <v>9.6700000000000017</v>
      </c>
      <c r="T327" s="8">
        <f t="shared" ca="1" si="33"/>
        <v>-42.95</v>
      </c>
    </row>
    <row r="328" spans="1:20" x14ac:dyDescent="0.25">
      <c r="A328" s="1">
        <v>36479</v>
      </c>
      <c r="B328">
        <v>82.44</v>
      </c>
      <c r="C328">
        <v>82.82</v>
      </c>
      <c r="D328">
        <v>80.319999999999993</v>
      </c>
      <c r="E328">
        <v>80.5</v>
      </c>
      <c r="F328" s="3">
        <f t="shared" ca="1" si="25"/>
        <v>5.1400000000000006</v>
      </c>
      <c r="G328" s="5">
        <f ca="1">AVERAGE(E328:OFFSET(E328,$F$3,0))</f>
        <v>98.196335403726692</v>
      </c>
      <c r="H328" s="4">
        <f t="shared" si="24"/>
        <v>96.53624600534944</v>
      </c>
      <c r="I328" s="3">
        <f ca="1">SLOPE(E328:OFFSET(E328,-$F$3,0),A328:OFFSET(A328,-$F$3,0))</f>
        <v>3.5825440894766927E-2</v>
      </c>
      <c r="J328" s="3">
        <f ca="1">IF(E328&gt;MAX(E327:OFFSET(E327,-$F$3,0)),1,IF(E328&lt;MIN(E327:OFFSET(E327,-$F$3,0)),-1,J327))</f>
        <v>1</v>
      </c>
      <c r="K328" s="6">
        <f t="shared" ca="1" si="26"/>
        <v>-1</v>
      </c>
      <c r="L328" s="6">
        <f t="shared" ca="1" si="27"/>
        <v>1</v>
      </c>
      <c r="M328" s="6">
        <f t="shared" si="28"/>
        <v>-1</v>
      </c>
      <c r="N328" s="6">
        <f t="shared" ca="1" si="29"/>
        <v>1</v>
      </c>
      <c r="O328" s="6">
        <f t="shared" ca="1" si="34"/>
        <v>1</v>
      </c>
      <c r="P328" s="8">
        <f t="shared" ca="1" si="30"/>
        <v>53.199999999999889</v>
      </c>
      <c r="Q328" s="8">
        <f t="shared" ca="1" si="31"/>
        <v>26.739999999999995</v>
      </c>
      <c r="R328" s="8">
        <f t="shared" si="32"/>
        <v>20.739999999999995</v>
      </c>
      <c r="S328" s="8">
        <f t="shared" ca="1" si="33"/>
        <v>10.239999999999995</v>
      </c>
      <c r="T328" s="8">
        <f t="shared" ca="1" si="33"/>
        <v>-42.38000000000001</v>
      </c>
    </row>
    <row r="329" spans="1:20" x14ac:dyDescent="0.25">
      <c r="A329" s="1">
        <v>36480</v>
      </c>
      <c r="B329">
        <v>81.069999999999993</v>
      </c>
      <c r="C329">
        <v>81.44</v>
      </c>
      <c r="D329">
        <v>79.44</v>
      </c>
      <c r="E329">
        <v>81.069999999999993</v>
      </c>
      <c r="F329" s="3">
        <f t="shared" ca="1" si="25"/>
        <v>6.3599999999999994</v>
      </c>
      <c r="G329" s="5">
        <f ca="1">AVERAGE(E329:OFFSET(E329,$F$3,0))</f>
        <v>98.242546583850924</v>
      </c>
      <c r="H329" s="4">
        <f t="shared" si="24"/>
        <v>96.344118725779879</v>
      </c>
      <c r="I329" s="3">
        <f ca="1">SLOPE(E329:OFFSET(E329,-$F$3,0),A329:OFFSET(A329,-$F$3,0))</f>
        <v>2.852411661187906E-2</v>
      </c>
      <c r="J329" s="3">
        <f ca="1">IF(E329&gt;MAX(E328:OFFSET(E328,-$F$3,0)),1,IF(E329&lt;MIN(E328:OFFSET(E328,-$F$3,0)),-1,J328))</f>
        <v>1</v>
      </c>
      <c r="K329" s="6">
        <f t="shared" ca="1" si="26"/>
        <v>1</v>
      </c>
      <c r="L329" s="6">
        <f t="shared" ca="1" si="27"/>
        <v>1</v>
      </c>
      <c r="M329" s="6">
        <f t="shared" si="28"/>
        <v>-1</v>
      </c>
      <c r="N329" s="6">
        <f t="shared" ca="1" si="29"/>
        <v>1</v>
      </c>
      <c r="O329" s="6">
        <f t="shared" ca="1" si="34"/>
        <v>1</v>
      </c>
      <c r="P329" s="8">
        <f t="shared" ca="1" si="30"/>
        <v>52.319999999999894</v>
      </c>
      <c r="Q329" s="8">
        <f t="shared" ca="1" si="31"/>
        <v>25.86</v>
      </c>
      <c r="R329" s="8">
        <f t="shared" si="32"/>
        <v>21.61999999999999</v>
      </c>
      <c r="S329" s="8">
        <f t="shared" ca="1" si="33"/>
        <v>9.36</v>
      </c>
      <c r="T329" s="8">
        <f t="shared" ca="1" si="33"/>
        <v>-43.260000000000005</v>
      </c>
    </row>
    <row r="330" spans="1:20" x14ac:dyDescent="0.25">
      <c r="A330" s="1">
        <v>36481</v>
      </c>
      <c r="B330">
        <v>81.319999999999993</v>
      </c>
      <c r="C330">
        <v>81.319999999999993</v>
      </c>
      <c r="D330">
        <v>79.069999999999993</v>
      </c>
      <c r="E330">
        <v>80.19</v>
      </c>
      <c r="F330" s="3">
        <f t="shared" ca="1" si="25"/>
        <v>5.6099999999999994</v>
      </c>
      <c r="G330" s="5">
        <f ca="1">AVERAGE(E330:OFFSET(E330,$F$3,0))</f>
        <v>98.308881987577649</v>
      </c>
      <c r="H330" s="4">
        <f t="shared" si="24"/>
        <v>96.143446443472058</v>
      </c>
      <c r="I330" s="3">
        <f ca="1">SLOPE(E330:OFFSET(E330,-$F$3,0),A330:OFFSET(A330,-$F$3,0))</f>
        <v>2.0963019854781665E-2</v>
      </c>
      <c r="J330" s="3">
        <f ca="1">IF(E330&gt;MAX(E329:OFFSET(E329,-$F$3,0)),1,IF(E330&lt;MIN(E329:OFFSET(E329,-$F$3,0)),-1,J329))</f>
        <v>1</v>
      </c>
      <c r="K330" s="6">
        <f t="shared" ca="1" si="26"/>
        <v>-1</v>
      </c>
      <c r="L330" s="6">
        <f t="shared" ca="1" si="27"/>
        <v>1</v>
      </c>
      <c r="M330" s="6">
        <f t="shared" si="28"/>
        <v>-1</v>
      </c>
      <c r="N330" s="6">
        <f t="shared" ca="1" si="29"/>
        <v>1</v>
      </c>
      <c r="O330" s="6">
        <f t="shared" ca="1" si="34"/>
        <v>1</v>
      </c>
      <c r="P330" s="8">
        <f t="shared" ca="1" si="30"/>
        <v>48.069999999999894</v>
      </c>
      <c r="Q330" s="8">
        <f t="shared" ca="1" si="31"/>
        <v>30.11</v>
      </c>
      <c r="R330" s="8">
        <f t="shared" si="32"/>
        <v>17.36999999999999</v>
      </c>
      <c r="S330" s="8">
        <f t="shared" ca="1" si="33"/>
        <v>13.61</v>
      </c>
      <c r="T330" s="8">
        <f t="shared" ca="1" si="33"/>
        <v>-39.010000000000005</v>
      </c>
    </row>
    <row r="331" spans="1:20" x14ac:dyDescent="0.25">
      <c r="A331" s="1">
        <v>36482</v>
      </c>
      <c r="B331">
        <v>80.44</v>
      </c>
      <c r="C331">
        <v>84.69</v>
      </c>
      <c r="D331">
        <v>80</v>
      </c>
      <c r="E331">
        <v>84.44</v>
      </c>
      <c r="F331" s="3">
        <f t="shared" ca="1" si="25"/>
        <v>6.3900000000000006</v>
      </c>
      <c r="G331" s="5">
        <f ca="1">AVERAGE(E331:OFFSET(E331,$F$3,0))</f>
        <v>98.369813664596279</v>
      </c>
      <c r="H331" s="4">
        <f t="shared" si="24"/>
        <v>95.998062015602841</v>
      </c>
      <c r="I331" s="3">
        <f ca="1">SLOPE(E331:OFFSET(E331,-$F$3,0),A331:OFFSET(A331,-$F$3,0))</f>
        <v>1.4035755875340897E-2</v>
      </c>
      <c r="J331" s="3">
        <f ca="1">IF(E331&gt;MAX(E330:OFFSET(E330,-$F$3,0)),1,IF(E331&lt;MIN(E330:OFFSET(E330,-$F$3,0)),-1,J330))</f>
        <v>1</v>
      </c>
      <c r="K331" s="6">
        <f t="shared" ca="1" si="26"/>
        <v>1</v>
      </c>
      <c r="L331" s="6">
        <f t="shared" ca="1" si="27"/>
        <v>1</v>
      </c>
      <c r="M331" s="6">
        <f t="shared" si="28"/>
        <v>-1</v>
      </c>
      <c r="N331" s="6">
        <f t="shared" ca="1" si="29"/>
        <v>1</v>
      </c>
      <c r="O331" s="6">
        <f t="shared" ca="1" si="34"/>
        <v>1</v>
      </c>
      <c r="P331" s="8">
        <f t="shared" ca="1" si="30"/>
        <v>54.009999999999891</v>
      </c>
      <c r="Q331" s="8">
        <f t="shared" ca="1" si="31"/>
        <v>36.049999999999997</v>
      </c>
      <c r="R331" s="8">
        <f t="shared" si="32"/>
        <v>11.429999999999993</v>
      </c>
      <c r="S331" s="8">
        <f t="shared" ca="1" si="33"/>
        <v>19.549999999999997</v>
      </c>
      <c r="T331" s="8">
        <f t="shared" ca="1" si="33"/>
        <v>-33.070000000000007</v>
      </c>
    </row>
    <row r="332" spans="1:20" x14ac:dyDescent="0.25">
      <c r="A332" s="1">
        <v>36483</v>
      </c>
      <c r="B332">
        <v>85.44</v>
      </c>
      <c r="C332">
        <v>91.57</v>
      </c>
      <c r="D332">
        <v>84.82</v>
      </c>
      <c r="E332">
        <v>90.38</v>
      </c>
      <c r="F332" s="3">
        <f t="shared" ca="1" si="25"/>
        <v>12.799999999999997</v>
      </c>
      <c r="G332" s="5">
        <f ca="1">AVERAGE(E332:OFFSET(E332,$F$3,0))</f>
        <v>98.39621118012424</v>
      </c>
      <c r="H332" s="4">
        <f t="shared" si="24"/>
        <v>95.928272425346904</v>
      </c>
      <c r="I332" s="3">
        <f ca="1">SLOPE(E332:OFFSET(E332,-$F$3,0),A332:OFFSET(A332,-$F$3,0))</f>
        <v>8.6744695156283653E-3</v>
      </c>
      <c r="J332" s="3">
        <f ca="1">IF(E332&gt;MAX(E331:OFFSET(E331,-$F$3,0)),1,IF(E332&lt;MIN(E331:OFFSET(E331,-$F$3,0)),-1,J331))</f>
        <v>1</v>
      </c>
      <c r="K332" s="6">
        <f t="shared" ca="1" si="26"/>
        <v>1</v>
      </c>
      <c r="L332" s="6">
        <f t="shared" ca="1" si="27"/>
        <v>1</v>
      </c>
      <c r="M332" s="6">
        <f t="shared" si="28"/>
        <v>-1</v>
      </c>
      <c r="N332" s="6">
        <f t="shared" ca="1" si="29"/>
        <v>1</v>
      </c>
      <c r="O332" s="6">
        <f t="shared" ca="1" si="34"/>
        <v>1</v>
      </c>
      <c r="P332" s="8">
        <f t="shared" ca="1" si="30"/>
        <v>57.949999999999889</v>
      </c>
      <c r="Q332" s="8">
        <f t="shared" ca="1" si="31"/>
        <v>39.989999999999995</v>
      </c>
      <c r="R332" s="8">
        <f t="shared" si="32"/>
        <v>7.4899999999999949</v>
      </c>
      <c r="S332" s="8">
        <f t="shared" ca="1" si="33"/>
        <v>23.489999999999995</v>
      </c>
      <c r="T332" s="8">
        <f t="shared" ca="1" si="33"/>
        <v>-29.13000000000001</v>
      </c>
    </row>
    <row r="333" spans="1:20" x14ac:dyDescent="0.25">
      <c r="A333" s="1">
        <v>36486</v>
      </c>
      <c r="B333">
        <v>91.94</v>
      </c>
      <c r="C333">
        <v>94.88</v>
      </c>
      <c r="D333">
        <v>90.88</v>
      </c>
      <c r="E333">
        <v>94.32</v>
      </c>
      <c r="F333" s="3">
        <f t="shared" ca="1" si="25"/>
        <v>14.989999999999995</v>
      </c>
      <c r="G333" s="5">
        <f ca="1">AVERAGE(E333:OFFSET(E333,$F$3,0))</f>
        <v>98.402049689441014</v>
      </c>
      <c r="H333" s="4">
        <f t="shared" si="24"/>
        <v>95.9082938859016</v>
      </c>
      <c r="I333" s="3">
        <f ca="1">SLOPE(E333:OFFSET(E333,-$F$3,0),A333:OFFSET(A333,-$F$3,0))</f>
        <v>3.8043289457743235E-3</v>
      </c>
      <c r="J333" s="3">
        <f ca="1">IF(E333&gt;MAX(E332:OFFSET(E332,-$F$3,0)),1,IF(E333&lt;MIN(E332:OFFSET(E332,-$F$3,0)),-1,J332))</f>
        <v>1</v>
      </c>
      <c r="K333" s="6">
        <f t="shared" ca="1" si="26"/>
        <v>1</v>
      </c>
      <c r="L333" s="6">
        <f t="shared" ca="1" si="27"/>
        <v>1</v>
      </c>
      <c r="M333" s="6">
        <f t="shared" si="28"/>
        <v>-1</v>
      </c>
      <c r="N333" s="6">
        <f t="shared" ca="1" si="29"/>
        <v>1</v>
      </c>
      <c r="O333" s="6">
        <f t="shared" ca="1" si="34"/>
        <v>1</v>
      </c>
      <c r="P333" s="8">
        <f t="shared" ca="1" si="30"/>
        <v>56.129999999999896</v>
      </c>
      <c r="Q333" s="8">
        <f t="shared" ca="1" si="31"/>
        <v>38.17</v>
      </c>
      <c r="R333" s="8">
        <f t="shared" si="32"/>
        <v>9.3099999999999881</v>
      </c>
      <c r="S333" s="8">
        <f t="shared" ca="1" si="33"/>
        <v>21.67</v>
      </c>
      <c r="T333" s="8">
        <f t="shared" ca="1" si="33"/>
        <v>-30.950000000000003</v>
      </c>
    </row>
    <row r="334" spans="1:20" x14ac:dyDescent="0.25">
      <c r="A334" s="1">
        <v>36487</v>
      </c>
      <c r="B334">
        <v>95.25</v>
      </c>
      <c r="C334">
        <v>96.32</v>
      </c>
      <c r="D334">
        <v>92.44</v>
      </c>
      <c r="E334">
        <v>92.5</v>
      </c>
      <c r="F334" s="3">
        <f t="shared" ca="1" si="25"/>
        <v>12.920000000000002</v>
      </c>
      <c r="G334" s="5">
        <f ca="1">AVERAGE(E334:OFFSET(E334,$F$3,0))</f>
        <v>98.379503105590103</v>
      </c>
      <c r="H334" s="4">
        <f t="shared" si="24"/>
        <v>95.86595483141835</v>
      </c>
      <c r="I334" s="3">
        <f ca="1">SLOPE(E334:OFFSET(E334,-$F$3,0),A334:OFFSET(A334,-$F$3,0))</f>
        <v>-1.1147386663948233E-3</v>
      </c>
      <c r="J334" s="3">
        <f ca="1">IF(E334&gt;MAX(E333:OFFSET(E333,-$F$3,0)),1,IF(E334&lt;MIN(E333:OFFSET(E333,-$F$3,0)),-1,J333))</f>
        <v>1</v>
      </c>
      <c r="K334" s="6">
        <f t="shared" ca="1" si="26"/>
        <v>-1</v>
      </c>
      <c r="L334" s="6">
        <f t="shared" ca="1" si="27"/>
        <v>-1</v>
      </c>
      <c r="M334" s="6">
        <f t="shared" si="28"/>
        <v>-1</v>
      </c>
      <c r="N334" s="6">
        <f t="shared" ca="1" si="29"/>
        <v>-1</v>
      </c>
      <c r="O334" s="6">
        <f t="shared" ca="1" si="34"/>
        <v>1</v>
      </c>
      <c r="P334" s="8">
        <f t="shared" ca="1" si="30"/>
        <v>57.689999999999898</v>
      </c>
      <c r="Q334" s="8">
        <f t="shared" ca="1" si="31"/>
        <v>39.730000000000004</v>
      </c>
      <c r="R334" s="8">
        <f t="shared" si="32"/>
        <v>10.86999999999999</v>
      </c>
      <c r="S334" s="8">
        <f t="shared" ca="1" si="33"/>
        <v>23.230000000000004</v>
      </c>
      <c r="T334" s="8">
        <f t="shared" ca="1" si="33"/>
        <v>-32.510000000000005</v>
      </c>
    </row>
    <row r="335" spans="1:20" x14ac:dyDescent="0.25">
      <c r="A335" s="1">
        <v>36488</v>
      </c>
      <c r="B335">
        <v>91.44</v>
      </c>
      <c r="C335">
        <v>91.44</v>
      </c>
      <c r="D335">
        <v>88.25</v>
      </c>
      <c r="E335">
        <v>90.94</v>
      </c>
      <c r="F335" s="3">
        <f t="shared" ca="1" si="25"/>
        <v>11.700000000000003</v>
      </c>
      <c r="G335" s="5">
        <f ca="1">AVERAGE(E335:OFFSET(E335,$F$3,0))</f>
        <v>98.367888198757797</v>
      </c>
      <c r="H335" s="4">
        <f t="shared" si="24"/>
        <v>95.804762845934889</v>
      </c>
      <c r="I335" s="3">
        <f ca="1">SLOPE(E335:OFFSET(E335,-$F$3,0),A335:OFFSET(A335,-$F$3,0))</f>
        <v>-6.2780263457219675E-3</v>
      </c>
      <c r="J335" s="3">
        <f ca="1">IF(E335&gt;MAX(E334:OFFSET(E334,-$F$3,0)),1,IF(E335&lt;MIN(E334:OFFSET(E334,-$F$3,0)),-1,J334))</f>
        <v>1</v>
      </c>
      <c r="K335" s="6">
        <f t="shared" ca="1" si="26"/>
        <v>-1</v>
      </c>
      <c r="L335" s="6">
        <f t="shared" ca="1" si="27"/>
        <v>-1</v>
      </c>
      <c r="M335" s="6">
        <f t="shared" si="28"/>
        <v>-1</v>
      </c>
      <c r="N335" s="6">
        <f t="shared" ca="1" si="29"/>
        <v>-1</v>
      </c>
      <c r="O335" s="6">
        <f t="shared" ca="1" si="34"/>
        <v>1</v>
      </c>
      <c r="P335" s="8">
        <f t="shared" ca="1" si="30"/>
        <v>57.189999999999898</v>
      </c>
      <c r="Q335" s="8">
        <f t="shared" ca="1" si="31"/>
        <v>39.230000000000004</v>
      </c>
      <c r="R335" s="8">
        <f t="shared" si="32"/>
        <v>10.36999999999999</v>
      </c>
      <c r="S335" s="8">
        <f t="shared" ca="1" si="33"/>
        <v>22.730000000000004</v>
      </c>
      <c r="T335" s="8">
        <f t="shared" ca="1" si="33"/>
        <v>-32.010000000000005</v>
      </c>
    </row>
    <row r="336" spans="1:20" x14ac:dyDescent="0.25">
      <c r="A336" s="1">
        <v>36490</v>
      </c>
      <c r="B336">
        <v>92.38</v>
      </c>
      <c r="C336">
        <v>92.44</v>
      </c>
      <c r="D336">
        <v>90.57</v>
      </c>
      <c r="E336">
        <v>91.44</v>
      </c>
      <c r="F336" s="3">
        <f t="shared" ca="1" si="25"/>
        <v>13.64</v>
      </c>
      <c r="G336" s="5">
        <f ca="1">AVERAGE(E336:OFFSET(E336,$F$3,0))</f>
        <v>98.375652173913082</v>
      </c>
      <c r="H336" s="4">
        <f t="shared" si="24"/>
        <v>95.750542189463644</v>
      </c>
      <c r="I336" s="3">
        <f ca="1">SLOPE(E336:OFFSET(E336,-$F$3,0),A336:OFFSET(A336,-$F$3,0))</f>
        <v>-1.1464046728482929E-2</v>
      </c>
      <c r="J336" s="3">
        <f ca="1">IF(E336&gt;MAX(E335:OFFSET(E335,-$F$3,0)),1,IF(E336&lt;MIN(E335:OFFSET(E335,-$F$3,0)),-1,J335))</f>
        <v>1</v>
      </c>
      <c r="K336" s="6">
        <f t="shared" ca="1" si="26"/>
        <v>1</v>
      </c>
      <c r="L336" s="6">
        <f t="shared" ca="1" si="27"/>
        <v>1</v>
      </c>
      <c r="M336" s="6">
        <f t="shared" si="28"/>
        <v>-1</v>
      </c>
      <c r="N336" s="6">
        <f t="shared" ca="1" si="29"/>
        <v>-1</v>
      </c>
      <c r="O336" s="6">
        <f t="shared" ca="1" si="34"/>
        <v>1</v>
      </c>
      <c r="P336" s="8">
        <f t="shared" ca="1" si="30"/>
        <v>56.379999999999896</v>
      </c>
      <c r="Q336" s="8">
        <f t="shared" ca="1" si="31"/>
        <v>38.42</v>
      </c>
      <c r="R336" s="8">
        <f t="shared" si="32"/>
        <v>11.179999999999993</v>
      </c>
      <c r="S336" s="8">
        <f t="shared" ca="1" si="33"/>
        <v>23.540000000000006</v>
      </c>
      <c r="T336" s="8">
        <f t="shared" ca="1" si="33"/>
        <v>-32.820000000000007</v>
      </c>
    </row>
    <row r="337" spans="1:20" x14ac:dyDescent="0.25">
      <c r="A337" s="1">
        <v>36493</v>
      </c>
      <c r="B337">
        <v>91.38</v>
      </c>
      <c r="C337">
        <v>91.38</v>
      </c>
      <c r="D337">
        <v>89.82</v>
      </c>
      <c r="E337">
        <v>90.63</v>
      </c>
      <c r="F337" s="3">
        <f t="shared" ca="1" si="25"/>
        <v>14.549999999999997</v>
      </c>
      <c r="G337" s="5">
        <f ca="1">AVERAGE(E337:OFFSET(E337,$F$3,0))</f>
        <v>98.366708074534216</v>
      </c>
      <c r="H337" s="4">
        <f t="shared" si="24"/>
        <v>95.686932969718754</v>
      </c>
      <c r="I337" s="3">
        <f ca="1">SLOPE(E337:OFFSET(E337,-$F$3,0),A337:OFFSET(A337,-$F$3,0))</f>
        <v>-1.6997307974214105E-2</v>
      </c>
      <c r="J337" s="3">
        <f ca="1">IF(E337&gt;MAX(E336:OFFSET(E336,-$F$3,0)),1,IF(E337&lt;MIN(E336:OFFSET(E336,-$F$3,0)),-1,J336))</f>
        <v>1</v>
      </c>
      <c r="K337" s="6">
        <f t="shared" ca="1" si="26"/>
        <v>1</v>
      </c>
      <c r="L337" s="6">
        <f t="shared" ca="1" si="27"/>
        <v>-1</v>
      </c>
      <c r="M337" s="6">
        <f t="shared" si="28"/>
        <v>-1</v>
      </c>
      <c r="N337" s="6">
        <f t="shared" ca="1" si="29"/>
        <v>-1</v>
      </c>
      <c r="O337" s="6">
        <f t="shared" ca="1" si="34"/>
        <v>1</v>
      </c>
      <c r="P337" s="8">
        <f t="shared" ca="1" si="30"/>
        <v>55.249999999999901</v>
      </c>
      <c r="Q337" s="8">
        <f t="shared" ca="1" si="31"/>
        <v>39.549999999999997</v>
      </c>
      <c r="R337" s="8">
        <f t="shared" si="32"/>
        <v>12.309999999999988</v>
      </c>
      <c r="S337" s="8">
        <f t="shared" ca="1" si="33"/>
        <v>24.67</v>
      </c>
      <c r="T337" s="8">
        <f t="shared" ca="1" si="33"/>
        <v>-33.950000000000003</v>
      </c>
    </row>
    <row r="338" spans="1:20" x14ac:dyDescent="0.25">
      <c r="A338" s="1">
        <v>36494</v>
      </c>
      <c r="B338">
        <v>90.13</v>
      </c>
      <c r="C338">
        <v>90.94</v>
      </c>
      <c r="D338">
        <v>88.57</v>
      </c>
      <c r="E338">
        <v>89.5</v>
      </c>
      <c r="F338" s="3">
        <f t="shared" ca="1" si="25"/>
        <v>13.730000000000004</v>
      </c>
      <c r="G338" s="5">
        <f ca="1">AVERAGE(E338:OFFSET(E338,$F$3,0))</f>
        <v>98.396583850931719</v>
      </c>
      <c r="H338" s="4">
        <f t="shared" si="24"/>
        <v>95.610076659535906</v>
      </c>
      <c r="I338" s="3">
        <f ca="1">SLOPE(E338:OFFSET(E338,-$F$3,0),A338:OFFSET(A338,-$F$3,0))</f>
        <v>-2.3022885405081815E-2</v>
      </c>
      <c r="J338" s="3">
        <f ca="1">IF(E338&gt;MAX(E337:OFFSET(E337,-$F$3,0)),1,IF(E338&lt;MIN(E337:OFFSET(E337,-$F$3,0)),-1,J337))</f>
        <v>1</v>
      </c>
      <c r="K338" s="6">
        <f t="shared" ca="1" si="26"/>
        <v>-1</v>
      </c>
      <c r="L338" s="6">
        <f t="shared" ca="1" si="27"/>
        <v>1</v>
      </c>
      <c r="M338" s="6">
        <f t="shared" si="28"/>
        <v>-1</v>
      </c>
      <c r="N338" s="6">
        <f t="shared" ca="1" si="29"/>
        <v>-1</v>
      </c>
      <c r="O338" s="6">
        <f t="shared" ca="1" si="34"/>
        <v>1</v>
      </c>
      <c r="P338" s="8">
        <f t="shared" ca="1" si="30"/>
        <v>54.889999999999901</v>
      </c>
      <c r="Q338" s="8">
        <f t="shared" ca="1" si="31"/>
        <v>39.909999999999997</v>
      </c>
      <c r="R338" s="8">
        <f t="shared" si="32"/>
        <v>11.949999999999989</v>
      </c>
      <c r="S338" s="8">
        <f t="shared" ca="1" si="33"/>
        <v>24.310000000000002</v>
      </c>
      <c r="T338" s="8">
        <f t="shared" ca="1" si="33"/>
        <v>-33.590000000000003</v>
      </c>
    </row>
    <row r="339" spans="1:20" x14ac:dyDescent="0.25">
      <c r="A339" s="1">
        <v>36495</v>
      </c>
      <c r="B339">
        <v>89</v>
      </c>
      <c r="C339">
        <v>90.88</v>
      </c>
      <c r="D339">
        <v>88.69</v>
      </c>
      <c r="E339">
        <v>89.86</v>
      </c>
      <c r="F339" s="3">
        <f t="shared" ca="1" si="25"/>
        <v>14.900000000000006</v>
      </c>
      <c r="G339" s="5">
        <f ca="1">AVERAGE(E339:OFFSET(E339,$F$3,0))</f>
        <v>98.486273291925528</v>
      </c>
      <c r="H339" s="4">
        <f t="shared" si="24"/>
        <v>95.538647135814969</v>
      </c>
      <c r="I339" s="3">
        <f ca="1">SLOPE(E339:OFFSET(E339,-$F$3,0),A339:OFFSET(A339,-$F$3,0))</f>
        <v>-2.9078906300418168E-2</v>
      </c>
      <c r="J339" s="3">
        <f ca="1">IF(E339&gt;MAX(E338:OFFSET(E338,-$F$3,0)),1,IF(E339&lt;MIN(E338:OFFSET(E338,-$F$3,0)),-1,J338))</f>
        <v>1</v>
      </c>
      <c r="K339" s="6">
        <f t="shared" ca="1" si="26"/>
        <v>1</v>
      </c>
      <c r="L339" s="6">
        <f t="shared" ca="1" si="27"/>
        <v>1</v>
      </c>
      <c r="M339" s="6">
        <f t="shared" si="28"/>
        <v>-1</v>
      </c>
      <c r="N339" s="6">
        <f t="shared" ca="1" si="29"/>
        <v>-1</v>
      </c>
      <c r="O339" s="6">
        <f t="shared" ca="1" si="34"/>
        <v>1</v>
      </c>
      <c r="P339" s="8">
        <f t="shared" ca="1" si="30"/>
        <v>56.739999999999895</v>
      </c>
      <c r="Q339" s="8">
        <f t="shared" ca="1" si="31"/>
        <v>41.759999999999991</v>
      </c>
      <c r="R339" s="8">
        <f t="shared" si="32"/>
        <v>10.099999999999994</v>
      </c>
      <c r="S339" s="8">
        <f t="shared" ca="1" si="33"/>
        <v>22.460000000000008</v>
      </c>
      <c r="T339" s="8">
        <f t="shared" ca="1" si="33"/>
        <v>-31.740000000000009</v>
      </c>
    </row>
    <row r="340" spans="1:20" x14ac:dyDescent="0.25">
      <c r="A340" s="1">
        <v>36496</v>
      </c>
      <c r="B340">
        <v>89.88</v>
      </c>
      <c r="C340">
        <v>92.75</v>
      </c>
      <c r="D340">
        <v>89.82</v>
      </c>
      <c r="E340">
        <v>91.71</v>
      </c>
      <c r="F340" s="3">
        <f t="shared" ca="1" si="25"/>
        <v>20.439999999999998</v>
      </c>
      <c r="G340" s="5">
        <f ca="1">AVERAGE(E340:OFFSET(E340,$F$3,0))</f>
        <v>98.558198757764046</v>
      </c>
      <c r="H340" s="4">
        <f t="shared" si="24"/>
        <v>95.491086301829696</v>
      </c>
      <c r="I340" s="3">
        <f ca="1">SLOPE(E340:OFFSET(E340,-$F$3,0),A340:OFFSET(A340,-$F$3,0))</f>
        <v>-3.5015305944947006E-2</v>
      </c>
      <c r="J340" s="3">
        <f ca="1">IF(E340&gt;MAX(E339:OFFSET(E339,-$F$3,0)),1,IF(E340&lt;MIN(E339:OFFSET(E339,-$F$3,0)),-1,J339))</f>
        <v>1</v>
      </c>
      <c r="K340" s="6">
        <f t="shared" ca="1" si="26"/>
        <v>1</v>
      </c>
      <c r="L340" s="6">
        <f t="shared" ca="1" si="27"/>
        <v>1</v>
      </c>
      <c r="M340" s="6">
        <f t="shared" si="28"/>
        <v>-1</v>
      </c>
      <c r="N340" s="6">
        <f t="shared" ca="1" si="29"/>
        <v>-1</v>
      </c>
      <c r="O340" s="6">
        <f t="shared" ca="1" si="34"/>
        <v>1</v>
      </c>
      <c r="P340" s="8">
        <f t="shared" ca="1" si="30"/>
        <v>63.349999999999895</v>
      </c>
      <c r="Q340" s="8">
        <f t="shared" ca="1" si="31"/>
        <v>48.36999999999999</v>
      </c>
      <c r="R340" s="8">
        <f t="shared" si="32"/>
        <v>3.4899999999999949</v>
      </c>
      <c r="S340" s="8">
        <f t="shared" ca="1" si="33"/>
        <v>15.850000000000009</v>
      </c>
      <c r="T340" s="8">
        <f t="shared" ca="1" si="33"/>
        <v>-25.13000000000001</v>
      </c>
    </row>
    <row r="341" spans="1:20" x14ac:dyDescent="0.25">
      <c r="A341" s="1">
        <v>36497</v>
      </c>
      <c r="B341">
        <v>96.25</v>
      </c>
      <c r="C341">
        <v>99.32</v>
      </c>
      <c r="D341">
        <v>94.38</v>
      </c>
      <c r="E341">
        <v>98.32</v>
      </c>
      <c r="F341" s="3">
        <f t="shared" ca="1" si="25"/>
        <v>28.86</v>
      </c>
      <c r="G341" s="5">
        <f ca="1">AVERAGE(E341:OFFSET(E341,$F$3,0))</f>
        <v>98.604658385093231</v>
      </c>
      <c r="H341" s="4">
        <f t="shared" si="24"/>
        <v>95.526228086900133</v>
      </c>
      <c r="I341" s="3">
        <f ca="1">SLOPE(E341:OFFSET(E341,-$F$3,0),A341:OFFSET(A341,-$F$3,0))</f>
        <v>-4.0556384174288099E-2</v>
      </c>
      <c r="J341" s="3">
        <f ca="1">IF(E341&gt;MAX(E340:OFFSET(E340,-$F$3,0)),1,IF(E341&lt;MIN(E340:OFFSET(E340,-$F$3,0)),-1,J340))</f>
        <v>1</v>
      </c>
      <c r="K341" s="6">
        <f t="shared" ca="1" si="26"/>
        <v>1</v>
      </c>
      <c r="L341" s="6">
        <f t="shared" ca="1" si="27"/>
        <v>1</v>
      </c>
      <c r="M341" s="6">
        <f t="shared" si="28"/>
        <v>1</v>
      </c>
      <c r="N341" s="6">
        <f t="shared" ca="1" si="29"/>
        <v>-1</v>
      </c>
      <c r="O341" s="6">
        <f t="shared" ca="1" si="34"/>
        <v>1</v>
      </c>
      <c r="P341" s="8">
        <f t="shared" ca="1" si="30"/>
        <v>67.469999999999899</v>
      </c>
      <c r="Q341" s="8">
        <f t="shared" ca="1" si="31"/>
        <v>52.489999999999995</v>
      </c>
      <c r="R341" s="8">
        <f t="shared" si="32"/>
        <v>7.6099999999999994</v>
      </c>
      <c r="S341" s="8">
        <f t="shared" ca="1" si="33"/>
        <v>11.730000000000004</v>
      </c>
      <c r="T341" s="8">
        <f t="shared" ca="1" si="33"/>
        <v>-21.010000000000005</v>
      </c>
    </row>
    <row r="342" spans="1:20" x14ac:dyDescent="0.25">
      <c r="A342" s="1">
        <v>36500</v>
      </c>
      <c r="B342">
        <v>99.44</v>
      </c>
      <c r="C342">
        <v>102.94</v>
      </c>
      <c r="D342">
        <v>98.94</v>
      </c>
      <c r="E342">
        <v>102.44</v>
      </c>
      <c r="F342" s="3">
        <f t="shared" ca="1" si="25"/>
        <v>31.480000000000004</v>
      </c>
      <c r="G342" s="5">
        <f ca="1">AVERAGE(E342:OFFSET(E342,$F$3,0))</f>
        <v>98.606956521739221</v>
      </c>
      <c r="H342" s="4">
        <f t="shared" si="24"/>
        <v>95.612113452280255</v>
      </c>
      <c r="I342" s="3">
        <f ca="1">SLOPE(E342:OFFSET(E342,-$F$3,0),A342:OFFSET(A342,-$F$3,0))</f>
        <v>-4.5675801876725923E-2</v>
      </c>
      <c r="J342" s="3">
        <f ca="1">IF(E342&gt;MAX(E341:OFFSET(E341,-$F$3,0)),1,IF(E342&lt;MIN(E341:OFFSET(E341,-$F$3,0)),-1,J341))</f>
        <v>1</v>
      </c>
      <c r="K342" s="6">
        <f t="shared" ca="1" si="26"/>
        <v>1</v>
      </c>
      <c r="L342" s="6">
        <f t="shared" ca="1" si="27"/>
        <v>1</v>
      </c>
      <c r="M342" s="6">
        <f t="shared" si="28"/>
        <v>1</v>
      </c>
      <c r="N342" s="6">
        <f t="shared" ca="1" si="29"/>
        <v>-1</v>
      </c>
      <c r="O342" s="6">
        <f t="shared" ca="1" si="34"/>
        <v>1</v>
      </c>
      <c r="P342" s="8">
        <f t="shared" ca="1" si="30"/>
        <v>68.099999999999895</v>
      </c>
      <c r="Q342" s="8">
        <f t="shared" ca="1" si="31"/>
        <v>53.11999999999999</v>
      </c>
      <c r="R342" s="8">
        <f t="shared" si="32"/>
        <v>8.2399999999999949</v>
      </c>
      <c r="S342" s="8">
        <f t="shared" ca="1" si="33"/>
        <v>11.100000000000009</v>
      </c>
      <c r="T342" s="8">
        <f t="shared" ca="1" si="33"/>
        <v>-20.38000000000001</v>
      </c>
    </row>
    <row r="343" spans="1:20" x14ac:dyDescent="0.25">
      <c r="A343" s="1">
        <v>36501</v>
      </c>
      <c r="B343">
        <v>103.44</v>
      </c>
      <c r="C343">
        <v>105.63</v>
      </c>
      <c r="D343">
        <v>101.88</v>
      </c>
      <c r="E343">
        <v>103.07</v>
      </c>
      <c r="F343" s="3">
        <f t="shared" ca="1" si="25"/>
        <v>31.049999999999997</v>
      </c>
      <c r="G343" s="5">
        <f ca="1">AVERAGE(E343:OFFSET(E343,$F$3,0))</f>
        <v>98.570496894410013</v>
      </c>
      <c r="H343" s="4">
        <f t="shared" si="24"/>
        <v>95.704758005668083</v>
      </c>
      <c r="I343" s="3">
        <f ca="1">SLOPE(E343:OFFSET(E343,-$F$3,0),A343:OFFSET(A343,-$F$3,0))</f>
        <v>-5.0545443827755755E-2</v>
      </c>
      <c r="J343" s="3">
        <f ca="1">IF(E343&gt;MAX(E342:OFFSET(E342,-$F$3,0)),1,IF(E343&lt;MIN(E342:OFFSET(E342,-$F$3,0)),-1,J342))</f>
        <v>1</v>
      </c>
      <c r="K343" s="6">
        <f t="shared" ca="1" si="26"/>
        <v>-1</v>
      </c>
      <c r="L343" s="6">
        <f t="shared" ca="1" si="27"/>
        <v>-1</v>
      </c>
      <c r="M343" s="6">
        <f t="shared" si="28"/>
        <v>1</v>
      </c>
      <c r="N343" s="6">
        <f t="shared" ca="1" si="29"/>
        <v>-1</v>
      </c>
      <c r="O343" s="6">
        <f t="shared" ca="1" si="34"/>
        <v>1</v>
      </c>
      <c r="P343" s="8">
        <f t="shared" ca="1" si="30"/>
        <v>66.449999999999889</v>
      </c>
      <c r="Q343" s="8">
        <f t="shared" ca="1" si="31"/>
        <v>51.469999999999985</v>
      </c>
      <c r="R343" s="8">
        <f t="shared" si="32"/>
        <v>9.89</v>
      </c>
      <c r="S343" s="8">
        <f t="shared" ca="1" si="33"/>
        <v>9.4500000000000028</v>
      </c>
      <c r="T343" s="8">
        <f t="shared" ca="1" si="33"/>
        <v>-18.730000000000004</v>
      </c>
    </row>
    <row r="344" spans="1:20" x14ac:dyDescent="0.25">
      <c r="A344" s="1">
        <v>36502</v>
      </c>
      <c r="B344">
        <v>102.69</v>
      </c>
      <c r="C344">
        <v>107.44</v>
      </c>
      <c r="D344">
        <v>101.94</v>
      </c>
      <c r="E344">
        <v>104.72</v>
      </c>
      <c r="F344" s="3">
        <f t="shared" ca="1" si="25"/>
        <v>21.39</v>
      </c>
      <c r="G344" s="5">
        <f ca="1">AVERAGE(E344:OFFSET(E344,$F$3,0))</f>
        <v>98.532795031055997</v>
      </c>
      <c r="H344" s="4">
        <f t="shared" ref="H344:H407" si="35">H343+$H$3*(E344-H343)</f>
        <v>95.816748589448608</v>
      </c>
      <c r="I344" s="3">
        <f ca="1">SLOPE(E344:OFFSET(E344,-$F$3,0),A344:OFFSET(A344,-$F$3,0))</f>
        <v>-5.5074580150955656E-2</v>
      </c>
      <c r="J344" s="3">
        <f ca="1">IF(E344&gt;MAX(E343:OFFSET(E343,-$F$3,0)),1,IF(E344&lt;MIN(E343:OFFSET(E343,-$F$3,0)),-1,J343))</f>
        <v>1</v>
      </c>
      <c r="K344" s="6">
        <f t="shared" ca="1" si="26"/>
        <v>-1</v>
      </c>
      <c r="L344" s="6">
        <f t="shared" ca="1" si="27"/>
        <v>-1</v>
      </c>
      <c r="M344" s="6">
        <f t="shared" si="28"/>
        <v>1</v>
      </c>
      <c r="N344" s="6">
        <f t="shared" ca="1" si="29"/>
        <v>-1</v>
      </c>
      <c r="O344" s="6">
        <f t="shared" ca="1" si="34"/>
        <v>1</v>
      </c>
      <c r="P344" s="8">
        <f t="shared" ca="1" si="30"/>
        <v>71.349999999999895</v>
      </c>
      <c r="Q344" s="8">
        <f t="shared" ca="1" si="31"/>
        <v>56.36999999999999</v>
      </c>
      <c r="R344" s="8">
        <f t="shared" si="32"/>
        <v>4.9899999999999949</v>
      </c>
      <c r="S344" s="8">
        <f t="shared" ca="1" si="33"/>
        <v>14.350000000000009</v>
      </c>
      <c r="T344" s="8">
        <f t="shared" ca="1" si="33"/>
        <v>-23.63000000000001</v>
      </c>
    </row>
    <row r="345" spans="1:20" x14ac:dyDescent="0.25">
      <c r="A345" s="1">
        <v>36503</v>
      </c>
      <c r="B345">
        <v>106.94</v>
      </c>
      <c r="C345">
        <v>108.57</v>
      </c>
      <c r="D345">
        <v>98.69</v>
      </c>
      <c r="E345">
        <v>99.82</v>
      </c>
      <c r="F345" s="3">
        <f t="shared" ca="1" si="25"/>
        <v>13.86</v>
      </c>
      <c r="G345" s="5">
        <f ca="1">AVERAGE(E345:OFFSET(E345,$F$3,0))</f>
        <v>98.494161490683325</v>
      </c>
      <c r="H345" s="4">
        <f t="shared" si="35"/>
        <v>95.866478420635588</v>
      </c>
      <c r="I345" s="3">
        <f ca="1">SLOPE(E345:OFFSET(E345,-$F$3,0),A345:OFFSET(A345,-$F$3,0))</f>
        <v>-5.8645866737428685E-2</v>
      </c>
      <c r="J345" s="3">
        <f ca="1">IF(E345&gt;MAX(E344:OFFSET(E344,-$F$3,0)),1,IF(E345&lt;MIN(E344:OFFSET(E344,-$F$3,0)),-1,J344))</f>
        <v>1</v>
      </c>
      <c r="K345" s="6">
        <f t="shared" ca="1" si="26"/>
        <v>-1</v>
      </c>
      <c r="L345" s="6">
        <f t="shared" ca="1" si="27"/>
        <v>-1</v>
      </c>
      <c r="M345" s="6">
        <f t="shared" si="28"/>
        <v>1</v>
      </c>
      <c r="N345" s="6">
        <f t="shared" ca="1" si="29"/>
        <v>-1</v>
      </c>
      <c r="O345" s="6">
        <f t="shared" ca="1" si="34"/>
        <v>1</v>
      </c>
      <c r="P345" s="8">
        <f t="shared" ca="1" si="30"/>
        <v>75.72999999999989</v>
      </c>
      <c r="Q345" s="8">
        <f t="shared" ca="1" si="31"/>
        <v>60.749999999999986</v>
      </c>
      <c r="R345" s="8">
        <f t="shared" si="32"/>
        <v>0.60999999999999943</v>
      </c>
      <c r="S345" s="8">
        <f t="shared" ca="1" si="33"/>
        <v>18.730000000000004</v>
      </c>
      <c r="T345" s="8">
        <f t="shared" ca="1" si="33"/>
        <v>-28.010000000000005</v>
      </c>
    </row>
    <row r="346" spans="1:20" x14ac:dyDescent="0.25">
      <c r="A346" s="1">
        <v>36504</v>
      </c>
      <c r="B346">
        <v>98.07</v>
      </c>
      <c r="C346">
        <v>98.38</v>
      </c>
      <c r="D346">
        <v>94</v>
      </c>
      <c r="E346">
        <v>95.44</v>
      </c>
      <c r="F346" s="3">
        <f t="shared" ca="1" si="25"/>
        <v>4.4200000000000017</v>
      </c>
      <c r="G346" s="5">
        <f ca="1">AVERAGE(E346:OFFSET(E346,$F$3,0))</f>
        <v>98.488695652174016</v>
      </c>
      <c r="H346" s="4">
        <f t="shared" si="35"/>
        <v>95.861180552056268</v>
      </c>
      <c r="I346" s="3">
        <f ca="1">SLOPE(E346:OFFSET(E346,-$F$3,0),A346:OFFSET(A346,-$F$3,0))</f>
        <v>-6.2547165971192031E-2</v>
      </c>
      <c r="J346" s="3">
        <f ca="1">IF(E346&gt;MAX(E345:OFFSET(E345,-$F$3,0)),1,IF(E346&lt;MIN(E345:OFFSET(E345,-$F$3,0)),-1,J345))</f>
        <v>1</v>
      </c>
      <c r="K346" s="6">
        <f t="shared" ca="1" si="26"/>
        <v>-1</v>
      </c>
      <c r="L346" s="6">
        <f t="shared" ca="1" si="27"/>
        <v>-1</v>
      </c>
      <c r="M346" s="6">
        <f t="shared" si="28"/>
        <v>-1</v>
      </c>
      <c r="N346" s="6">
        <f t="shared" ca="1" si="29"/>
        <v>-1</v>
      </c>
      <c r="O346" s="6">
        <f t="shared" ca="1" si="34"/>
        <v>1</v>
      </c>
      <c r="P346" s="8">
        <f t="shared" ca="1" si="30"/>
        <v>75.029999999999887</v>
      </c>
      <c r="Q346" s="8">
        <f t="shared" ca="1" si="31"/>
        <v>60.049999999999983</v>
      </c>
      <c r="R346" s="8">
        <f t="shared" si="32"/>
        <v>-9.0000000000003411E-2</v>
      </c>
      <c r="S346" s="8">
        <f t="shared" ca="1" si="33"/>
        <v>18.03</v>
      </c>
      <c r="T346" s="8">
        <f t="shared" ca="1" si="33"/>
        <v>-27.310000000000002</v>
      </c>
    </row>
    <row r="347" spans="1:20" x14ac:dyDescent="0.25">
      <c r="A347" s="1">
        <v>36507</v>
      </c>
      <c r="B347">
        <v>94.57</v>
      </c>
      <c r="C347">
        <v>99.19</v>
      </c>
      <c r="D347">
        <v>93</v>
      </c>
      <c r="E347">
        <v>96.14</v>
      </c>
      <c r="F347" s="3">
        <f t="shared" ca="1" si="25"/>
        <v>4.0600000000000023</v>
      </c>
      <c r="G347" s="5">
        <f ca="1">AVERAGE(E347:OFFSET(E347,$F$3,0))</f>
        <v>98.499565217391407</v>
      </c>
      <c r="H347" s="4">
        <f t="shared" si="35"/>
        <v>95.864644147682895</v>
      </c>
      <c r="I347" s="3">
        <f ca="1">SLOPE(E347:OFFSET(E347,-$F$3,0),A347:OFFSET(A347,-$F$3,0))</f>
        <v>-6.5453906629121344E-2</v>
      </c>
      <c r="J347" s="3">
        <f ca="1">IF(E347&gt;MAX(E346:OFFSET(E346,-$F$3,0)),1,IF(E347&lt;MIN(E346:OFFSET(E346,-$F$3,0)),-1,J346))</f>
        <v>1</v>
      </c>
      <c r="K347" s="6">
        <f t="shared" ca="1" si="26"/>
        <v>-1</v>
      </c>
      <c r="L347" s="6">
        <f t="shared" ca="1" si="27"/>
        <v>1</v>
      </c>
      <c r="M347" s="6">
        <f t="shared" si="28"/>
        <v>1</v>
      </c>
      <c r="N347" s="6">
        <f t="shared" ca="1" si="29"/>
        <v>-1</v>
      </c>
      <c r="O347" s="6">
        <f t="shared" ca="1" si="34"/>
        <v>1</v>
      </c>
      <c r="P347" s="8">
        <f t="shared" ca="1" si="30"/>
        <v>75.47999999999989</v>
      </c>
      <c r="Q347" s="8">
        <f t="shared" ca="1" si="31"/>
        <v>59.59999999999998</v>
      </c>
      <c r="R347" s="8">
        <f t="shared" si="32"/>
        <v>-0.54000000000000625</v>
      </c>
      <c r="S347" s="8">
        <f t="shared" ca="1" si="33"/>
        <v>18.480000000000004</v>
      </c>
      <c r="T347" s="8">
        <f t="shared" ca="1" si="33"/>
        <v>-27.760000000000005</v>
      </c>
    </row>
    <row r="348" spans="1:20" x14ac:dyDescent="0.25">
      <c r="A348" s="1">
        <v>36508</v>
      </c>
      <c r="B348">
        <v>96.63</v>
      </c>
      <c r="C348">
        <v>96.63</v>
      </c>
      <c r="D348">
        <v>93.32</v>
      </c>
      <c r="E348">
        <v>95.69</v>
      </c>
      <c r="F348" s="3">
        <f t="shared" ca="1" si="25"/>
        <v>7.1099999999999994</v>
      </c>
      <c r="G348" s="5">
        <f ca="1">AVERAGE(E348:OFFSET(E348,$F$3,0))</f>
        <v>98.529378881987682</v>
      </c>
      <c r="H348" s="4">
        <f t="shared" si="35"/>
        <v>95.862474655165101</v>
      </c>
      <c r="I348" s="3">
        <f ca="1">SLOPE(E348:OFFSET(E348,-$F$3,0),A348:OFFSET(A348,-$F$3,0))</f>
        <v>-6.8291083297894892E-2</v>
      </c>
      <c r="J348" s="3">
        <f ca="1">IF(E348&gt;MAX(E347:OFFSET(E347,-$F$3,0)),1,IF(E348&lt;MIN(E347:OFFSET(E347,-$F$3,0)),-1,J347))</f>
        <v>1</v>
      </c>
      <c r="K348" s="6">
        <f t="shared" ca="1" si="26"/>
        <v>1</v>
      </c>
      <c r="L348" s="6">
        <f t="shared" ca="1" si="27"/>
        <v>1</v>
      </c>
      <c r="M348" s="6">
        <f t="shared" si="28"/>
        <v>-1</v>
      </c>
      <c r="N348" s="6">
        <f t="shared" ca="1" si="29"/>
        <v>-1</v>
      </c>
      <c r="O348" s="6">
        <f t="shared" ca="1" si="34"/>
        <v>1</v>
      </c>
      <c r="P348" s="8">
        <f t="shared" ca="1" si="30"/>
        <v>73.22999999999989</v>
      </c>
      <c r="Q348" s="8">
        <f t="shared" ca="1" si="31"/>
        <v>57.34999999999998</v>
      </c>
      <c r="R348" s="8">
        <f t="shared" si="32"/>
        <v>1.7099999999999937</v>
      </c>
      <c r="S348" s="8">
        <f t="shared" ca="1" si="33"/>
        <v>20.730000000000004</v>
      </c>
      <c r="T348" s="8">
        <f t="shared" ca="1" si="33"/>
        <v>-30.010000000000005</v>
      </c>
    </row>
    <row r="349" spans="1:20" x14ac:dyDescent="0.25">
      <c r="A349" s="1">
        <v>36509</v>
      </c>
      <c r="B349">
        <v>94.19</v>
      </c>
      <c r="C349">
        <v>94.38</v>
      </c>
      <c r="D349">
        <v>90.94</v>
      </c>
      <c r="E349">
        <v>93.44</v>
      </c>
      <c r="F349" s="3">
        <f t="shared" ca="1" si="25"/>
        <v>4.9500000000000028</v>
      </c>
      <c r="G349" s="5">
        <f ca="1">AVERAGE(E349:OFFSET(E349,$F$3,0))</f>
        <v>98.572857142857259</v>
      </c>
      <c r="H349" s="4">
        <f t="shared" si="35"/>
        <v>95.832381802305903</v>
      </c>
      <c r="I349" s="3">
        <f ca="1">SLOPE(E349:OFFSET(E349,-$F$3,0),A349:OFFSET(A349,-$F$3,0))</f>
        <v>-7.2086197498040072E-2</v>
      </c>
      <c r="J349" s="3">
        <f ca="1">IF(E349&gt;MAX(E348:OFFSET(E348,-$F$3,0)),1,IF(E349&lt;MIN(E348:OFFSET(E348,-$F$3,0)),-1,J348))</f>
        <v>1</v>
      </c>
      <c r="K349" s="6">
        <f t="shared" ca="1" si="26"/>
        <v>-1</v>
      </c>
      <c r="L349" s="6">
        <f t="shared" ca="1" si="27"/>
        <v>1</v>
      </c>
      <c r="M349" s="6">
        <f t="shared" si="28"/>
        <v>-1</v>
      </c>
      <c r="N349" s="6">
        <f t="shared" ca="1" si="29"/>
        <v>-1</v>
      </c>
      <c r="O349" s="6">
        <f t="shared" ca="1" si="34"/>
        <v>1</v>
      </c>
      <c r="P349" s="8">
        <f t="shared" ca="1" si="30"/>
        <v>71.039999999999893</v>
      </c>
      <c r="Q349" s="8">
        <f t="shared" ca="1" si="31"/>
        <v>59.539999999999978</v>
      </c>
      <c r="R349" s="8">
        <f t="shared" si="32"/>
        <v>-0.48000000000000398</v>
      </c>
      <c r="S349" s="8">
        <f t="shared" ca="1" si="33"/>
        <v>18.540000000000006</v>
      </c>
      <c r="T349" s="8">
        <f t="shared" ca="1" si="33"/>
        <v>-27.820000000000007</v>
      </c>
    </row>
    <row r="350" spans="1:20" x14ac:dyDescent="0.25">
      <c r="A350" s="1">
        <v>36510</v>
      </c>
      <c r="B350">
        <v>94.44</v>
      </c>
      <c r="C350">
        <v>96.13</v>
      </c>
      <c r="D350">
        <v>92.19</v>
      </c>
      <c r="E350">
        <v>95.63</v>
      </c>
      <c r="F350" s="3">
        <f t="shared" ca="1" si="25"/>
        <v>4.9599999999999937</v>
      </c>
      <c r="G350" s="5">
        <f ca="1">AVERAGE(E350:OFFSET(E350,$F$3,0))</f>
        <v>98.629565217391416</v>
      </c>
      <c r="H350" s="4">
        <f t="shared" si="35"/>
        <v>95.829867742649924</v>
      </c>
      <c r="I350" s="3">
        <f ca="1">SLOPE(E350:OFFSET(E350,-$F$3,0),A350:OFFSET(A350,-$F$3,0))</f>
        <v>-7.5580825885061917E-2</v>
      </c>
      <c r="J350" s="3">
        <f ca="1">IF(E350&gt;MAX(E349:OFFSET(E349,-$F$3,0)),1,IF(E350&lt;MIN(E349:OFFSET(E349,-$F$3,0)),-1,J349))</f>
        <v>1</v>
      </c>
      <c r="K350" s="6">
        <f t="shared" ca="1" si="26"/>
        <v>1</v>
      </c>
      <c r="L350" s="6">
        <f t="shared" ca="1" si="27"/>
        <v>1</v>
      </c>
      <c r="M350" s="6">
        <f t="shared" si="28"/>
        <v>-1</v>
      </c>
      <c r="N350" s="6">
        <f t="shared" ca="1" si="29"/>
        <v>-1</v>
      </c>
      <c r="O350" s="6">
        <f t="shared" ca="1" si="34"/>
        <v>1</v>
      </c>
      <c r="P350" s="8">
        <f t="shared" ca="1" si="30"/>
        <v>71.849999999999895</v>
      </c>
      <c r="Q350" s="8">
        <f t="shared" ca="1" si="31"/>
        <v>60.34999999999998</v>
      </c>
      <c r="R350" s="8">
        <f t="shared" si="32"/>
        <v>-1.2900000000000063</v>
      </c>
      <c r="S350" s="8">
        <f t="shared" ca="1" si="33"/>
        <v>17.730000000000004</v>
      </c>
      <c r="T350" s="8">
        <f t="shared" ca="1" si="33"/>
        <v>-27.010000000000005</v>
      </c>
    </row>
    <row r="351" spans="1:20" x14ac:dyDescent="0.25">
      <c r="A351" s="1">
        <v>36511</v>
      </c>
      <c r="B351">
        <v>97.13</v>
      </c>
      <c r="C351">
        <v>97.5</v>
      </c>
      <c r="D351">
        <v>95.07</v>
      </c>
      <c r="E351">
        <v>96.44</v>
      </c>
      <c r="F351" s="3">
        <f t="shared" ca="1" si="25"/>
        <v>4.230000000000004</v>
      </c>
      <c r="G351" s="5">
        <f ca="1">AVERAGE(E351:OFFSET(E351,$F$3,0))</f>
        <v>98.675341614906941</v>
      </c>
      <c r="H351" s="4">
        <f t="shared" si="35"/>
        <v>95.837447025349931</v>
      </c>
      <c r="I351" s="3">
        <f ca="1">SLOPE(E351:OFFSET(E351,-$F$3,0),A351:OFFSET(A351,-$F$3,0))</f>
        <v>-7.8632418783553246E-2</v>
      </c>
      <c r="J351" s="3">
        <f ca="1">IF(E351&gt;MAX(E350:OFFSET(E350,-$F$3,0)),1,IF(E351&lt;MIN(E350:OFFSET(E350,-$F$3,0)),-1,J350))</f>
        <v>1</v>
      </c>
      <c r="K351" s="6">
        <f t="shared" ca="1" si="26"/>
        <v>-1</v>
      </c>
      <c r="L351" s="6">
        <f t="shared" ca="1" si="27"/>
        <v>1</v>
      </c>
      <c r="M351" s="6">
        <f t="shared" si="28"/>
        <v>1</v>
      </c>
      <c r="N351" s="6">
        <f t="shared" ca="1" si="29"/>
        <v>-1</v>
      </c>
      <c r="O351" s="6">
        <f t="shared" ca="1" si="34"/>
        <v>1</v>
      </c>
      <c r="P351" s="8">
        <f t="shared" ca="1" si="30"/>
        <v>72.649999999999892</v>
      </c>
      <c r="Q351" s="8">
        <f t="shared" ca="1" si="31"/>
        <v>59.549999999999983</v>
      </c>
      <c r="R351" s="8">
        <f t="shared" si="32"/>
        <v>-2.0900000000000034</v>
      </c>
      <c r="S351" s="8">
        <f t="shared" ca="1" si="33"/>
        <v>18.53</v>
      </c>
      <c r="T351" s="8">
        <f t="shared" ca="1" si="33"/>
        <v>-27.810000000000002</v>
      </c>
    </row>
    <row r="352" spans="1:20" x14ac:dyDescent="0.25">
      <c r="A352" s="1">
        <v>36514</v>
      </c>
      <c r="B352">
        <v>95.5</v>
      </c>
      <c r="C352">
        <v>96.88</v>
      </c>
      <c r="D352">
        <v>94.19</v>
      </c>
      <c r="E352">
        <v>95.64</v>
      </c>
      <c r="F352" s="3">
        <f t="shared" ca="1" si="25"/>
        <v>3.5600000000000023</v>
      </c>
      <c r="G352" s="5">
        <f ca="1">AVERAGE(E352:OFFSET(E352,$F$3,0))</f>
        <v>98.732857142857256</v>
      </c>
      <c r="H352" s="4">
        <f t="shared" si="35"/>
        <v>95.834994267271057</v>
      </c>
      <c r="I352" s="3">
        <f ca="1">SLOPE(E352:OFFSET(E352,-$F$3,0),A352:OFFSET(A352,-$F$3,0))</f>
        <v>-8.1484252014536504E-2</v>
      </c>
      <c r="J352" s="3">
        <f ca="1">IF(E352&gt;MAX(E351:OFFSET(E351,-$F$3,0)),1,IF(E352&lt;MIN(E351:OFFSET(E351,-$F$3,0)),-1,J351))</f>
        <v>1</v>
      </c>
      <c r="K352" s="6">
        <f t="shared" ca="1" si="26"/>
        <v>-1</v>
      </c>
      <c r="L352" s="6">
        <f t="shared" ca="1" si="27"/>
        <v>1</v>
      </c>
      <c r="M352" s="6">
        <f t="shared" si="28"/>
        <v>-1</v>
      </c>
      <c r="N352" s="6">
        <f t="shared" ca="1" si="29"/>
        <v>-1</v>
      </c>
      <c r="O352" s="6">
        <f t="shared" ca="1" si="34"/>
        <v>1</v>
      </c>
      <c r="P352" s="8">
        <f t="shared" ca="1" si="30"/>
        <v>71.719999999999899</v>
      </c>
      <c r="Q352" s="8">
        <f t="shared" ca="1" si="31"/>
        <v>60.479999999999976</v>
      </c>
      <c r="R352" s="8">
        <f t="shared" si="32"/>
        <v>-3.019999999999996</v>
      </c>
      <c r="S352" s="8">
        <f t="shared" ca="1" si="33"/>
        <v>17.600000000000009</v>
      </c>
      <c r="T352" s="8">
        <f t="shared" ca="1" si="33"/>
        <v>-26.88000000000001</v>
      </c>
    </row>
    <row r="353" spans="1:20" x14ac:dyDescent="0.25">
      <c r="A353" s="1">
        <v>36515</v>
      </c>
      <c r="B353">
        <v>94.94</v>
      </c>
      <c r="C353">
        <v>96.57</v>
      </c>
      <c r="D353">
        <v>94.5</v>
      </c>
      <c r="E353">
        <v>96.57</v>
      </c>
      <c r="F353" s="3">
        <f t="shared" ca="1" si="25"/>
        <v>4.4299999999999926</v>
      </c>
      <c r="G353" s="5">
        <f ca="1">AVERAGE(E353:OFFSET(E353,$F$3,0))</f>
        <v>98.794534161490802</v>
      </c>
      <c r="H353" s="4">
        <f t="shared" si="35"/>
        <v>95.844124773267694</v>
      </c>
      <c r="I353" s="3">
        <f ca="1">SLOPE(E353:OFFSET(E353,-$F$3,0),A353:OFFSET(A353,-$F$3,0))</f>
        <v>-8.4238251603400774E-2</v>
      </c>
      <c r="J353" s="3">
        <f ca="1">IF(E353&gt;MAX(E352:OFFSET(E352,-$F$3,0)),1,IF(E353&lt;MIN(E352:OFFSET(E352,-$F$3,0)),-1,J352))</f>
        <v>1</v>
      </c>
      <c r="K353" s="6">
        <f t="shared" ca="1" si="26"/>
        <v>1</v>
      </c>
      <c r="L353" s="6">
        <f t="shared" ca="1" si="27"/>
        <v>1</v>
      </c>
      <c r="M353" s="6">
        <f t="shared" si="28"/>
        <v>1</v>
      </c>
      <c r="N353" s="6">
        <f t="shared" ca="1" si="29"/>
        <v>-1</v>
      </c>
      <c r="O353" s="6">
        <f t="shared" ca="1" si="34"/>
        <v>1</v>
      </c>
      <c r="P353" s="8">
        <f t="shared" ca="1" si="30"/>
        <v>69.589999999999904</v>
      </c>
      <c r="Q353" s="8">
        <f t="shared" ca="1" si="31"/>
        <v>58.34999999999998</v>
      </c>
      <c r="R353" s="8">
        <f t="shared" si="32"/>
        <v>-5.1499999999999915</v>
      </c>
      <c r="S353" s="8">
        <f t="shared" ca="1" si="33"/>
        <v>19.730000000000004</v>
      </c>
      <c r="T353" s="8">
        <f t="shared" ca="1" si="33"/>
        <v>-29.010000000000005</v>
      </c>
    </row>
    <row r="354" spans="1:20" x14ac:dyDescent="0.25">
      <c r="A354" s="1">
        <v>36516</v>
      </c>
      <c r="B354">
        <v>96.32</v>
      </c>
      <c r="C354">
        <v>96.75</v>
      </c>
      <c r="D354">
        <v>94.44</v>
      </c>
      <c r="E354">
        <v>94.44</v>
      </c>
      <c r="F354" s="3">
        <f t="shared" ca="1" si="25"/>
        <v>3.6200000000000045</v>
      </c>
      <c r="G354" s="5">
        <f ca="1">AVERAGE(E354:OFFSET(E354,$F$3,0))</f>
        <v>98.856645962733026</v>
      </c>
      <c r="H354" s="4">
        <f t="shared" si="35"/>
        <v>95.826682229500392</v>
      </c>
      <c r="I354" s="3">
        <f ca="1">SLOPE(E354:OFFSET(E354,-$F$3,0),A354:OFFSET(A354,-$F$3,0))</f>
        <v>-8.7359238007131607E-2</v>
      </c>
      <c r="J354" s="3">
        <f ca="1">IF(E354&gt;MAX(E353:OFFSET(E353,-$F$3,0)),1,IF(E354&lt;MIN(E353:OFFSET(E353,-$F$3,0)),-1,J353))</f>
        <v>1</v>
      </c>
      <c r="K354" s="6">
        <f t="shared" ca="1" si="26"/>
        <v>-1</v>
      </c>
      <c r="L354" s="6">
        <f t="shared" ca="1" si="27"/>
        <v>1</v>
      </c>
      <c r="M354" s="6">
        <f t="shared" si="28"/>
        <v>-1</v>
      </c>
      <c r="N354" s="6">
        <f t="shared" ca="1" si="29"/>
        <v>-1</v>
      </c>
      <c r="O354" s="6">
        <f t="shared" ca="1" si="34"/>
        <v>1</v>
      </c>
      <c r="P354" s="8">
        <f t="shared" ca="1" si="30"/>
        <v>68.959999999999908</v>
      </c>
      <c r="Q354" s="8">
        <f t="shared" ca="1" si="31"/>
        <v>58.979999999999976</v>
      </c>
      <c r="R354" s="8">
        <f t="shared" si="32"/>
        <v>-5.7799999999999869</v>
      </c>
      <c r="S354" s="8">
        <f t="shared" ca="1" si="33"/>
        <v>19.100000000000009</v>
      </c>
      <c r="T354" s="8">
        <f t="shared" ca="1" si="33"/>
        <v>-28.38000000000001</v>
      </c>
    </row>
    <row r="355" spans="1:20" x14ac:dyDescent="0.25">
      <c r="A355" s="1">
        <v>36517</v>
      </c>
      <c r="B355">
        <v>95.57</v>
      </c>
      <c r="C355">
        <v>96.88</v>
      </c>
      <c r="D355">
        <v>94.63</v>
      </c>
      <c r="E355">
        <v>95.07</v>
      </c>
      <c r="F355" s="3">
        <f t="shared" ca="1" si="25"/>
        <v>0.25</v>
      </c>
      <c r="G355" s="5">
        <f ca="1">AVERAGE(E355:OFFSET(E355,$F$3,0))</f>
        <v>98.937453416149182</v>
      </c>
      <c r="H355" s="4">
        <f t="shared" si="35"/>
        <v>95.817282450251938</v>
      </c>
      <c r="I355" s="3">
        <f ca="1">SLOPE(E355:OFFSET(E355,-$F$3,0),A355:OFFSET(A355,-$F$3,0))</f>
        <v>-9.0628313599104324E-2</v>
      </c>
      <c r="J355" s="3">
        <f ca="1">IF(E355&gt;MAX(E354:OFFSET(E354,-$F$3,0)),1,IF(E355&lt;MIN(E354:OFFSET(E354,-$F$3,0)),-1,J354))</f>
        <v>1</v>
      </c>
      <c r="K355" s="6">
        <f t="shared" ca="1" si="26"/>
        <v>-1</v>
      </c>
      <c r="L355" s="6">
        <f t="shared" ca="1" si="27"/>
        <v>1</v>
      </c>
      <c r="M355" s="6">
        <f t="shared" si="28"/>
        <v>-1</v>
      </c>
      <c r="N355" s="6">
        <f t="shared" ca="1" si="29"/>
        <v>-1</v>
      </c>
      <c r="O355" s="6">
        <f t="shared" ca="1" si="34"/>
        <v>1</v>
      </c>
      <c r="P355" s="8">
        <f t="shared" ca="1" si="30"/>
        <v>67.839999999999904</v>
      </c>
      <c r="Q355" s="8">
        <f t="shared" ca="1" si="31"/>
        <v>60.09999999999998</v>
      </c>
      <c r="R355" s="8">
        <f t="shared" si="32"/>
        <v>-6.8999999999999915</v>
      </c>
      <c r="S355" s="8">
        <f t="shared" ca="1" si="33"/>
        <v>17.980000000000004</v>
      </c>
      <c r="T355" s="8">
        <f t="shared" ca="1" si="33"/>
        <v>-27.260000000000005</v>
      </c>
    </row>
    <row r="356" spans="1:20" x14ac:dyDescent="0.25">
      <c r="A356" s="1">
        <v>36521</v>
      </c>
      <c r="B356">
        <v>96.13</v>
      </c>
      <c r="C356">
        <v>96.44</v>
      </c>
      <c r="D356">
        <v>94.57</v>
      </c>
      <c r="E356">
        <v>96.19</v>
      </c>
      <c r="F356" s="3">
        <f t="shared" ref="F356:F419" ca="1" si="36">E356-OFFSET(E356,-$F$3,0)</f>
        <v>0.67999999999999261</v>
      </c>
      <c r="G356" s="5">
        <f ca="1">AVERAGE(E356:OFFSET(E356,$F$3,0))</f>
        <v>99.030621118012533</v>
      </c>
      <c r="H356" s="4">
        <f t="shared" si="35"/>
        <v>95.821912481925821</v>
      </c>
      <c r="I356" s="3">
        <f ca="1">SLOPE(E356:OFFSET(E356,-$F$3,0),A356:OFFSET(A356,-$F$3,0))</f>
        <v>-9.3040653638226431E-2</v>
      </c>
      <c r="J356" s="3">
        <f ca="1">IF(E356&gt;MAX(E355:OFFSET(E355,-$F$3,0)),1,IF(E356&lt;MIN(E355:OFFSET(E355,-$F$3,0)),-1,J355))</f>
        <v>1</v>
      </c>
      <c r="K356" s="6">
        <f t="shared" ca="1" si="26"/>
        <v>1</v>
      </c>
      <c r="L356" s="6">
        <f t="shared" ca="1" si="27"/>
        <v>1</v>
      </c>
      <c r="M356" s="6">
        <f t="shared" si="28"/>
        <v>1</v>
      </c>
      <c r="N356" s="6">
        <f t="shared" ca="1" si="29"/>
        <v>-1</v>
      </c>
      <c r="O356" s="6">
        <f t="shared" ca="1" si="34"/>
        <v>1</v>
      </c>
      <c r="P356" s="8">
        <f t="shared" ca="1" si="30"/>
        <v>67.899999999999906</v>
      </c>
      <c r="Q356" s="8">
        <f t="shared" ca="1" si="31"/>
        <v>60.159999999999982</v>
      </c>
      <c r="R356" s="8">
        <f t="shared" si="32"/>
        <v>-6.8399999999999892</v>
      </c>
      <c r="S356" s="8">
        <f t="shared" ca="1" si="33"/>
        <v>17.920000000000002</v>
      </c>
      <c r="T356" s="8">
        <f t="shared" ca="1" si="33"/>
        <v>-27.200000000000003</v>
      </c>
    </row>
    <row r="357" spans="1:20" x14ac:dyDescent="0.25">
      <c r="A357" s="1">
        <v>36522</v>
      </c>
      <c r="B357">
        <v>96</v>
      </c>
      <c r="C357">
        <v>97.19</v>
      </c>
      <c r="D357">
        <v>95.5</v>
      </c>
      <c r="E357">
        <v>96.25</v>
      </c>
      <c r="F357" s="3">
        <f t="shared" ca="1" si="36"/>
        <v>-0.45000000000000284</v>
      </c>
      <c r="G357" s="5">
        <f ca="1">AVERAGE(E357:OFFSET(E357,$F$3,0))</f>
        <v>99.109068322981486</v>
      </c>
      <c r="H357" s="4">
        <f t="shared" si="35"/>
        <v>95.827230339293209</v>
      </c>
      <c r="I357" s="3">
        <f ca="1">SLOPE(E357:OFFSET(E357,-$F$3,0),A357:OFFSET(A357,-$F$3,0))</f>
        <v>-9.527731428324486E-2</v>
      </c>
      <c r="J357" s="3">
        <f ca="1">IF(E357&gt;MAX(E356:OFFSET(E356,-$F$3,0)),1,IF(E357&lt;MIN(E356:OFFSET(E356,-$F$3,0)),-1,J356))</f>
        <v>1</v>
      </c>
      <c r="K357" s="6">
        <f t="shared" ref="K357:K420" ca="1" si="37">IF(F357&gt;F356,1,-1)</f>
        <v>-1</v>
      </c>
      <c r="L357" s="6">
        <f t="shared" ref="L357:L420" ca="1" si="38">IF(G357&gt;G356,1,-1)</f>
        <v>1</v>
      </c>
      <c r="M357" s="6">
        <f t="shared" ref="M357:M420" si="39">IF(H357&gt;H356,1,-1)</f>
        <v>1</v>
      </c>
      <c r="N357" s="6">
        <f t="shared" ref="N357:N420" ca="1" si="40">IF(I357&gt;0,1,-1)</f>
        <v>-1</v>
      </c>
      <c r="O357" s="6">
        <f t="shared" ca="1" si="34"/>
        <v>1</v>
      </c>
      <c r="P357" s="8">
        <f t="shared" ref="P357:P420" ca="1" si="41">K357*($E358-$E357)+P356</f>
        <v>68.709999999999908</v>
      </c>
      <c r="Q357" s="8">
        <f t="shared" ref="Q357:Q420" ca="1" si="42">L357*($E358-$E357)+Q356</f>
        <v>59.34999999999998</v>
      </c>
      <c r="R357" s="8">
        <f t="shared" ref="R357:R420" si="43">M357*($E358-$E357)+R356</f>
        <v>-7.6499999999999915</v>
      </c>
      <c r="S357" s="8">
        <f t="shared" ref="S357:T420" ca="1" si="44">N357*($E358-$E357)+S356</f>
        <v>18.730000000000004</v>
      </c>
      <c r="T357" s="8">
        <f t="shared" ca="1" si="44"/>
        <v>-28.010000000000005</v>
      </c>
    </row>
    <row r="358" spans="1:20" x14ac:dyDescent="0.25">
      <c r="A358" s="1">
        <v>36523</v>
      </c>
      <c r="B358">
        <v>96.88</v>
      </c>
      <c r="C358">
        <v>96.94</v>
      </c>
      <c r="D358">
        <v>95.19</v>
      </c>
      <c r="E358">
        <v>95.44</v>
      </c>
      <c r="F358" s="3">
        <f t="shared" ca="1" si="36"/>
        <v>-3.5100000000000051</v>
      </c>
      <c r="G358" s="5">
        <f ca="1">AVERAGE(E358:OFFSET(E358,$F$3,0))</f>
        <v>99.189503105590191</v>
      </c>
      <c r="H358" s="4">
        <f t="shared" si="35"/>
        <v>95.822420024519374</v>
      </c>
      <c r="I358" s="3">
        <f ca="1">SLOPE(E358:OFFSET(E358,-$F$3,0),A358:OFFSET(A358,-$F$3,0))</f>
        <v>-9.7478856119999333E-2</v>
      </c>
      <c r="J358" s="3">
        <f ca="1">IF(E358&gt;MAX(E357:OFFSET(E357,-$F$3,0)),1,IF(E358&lt;MIN(E357:OFFSET(E357,-$F$3,0)),-1,J357))</f>
        <v>1</v>
      </c>
      <c r="K358" s="6">
        <f t="shared" ca="1" si="37"/>
        <v>-1</v>
      </c>
      <c r="L358" s="6">
        <f t="shared" ca="1" si="38"/>
        <v>1</v>
      </c>
      <c r="M358" s="6">
        <f t="shared" si="39"/>
        <v>-1</v>
      </c>
      <c r="N358" s="6">
        <f t="shared" ca="1" si="40"/>
        <v>-1</v>
      </c>
      <c r="O358" s="6">
        <f t="shared" ca="1" si="34"/>
        <v>1</v>
      </c>
      <c r="P358" s="8">
        <f t="shared" ca="1" si="41"/>
        <v>68.959999999999908</v>
      </c>
      <c r="Q358" s="8">
        <f t="shared" ca="1" si="42"/>
        <v>59.09999999999998</v>
      </c>
      <c r="R358" s="8">
        <f t="shared" si="43"/>
        <v>-7.3999999999999915</v>
      </c>
      <c r="S358" s="8">
        <f t="shared" ca="1" si="44"/>
        <v>18.980000000000004</v>
      </c>
      <c r="T358" s="8">
        <f t="shared" ca="1" si="44"/>
        <v>-28.260000000000005</v>
      </c>
    </row>
    <row r="359" spans="1:20" x14ac:dyDescent="0.25">
      <c r="A359" s="1">
        <v>36524</v>
      </c>
      <c r="B359">
        <v>96.13</v>
      </c>
      <c r="C359">
        <v>96.94</v>
      </c>
      <c r="D359">
        <v>95</v>
      </c>
      <c r="E359">
        <v>95.19</v>
      </c>
      <c r="F359" s="3">
        <f t="shared" ca="1" si="36"/>
        <v>-14.010000000000005</v>
      </c>
      <c r="G359" s="5">
        <f ca="1">AVERAGE(E359:OFFSET(E359,$F$3,0))</f>
        <v>99.275714285714415</v>
      </c>
      <c r="H359" s="4">
        <f t="shared" si="35"/>
        <v>95.814563875146462</v>
      </c>
      <c r="I359" s="3">
        <f ca="1">SLOPE(E359:OFFSET(E359,-$F$3,0),A359:OFFSET(A359,-$F$3,0))</f>
        <v>-9.9377518025737618E-2</v>
      </c>
      <c r="J359" s="3">
        <f ca="1">IF(E359&gt;MAX(E358:OFFSET(E358,-$F$3,0)),1,IF(E359&lt;MIN(E358:OFFSET(E358,-$F$3,0)),-1,J358))</f>
        <v>1</v>
      </c>
      <c r="K359" s="6">
        <f t="shared" ca="1" si="37"/>
        <v>-1</v>
      </c>
      <c r="L359" s="6">
        <f t="shared" ca="1" si="38"/>
        <v>1</v>
      </c>
      <c r="M359" s="6">
        <f t="shared" si="39"/>
        <v>-1</v>
      </c>
      <c r="N359" s="6">
        <f t="shared" ca="1" si="40"/>
        <v>-1</v>
      </c>
      <c r="O359" s="6">
        <f t="shared" ca="1" si="34"/>
        <v>1</v>
      </c>
      <c r="P359" s="8">
        <f t="shared" ca="1" si="41"/>
        <v>69.829999999999913</v>
      </c>
      <c r="Q359" s="8">
        <f t="shared" ca="1" si="42"/>
        <v>58.229999999999976</v>
      </c>
      <c r="R359" s="8">
        <f t="shared" si="43"/>
        <v>-6.5299999999999869</v>
      </c>
      <c r="S359" s="8">
        <f t="shared" ca="1" si="44"/>
        <v>19.850000000000009</v>
      </c>
      <c r="T359" s="8">
        <f t="shared" ca="1" si="44"/>
        <v>-29.13000000000001</v>
      </c>
    </row>
    <row r="360" spans="1:20" x14ac:dyDescent="0.25">
      <c r="A360" s="1">
        <v>36525</v>
      </c>
      <c r="B360">
        <v>95.63</v>
      </c>
      <c r="C360">
        <v>95.94</v>
      </c>
      <c r="D360">
        <v>93.07</v>
      </c>
      <c r="E360">
        <v>94.32</v>
      </c>
      <c r="F360" s="3">
        <f t="shared" ca="1" si="36"/>
        <v>-11.5</v>
      </c>
      <c r="G360" s="5">
        <f ca="1">AVERAGE(E360:OFFSET(E360,$F$3,0))</f>
        <v>99.350683229813797</v>
      </c>
      <c r="H360" s="4">
        <f t="shared" si="35"/>
        <v>95.79599786427508</v>
      </c>
      <c r="I360" s="3">
        <f ca="1">SLOPE(E360:OFFSET(E360,-$F$3,0),A360:OFFSET(A360,-$F$3,0))</f>
        <v>-9.9755803207848492E-2</v>
      </c>
      <c r="J360" s="3">
        <f ca="1">IF(E360&gt;MAX(E359:OFFSET(E359,-$F$3,0)),1,IF(E360&lt;MIN(E359:OFFSET(E359,-$F$3,0)),-1,J359))</f>
        <v>1</v>
      </c>
      <c r="K360" s="6">
        <f t="shared" ca="1" si="37"/>
        <v>1</v>
      </c>
      <c r="L360" s="6">
        <f t="shared" ca="1" si="38"/>
        <v>1</v>
      </c>
      <c r="M360" s="6">
        <f t="shared" si="39"/>
        <v>-1</v>
      </c>
      <c r="N360" s="6">
        <f t="shared" ca="1" si="40"/>
        <v>-1</v>
      </c>
      <c r="O360" s="6">
        <f t="shared" ca="1" si="34"/>
        <v>1</v>
      </c>
      <c r="P360" s="8">
        <f t="shared" ca="1" si="41"/>
        <v>77.949999999999918</v>
      </c>
      <c r="Q360" s="8">
        <f t="shared" ca="1" si="42"/>
        <v>66.34999999999998</v>
      </c>
      <c r="R360" s="8">
        <f t="shared" si="43"/>
        <v>-14.649999999999991</v>
      </c>
      <c r="S360" s="8">
        <f t="shared" ca="1" si="44"/>
        <v>11.730000000000004</v>
      </c>
      <c r="T360" s="8">
        <f t="shared" ca="1" si="44"/>
        <v>-21.010000000000005</v>
      </c>
    </row>
    <row r="361" spans="1:20" x14ac:dyDescent="0.25">
      <c r="A361" s="1">
        <v>36528</v>
      </c>
      <c r="B361">
        <v>98.88</v>
      </c>
      <c r="C361">
        <v>102.44</v>
      </c>
      <c r="D361">
        <v>98.32</v>
      </c>
      <c r="E361">
        <v>102.44</v>
      </c>
      <c r="F361" s="3">
        <f t="shared" ca="1" si="36"/>
        <v>-2.5100000000000051</v>
      </c>
      <c r="G361" s="5">
        <f ca="1">AVERAGE(E361:OFFSET(E361,$F$3,0))</f>
        <v>99.437267080745471</v>
      </c>
      <c r="H361" s="4">
        <f t="shared" si="35"/>
        <v>95.878532052296507</v>
      </c>
      <c r="I361" s="3">
        <f ca="1">SLOPE(E361:OFFSET(E361,-$F$3,0),A361:OFFSET(A361,-$F$3,0))</f>
        <v>-9.9317196867861446E-2</v>
      </c>
      <c r="J361" s="3">
        <f ca="1">IF(E361&gt;MAX(E360:OFFSET(E360,-$F$3,0)),1,IF(E361&lt;MIN(E360:OFFSET(E360,-$F$3,0)),-1,J360))</f>
        <v>1</v>
      </c>
      <c r="K361" s="6">
        <f t="shared" ca="1" si="37"/>
        <v>1</v>
      </c>
      <c r="L361" s="6">
        <f t="shared" ca="1" si="38"/>
        <v>1</v>
      </c>
      <c r="M361" s="6">
        <f t="shared" si="39"/>
        <v>1</v>
      </c>
      <c r="N361" s="6">
        <f t="shared" ca="1" si="40"/>
        <v>-1</v>
      </c>
      <c r="O361" s="6">
        <f t="shared" ca="1" si="34"/>
        <v>1</v>
      </c>
      <c r="P361" s="8">
        <f t="shared" ca="1" si="41"/>
        <v>74.00999999999992</v>
      </c>
      <c r="Q361" s="8">
        <f t="shared" ca="1" si="42"/>
        <v>62.409999999999982</v>
      </c>
      <c r="R361" s="8">
        <f t="shared" si="43"/>
        <v>-18.589999999999989</v>
      </c>
      <c r="S361" s="8">
        <f t="shared" ca="1" si="44"/>
        <v>15.670000000000002</v>
      </c>
      <c r="T361" s="8">
        <f t="shared" ca="1" si="44"/>
        <v>-24.950000000000003</v>
      </c>
    </row>
    <row r="362" spans="1:20" x14ac:dyDescent="0.25">
      <c r="A362" s="1">
        <v>36529</v>
      </c>
      <c r="B362">
        <v>100.44</v>
      </c>
      <c r="C362">
        <v>100.94</v>
      </c>
      <c r="D362">
        <v>97.32</v>
      </c>
      <c r="E362">
        <v>98.5</v>
      </c>
      <c r="F362" s="3">
        <f t="shared" ca="1" si="36"/>
        <v>-6.9500000000000028</v>
      </c>
      <c r="G362" s="5">
        <f ca="1">AVERAGE(E362:OFFSET(E362,$F$3,0))</f>
        <v>99.473043478261005</v>
      </c>
      <c r="H362" s="4">
        <f t="shared" si="35"/>
        <v>95.911096871522631</v>
      </c>
      <c r="I362" s="3">
        <f ca="1">SLOPE(E362:OFFSET(E362,-$F$3,0),A362:OFFSET(A362,-$F$3,0))</f>
        <v>-9.9622295800381774E-2</v>
      </c>
      <c r="J362" s="3">
        <f ca="1">IF(E362&gt;MAX(E361:OFFSET(E361,-$F$3,0)),1,IF(E362&lt;MIN(E361:OFFSET(E361,-$F$3,0)),-1,J361))</f>
        <v>1</v>
      </c>
      <c r="K362" s="6">
        <f t="shared" ca="1" si="37"/>
        <v>-1</v>
      </c>
      <c r="L362" s="6">
        <f t="shared" ca="1" si="38"/>
        <v>1</v>
      </c>
      <c r="M362" s="6">
        <f t="shared" si="39"/>
        <v>1</v>
      </c>
      <c r="N362" s="6">
        <f t="shared" ca="1" si="40"/>
        <v>-1</v>
      </c>
      <c r="O362" s="6">
        <f t="shared" ca="1" si="34"/>
        <v>1</v>
      </c>
      <c r="P362" s="8">
        <f t="shared" ca="1" si="41"/>
        <v>70.069999999999922</v>
      </c>
      <c r="Q362" s="8">
        <f t="shared" ca="1" si="42"/>
        <v>66.34999999999998</v>
      </c>
      <c r="R362" s="8">
        <f t="shared" si="43"/>
        <v>-14.649999999999991</v>
      </c>
      <c r="S362" s="8">
        <f t="shared" ca="1" si="44"/>
        <v>11.730000000000004</v>
      </c>
      <c r="T362" s="8">
        <f t="shared" ca="1" si="44"/>
        <v>-21.010000000000005</v>
      </c>
    </row>
    <row r="363" spans="1:20" x14ac:dyDescent="0.25">
      <c r="A363" s="1">
        <v>36530</v>
      </c>
      <c r="B363">
        <v>99.38</v>
      </c>
      <c r="C363">
        <v>106.19</v>
      </c>
      <c r="D363">
        <v>98.57</v>
      </c>
      <c r="E363">
        <v>102.44</v>
      </c>
      <c r="F363" s="3">
        <f t="shared" ca="1" si="36"/>
        <v>-1.7000000000000028</v>
      </c>
      <c r="G363" s="5">
        <f ca="1">AVERAGE(E363:OFFSET(E363,$F$3,0))</f>
        <v>99.544906832298267</v>
      </c>
      <c r="H363" s="4">
        <f t="shared" si="35"/>
        <v>95.992201258211793</v>
      </c>
      <c r="I363" s="3">
        <f ca="1">SLOPE(E363:OFFSET(E363,-$F$3,0),A363:OFFSET(A363,-$F$3,0))</f>
        <v>-9.9221446779676328E-2</v>
      </c>
      <c r="J363" s="3">
        <f ca="1">IF(E363&gt;MAX(E362:OFFSET(E362,-$F$3,0)),1,IF(E363&lt;MIN(E362:OFFSET(E362,-$F$3,0)),-1,J362))</f>
        <v>1</v>
      </c>
      <c r="K363" s="6">
        <f t="shared" ca="1" si="37"/>
        <v>1</v>
      </c>
      <c r="L363" s="6">
        <f t="shared" ca="1" si="38"/>
        <v>1</v>
      </c>
      <c r="M363" s="6">
        <f t="shared" si="39"/>
        <v>1</v>
      </c>
      <c r="N363" s="6">
        <f t="shared" ca="1" si="40"/>
        <v>-1</v>
      </c>
      <c r="O363" s="6">
        <f t="shared" ca="1" si="34"/>
        <v>1</v>
      </c>
      <c r="P363" s="8">
        <f t="shared" ca="1" si="41"/>
        <v>68.069999999999922</v>
      </c>
      <c r="Q363" s="8">
        <f t="shared" ca="1" si="42"/>
        <v>64.34999999999998</v>
      </c>
      <c r="R363" s="8">
        <f t="shared" si="43"/>
        <v>-16.649999999999991</v>
      </c>
      <c r="S363" s="8">
        <f t="shared" ca="1" si="44"/>
        <v>13.730000000000004</v>
      </c>
      <c r="T363" s="8">
        <f t="shared" ca="1" si="44"/>
        <v>-23.010000000000005</v>
      </c>
    </row>
    <row r="364" spans="1:20" x14ac:dyDescent="0.25">
      <c r="A364" s="1">
        <v>36531</v>
      </c>
      <c r="B364">
        <v>104.44</v>
      </c>
      <c r="C364">
        <v>105.38</v>
      </c>
      <c r="D364">
        <v>99.94</v>
      </c>
      <c r="E364">
        <v>100.44</v>
      </c>
      <c r="F364" s="3">
        <f t="shared" ca="1" si="36"/>
        <v>-2.2000000000000028</v>
      </c>
      <c r="G364" s="5">
        <f ca="1">AVERAGE(E364:OFFSET(E364,$F$3,0))</f>
        <v>99.601987577639875</v>
      </c>
      <c r="H364" s="4">
        <f t="shared" si="35"/>
        <v>96.047453416494875</v>
      </c>
      <c r="I364" s="3">
        <f ca="1">SLOPE(E364:OFFSET(E364,-$F$3,0),A364:OFFSET(A364,-$F$3,0))</f>
        <v>-9.9376748259821665E-2</v>
      </c>
      <c r="J364" s="3">
        <f ca="1">IF(E364&gt;MAX(E363:OFFSET(E363,-$F$3,0)),1,IF(E364&lt;MIN(E363:OFFSET(E363,-$F$3,0)),-1,J363))</f>
        <v>1</v>
      </c>
      <c r="K364" s="6">
        <f t="shared" ca="1" si="37"/>
        <v>-1</v>
      </c>
      <c r="L364" s="6">
        <f t="shared" ca="1" si="38"/>
        <v>1</v>
      </c>
      <c r="M364" s="6">
        <f t="shared" si="39"/>
        <v>1</v>
      </c>
      <c r="N364" s="6">
        <f t="shared" ca="1" si="40"/>
        <v>-1</v>
      </c>
      <c r="O364" s="6">
        <f t="shared" ca="1" si="34"/>
        <v>1</v>
      </c>
      <c r="P364" s="8">
        <f t="shared" ca="1" si="41"/>
        <v>68.569999999999922</v>
      </c>
      <c r="Q364" s="8">
        <f t="shared" ca="1" si="42"/>
        <v>63.84999999999998</v>
      </c>
      <c r="R364" s="8">
        <f t="shared" si="43"/>
        <v>-17.149999999999991</v>
      </c>
      <c r="S364" s="8">
        <f t="shared" ca="1" si="44"/>
        <v>14.230000000000004</v>
      </c>
      <c r="T364" s="8">
        <f t="shared" ca="1" si="44"/>
        <v>-23.510000000000005</v>
      </c>
    </row>
    <row r="365" spans="1:20" x14ac:dyDescent="0.25">
      <c r="A365" s="1">
        <v>36532</v>
      </c>
      <c r="B365">
        <v>103.69</v>
      </c>
      <c r="C365">
        <v>104.38</v>
      </c>
      <c r="D365">
        <v>97.07</v>
      </c>
      <c r="E365">
        <v>99.94</v>
      </c>
      <c r="F365" s="3">
        <f t="shared" ca="1" si="36"/>
        <v>-1.4500000000000028</v>
      </c>
      <c r="G365" s="5">
        <f ca="1">AVERAGE(E365:OFFSET(E365,$F$3,0))</f>
        <v>99.697515527950429</v>
      </c>
      <c r="H365" s="4">
        <f t="shared" si="35"/>
        <v>96.095808032439038</v>
      </c>
      <c r="I365" s="3">
        <f ca="1">SLOPE(E365:OFFSET(E365,-$F$3,0),A365:OFFSET(A365,-$F$3,0))</f>
        <v>-9.9877126310150513E-2</v>
      </c>
      <c r="J365" s="3">
        <f ca="1">IF(E365&gt;MAX(E364:OFFSET(E364,-$F$3,0)),1,IF(E365&lt;MIN(E364:OFFSET(E364,-$F$3,0)),-1,J364))</f>
        <v>1</v>
      </c>
      <c r="K365" s="6">
        <f t="shared" ca="1" si="37"/>
        <v>1</v>
      </c>
      <c r="L365" s="6">
        <f t="shared" ca="1" si="38"/>
        <v>1</v>
      </c>
      <c r="M365" s="6">
        <f t="shared" si="39"/>
        <v>1</v>
      </c>
      <c r="N365" s="6">
        <f t="shared" ca="1" si="40"/>
        <v>-1</v>
      </c>
      <c r="O365" s="6">
        <f t="shared" ca="1" si="34"/>
        <v>1</v>
      </c>
      <c r="P365" s="8">
        <f t="shared" ca="1" si="41"/>
        <v>73.069999999999922</v>
      </c>
      <c r="Q365" s="8">
        <f t="shared" ca="1" si="42"/>
        <v>68.34999999999998</v>
      </c>
      <c r="R365" s="8">
        <f t="shared" si="43"/>
        <v>-12.649999999999991</v>
      </c>
      <c r="S365" s="8">
        <f t="shared" ca="1" si="44"/>
        <v>9.730000000000004</v>
      </c>
      <c r="T365" s="8">
        <f t="shared" ca="1" si="44"/>
        <v>-19.010000000000005</v>
      </c>
    </row>
    <row r="366" spans="1:20" x14ac:dyDescent="0.25">
      <c r="A366" s="1">
        <v>36535</v>
      </c>
      <c r="B366">
        <v>103.69</v>
      </c>
      <c r="C366">
        <v>105.82</v>
      </c>
      <c r="D366">
        <v>101.82</v>
      </c>
      <c r="E366">
        <v>104.44</v>
      </c>
      <c r="F366" s="3">
        <f t="shared" ca="1" si="36"/>
        <v>6.3700000000000045</v>
      </c>
      <c r="G366" s="5">
        <f ca="1">AVERAGE(E366:OFFSET(E366,$F$3,0))</f>
        <v>99.811677018633659</v>
      </c>
      <c r="H366" s="4">
        <f t="shared" si="35"/>
        <v>96.199462591042277</v>
      </c>
      <c r="I366" s="3">
        <f ca="1">SLOPE(E366:OFFSET(E366,-$F$3,0),A366:OFFSET(A366,-$F$3,0))</f>
        <v>-9.9817577491280077E-2</v>
      </c>
      <c r="J366" s="3">
        <f ca="1">IF(E366&gt;MAX(E365:OFFSET(E365,-$F$3,0)),1,IF(E366&lt;MIN(E365:OFFSET(E365,-$F$3,0)),-1,J365))</f>
        <v>1</v>
      </c>
      <c r="K366" s="6">
        <f t="shared" ca="1" si="37"/>
        <v>1</v>
      </c>
      <c r="L366" s="6">
        <f t="shared" ca="1" si="38"/>
        <v>1</v>
      </c>
      <c r="M366" s="6">
        <f t="shared" si="39"/>
        <v>1</v>
      </c>
      <c r="N366" s="6">
        <f t="shared" ca="1" si="40"/>
        <v>-1</v>
      </c>
      <c r="O366" s="6">
        <f t="shared" ca="1" si="34"/>
        <v>1</v>
      </c>
      <c r="P366" s="8">
        <f t="shared" ca="1" si="41"/>
        <v>74.069999999999922</v>
      </c>
      <c r="Q366" s="8">
        <f t="shared" ca="1" si="42"/>
        <v>69.34999999999998</v>
      </c>
      <c r="R366" s="8">
        <f t="shared" si="43"/>
        <v>-11.649999999999991</v>
      </c>
      <c r="S366" s="8">
        <f t="shared" ca="1" si="44"/>
        <v>8.730000000000004</v>
      </c>
      <c r="T366" s="8">
        <f t="shared" ca="1" si="44"/>
        <v>-18.010000000000005</v>
      </c>
    </row>
    <row r="367" spans="1:20" x14ac:dyDescent="0.25">
      <c r="A367" s="1">
        <v>36536</v>
      </c>
      <c r="B367">
        <v>104.32</v>
      </c>
      <c r="C367">
        <v>107.57</v>
      </c>
      <c r="D367">
        <v>103.07</v>
      </c>
      <c r="E367">
        <v>105.44</v>
      </c>
      <c r="F367" s="3">
        <f t="shared" ca="1" si="36"/>
        <v>8.6499999999999915</v>
      </c>
      <c r="G367" s="5">
        <f ca="1">AVERAGE(E367:OFFSET(E367,$F$3,0))</f>
        <v>99.906459627329312</v>
      </c>
      <c r="H367" s="4">
        <f t="shared" si="35"/>
        <v>96.314251875625601</v>
      </c>
      <c r="I367" s="3">
        <f ca="1">SLOPE(E367:OFFSET(E367,-$F$3,0),A367:OFFSET(A367,-$F$3,0))</f>
        <v>-0.10010438446820835</v>
      </c>
      <c r="J367" s="3">
        <f ca="1">IF(E367&gt;MAX(E366:OFFSET(E366,-$F$3,0)),1,IF(E367&lt;MIN(E366:OFFSET(E366,-$F$3,0)),-1,J366))</f>
        <v>1</v>
      </c>
      <c r="K367" s="6">
        <f t="shared" ca="1" si="37"/>
        <v>1</v>
      </c>
      <c r="L367" s="6">
        <f t="shared" ca="1" si="38"/>
        <v>1</v>
      </c>
      <c r="M367" s="6">
        <f t="shared" si="39"/>
        <v>1</v>
      </c>
      <c r="N367" s="6">
        <f t="shared" ca="1" si="40"/>
        <v>-1</v>
      </c>
      <c r="O367" s="6">
        <f t="shared" ca="1" si="34"/>
        <v>1</v>
      </c>
      <c r="P367" s="8">
        <f t="shared" ca="1" si="41"/>
        <v>74.569999999999922</v>
      </c>
      <c r="Q367" s="8">
        <f t="shared" ca="1" si="42"/>
        <v>69.84999999999998</v>
      </c>
      <c r="R367" s="8">
        <f t="shared" si="43"/>
        <v>-11.149999999999991</v>
      </c>
      <c r="S367" s="8">
        <f t="shared" ca="1" si="44"/>
        <v>8.230000000000004</v>
      </c>
      <c r="T367" s="8">
        <f t="shared" ca="1" si="44"/>
        <v>-17.510000000000005</v>
      </c>
    </row>
    <row r="368" spans="1:20" x14ac:dyDescent="0.25">
      <c r="A368" s="1">
        <v>36537</v>
      </c>
      <c r="B368">
        <v>106.07</v>
      </c>
      <c r="C368">
        <v>108.44</v>
      </c>
      <c r="D368">
        <v>104.69</v>
      </c>
      <c r="E368">
        <v>105.94</v>
      </c>
      <c r="F368" s="3">
        <f t="shared" ca="1" si="36"/>
        <v>1.6200000000000045</v>
      </c>
      <c r="G368" s="5">
        <f ca="1">AVERAGE(E368:OFFSET(E368,$F$3,0))</f>
        <v>99.979068322981462</v>
      </c>
      <c r="H368" s="4">
        <f t="shared" si="35"/>
        <v>96.433826386487397</v>
      </c>
      <c r="I368" s="3">
        <f ca="1">SLOPE(E368:OFFSET(E368,-$F$3,0),A368:OFFSET(A368,-$F$3,0))</f>
        <v>-0.10056737861983854</v>
      </c>
      <c r="J368" s="3">
        <f ca="1">IF(E368&gt;MAX(E367:OFFSET(E367,-$F$3,0)),1,IF(E368&lt;MIN(E367:OFFSET(E367,-$F$3,0)),-1,J367))</f>
        <v>1</v>
      </c>
      <c r="K368" s="6">
        <f t="shared" ca="1" si="37"/>
        <v>-1</v>
      </c>
      <c r="L368" s="6">
        <f t="shared" ca="1" si="38"/>
        <v>1</v>
      </c>
      <c r="M368" s="6">
        <f t="shared" si="39"/>
        <v>1</v>
      </c>
      <c r="N368" s="6">
        <f t="shared" ca="1" si="40"/>
        <v>-1</v>
      </c>
      <c r="O368" s="6">
        <f t="shared" ca="1" si="34"/>
        <v>1</v>
      </c>
      <c r="P368" s="8">
        <f t="shared" ca="1" si="41"/>
        <v>75.819999999999922</v>
      </c>
      <c r="Q368" s="8">
        <f t="shared" ca="1" si="42"/>
        <v>68.59999999999998</v>
      </c>
      <c r="R368" s="8">
        <f t="shared" si="43"/>
        <v>-12.399999999999991</v>
      </c>
      <c r="S368" s="8">
        <f t="shared" ca="1" si="44"/>
        <v>9.480000000000004</v>
      </c>
      <c r="T368" s="8">
        <f t="shared" ca="1" si="44"/>
        <v>-18.760000000000005</v>
      </c>
    </row>
    <row r="369" spans="1:20" x14ac:dyDescent="0.25">
      <c r="A369" s="1">
        <v>36538</v>
      </c>
      <c r="B369">
        <v>106.38</v>
      </c>
      <c r="C369">
        <v>107.44</v>
      </c>
      <c r="D369">
        <v>102.19</v>
      </c>
      <c r="E369">
        <v>104.69</v>
      </c>
      <c r="F369" s="3">
        <f t="shared" ca="1" si="36"/>
        <v>2.4899999999999949</v>
      </c>
      <c r="G369" s="5">
        <f ca="1">AVERAGE(E369:OFFSET(E369,$F$3,0))</f>
        <v>100.05919254658394</v>
      </c>
      <c r="H369" s="4">
        <f t="shared" si="35"/>
        <v>96.536387549388181</v>
      </c>
      <c r="I369" s="3">
        <f ca="1">SLOPE(E369:OFFSET(E369,-$F$3,0),A369:OFFSET(A369,-$F$3,0))</f>
        <v>-0.1000506023671575</v>
      </c>
      <c r="J369" s="3">
        <f ca="1">IF(E369&gt;MAX(E368:OFFSET(E368,-$F$3,0)),1,IF(E369&lt;MIN(E368:OFFSET(E368,-$F$3,0)),-1,J368))</f>
        <v>1</v>
      </c>
      <c r="K369" s="6">
        <f t="shared" ca="1" si="37"/>
        <v>1</v>
      </c>
      <c r="L369" s="6">
        <f t="shared" ca="1" si="38"/>
        <v>1</v>
      </c>
      <c r="M369" s="6">
        <f t="shared" si="39"/>
        <v>1</v>
      </c>
      <c r="N369" s="6">
        <f t="shared" ca="1" si="40"/>
        <v>-1</v>
      </c>
      <c r="O369" s="6">
        <f t="shared" ca="1" si="34"/>
        <v>1</v>
      </c>
      <c r="P369" s="8">
        <f t="shared" ca="1" si="41"/>
        <v>77.199999999999918</v>
      </c>
      <c r="Q369" s="8">
        <f t="shared" ca="1" si="42"/>
        <v>69.979999999999976</v>
      </c>
      <c r="R369" s="8">
        <f t="shared" si="43"/>
        <v>-11.019999999999996</v>
      </c>
      <c r="S369" s="8">
        <f t="shared" ca="1" si="44"/>
        <v>8.1000000000000085</v>
      </c>
      <c r="T369" s="8">
        <f t="shared" ca="1" si="44"/>
        <v>-17.38000000000001</v>
      </c>
    </row>
    <row r="370" spans="1:20" x14ac:dyDescent="0.25">
      <c r="A370" s="1">
        <v>36539</v>
      </c>
      <c r="B370">
        <v>107.38</v>
      </c>
      <c r="C370">
        <v>109.75</v>
      </c>
      <c r="D370">
        <v>103.94</v>
      </c>
      <c r="E370">
        <v>106.07</v>
      </c>
      <c r="F370" s="3">
        <f t="shared" ca="1" si="36"/>
        <v>3.8699999999999903</v>
      </c>
      <c r="G370" s="5">
        <f ca="1">AVERAGE(E370:OFFSET(E370,$F$3,0))</f>
        <v>100.15708074534172</v>
      </c>
      <c r="H370" s="4">
        <f t="shared" si="35"/>
        <v>96.654817517718769</v>
      </c>
      <c r="I370" s="3">
        <f ca="1">SLOPE(E370:OFFSET(E370,-$F$3,0),A370:OFFSET(A370,-$F$3,0))</f>
        <v>-9.9690908277575707E-2</v>
      </c>
      <c r="J370" s="3">
        <f ca="1">IF(E370&gt;MAX(E369:OFFSET(E369,-$F$3,0)),1,IF(E370&lt;MIN(E369:OFFSET(E369,-$F$3,0)),-1,J369))</f>
        <v>1</v>
      </c>
      <c r="K370" s="6">
        <f t="shared" ca="1" si="37"/>
        <v>1</v>
      </c>
      <c r="L370" s="6">
        <f t="shared" ca="1" si="38"/>
        <v>1</v>
      </c>
      <c r="M370" s="6">
        <f t="shared" si="39"/>
        <v>1</v>
      </c>
      <c r="N370" s="6">
        <f t="shared" ca="1" si="40"/>
        <v>-1</v>
      </c>
      <c r="O370" s="6">
        <f t="shared" ref="O370:O433" ca="1" si="45">J370</f>
        <v>1</v>
      </c>
      <c r="P370" s="8">
        <f t="shared" ca="1" si="41"/>
        <v>73.319999999999922</v>
      </c>
      <c r="Q370" s="8">
        <f t="shared" ca="1" si="42"/>
        <v>66.09999999999998</v>
      </c>
      <c r="R370" s="8">
        <f t="shared" si="43"/>
        <v>-14.899999999999991</v>
      </c>
      <c r="S370" s="8">
        <f t="shared" ca="1" si="44"/>
        <v>11.980000000000004</v>
      </c>
      <c r="T370" s="8">
        <f t="shared" ca="1" si="44"/>
        <v>-21.260000000000005</v>
      </c>
    </row>
    <row r="371" spans="1:20" x14ac:dyDescent="0.25">
      <c r="A371" s="1">
        <v>36543</v>
      </c>
      <c r="B371">
        <v>106.13</v>
      </c>
      <c r="C371">
        <v>106.19</v>
      </c>
      <c r="D371">
        <v>101.44</v>
      </c>
      <c r="E371">
        <v>102.19</v>
      </c>
      <c r="F371" s="3">
        <f t="shared" ca="1" si="36"/>
        <v>3.9899999999999949</v>
      </c>
      <c r="G371" s="5">
        <f ca="1">AVERAGE(E371:OFFSET(E371,$F$3,0))</f>
        <v>100.23124223602495</v>
      </c>
      <c r="H371" s="4">
        <f t="shared" si="35"/>
        <v>96.723577548554559</v>
      </c>
      <c r="I371" s="3">
        <f ca="1">SLOPE(E371:OFFSET(E371,-$F$3,0),A371:OFFSET(A371,-$F$3,0))</f>
        <v>-9.9894471629882048E-2</v>
      </c>
      <c r="J371" s="3">
        <f ca="1">IF(E371&gt;MAX(E370:OFFSET(E370,-$F$3,0)),1,IF(E371&lt;MIN(E370:OFFSET(E370,-$F$3,0)),-1,J370))</f>
        <v>1</v>
      </c>
      <c r="K371" s="6">
        <f t="shared" ca="1" si="37"/>
        <v>1</v>
      </c>
      <c r="L371" s="6">
        <f t="shared" ca="1" si="38"/>
        <v>1</v>
      </c>
      <c r="M371" s="6">
        <f t="shared" si="39"/>
        <v>1</v>
      </c>
      <c r="N371" s="6">
        <f t="shared" ca="1" si="40"/>
        <v>-1</v>
      </c>
      <c r="O371" s="6">
        <f t="shared" ca="1" si="45"/>
        <v>1</v>
      </c>
      <c r="P371" s="8">
        <f t="shared" ca="1" si="41"/>
        <v>77.069999999999922</v>
      </c>
      <c r="Q371" s="8">
        <f t="shared" ca="1" si="42"/>
        <v>69.84999999999998</v>
      </c>
      <c r="R371" s="8">
        <f t="shared" si="43"/>
        <v>-11.149999999999991</v>
      </c>
      <c r="S371" s="8">
        <f t="shared" ca="1" si="44"/>
        <v>8.230000000000004</v>
      </c>
      <c r="T371" s="8">
        <f t="shared" ca="1" si="44"/>
        <v>-17.510000000000005</v>
      </c>
    </row>
    <row r="372" spans="1:20" x14ac:dyDescent="0.25">
      <c r="A372" s="1">
        <v>36544</v>
      </c>
      <c r="B372">
        <v>102</v>
      </c>
      <c r="C372">
        <v>108.44</v>
      </c>
      <c r="D372">
        <v>99.13</v>
      </c>
      <c r="E372">
        <v>105.94</v>
      </c>
      <c r="F372" s="3">
        <f t="shared" ca="1" si="36"/>
        <v>5.9899999999999949</v>
      </c>
      <c r="G372" s="5">
        <f ca="1">AVERAGE(E372:OFFSET(E372,$F$3,0))</f>
        <v>100.33105590062122</v>
      </c>
      <c r="H372" s="4">
        <f t="shared" si="35"/>
        <v>96.838067268448285</v>
      </c>
      <c r="I372" s="3">
        <f ca="1">SLOPE(E372:OFFSET(E372,-$F$3,0),A372:OFFSET(A372,-$F$3,0))</f>
        <v>-0.10006232725626783</v>
      </c>
      <c r="J372" s="3">
        <f ca="1">IF(E372&gt;MAX(E371:OFFSET(E371,-$F$3,0)),1,IF(E372&lt;MIN(E371:OFFSET(E371,-$F$3,0)),-1,J371))</f>
        <v>1</v>
      </c>
      <c r="K372" s="6">
        <f t="shared" ca="1" si="37"/>
        <v>1</v>
      </c>
      <c r="L372" s="6">
        <f t="shared" ca="1" si="38"/>
        <v>1</v>
      </c>
      <c r="M372" s="6">
        <f t="shared" si="39"/>
        <v>1</v>
      </c>
      <c r="N372" s="6">
        <f t="shared" ca="1" si="40"/>
        <v>-1</v>
      </c>
      <c r="O372" s="6">
        <f t="shared" ca="1" si="45"/>
        <v>1</v>
      </c>
      <c r="P372" s="8">
        <f t="shared" ca="1" si="41"/>
        <v>76.569999999999922</v>
      </c>
      <c r="Q372" s="8">
        <f t="shared" ca="1" si="42"/>
        <v>69.34999999999998</v>
      </c>
      <c r="R372" s="8">
        <f t="shared" si="43"/>
        <v>-11.649999999999991</v>
      </c>
      <c r="S372" s="8">
        <f t="shared" ca="1" si="44"/>
        <v>8.730000000000004</v>
      </c>
      <c r="T372" s="8">
        <f t="shared" ca="1" si="44"/>
        <v>-18.010000000000005</v>
      </c>
    </row>
    <row r="373" spans="1:20" x14ac:dyDescent="0.25">
      <c r="A373" s="1">
        <v>36545</v>
      </c>
      <c r="B373">
        <v>109.44</v>
      </c>
      <c r="C373">
        <v>111.19</v>
      </c>
      <c r="D373">
        <v>105.44</v>
      </c>
      <c r="E373">
        <v>105.44</v>
      </c>
      <c r="F373" s="3">
        <f t="shared" ca="1" si="36"/>
        <v>6.2999999999999972</v>
      </c>
      <c r="G373" s="5">
        <f ca="1">AVERAGE(E373:OFFSET(E373,$F$3,0))</f>
        <v>100.41962732919265</v>
      </c>
      <c r="H373" s="4">
        <f t="shared" si="35"/>
        <v>96.944923575672533</v>
      </c>
      <c r="I373" s="3">
        <f ca="1">SLOPE(E373:OFFSET(E373,-$F$3,0),A373:OFFSET(A373,-$F$3,0))</f>
        <v>-0.10007654510754088</v>
      </c>
      <c r="J373" s="3">
        <f ca="1">IF(E373&gt;MAX(E372:OFFSET(E372,-$F$3,0)),1,IF(E373&lt;MIN(E372:OFFSET(E372,-$F$3,0)),-1,J372))</f>
        <v>1</v>
      </c>
      <c r="K373" s="6">
        <f t="shared" ca="1" si="37"/>
        <v>1</v>
      </c>
      <c r="L373" s="6">
        <f t="shared" ca="1" si="38"/>
        <v>1</v>
      </c>
      <c r="M373" s="6">
        <f t="shared" si="39"/>
        <v>1</v>
      </c>
      <c r="N373" s="6">
        <f t="shared" ca="1" si="40"/>
        <v>-1</v>
      </c>
      <c r="O373" s="6">
        <f t="shared" ca="1" si="45"/>
        <v>1</v>
      </c>
      <c r="P373" s="8">
        <f t="shared" ca="1" si="41"/>
        <v>79.069999999999922</v>
      </c>
      <c r="Q373" s="8">
        <f t="shared" ca="1" si="42"/>
        <v>71.84999999999998</v>
      </c>
      <c r="R373" s="8">
        <f t="shared" si="43"/>
        <v>-9.1499999999999915</v>
      </c>
      <c r="S373" s="8">
        <f t="shared" ca="1" si="44"/>
        <v>6.230000000000004</v>
      </c>
      <c r="T373" s="8">
        <f t="shared" ca="1" si="44"/>
        <v>-15.510000000000005</v>
      </c>
    </row>
    <row r="374" spans="1:20" x14ac:dyDescent="0.25">
      <c r="A374" s="1">
        <v>36546</v>
      </c>
      <c r="B374">
        <v>108.32</v>
      </c>
      <c r="C374">
        <v>109.44</v>
      </c>
      <c r="D374">
        <v>106.38</v>
      </c>
      <c r="E374">
        <v>107.94</v>
      </c>
      <c r="F374" s="3">
        <f t="shared" ca="1" si="36"/>
        <v>5.7399999999999949</v>
      </c>
      <c r="G374" s="5">
        <f ca="1">AVERAGE(E374:OFFSET(E374,$F$3,0))</f>
        <v>100.4872049689442</v>
      </c>
      <c r="H374" s="4">
        <f t="shared" si="35"/>
        <v>97.081508375974735</v>
      </c>
      <c r="I374" s="3">
        <f ca="1">SLOPE(E374:OFFSET(E374,-$F$3,0),A374:OFFSET(A374,-$F$3,0))</f>
        <v>-9.986172490885524E-2</v>
      </c>
      <c r="J374" s="3">
        <f ca="1">IF(E374&gt;MAX(E373:OFFSET(E373,-$F$3,0)),1,IF(E374&lt;MIN(E373:OFFSET(E373,-$F$3,0)),-1,J373))</f>
        <v>1</v>
      </c>
      <c r="K374" s="6">
        <f t="shared" ca="1" si="37"/>
        <v>-1</v>
      </c>
      <c r="L374" s="6">
        <f t="shared" ca="1" si="38"/>
        <v>1</v>
      </c>
      <c r="M374" s="6">
        <f t="shared" si="39"/>
        <v>1</v>
      </c>
      <c r="N374" s="6">
        <f t="shared" ca="1" si="40"/>
        <v>-1</v>
      </c>
      <c r="O374" s="6">
        <f t="shared" ca="1" si="45"/>
        <v>1</v>
      </c>
      <c r="P374" s="8">
        <f t="shared" ca="1" si="41"/>
        <v>79.069999999999922</v>
      </c>
      <c r="Q374" s="8">
        <f t="shared" ca="1" si="42"/>
        <v>71.84999999999998</v>
      </c>
      <c r="R374" s="8">
        <f t="shared" si="43"/>
        <v>-9.1499999999999915</v>
      </c>
      <c r="S374" s="8">
        <f t="shared" ca="1" si="44"/>
        <v>6.230000000000004</v>
      </c>
      <c r="T374" s="8">
        <f t="shared" ca="1" si="44"/>
        <v>-15.510000000000005</v>
      </c>
    </row>
    <row r="375" spans="1:20" x14ac:dyDescent="0.25">
      <c r="A375" s="1">
        <v>36549</v>
      </c>
      <c r="B375">
        <v>108.32</v>
      </c>
      <c r="C375">
        <v>109.32</v>
      </c>
      <c r="D375">
        <v>103</v>
      </c>
      <c r="E375">
        <v>107.94</v>
      </c>
      <c r="F375" s="3">
        <f t="shared" ca="1" si="36"/>
        <v>1.2399999999999949</v>
      </c>
      <c r="G375" s="5">
        <f ca="1">AVERAGE(E375:OFFSET(E375,$F$3,0))</f>
        <v>100.50819875776408</v>
      </c>
      <c r="H375" s="4">
        <f t="shared" si="35"/>
        <v>97.216396470683122</v>
      </c>
      <c r="I375" s="3">
        <f ca="1">SLOPE(E375:OFFSET(E375,-$F$3,0),A375:OFFSET(A375,-$F$3,0))</f>
        <v>-9.912122034474373E-2</v>
      </c>
      <c r="J375" s="3">
        <f ca="1">IF(E375&gt;MAX(E374:OFFSET(E374,-$F$3,0)),1,IF(E375&lt;MIN(E374:OFFSET(E374,-$F$3,0)),-1,J374))</f>
        <v>1</v>
      </c>
      <c r="K375" s="6">
        <f t="shared" ca="1" si="37"/>
        <v>-1</v>
      </c>
      <c r="L375" s="6">
        <f t="shared" ca="1" si="38"/>
        <v>1</v>
      </c>
      <c r="M375" s="6">
        <f t="shared" si="39"/>
        <v>1</v>
      </c>
      <c r="N375" s="6">
        <f t="shared" ca="1" si="40"/>
        <v>-1</v>
      </c>
      <c r="O375" s="6">
        <f t="shared" ca="1" si="45"/>
        <v>1</v>
      </c>
      <c r="P375" s="8">
        <f t="shared" ca="1" si="41"/>
        <v>81.439999999999927</v>
      </c>
      <c r="Q375" s="8">
        <f t="shared" ca="1" si="42"/>
        <v>69.479999999999976</v>
      </c>
      <c r="R375" s="8">
        <f t="shared" si="43"/>
        <v>-11.519999999999996</v>
      </c>
      <c r="S375" s="8">
        <f t="shared" ca="1" si="44"/>
        <v>8.6000000000000085</v>
      </c>
      <c r="T375" s="8">
        <f t="shared" ca="1" si="44"/>
        <v>-17.88000000000001</v>
      </c>
    </row>
    <row r="376" spans="1:20" x14ac:dyDescent="0.25">
      <c r="A376" s="1">
        <v>36550</v>
      </c>
      <c r="B376">
        <v>103.19</v>
      </c>
      <c r="C376">
        <v>105.94</v>
      </c>
      <c r="D376">
        <v>102.44</v>
      </c>
      <c r="E376">
        <v>105.57</v>
      </c>
      <c r="F376" s="3">
        <f t="shared" ca="1" si="36"/>
        <v>2.75</v>
      </c>
      <c r="G376" s="5">
        <f ca="1">AVERAGE(E376:OFFSET(E376,$F$3,0))</f>
        <v>100.53229813664606</v>
      </c>
      <c r="H376" s="4">
        <f t="shared" si="35"/>
        <v>97.32016794309699</v>
      </c>
      <c r="I376" s="3">
        <f ca="1">SLOPE(E376:OFFSET(E376,-$F$3,0),A376:OFFSET(A376,-$F$3,0))</f>
        <v>-9.8022140167128666E-2</v>
      </c>
      <c r="J376" s="3">
        <f ca="1">IF(E376&gt;MAX(E375:OFFSET(E375,-$F$3,0)),1,IF(E376&lt;MIN(E375:OFFSET(E375,-$F$3,0)),-1,J375))</f>
        <v>1</v>
      </c>
      <c r="K376" s="6">
        <f t="shared" ca="1" si="37"/>
        <v>1</v>
      </c>
      <c r="L376" s="6">
        <f t="shared" ca="1" si="38"/>
        <v>1</v>
      </c>
      <c r="M376" s="6">
        <f t="shared" si="39"/>
        <v>1</v>
      </c>
      <c r="N376" s="6">
        <f t="shared" ca="1" si="40"/>
        <v>-1</v>
      </c>
      <c r="O376" s="6">
        <f t="shared" ca="1" si="45"/>
        <v>1</v>
      </c>
      <c r="P376" s="8">
        <f t="shared" ca="1" si="41"/>
        <v>79.059999999999931</v>
      </c>
      <c r="Q376" s="8">
        <f t="shared" ca="1" si="42"/>
        <v>67.09999999999998</v>
      </c>
      <c r="R376" s="8">
        <f t="shared" si="43"/>
        <v>-13.899999999999991</v>
      </c>
      <c r="S376" s="8">
        <f t="shared" ca="1" si="44"/>
        <v>10.980000000000004</v>
      </c>
      <c r="T376" s="8">
        <f t="shared" ca="1" si="44"/>
        <v>-20.260000000000005</v>
      </c>
    </row>
    <row r="377" spans="1:20" x14ac:dyDescent="0.25">
      <c r="A377" s="1">
        <v>36551</v>
      </c>
      <c r="B377">
        <v>105.5</v>
      </c>
      <c r="C377">
        <v>106.38</v>
      </c>
      <c r="D377">
        <v>102.44</v>
      </c>
      <c r="E377">
        <v>103.19</v>
      </c>
      <c r="F377" s="3">
        <f t="shared" ca="1" si="36"/>
        <v>-1.0000000000005116E-2</v>
      </c>
      <c r="G377" s="5">
        <f ca="1">AVERAGE(E377:OFFSET(E377,$F$3,0))</f>
        <v>100.58782608695662</v>
      </c>
      <c r="H377" s="4">
        <f t="shared" si="35"/>
        <v>97.393085111505727</v>
      </c>
      <c r="I377" s="3">
        <f ca="1">SLOPE(E377:OFFSET(E377,-$F$3,0),A377:OFFSET(A377,-$F$3,0))</f>
        <v>-9.7961233688921692E-2</v>
      </c>
      <c r="J377" s="3">
        <f ca="1">IF(E377&gt;MAX(E376:OFFSET(E376,-$F$3,0)),1,IF(E377&lt;MIN(E376:OFFSET(E376,-$F$3,0)),-1,J376))</f>
        <v>1</v>
      </c>
      <c r="K377" s="6">
        <f t="shared" ca="1" si="37"/>
        <v>-1</v>
      </c>
      <c r="L377" s="6">
        <f t="shared" ca="1" si="38"/>
        <v>1</v>
      </c>
      <c r="M377" s="6">
        <f t="shared" si="39"/>
        <v>1</v>
      </c>
      <c r="N377" s="6">
        <f t="shared" ca="1" si="40"/>
        <v>-1</v>
      </c>
      <c r="O377" s="6">
        <f t="shared" ca="1" si="45"/>
        <v>1</v>
      </c>
      <c r="P377" s="8">
        <f t="shared" ca="1" si="41"/>
        <v>82.309999999999931</v>
      </c>
      <c r="Q377" s="8">
        <f t="shared" ca="1" si="42"/>
        <v>63.84999999999998</v>
      </c>
      <c r="R377" s="8">
        <f t="shared" si="43"/>
        <v>-17.149999999999991</v>
      </c>
      <c r="S377" s="8">
        <f t="shared" ca="1" si="44"/>
        <v>14.230000000000004</v>
      </c>
      <c r="T377" s="8">
        <f t="shared" ca="1" si="44"/>
        <v>-23.510000000000005</v>
      </c>
    </row>
    <row r="378" spans="1:20" x14ac:dyDescent="0.25">
      <c r="A378" s="1">
        <v>36552</v>
      </c>
      <c r="B378">
        <v>104.44</v>
      </c>
      <c r="C378">
        <v>104.88</v>
      </c>
      <c r="D378">
        <v>98.07</v>
      </c>
      <c r="E378">
        <v>99.94</v>
      </c>
      <c r="F378" s="3">
        <f t="shared" ca="1" si="36"/>
        <v>-1.5100000000000051</v>
      </c>
      <c r="G378" s="5">
        <f ca="1">AVERAGE(E378:OFFSET(E378,$F$3,0))</f>
        <v>100.6531055900622</v>
      </c>
      <c r="H378" s="4">
        <f t="shared" si="35"/>
        <v>97.424723805772743</v>
      </c>
      <c r="I378" s="3">
        <f ca="1">SLOPE(E378:OFFSET(E378,-$F$3,0),A378:OFFSET(A378,-$F$3,0))</f>
        <v>-9.8392315702296035E-2</v>
      </c>
      <c r="J378" s="3">
        <f ca="1">IF(E378&gt;MAX(E377:OFFSET(E377,-$F$3,0)),1,IF(E378&lt;MIN(E377:OFFSET(E377,-$F$3,0)),-1,J377))</f>
        <v>1</v>
      </c>
      <c r="K378" s="6">
        <f t="shared" ca="1" si="37"/>
        <v>-1</v>
      </c>
      <c r="L378" s="6">
        <f t="shared" ca="1" si="38"/>
        <v>1</v>
      </c>
      <c r="M378" s="6">
        <f t="shared" si="39"/>
        <v>1</v>
      </c>
      <c r="N378" s="6">
        <f t="shared" ca="1" si="40"/>
        <v>-1</v>
      </c>
      <c r="O378" s="6">
        <f t="shared" ca="1" si="45"/>
        <v>1</v>
      </c>
      <c r="P378" s="8">
        <f t="shared" ca="1" si="41"/>
        <v>84.249999999999929</v>
      </c>
      <c r="Q378" s="8">
        <f t="shared" ca="1" si="42"/>
        <v>61.909999999999982</v>
      </c>
      <c r="R378" s="8">
        <f t="shared" si="43"/>
        <v>-19.089999999999989</v>
      </c>
      <c r="S378" s="8">
        <f t="shared" ca="1" si="44"/>
        <v>16.170000000000002</v>
      </c>
      <c r="T378" s="8">
        <f t="shared" ca="1" si="44"/>
        <v>-25.450000000000003</v>
      </c>
    </row>
    <row r="379" spans="1:20" x14ac:dyDescent="0.25">
      <c r="A379" s="1">
        <v>36553</v>
      </c>
      <c r="B379">
        <v>99.19</v>
      </c>
      <c r="C379">
        <v>100.63</v>
      </c>
      <c r="D379">
        <v>96.5</v>
      </c>
      <c r="E379">
        <v>98</v>
      </c>
      <c r="F379" s="3">
        <f t="shared" ca="1" si="36"/>
        <v>-2.5100000000000051</v>
      </c>
      <c r="G379" s="5">
        <f ca="1">AVERAGE(E379:OFFSET(E379,$F$3,0))</f>
        <v>100.72689440993797</v>
      </c>
      <c r="H379" s="4">
        <f t="shared" si="35"/>
        <v>97.431870093899789</v>
      </c>
      <c r="I379" s="3">
        <f ca="1">SLOPE(E379:OFFSET(E379,-$F$3,0),A379:OFFSET(A379,-$F$3,0))</f>
        <v>-9.9438834266408482E-2</v>
      </c>
      <c r="J379" s="3">
        <f ca="1">IF(E379&gt;MAX(E378:OFFSET(E378,-$F$3,0)),1,IF(E379&lt;MIN(E378:OFFSET(E378,-$F$3,0)),-1,J378))</f>
        <v>1</v>
      </c>
      <c r="K379" s="6">
        <f t="shared" ca="1" si="37"/>
        <v>-1</v>
      </c>
      <c r="L379" s="6">
        <f t="shared" ca="1" si="38"/>
        <v>1</v>
      </c>
      <c r="M379" s="6">
        <f t="shared" si="39"/>
        <v>1</v>
      </c>
      <c r="N379" s="6">
        <f t="shared" ca="1" si="40"/>
        <v>-1</v>
      </c>
      <c r="O379" s="6">
        <f t="shared" ca="1" si="45"/>
        <v>1</v>
      </c>
      <c r="P379" s="8">
        <f t="shared" ca="1" si="41"/>
        <v>83.559999999999931</v>
      </c>
      <c r="Q379" s="8">
        <f t="shared" ca="1" si="42"/>
        <v>62.59999999999998</v>
      </c>
      <c r="R379" s="8">
        <f t="shared" si="43"/>
        <v>-18.399999999999991</v>
      </c>
      <c r="S379" s="8">
        <f t="shared" ca="1" si="44"/>
        <v>15.480000000000004</v>
      </c>
      <c r="T379" s="8">
        <f t="shared" ca="1" si="44"/>
        <v>-24.760000000000005</v>
      </c>
    </row>
    <row r="380" spans="1:20" x14ac:dyDescent="0.25">
      <c r="A380" s="1">
        <v>36556</v>
      </c>
      <c r="B380">
        <v>97.82</v>
      </c>
      <c r="C380">
        <v>99.25</v>
      </c>
      <c r="D380">
        <v>96.07</v>
      </c>
      <c r="E380">
        <v>98.69</v>
      </c>
      <c r="F380" s="3">
        <f t="shared" ca="1" si="36"/>
        <v>-3.0100000000000051</v>
      </c>
      <c r="G380" s="5">
        <f ca="1">AVERAGE(E380:OFFSET(E380,$F$3,0))</f>
        <v>100.80186335403737</v>
      </c>
      <c r="H380" s="4">
        <f t="shared" si="35"/>
        <v>97.44749903683271</v>
      </c>
      <c r="I380" s="3">
        <f ca="1">SLOPE(E380:OFFSET(E380,-$F$3,0),A380:OFFSET(A380,-$F$3,0))</f>
        <v>-0.10049451273379117</v>
      </c>
      <c r="J380" s="3">
        <f ca="1">IF(E380&gt;MAX(E379:OFFSET(E379,-$F$3,0)),1,IF(E380&lt;MIN(E379:OFFSET(E379,-$F$3,0)),-1,J379))</f>
        <v>1</v>
      </c>
      <c r="K380" s="6">
        <f t="shared" ca="1" si="37"/>
        <v>-1</v>
      </c>
      <c r="L380" s="6">
        <f t="shared" ca="1" si="38"/>
        <v>1</v>
      </c>
      <c r="M380" s="6">
        <f t="shared" si="39"/>
        <v>1</v>
      </c>
      <c r="N380" s="6">
        <f t="shared" ca="1" si="40"/>
        <v>-1</v>
      </c>
      <c r="O380" s="6">
        <f t="shared" ca="1" si="45"/>
        <v>1</v>
      </c>
      <c r="P380" s="8">
        <f t="shared" ca="1" si="41"/>
        <v>85.809999999999931</v>
      </c>
      <c r="Q380" s="8">
        <f t="shared" ca="1" si="42"/>
        <v>60.34999999999998</v>
      </c>
      <c r="R380" s="8">
        <f t="shared" si="43"/>
        <v>-20.649999999999991</v>
      </c>
      <c r="S380" s="8">
        <f t="shared" ca="1" si="44"/>
        <v>17.730000000000004</v>
      </c>
      <c r="T380" s="8">
        <f t="shared" ca="1" si="44"/>
        <v>-27.010000000000005</v>
      </c>
    </row>
    <row r="381" spans="1:20" x14ac:dyDescent="0.25">
      <c r="A381" s="1">
        <v>36557</v>
      </c>
      <c r="B381">
        <v>98.82</v>
      </c>
      <c r="C381">
        <v>99.88</v>
      </c>
      <c r="D381">
        <v>95.57</v>
      </c>
      <c r="E381">
        <v>96.44</v>
      </c>
      <c r="F381" s="3">
        <f t="shared" ca="1" si="36"/>
        <v>-5.6299999999999955</v>
      </c>
      <c r="G381" s="5">
        <f ca="1">AVERAGE(E381:OFFSET(E381,$F$3,0))</f>
        <v>100.88304347826096</v>
      </c>
      <c r="H381" s="4">
        <f t="shared" si="35"/>
        <v>97.434983520847211</v>
      </c>
      <c r="I381" s="3">
        <f ca="1">SLOPE(E381:OFFSET(E381,-$F$3,0),A381:OFFSET(A381,-$F$3,0))</f>
        <v>-0.10167529463278399</v>
      </c>
      <c r="J381" s="3">
        <f ca="1">IF(E381&gt;MAX(E380:OFFSET(E380,-$F$3,0)),1,IF(E381&lt;MIN(E380:OFFSET(E380,-$F$3,0)),-1,J380))</f>
        <v>1</v>
      </c>
      <c r="K381" s="6">
        <f t="shared" ca="1" si="37"/>
        <v>-1</v>
      </c>
      <c r="L381" s="6">
        <f t="shared" ca="1" si="38"/>
        <v>1</v>
      </c>
      <c r="M381" s="6">
        <f t="shared" si="39"/>
        <v>-1</v>
      </c>
      <c r="N381" s="6">
        <f t="shared" ca="1" si="40"/>
        <v>-1</v>
      </c>
      <c r="O381" s="6">
        <f t="shared" ca="1" si="45"/>
        <v>1</v>
      </c>
      <c r="P381" s="8">
        <f t="shared" ca="1" si="41"/>
        <v>82.309999999999931</v>
      </c>
      <c r="Q381" s="8">
        <f t="shared" ca="1" si="42"/>
        <v>63.84999999999998</v>
      </c>
      <c r="R381" s="8">
        <f t="shared" si="43"/>
        <v>-24.149999999999991</v>
      </c>
      <c r="S381" s="8">
        <f t="shared" ca="1" si="44"/>
        <v>14.230000000000004</v>
      </c>
      <c r="T381" s="8">
        <f t="shared" ca="1" si="44"/>
        <v>-23.510000000000005</v>
      </c>
    </row>
    <row r="382" spans="1:20" x14ac:dyDescent="0.25">
      <c r="A382" s="1">
        <v>36558</v>
      </c>
      <c r="B382">
        <v>98.44</v>
      </c>
      <c r="C382">
        <v>102.25</v>
      </c>
      <c r="D382">
        <v>96.82</v>
      </c>
      <c r="E382">
        <v>99.94</v>
      </c>
      <c r="F382" s="3">
        <f t="shared" ca="1" si="36"/>
        <v>-6.9500000000000028</v>
      </c>
      <c r="G382" s="5">
        <f ca="1">AVERAGE(E382:OFFSET(E382,$F$3,0))</f>
        <v>100.97701863354045</v>
      </c>
      <c r="H382" s="4">
        <f t="shared" si="35"/>
        <v>97.466101737979542</v>
      </c>
      <c r="I382" s="3">
        <f ca="1">SLOPE(E382:OFFSET(E382,-$F$3,0),A382:OFFSET(A382,-$F$3,0))</f>
        <v>-0.10224512331282344</v>
      </c>
      <c r="J382" s="3">
        <f ca="1">IF(E382&gt;MAX(E381:OFFSET(E381,-$F$3,0)),1,IF(E382&lt;MIN(E381:OFFSET(E381,-$F$3,0)),-1,J381))</f>
        <v>1</v>
      </c>
      <c r="K382" s="6">
        <f t="shared" ca="1" si="37"/>
        <v>-1</v>
      </c>
      <c r="L382" s="6">
        <f t="shared" ca="1" si="38"/>
        <v>1</v>
      </c>
      <c r="M382" s="6">
        <f t="shared" si="39"/>
        <v>1</v>
      </c>
      <c r="N382" s="6">
        <f t="shared" ca="1" si="40"/>
        <v>-1</v>
      </c>
      <c r="O382" s="6">
        <f t="shared" ca="1" si="45"/>
        <v>1</v>
      </c>
      <c r="P382" s="8">
        <f t="shared" ca="1" si="41"/>
        <v>78.679999999999936</v>
      </c>
      <c r="Q382" s="8">
        <f t="shared" ca="1" si="42"/>
        <v>67.479999999999976</v>
      </c>
      <c r="R382" s="8">
        <f t="shared" si="43"/>
        <v>-20.519999999999996</v>
      </c>
      <c r="S382" s="8">
        <f t="shared" ca="1" si="44"/>
        <v>10.600000000000009</v>
      </c>
      <c r="T382" s="8">
        <f t="shared" ca="1" si="44"/>
        <v>-19.88000000000001</v>
      </c>
    </row>
    <row r="383" spans="1:20" x14ac:dyDescent="0.25">
      <c r="A383" s="1">
        <v>36559</v>
      </c>
      <c r="B383">
        <v>101.44</v>
      </c>
      <c r="C383">
        <v>103.94</v>
      </c>
      <c r="D383">
        <v>100.5</v>
      </c>
      <c r="E383">
        <v>103.57</v>
      </c>
      <c r="F383" s="3">
        <f t="shared" ca="1" si="36"/>
        <v>-2.8200000000000074</v>
      </c>
      <c r="G383" s="5">
        <f ca="1">AVERAGE(E383:OFFSET(E383,$F$3,0))</f>
        <v>101.02906832298144</v>
      </c>
      <c r="H383" s="4">
        <f t="shared" si="35"/>
        <v>97.54192656111023</v>
      </c>
      <c r="I383" s="3">
        <f ca="1">SLOPE(E383:OFFSET(E383,-$F$3,0),A383:OFFSET(A383,-$F$3,0))</f>
        <v>-0.10147463792896198</v>
      </c>
      <c r="J383" s="3">
        <f ca="1">IF(E383&gt;MAX(E382:OFFSET(E382,-$F$3,0)),1,IF(E383&lt;MIN(E382:OFFSET(E382,-$F$3,0)),-1,J382))</f>
        <v>1</v>
      </c>
      <c r="K383" s="6">
        <f t="shared" ca="1" si="37"/>
        <v>1</v>
      </c>
      <c r="L383" s="6">
        <f t="shared" ca="1" si="38"/>
        <v>1</v>
      </c>
      <c r="M383" s="6">
        <f t="shared" si="39"/>
        <v>1</v>
      </c>
      <c r="N383" s="6">
        <f t="shared" ca="1" si="40"/>
        <v>-1</v>
      </c>
      <c r="O383" s="6">
        <f t="shared" ca="1" si="45"/>
        <v>1</v>
      </c>
      <c r="P383" s="8">
        <f t="shared" ca="1" si="41"/>
        <v>77.179999999999936</v>
      </c>
      <c r="Q383" s="8">
        <f t="shared" ca="1" si="42"/>
        <v>65.979999999999976</v>
      </c>
      <c r="R383" s="8">
        <f t="shared" si="43"/>
        <v>-22.019999999999996</v>
      </c>
      <c r="S383" s="8">
        <f t="shared" ca="1" si="44"/>
        <v>12.100000000000009</v>
      </c>
      <c r="T383" s="8">
        <f t="shared" ca="1" si="44"/>
        <v>-21.38000000000001</v>
      </c>
    </row>
    <row r="384" spans="1:20" x14ac:dyDescent="0.25">
      <c r="A384" s="1">
        <v>36560</v>
      </c>
      <c r="B384">
        <v>104.63</v>
      </c>
      <c r="C384">
        <v>104.88</v>
      </c>
      <c r="D384">
        <v>101.25</v>
      </c>
      <c r="E384">
        <v>102.07</v>
      </c>
      <c r="F384" s="3">
        <f t="shared" ca="1" si="36"/>
        <v>-4.8800000000000097</v>
      </c>
      <c r="G384" s="5">
        <f ca="1">AVERAGE(E384:OFFSET(E384,$F$3,0))</f>
        <v>101.07335403726717</v>
      </c>
      <c r="H384" s="4">
        <f t="shared" si="35"/>
        <v>97.598175920599544</v>
      </c>
      <c r="I384" s="3">
        <f ca="1">SLOPE(E384:OFFSET(E384,-$F$3,0),A384:OFFSET(A384,-$F$3,0))</f>
        <v>-0.10104590464129609</v>
      </c>
      <c r="J384" s="3">
        <f ca="1">IF(E384&gt;MAX(E383:OFFSET(E383,-$F$3,0)),1,IF(E384&lt;MIN(E383:OFFSET(E383,-$F$3,0)),-1,J383))</f>
        <v>1</v>
      </c>
      <c r="K384" s="6">
        <f t="shared" ca="1" si="37"/>
        <v>-1</v>
      </c>
      <c r="L384" s="6">
        <f t="shared" ca="1" si="38"/>
        <v>1</v>
      </c>
      <c r="M384" s="6">
        <f t="shared" si="39"/>
        <v>1</v>
      </c>
      <c r="N384" s="6">
        <f t="shared" ca="1" si="40"/>
        <v>-1</v>
      </c>
      <c r="O384" s="6">
        <f t="shared" ca="1" si="45"/>
        <v>1</v>
      </c>
      <c r="P384" s="8">
        <f t="shared" ca="1" si="41"/>
        <v>78.679999999999936</v>
      </c>
      <c r="Q384" s="8">
        <f t="shared" ca="1" si="42"/>
        <v>64.479999999999976</v>
      </c>
      <c r="R384" s="8">
        <f t="shared" si="43"/>
        <v>-23.519999999999996</v>
      </c>
      <c r="S384" s="8">
        <f t="shared" ca="1" si="44"/>
        <v>13.600000000000009</v>
      </c>
      <c r="T384" s="8">
        <f t="shared" ca="1" si="44"/>
        <v>-22.88000000000001</v>
      </c>
    </row>
    <row r="385" spans="1:20" x14ac:dyDescent="0.25">
      <c r="A385" s="1">
        <v>36563</v>
      </c>
      <c r="B385">
        <v>102.44</v>
      </c>
      <c r="C385">
        <v>103.32</v>
      </c>
      <c r="D385">
        <v>99.57</v>
      </c>
      <c r="E385">
        <v>100.57</v>
      </c>
      <c r="F385" s="3">
        <f t="shared" ca="1" si="36"/>
        <v>-10.38000000000001</v>
      </c>
      <c r="G385" s="5">
        <f ca="1">AVERAGE(E385:OFFSET(E385,$F$3,0))</f>
        <v>101.12149068322989</v>
      </c>
      <c r="H385" s="4">
        <f t="shared" si="35"/>
        <v>97.63509298990887</v>
      </c>
      <c r="I385" s="3">
        <f ca="1">SLOPE(E385:OFFSET(E385,-$F$3,0),A385:OFFSET(A385,-$F$3,0))</f>
        <v>-0.10072394559139655</v>
      </c>
      <c r="J385" s="3">
        <f ca="1">IF(E385&gt;MAX(E384:OFFSET(E384,-$F$3,0)),1,IF(E385&lt;MIN(E384:OFFSET(E384,-$F$3,0)),-1,J384))</f>
        <v>1</v>
      </c>
      <c r="K385" s="6">
        <f t="shared" ca="1" si="37"/>
        <v>-1</v>
      </c>
      <c r="L385" s="6">
        <f t="shared" ca="1" si="38"/>
        <v>1</v>
      </c>
      <c r="M385" s="6">
        <f t="shared" si="39"/>
        <v>1</v>
      </c>
      <c r="N385" s="6">
        <f t="shared" ca="1" si="40"/>
        <v>-1</v>
      </c>
      <c r="O385" s="6">
        <f t="shared" ca="1" si="45"/>
        <v>1</v>
      </c>
      <c r="P385" s="8">
        <f t="shared" ca="1" si="41"/>
        <v>73.879999999999924</v>
      </c>
      <c r="Q385" s="8">
        <f t="shared" ca="1" si="42"/>
        <v>69.279999999999987</v>
      </c>
      <c r="R385" s="8">
        <f t="shared" si="43"/>
        <v>-18.719999999999985</v>
      </c>
      <c r="S385" s="8">
        <f t="shared" ca="1" si="44"/>
        <v>8.7999999999999972</v>
      </c>
      <c r="T385" s="8">
        <f t="shared" ca="1" si="44"/>
        <v>-18.079999999999998</v>
      </c>
    </row>
    <row r="386" spans="1:20" x14ac:dyDescent="0.25">
      <c r="A386" s="1">
        <v>36564</v>
      </c>
      <c r="B386">
        <v>103.5</v>
      </c>
      <c r="C386">
        <v>105.56</v>
      </c>
      <c r="D386">
        <v>102.75</v>
      </c>
      <c r="E386">
        <v>105.37</v>
      </c>
      <c r="F386" s="3">
        <f t="shared" ca="1" si="36"/>
        <v>-4.1999999999999886</v>
      </c>
      <c r="G386" s="5">
        <f ca="1">AVERAGE(E386:OFFSET(E386,$F$3,0))</f>
        <v>101.15490683229821</v>
      </c>
      <c r="H386" s="4">
        <f t="shared" si="35"/>
        <v>97.731178791276463</v>
      </c>
      <c r="I386" s="3">
        <f ca="1">SLOPE(E386:OFFSET(E386,-$F$3,0),A386:OFFSET(A386,-$F$3,0))</f>
        <v>-9.8943017253000032E-2</v>
      </c>
      <c r="J386" s="3">
        <f ca="1">IF(E386&gt;MAX(E385:OFFSET(E385,-$F$3,0)),1,IF(E386&lt;MIN(E385:OFFSET(E385,-$F$3,0)),-1,J385))</f>
        <v>1</v>
      </c>
      <c r="K386" s="6">
        <f t="shared" ca="1" si="37"/>
        <v>1</v>
      </c>
      <c r="L386" s="6">
        <f t="shared" ca="1" si="38"/>
        <v>1</v>
      </c>
      <c r="M386" s="6">
        <f t="shared" si="39"/>
        <v>1</v>
      </c>
      <c r="N386" s="6">
        <f t="shared" ca="1" si="40"/>
        <v>-1</v>
      </c>
      <c r="O386" s="6">
        <f t="shared" ca="1" si="45"/>
        <v>1</v>
      </c>
      <c r="P386" s="8">
        <f t="shared" ca="1" si="41"/>
        <v>72.439999999999927</v>
      </c>
      <c r="Q386" s="8">
        <f t="shared" ca="1" si="42"/>
        <v>67.839999999999989</v>
      </c>
      <c r="R386" s="8">
        <f t="shared" si="43"/>
        <v>-20.159999999999982</v>
      </c>
      <c r="S386" s="8">
        <f t="shared" ca="1" si="44"/>
        <v>10.239999999999995</v>
      </c>
      <c r="T386" s="8">
        <f t="shared" ca="1" si="44"/>
        <v>-19.519999999999996</v>
      </c>
    </row>
    <row r="387" spans="1:20" x14ac:dyDescent="0.25">
      <c r="A387" s="1">
        <v>36565</v>
      </c>
      <c r="B387">
        <v>105.56</v>
      </c>
      <c r="C387">
        <v>106.31</v>
      </c>
      <c r="D387">
        <v>103.56</v>
      </c>
      <c r="E387">
        <v>103.93</v>
      </c>
      <c r="F387" s="3">
        <f t="shared" ca="1" si="36"/>
        <v>-5.2099999999999937</v>
      </c>
      <c r="G387" s="5">
        <f ca="1">AVERAGE(E387:OFFSET(E387,$F$3,0))</f>
        <v>101.15149068322988</v>
      </c>
      <c r="H387" s="4">
        <f t="shared" si="35"/>
        <v>97.808182781446945</v>
      </c>
      <c r="I387" s="3">
        <f ca="1">SLOPE(E387:OFFSET(E387,-$F$3,0),A387:OFFSET(A387,-$F$3,0))</f>
        <v>-9.7631654199879556E-2</v>
      </c>
      <c r="J387" s="3">
        <f ca="1">IF(E387&gt;MAX(E386:OFFSET(E386,-$F$3,0)),1,IF(E387&lt;MIN(E386:OFFSET(E386,-$F$3,0)),-1,J386))</f>
        <v>1</v>
      </c>
      <c r="K387" s="6">
        <f t="shared" ca="1" si="37"/>
        <v>-1</v>
      </c>
      <c r="L387" s="6">
        <f t="shared" ca="1" si="38"/>
        <v>-1</v>
      </c>
      <c r="M387" s="6">
        <f t="shared" si="39"/>
        <v>1</v>
      </c>
      <c r="N387" s="6">
        <f t="shared" ca="1" si="40"/>
        <v>-1</v>
      </c>
      <c r="O387" s="6">
        <f t="shared" ca="1" si="45"/>
        <v>1</v>
      </c>
      <c r="P387" s="8">
        <f t="shared" ca="1" si="41"/>
        <v>70.689999999999927</v>
      </c>
      <c r="Q387" s="8">
        <f t="shared" ca="1" si="42"/>
        <v>66.089999999999989</v>
      </c>
      <c r="R387" s="8">
        <f t="shared" si="43"/>
        <v>-18.409999999999982</v>
      </c>
      <c r="S387" s="8">
        <f t="shared" ca="1" si="44"/>
        <v>8.4899999999999949</v>
      </c>
      <c r="T387" s="8">
        <f t="shared" ca="1" si="44"/>
        <v>-17.769999999999996</v>
      </c>
    </row>
    <row r="388" spans="1:20" x14ac:dyDescent="0.25">
      <c r="A388" s="1">
        <v>36566</v>
      </c>
      <c r="B388">
        <v>104.25</v>
      </c>
      <c r="C388">
        <v>105.68</v>
      </c>
      <c r="D388">
        <v>103.43</v>
      </c>
      <c r="E388">
        <v>105.68</v>
      </c>
      <c r="F388" s="3">
        <f t="shared" ca="1" si="36"/>
        <v>-3.0799999999999983</v>
      </c>
      <c r="G388" s="5">
        <f ca="1">AVERAGE(E388:OFFSET(E388,$F$3,0))</f>
        <v>101.13993788819882</v>
      </c>
      <c r="H388" s="4">
        <f t="shared" si="35"/>
        <v>97.905969330745734</v>
      </c>
      <c r="I388" s="3">
        <f ca="1">SLOPE(E388:OFFSET(E388,-$F$3,0),A388:OFFSET(A388,-$F$3,0))</f>
        <v>-9.6123070107772338E-2</v>
      </c>
      <c r="J388" s="3">
        <f ca="1">IF(E388&gt;MAX(E387:OFFSET(E387,-$F$3,0)),1,IF(E388&lt;MIN(E387:OFFSET(E387,-$F$3,0)),-1,J387))</f>
        <v>1</v>
      </c>
      <c r="K388" s="6">
        <f t="shared" ca="1" si="37"/>
        <v>1</v>
      </c>
      <c r="L388" s="6">
        <f t="shared" ca="1" si="38"/>
        <v>-1</v>
      </c>
      <c r="M388" s="6">
        <f t="shared" si="39"/>
        <v>1</v>
      </c>
      <c r="N388" s="6">
        <f t="shared" ca="1" si="40"/>
        <v>-1</v>
      </c>
      <c r="O388" s="6">
        <f t="shared" ca="1" si="45"/>
        <v>1</v>
      </c>
      <c r="P388" s="8">
        <f t="shared" ca="1" si="41"/>
        <v>66.939999999999927</v>
      </c>
      <c r="Q388" s="8">
        <f t="shared" ca="1" si="42"/>
        <v>69.839999999999989</v>
      </c>
      <c r="R388" s="8">
        <f t="shared" si="43"/>
        <v>-22.159999999999982</v>
      </c>
      <c r="S388" s="8">
        <f t="shared" ca="1" si="44"/>
        <v>12.239999999999995</v>
      </c>
      <c r="T388" s="8">
        <f t="shared" ca="1" si="44"/>
        <v>-21.519999999999996</v>
      </c>
    </row>
    <row r="389" spans="1:20" x14ac:dyDescent="0.25">
      <c r="A389" s="1">
        <v>36567</v>
      </c>
      <c r="B389">
        <v>105.62</v>
      </c>
      <c r="C389">
        <v>106</v>
      </c>
      <c r="D389">
        <v>101.12</v>
      </c>
      <c r="E389">
        <v>101.93</v>
      </c>
      <c r="F389" s="3">
        <f t="shared" ca="1" si="36"/>
        <v>-7.3899999999999864</v>
      </c>
      <c r="G389" s="5">
        <f ca="1">AVERAGE(E389:OFFSET(E389,$F$3,0))</f>
        <v>101.1012422360249</v>
      </c>
      <c r="H389" s="4">
        <f t="shared" si="35"/>
        <v>97.955957289370005</v>
      </c>
      <c r="I389" s="3">
        <f ca="1">SLOPE(E389:OFFSET(E389,-$F$3,0),A389:OFFSET(A389,-$F$3,0))</f>
        <v>-9.5293071474997076E-2</v>
      </c>
      <c r="J389" s="3">
        <f ca="1">IF(E389&gt;MAX(E388:OFFSET(E388,-$F$3,0)),1,IF(E389&lt;MIN(E388:OFFSET(E388,-$F$3,0)),-1,J388))</f>
        <v>1</v>
      </c>
      <c r="K389" s="6">
        <f t="shared" ca="1" si="37"/>
        <v>-1</v>
      </c>
      <c r="L389" s="6">
        <f t="shared" ca="1" si="38"/>
        <v>-1</v>
      </c>
      <c r="M389" s="6">
        <f t="shared" si="39"/>
        <v>1</v>
      </c>
      <c r="N389" s="6">
        <f t="shared" ca="1" si="40"/>
        <v>-1</v>
      </c>
      <c r="O389" s="6">
        <f t="shared" ca="1" si="45"/>
        <v>1</v>
      </c>
      <c r="P389" s="8">
        <f t="shared" ca="1" si="41"/>
        <v>66.249999999999929</v>
      </c>
      <c r="Q389" s="8">
        <f t="shared" ca="1" si="42"/>
        <v>69.149999999999991</v>
      </c>
      <c r="R389" s="8">
        <f t="shared" si="43"/>
        <v>-21.469999999999985</v>
      </c>
      <c r="S389" s="8">
        <f t="shared" ca="1" si="44"/>
        <v>11.549999999999997</v>
      </c>
      <c r="T389" s="8">
        <f t="shared" ca="1" si="44"/>
        <v>-20.83</v>
      </c>
    </row>
    <row r="390" spans="1:20" x14ac:dyDescent="0.25">
      <c r="A390" s="1">
        <v>36570</v>
      </c>
      <c r="B390">
        <v>102.56</v>
      </c>
      <c r="C390">
        <v>102.93</v>
      </c>
      <c r="D390">
        <v>101.06</v>
      </c>
      <c r="E390">
        <v>102.62</v>
      </c>
      <c r="F390" s="3">
        <f t="shared" ca="1" si="36"/>
        <v>-6.1400000000000006</v>
      </c>
      <c r="G390" s="5">
        <f ca="1">AVERAGE(E390:OFFSET(E390,$F$3,0))</f>
        <v>101.11801242236031</v>
      </c>
      <c r="H390" s="4">
        <f t="shared" si="35"/>
        <v>98.013895708135593</v>
      </c>
      <c r="I390" s="3">
        <f ca="1">SLOPE(E390:OFFSET(E390,-$F$3,0),A390:OFFSET(A390,-$F$3,0))</f>
        <v>-9.4210152320196791E-2</v>
      </c>
      <c r="J390" s="3">
        <f ca="1">IF(E390&gt;MAX(E389:OFFSET(E389,-$F$3,0)),1,IF(E390&lt;MIN(E389:OFFSET(E389,-$F$3,0)),-1,J389))</f>
        <v>1</v>
      </c>
      <c r="K390" s="6">
        <f t="shared" ca="1" si="37"/>
        <v>1</v>
      </c>
      <c r="L390" s="6">
        <f t="shared" ca="1" si="38"/>
        <v>1</v>
      </c>
      <c r="M390" s="6">
        <f t="shared" si="39"/>
        <v>1</v>
      </c>
      <c r="N390" s="6">
        <f t="shared" ca="1" si="40"/>
        <v>-1</v>
      </c>
      <c r="O390" s="6">
        <f t="shared" ca="1" si="45"/>
        <v>1</v>
      </c>
      <c r="P390" s="8">
        <f t="shared" ca="1" si="41"/>
        <v>67.309999999999931</v>
      </c>
      <c r="Q390" s="8">
        <f t="shared" ca="1" si="42"/>
        <v>70.209999999999994</v>
      </c>
      <c r="R390" s="8">
        <f t="shared" si="43"/>
        <v>-20.409999999999982</v>
      </c>
      <c r="S390" s="8">
        <f t="shared" ca="1" si="44"/>
        <v>10.489999999999995</v>
      </c>
      <c r="T390" s="8">
        <f t="shared" ca="1" si="44"/>
        <v>-19.769999999999996</v>
      </c>
    </row>
    <row r="391" spans="1:20" x14ac:dyDescent="0.25">
      <c r="A391" s="1">
        <v>36571</v>
      </c>
      <c r="B391">
        <v>102.43</v>
      </c>
      <c r="C391">
        <v>104</v>
      </c>
      <c r="D391">
        <v>100.43</v>
      </c>
      <c r="E391">
        <v>103.68</v>
      </c>
      <c r="F391" s="3">
        <f t="shared" ca="1" si="36"/>
        <v>-7.1399999999999864</v>
      </c>
      <c r="G391" s="5">
        <f ca="1">AVERAGE(E391:OFFSET(E391,$F$3,0))</f>
        <v>101.08546583850936</v>
      </c>
      <c r="H391" s="4">
        <f t="shared" si="35"/>
        <v>98.084282096854409</v>
      </c>
      <c r="I391" s="3">
        <f ca="1">SLOPE(E391:OFFSET(E391,-$F$3,0),A391:OFFSET(A391,-$F$3,0))</f>
        <v>-9.3014772090771622E-2</v>
      </c>
      <c r="J391" s="3">
        <f ca="1">IF(E391&gt;MAX(E390:OFFSET(E390,-$F$3,0)),1,IF(E391&lt;MIN(E390:OFFSET(E390,-$F$3,0)),-1,J390))</f>
        <v>1</v>
      </c>
      <c r="K391" s="6">
        <f t="shared" ca="1" si="37"/>
        <v>-1</v>
      </c>
      <c r="L391" s="6">
        <f t="shared" ca="1" si="38"/>
        <v>-1</v>
      </c>
      <c r="M391" s="6">
        <f t="shared" si="39"/>
        <v>1</v>
      </c>
      <c r="N391" s="6">
        <f t="shared" ca="1" si="40"/>
        <v>-1</v>
      </c>
      <c r="O391" s="6">
        <f t="shared" ca="1" si="45"/>
        <v>1</v>
      </c>
      <c r="P391" s="8">
        <f t="shared" ca="1" si="41"/>
        <v>68.679999999999936</v>
      </c>
      <c r="Q391" s="8">
        <f t="shared" ca="1" si="42"/>
        <v>71.58</v>
      </c>
      <c r="R391" s="8">
        <f t="shared" si="43"/>
        <v>-21.779999999999987</v>
      </c>
      <c r="S391" s="8">
        <f t="shared" ca="1" si="44"/>
        <v>11.86</v>
      </c>
      <c r="T391" s="8">
        <f t="shared" ca="1" si="44"/>
        <v>-21.14</v>
      </c>
    </row>
    <row r="392" spans="1:20" x14ac:dyDescent="0.25">
      <c r="A392" s="1">
        <v>36572</v>
      </c>
      <c r="B392">
        <v>103.06</v>
      </c>
      <c r="C392">
        <v>103.87</v>
      </c>
      <c r="D392">
        <v>101.81</v>
      </c>
      <c r="E392">
        <v>102.31</v>
      </c>
      <c r="F392" s="3">
        <f t="shared" ca="1" si="36"/>
        <v>-13.14</v>
      </c>
      <c r="G392" s="5">
        <f ca="1">AVERAGE(E392:OFFSET(E392,$F$3,0))</f>
        <v>101.07006211180128</v>
      </c>
      <c r="H392" s="4">
        <f t="shared" si="35"/>
        <v>98.136775486955599</v>
      </c>
      <c r="I392" s="3">
        <f ca="1">SLOPE(E392:OFFSET(E392,-$F$3,0),A392:OFFSET(A392,-$F$3,0))</f>
        <v>-9.1720620355343591E-2</v>
      </c>
      <c r="J392" s="3">
        <f ca="1">IF(E392&gt;MAX(E391:OFFSET(E391,-$F$3,0)),1,IF(E392&lt;MIN(E391:OFFSET(E391,-$F$3,0)),-1,J391))</f>
        <v>1</v>
      </c>
      <c r="K392" s="6">
        <f t="shared" ca="1" si="37"/>
        <v>-1</v>
      </c>
      <c r="L392" s="6">
        <f t="shared" ca="1" si="38"/>
        <v>-1</v>
      </c>
      <c r="M392" s="6">
        <f t="shared" si="39"/>
        <v>1</v>
      </c>
      <c r="N392" s="6">
        <f t="shared" ca="1" si="40"/>
        <v>-1</v>
      </c>
      <c r="O392" s="6">
        <f t="shared" ca="1" si="45"/>
        <v>1</v>
      </c>
      <c r="P392" s="8">
        <f t="shared" ca="1" si="41"/>
        <v>67.679999999999936</v>
      </c>
      <c r="Q392" s="8">
        <f t="shared" ca="1" si="42"/>
        <v>70.58</v>
      </c>
      <c r="R392" s="8">
        <f t="shared" si="43"/>
        <v>-20.779999999999987</v>
      </c>
      <c r="S392" s="8">
        <f t="shared" ca="1" si="44"/>
        <v>10.86</v>
      </c>
      <c r="T392" s="8">
        <f t="shared" ca="1" si="44"/>
        <v>-20.14</v>
      </c>
    </row>
    <row r="393" spans="1:20" x14ac:dyDescent="0.25">
      <c r="A393" s="1">
        <v>36573</v>
      </c>
      <c r="B393">
        <v>103.06</v>
      </c>
      <c r="C393">
        <v>105.43</v>
      </c>
      <c r="D393">
        <v>102.31</v>
      </c>
      <c r="E393">
        <v>103.31</v>
      </c>
      <c r="F393" s="3">
        <f t="shared" ca="1" si="36"/>
        <v>-13.89</v>
      </c>
      <c r="G393" s="5">
        <f ca="1">AVERAGE(E393:OFFSET(E393,$F$3,0))</f>
        <v>101.05577639751557</v>
      </c>
      <c r="H393" s="4">
        <f t="shared" si="35"/>
        <v>98.201039145502733</v>
      </c>
      <c r="I393" s="3">
        <f ca="1">SLOPE(E393:OFFSET(E393,-$F$3,0),A393:OFFSET(A393,-$F$3,0))</f>
        <v>-8.9520252207236625E-2</v>
      </c>
      <c r="J393" s="3">
        <f ca="1">IF(E393&gt;MAX(E392:OFFSET(E392,-$F$3,0)),1,IF(E393&lt;MIN(E392:OFFSET(E392,-$F$3,0)),-1,J392))</f>
        <v>1</v>
      </c>
      <c r="K393" s="6">
        <f t="shared" ca="1" si="37"/>
        <v>-1</v>
      </c>
      <c r="L393" s="6">
        <f t="shared" ca="1" si="38"/>
        <v>-1</v>
      </c>
      <c r="M393" s="6">
        <f t="shared" si="39"/>
        <v>1</v>
      </c>
      <c r="N393" s="6">
        <f t="shared" ca="1" si="40"/>
        <v>-1</v>
      </c>
      <c r="O393" s="6">
        <f t="shared" ca="1" si="45"/>
        <v>1</v>
      </c>
      <c r="P393" s="8">
        <f t="shared" ca="1" si="41"/>
        <v>71.929999999999936</v>
      </c>
      <c r="Q393" s="8">
        <f t="shared" ca="1" si="42"/>
        <v>74.83</v>
      </c>
      <c r="R393" s="8">
        <f t="shared" si="43"/>
        <v>-25.029999999999987</v>
      </c>
      <c r="S393" s="8">
        <f t="shared" ca="1" si="44"/>
        <v>15.11</v>
      </c>
      <c r="T393" s="8">
        <f t="shared" ca="1" si="44"/>
        <v>-24.39</v>
      </c>
    </row>
    <row r="394" spans="1:20" x14ac:dyDescent="0.25">
      <c r="A394" s="1">
        <v>36574</v>
      </c>
      <c r="B394">
        <v>101.81</v>
      </c>
      <c r="C394">
        <v>102.5</v>
      </c>
      <c r="D394">
        <v>98.06</v>
      </c>
      <c r="E394">
        <v>99.06</v>
      </c>
      <c r="F394" s="3">
        <f t="shared" ca="1" si="36"/>
        <v>-19.39</v>
      </c>
      <c r="G394" s="5">
        <f ca="1">AVERAGE(E394:OFFSET(E394,$F$3,0))</f>
        <v>101.05273291925469</v>
      </c>
      <c r="H394" s="4">
        <f t="shared" si="35"/>
        <v>98.211709466676609</v>
      </c>
      <c r="I394" s="3">
        <f ca="1">SLOPE(E394:OFFSET(E394,-$F$3,0),A394:OFFSET(A394,-$F$3,0))</f>
        <v>-8.7704858693901239E-2</v>
      </c>
      <c r="J394" s="3">
        <f ca="1">IF(E394&gt;MAX(E393:OFFSET(E393,-$F$3,0)),1,IF(E394&lt;MIN(E393:OFFSET(E393,-$F$3,0)),-1,J393))</f>
        <v>1</v>
      </c>
      <c r="K394" s="6">
        <f t="shared" ca="1" si="37"/>
        <v>-1</v>
      </c>
      <c r="L394" s="6">
        <f t="shared" ca="1" si="38"/>
        <v>-1</v>
      </c>
      <c r="M394" s="6">
        <f t="shared" si="39"/>
        <v>1</v>
      </c>
      <c r="N394" s="6">
        <f t="shared" ca="1" si="40"/>
        <v>-1</v>
      </c>
      <c r="O394" s="6">
        <f t="shared" ca="1" si="45"/>
        <v>1</v>
      </c>
      <c r="P394" s="8">
        <f t="shared" ca="1" si="41"/>
        <v>73.429999999999936</v>
      </c>
      <c r="Q394" s="8">
        <f t="shared" ca="1" si="42"/>
        <v>76.33</v>
      </c>
      <c r="R394" s="8">
        <f t="shared" si="43"/>
        <v>-26.529999999999987</v>
      </c>
      <c r="S394" s="8">
        <f t="shared" ca="1" si="44"/>
        <v>16.61</v>
      </c>
      <c r="T394" s="8">
        <f t="shared" ca="1" si="44"/>
        <v>-25.89</v>
      </c>
    </row>
    <row r="395" spans="1:20" x14ac:dyDescent="0.25">
      <c r="A395" s="1">
        <v>36578</v>
      </c>
      <c r="B395">
        <v>98.56</v>
      </c>
      <c r="C395">
        <v>100</v>
      </c>
      <c r="D395">
        <v>95.31</v>
      </c>
      <c r="E395">
        <v>97.56</v>
      </c>
      <c r="F395" s="3">
        <f t="shared" ca="1" si="36"/>
        <v>-19.64</v>
      </c>
      <c r="G395" s="5">
        <f ca="1">AVERAGE(E395:OFFSET(E395,$F$3,0))</f>
        <v>101.08813664596278</v>
      </c>
      <c r="H395" s="4">
        <f t="shared" si="35"/>
        <v>98.203613696904227</v>
      </c>
      <c r="I395" s="3">
        <f ca="1">SLOPE(E395:OFFSET(E395,-$F$3,0),A395:OFFSET(A395,-$F$3,0))</f>
        <v>-8.5835770878888079E-2</v>
      </c>
      <c r="J395" s="3">
        <f ca="1">IF(E395&gt;MAX(E394:OFFSET(E394,-$F$3,0)),1,IF(E395&lt;MIN(E394:OFFSET(E394,-$F$3,0)),-1,J394))</f>
        <v>1</v>
      </c>
      <c r="K395" s="6">
        <f t="shared" ca="1" si="37"/>
        <v>-1</v>
      </c>
      <c r="L395" s="6">
        <f t="shared" ca="1" si="38"/>
        <v>1</v>
      </c>
      <c r="M395" s="6">
        <f t="shared" si="39"/>
        <v>-1</v>
      </c>
      <c r="N395" s="6">
        <f t="shared" ca="1" si="40"/>
        <v>-1</v>
      </c>
      <c r="O395" s="6">
        <f t="shared" ca="1" si="45"/>
        <v>1</v>
      </c>
      <c r="P395" s="8">
        <f t="shared" ca="1" si="41"/>
        <v>75.679999999999936</v>
      </c>
      <c r="Q395" s="8">
        <f t="shared" ca="1" si="42"/>
        <v>74.08</v>
      </c>
      <c r="R395" s="8">
        <f t="shared" si="43"/>
        <v>-24.279999999999987</v>
      </c>
      <c r="S395" s="8">
        <f t="shared" ca="1" si="44"/>
        <v>18.86</v>
      </c>
      <c r="T395" s="8">
        <f t="shared" ca="1" si="44"/>
        <v>-28.14</v>
      </c>
    </row>
    <row r="396" spans="1:20" x14ac:dyDescent="0.25">
      <c r="A396" s="1">
        <v>36579</v>
      </c>
      <c r="B396">
        <v>97.06</v>
      </c>
      <c r="C396">
        <v>97.06</v>
      </c>
      <c r="D396">
        <v>95.06</v>
      </c>
      <c r="E396">
        <v>95.31</v>
      </c>
      <c r="F396" s="3">
        <f t="shared" ca="1" si="36"/>
        <v>-23.700000000000003</v>
      </c>
      <c r="G396" s="5">
        <f ca="1">AVERAGE(E396:OFFSET(E396,$F$3,0))</f>
        <v>101.11385093167705</v>
      </c>
      <c r="H396" s="4">
        <f t="shared" si="35"/>
        <v>98.167668185141437</v>
      </c>
      <c r="I396" s="3">
        <f ca="1">SLOPE(E396:OFFSET(E396,-$F$3,0),A396:OFFSET(A396,-$F$3,0))</f>
        <v>-8.448790812181052E-2</v>
      </c>
      <c r="J396" s="3">
        <f ca="1">IF(E396&gt;MAX(E395:OFFSET(E395,-$F$3,0)),1,IF(E396&lt;MIN(E395:OFFSET(E395,-$F$3,0)),-1,J395))</f>
        <v>1</v>
      </c>
      <c r="K396" s="6">
        <f t="shared" ca="1" si="37"/>
        <v>-1</v>
      </c>
      <c r="L396" s="6">
        <f t="shared" ca="1" si="38"/>
        <v>1</v>
      </c>
      <c r="M396" s="6">
        <f t="shared" si="39"/>
        <v>-1</v>
      </c>
      <c r="N396" s="6">
        <f t="shared" ca="1" si="40"/>
        <v>-1</v>
      </c>
      <c r="O396" s="6">
        <f t="shared" ca="1" si="45"/>
        <v>1</v>
      </c>
      <c r="P396" s="8">
        <f t="shared" ca="1" si="41"/>
        <v>73.929999999999936</v>
      </c>
      <c r="Q396" s="8">
        <f t="shared" ca="1" si="42"/>
        <v>75.83</v>
      </c>
      <c r="R396" s="8">
        <f t="shared" si="43"/>
        <v>-26.029999999999987</v>
      </c>
      <c r="S396" s="8">
        <f t="shared" ca="1" si="44"/>
        <v>17.11</v>
      </c>
      <c r="T396" s="8">
        <f t="shared" ca="1" si="44"/>
        <v>-26.39</v>
      </c>
    </row>
    <row r="397" spans="1:20" x14ac:dyDescent="0.25">
      <c r="A397" s="1">
        <v>36580</v>
      </c>
      <c r="B397">
        <v>95.37</v>
      </c>
      <c r="C397">
        <v>97.56</v>
      </c>
      <c r="D397">
        <v>94.75</v>
      </c>
      <c r="E397">
        <v>97.06</v>
      </c>
      <c r="F397" s="3">
        <f t="shared" ca="1" si="36"/>
        <v>-23.14</v>
      </c>
      <c r="G397" s="5">
        <f ca="1">AVERAGE(E397:OFFSET(E397,$F$3,0))</f>
        <v>101.13565217391307</v>
      </c>
      <c r="H397" s="4">
        <f t="shared" si="35"/>
        <v>98.153908331909861</v>
      </c>
      <c r="I397" s="3">
        <f ca="1">SLOPE(E397:OFFSET(E397,-$F$3,0),A397:OFFSET(A397,-$F$3,0))</f>
        <v>-8.2537289228901578E-2</v>
      </c>
      <c r="J397" s="3">
        <f ca="1">IF(E397&gt;MAX(E396:OFFSET(E396,-$F$3,0)),1,IF(E397&lt;MIN(E396:OFFSET(E396,-$F$3,0)),-1,J396))</f>
        <v>1</v>
      </c>
      <c r="K397" s="6">
        <f t="shared" ca="1" si="37"/>
        <v>1</v>
      </c>
      <c r="L397" s="6">
        <f t="shared" ca="1" si="38"/>
        <v>1</v>
      </c>
      <c r="M397" s="6">
        <f t="shared" si="39"/>
        <v>-1</v>
      </c>
      <c r="N397" s="6">
        <f t="shared" ca="1" si="40"/>
        <v>-1</v>
      </c>
      <c r="O397" s="6">
        <f t="shared" ca="1" si="45"/>
        <v>1</v>
      </c>
      <c r="P397" s="8">
        <f t="shared" ca="1" si="41"/>
        <v>71.429999999999936</v>
      </c>
      <c r="Q397" s="8">
        <f t="shared" ca="1" si="42"/>
        <v>73.33</v>
      </c>
      <c r="R397" s="8">
        <f t="shared" si="43"/>
        <v>-23.529999999999987</v>
      </c>
      <c r="S397" s="8">
        <f t="shared" ca="1" si="44"/>
        <v>19.61</v>
      </c>
      <c r="T397" s="8">
        <f t="shared" ca="1" si="44"/>
        <v>-28.89</v>
      </c>
    </row>
    <row r="398" spans="1:20" x14ac:dyDescent="0.25">
      <c r="A398" s="1">
        <v>36581</v>
      </c>
      <c r="B398">
        <v>96.43</v>
      </c>
      <c r="C398">
        <v>96.43</v>
      </c>
      <c r="D398">
        <v>91.5</v>
      </c>
      <c r="E398">
        <v>94.56</v>
      </c>
      <c r="F398" s="3">
        <f t="shared" ca="1" si="36"/>
        <v>-29.009999999999991</v>
      </c>
      <c r="G398" s="5">
        <f ca="1">AVERAGE(E398:OFFSET(E398,$F$3,0))</f>
        <v>101.09149068322985</v>
      </c>
      <c r="H398" s="4">
        <f t="shared" si="35"/>
        <v>98.109263507910981</v>
      </c>
      <c r="I398" s="3">
        <f ca="1">SLOPE(E398:OFFSET(E398,-$F$3,0),A398:OFFSET(A398,-$F$3,0))</f>
        <v>-8.0765375572404485E-2</v>
      </c>
      <c r="J398" s="3">
        <f ca="1">IF(E398&gt;MAX(E397:OFFSET(E397,-$F$3,0)),1,IF(E398&lt;MIN(E397:OFFSET(E397,-$F$3,0)),-1,J397))</f>
        <v>1</v>
      </c>
      <c r="K398" s="6">
        <f t="shared" ca="1" si="37"/>
        <v>-1</v>
      </c>
      <c r="L398" s="6">
        <f t="shared" ca="1" si="38"/>
        <v>-1</v>
      </c>
      <c r="M398" s="6">
        <f t="shared" si="39"/>
        <v>-1</v>
      </c>
      <c r="N398" s="6">
        <f t="shared" ca="1" si="40"/>
        <v>-1</v>
      </c>
      <c r="O398" s="6">
        <f t="shared" ca="1" si="45"/>
        <v>1</v>
      </c>
      <c r="P398" s="8">
        <f t="shared" ca="1" si="41"/>
        <v>74.929999999999936</v>
      </c>
      <c r="Q398" s="8">
        <f t="shared" ca="1" si="42"/>
        <v>76.83</v>
      </c>
      <c r="R398" s="8">
        <f t="shared" si="43"/>
        <v>-20.029999999999987</v>
      </c>
      <c r="S398" s="8">
        <f t="shared" ca="1" si="44"/>
        <v>23.11</v>
      </c>
      <c r="T398" s="8">
        <f t="shared" ca="1" si="44"/>
        <v>-32.39</v>
      </c>
    </row>
    <row r="399" spans="1:20" x14ac:dyDescent="0.25">
      <c r="A399" s="1">
        <v>36584</v>
      </c>
      <c r="B399">
        <v>91.18</v>
      </c>
      <c r="C399">
        <v>93.06</v>
      </c>
      <c r="D399">
        <v>90.5</v>
      </c>
      <c r="E399">
        <v>91.06</v>
      </c>
      <c r="F399" s="3">
        <f t="shared" ca="1" si="36"/>
        <v>-32.950000000000003</v>
      </c>
      <c r="G399" s="5">
        <f ca="1">AVERAGE(E399:OFFSET(E399,$F$3,0))</f>
        <v>101.09968944099381</v>
      </c>
      <c r="H399" s="4">
        <f t="shared" si="35"/>
        <v>98.021695017129474</v>
      </c>
      <c r="I399" s="3">
        <f ca="1">SLOPE(E399:OFFSET(E399,-$F$3,0),A399:OFFSET(A399,-$F$3,0))</f>
        <v>-7.8945293645694206E-2</v>
      </c>
      <c r="J399" s="3">
        <f ca="1">IF(E399&gt;MAX(E398:OFFSET(E398,-$F$3,0)),1,IF(E399&lt;MIN(E398:OFFSET(E398,-$F$3,0)),-1,J398))</f>
        <v>1</v>
      </c>
      <c r="K399" s="6">
        <f t="shared" ca="1" si="37"/>
        <v>-1</v>
      </c>
      <c r="L399" s="6">
        <f t="shared" ca="1" si="38"/>
        <v>1</v>
      </c>
      <c r="M399" s="6">
        <f t="shared" si="39"/>
        <v>-1</v>
      </c>
      <c r="N399" s="6">
        <f t="shared" ca="1" si="40"/>
        <v>-1</v>
      </c>
      <c r="O399" s="6">
        <f t="shared" ca="1" si="45"/>
        <v>1</v>
      </c>
      <c r="P399" s="8">
        <f t="shared" ca="1" si="41"/>
        <v>76.679999999999936</v>
      </c>
      <c r="Q399" s="8">
        <f t="shared" ca="1" si="42"/>
        <v>75.08</v>
      </c>
      <c r="R399" s="8">
        <f t="shared" si="43"/>
        <v>-18.279999999999987</v>
      </c>
      <c r="S399" s="8">
        <f t="shared" ca="1" si="44"/>
        <v>24.86</v>
      </c>
      <c r="T399" s="8">
        <f t="shared" ca="1" si="44"/>
        <v>-34.14</v>
      </c>
    </row>
    <row r="400" spans="1:20" x14ac:dyDescent="0.25">
      <c r="A400" s="1">
        <v>36585</v>
      </c>
      <c r="B400">
        <v>92.12</v>
      </c>
      <c r="C400">
        <v>92.12</v>
      </c>
      <c r="D400">
        <v>87.5</v>
      </c>
      <c r="E400">
        <v>89.31</v>
      </c>
      <c r="F400" s="3">
        <f t="shared" ca="1" si="36"/>
        <v>-34.759999999999991</v>
      </c>
      <c r="G400" s="5">
        <f ca="1">AVERAGE(E400:OFFSET(E400,$F$3,0))</f>
        <v>101.1424844720497</v>
      </c>
      <c r="H400" s="4">
        <f t="shared" si="35"/>
        <v>97.913475203252091</v>
      </c>
      <c r="I400" s="3">
        <f ca="1">SLOPE(E400:OFFSET(E400,-$F$3,0),A400:OFFSET(A400,-$F$3,0))</f>
        <v>-7.7290124925831427E-2</v>
      </c>
      <c r="J400" s="3">
        <f ca="1">IF(E400&gt;MAX(E399:OFFSET(E399,-$F$3,0)),1,IF(E400&lt;MIN(E399:OFFSET(E399,-$F$3,0)),-1,J399))</f>
        <v>1</v>
      </c>
      <c r="K400" s="6">
        <f t="shared" ca="1" si="37"/>
        <v>-1</v>
      </c>
      <c r="L400" s="6">
        <f t="shared" ca="1" si="38"/>
        <v>1</v>
      </c>
      <c r="M400" s="6">
        <f t="shared" si="39"/>
        <v>-1</v>
      </c>
      <c r="N400" s="6">
        <f t="shared" ca="1" si="40"/>
        <v>-1</v>
      </c>
      <c r="O400" s="6">
        <f t="shared" ca="1" si="45"/>
        <v>1</v>
      </c>
      <c r="P400" s="8">
        <f t="shared" ca="1" si="41"/>
        <v>79.179999999999936</v>
      </c>
      <c r="Q400" s="8">
        <f t="shared" ca="1" si="42"/>
        <v>72.58</v>
      </c>
      <c r="R400" s="8">
        <f t="shared" si="43"/>
        <v>-15.779999999999987</v>
      </c>
      <c r="S400" s="8">
        <f t="shared" ca="1" si="44"/>
        <v>27.36</v>
      </c>
      <c r="T400" s="8">
        <f t="shared" ca="1" si="44"/>
        <v>-36.64</v>
      </c>
    </row>
    <row r="401" spans="1:20" x14ac:dyDescent="0.25">
      <c r="A401" s="1">
        <v>36586</v>
      </c>
      <c r="B401">
        <v>88.56</v>
      </c>
      <c r="C401">
        <v>92.06</v>
      </c>
      <c r="D401">
        <v>86.62</v>
      </c>
      <c r="E401">
        <v>86.81</v>
      </c>
      <c r="F401" s="3">
        <f t="shared" ca="1" si="36"/>
        <v>-36.64</v>
      </c>
      <c r="G401" s="5">
        <f ca="1">AVERAGE(E401:OFFSET(E401,$F$3,0))</f>
        <v>101.2077639751553</v>
      </c>
      <c r="H401" s="4">
        <f t="shared" si="35"/>
        <v>97.775543834267594</v>
      </c>
      <c r="I401" s="3">
        <f ca="1">SLOPE(E401:OFFSET(E401,-$F$3,0),A401:OFFSET(A401,-$F$3,0))</f>
        <v>-7.5962982516745714E-2</v>
      </c>
      <c r="J401" s="3">
        <f ca="1">IF(E401&gt;MAX(E400:OFFSET(E400,-$F$3,0)),1,IF(E401&lt;MIN(E400:OFFSET(E400,-$F$3,0)),-1,J400))</f>
        <v>1</v>
      </c>
      <c r="K401" s="6">
        <f t="shared" ca="1" si="37"/>
        <v>-1</v>
      </c>
      <c r="L401" s="6">
        <f t="shared" ca="1" si="38"/>
        <v>1</v>
      </c>
      <c r="M401" s="6">
        <f t="shared" si="39"/>
        <v>-1</v>
      </c>
      <c r="N401" s="6">
        <f t="shared" ca="1" si="40"/>
        <v>-1</v>
      </c>
      <c r="O401" s="6">
        <f t="shared" ca="1" si="45"/>
        <v>1</v>
      </c>
      <c r="P401" s="8">
        <f t="shared" ca="1" si="41"/>
        <v>76.309999999999931</v>
      </c>
      <c r="Q401" s="8">
        <f t="shared" ca="1" si="42"/>
        <v>75.45</v>
      </c>
      <c r="R401" s="8">
        <f t="shared" si="43"/>
        <v>-18.649999999999991</v>
      </c>
      <c r="S401" s="8">
        <f t="shared" ca="1" si="44"/>
        <v>24.489999999999995</v>
      </c>
      <c r="T401" s="8">
        <f t="shared" ca="1" si="44"/>
        <v>-33.769999999999996</v>
      </c>
    </row>
    <row r="402" spans="1:20" x14ac:dyDescent="0.25">
      <c r="A402" s="1">
        <v>36587</v>
      </c>
      <c r="B402">
        <v>87.06</v>
      </c>
      <c r="C402">
        <v>92</v>
      </c>
      <c r="D402">
        <v>86.06</v>
      </c>
      <c r="E402">
        <v>89.68</v>
      </c>
      <c r="F402" s="3">
        <f t="shared" ca="1" si="36"/>
        <v>-32.83</v>
      </c>
      <c r="G402" s="5">
        <f ca="1">AVERAGE(E402:OFFSET(E402,$F$3,0))</f>
        <v>101.17950310559007</v>
      </c>
      <c r="H402" s="4">
        <f t="shared" si="35"/>
        <v>97.674978072351223</v>
      </c>
      <c r="I402" s="3">
        <f ca="1">SLOPE(E402:OFFSET(E402,-$F$3,0),A402:OFFSET(A402,-$F$3,0))</f>
        <v>-7.4201393556170614E-2</v>
      </c>
      <c r="J402" s="3">
        <f ca="1">IF(E402&gt;MAX(E401:OFFSET(E401,-$F$3,0)),1,IF(E402&lt;MIN(E401:OFFSET(E401,-$F$3,0)),-1,J401))</f>
        <v>1</v>
      </c>
      <c r="K402" s="6">
        <f t="shared" ca="1" si="37"/>
        <v>1</v>
      </c>
      <c r="L402" s="6">
        <f t="shared" ca="1" si="38"/>
        <v>-1</v>
      </c>
      <c r="M402" s="6">
        <f t="shared" si="39"/>
        <v>-1</v>
      </c>
      <c r="N402" s="6">
        <f t="shared" ca="1" si="40"/>
        <v>-1</v>
      </c>
      <c r="O402" s="6">
        <f t="shared" ca="1" si="45"/>
        <v>1</v>
      </c>
      <c r="P402" s="8">
        <f t="shared" ca="1" si="41"/>
        <v>81.189999999999927</v>
      </c>
      <c r="Q402" s="8">
        <f t="shared" ca="1" si="42"/>
        <v>70.570000000000007</v>
      </c>
      <c r="R402" s="8">
        <f t="shared" si="43"/>
        <v>-23.529999999999987</v>
      </c>
      <c r="S402" s="8">
        <f t="shared" ca="1" si="44"/>
        <v>19.61</v>
      </c>
      <c r="T402" s="8">
        <f t="shared" ca="1" si="44"/>
        <v>-28.89</v>
      </c>
    </row>
    <row r="403" spans="1:20" x14ac:dyDescent="0.25">
      <c r="A403" s="1">
        <v>36588</v>
      </c>
      <c r="B403">
        <v>93.81</v>
      </c>
      <c r="C403">
        <v>96.56</v>
      </c>
      <c r="D403">
        <v>92.62</v>
      </c>
      <c r="E403">
        <v>94.56</v>
      </c>
      <c r="F403" s="3">
        <f t="shared" ca="1" si="36"/>
        <v>-27.89</v>
      </c>
      <c r="G403" s="5">
        <f ca="1">AVERAGE(E403:OFFSET(E403,$F$3,0))</f>
        <v>101.13962732919255</v>
      </c>
      <c r="H403" s="4">
        <f t="shared" si="35"/>
        <v>97.636282692570461</v>
      </c>
      <c r="I403" s="3">
        <f ca="1">SLOPE(E403:OFFSET(E403,-$F$3,0),A403:OFFSET(A403,-$F$3,0))</f>
        <v>-7.1746189624422266E-2</v>
      </c>
      <c r="J403" s="3">
        <f ca="1">IF(E403&gt;MAX(E402:OFFSET(E402,-$F$3,0)),1,IF(E403&lt;MIN(E402:OFFSET(E402,-$F$3,0)),-1,J402))</f>
        <v>1</v>
      </c>
      <c r="K403" s="6">
        <f t="shared" ca="1" si="37"/>
        <v>1</v>
      </c>
      <c r="L403" s="6">
        <f t="shared" ca="1" si="38"/>
        <v>-1</v>
      </c>
      <c r="M403" s="6">
        <f t="shared" si="39"/>
        <v>-1</v>
      </c>
      <c r="N403" s="6">
        <f t="shared" ca="1" si="40"/>
        <v>-1</v>
      </c>
      <c r="O403" s="6">
        <f t="shared" ca="1" si="45"/>
        <v>1</v>
      </c>
      <c r="P403" s="8">
        <f t="shared" ca="1" si="41"/>
        <v>76.249999999999929</v>
      </c>
      <c r="Q403" s="8">
        <f t="shared" ca="1" si="42"/>
        <v>75.510000000000005</v>
      </c>
      <c r="R403" s="8">
        <f t="shared" si="43"/>
        <v>-18.589999999999989</v>
      </c>
      <c r="S403" s="8">
        <f t="shared" ca="1" si="44"/>
        <v>24.549999999999997</v>
      </c>
      <c r="T403" s="8">
        <f t="shared" ca="1" si="44"/>
        <v>-33.83</v>
      </c>
    </row>
    <row r="404" spans="1:20" x14ac:dyDescent="0.25">
      <c r="A404" s="1">
        <v>36591</v>
      </c>
      <c r="B404">
        <v>96.5</v>
      </c>
      <c r="C404">
        <v>97.56</v>
      </c>
      <c r="D404">
        <v>87.56</v>
      </c>
      <c r="E404">
        <v>89.62</v>
      </c>
      <c r="F404" s="3">
        <f t="shared" ca="1" si="36"/>
        <v>-31.199999999999989</v>
      </c>
      <c r="G404" s="5">
        <f ca="1">AVERAGE(E404:OFFSET(E404,$F$3,0))</f>
        <v>101.05894409937888</v>
      </c>
      <c r="H404" s="4">
        <f t="shared" si="35"/>
        <v>97.536701541109963</v>
      </c>
      <c r="I404" s="3">
        <f ca="1">SLOPE(E404:OFFSET(E404,-$F$3,0),A404:OFFSET(A404,-$F$3,0))</f>
        <v>-7.0020190072847877E-2</v>
      </c>
      <c r="J404" s="3">
        <f ca="1">IF(E404&gt;MAX(E403:OFFSET(E403,-$F$3,0)),1,IF(E404&lt;MIN(E403:OFFSET(E403,-$F$3,0)),-1,J403))</f>
        <v>1</v>
      </c>
      <c r="K404" s="6">
        <f t="shared" ca="1" si="37"/>
        <v>-1</v>
      </c>
      <c r="L404" s="6">
        <f t="shared" ca="1" si="38"/>
        <v>-1</v>
      </c>
      <c r="M404" s="6">
        <f t="shared" si="39"/>
        <v>-1</v>
      </c>
      <c r="N404" s="6">
        <f t="shared" ca="1" si="40"/>
        <v>-1</v>
      </c>
      <c r="O404" s="6">
        <f t="shared" ca="1" si="45"/>
        <v>1</v>
      </c>
      <c r="P404" s="8">
        <f t="shared" ca="1" si="41"/>
        <v>76.309999999999931</v>
      </c>
      <c r="Q404" s="8">
        <f t="shared" ca="1" si="42"/>
        <v>75.570000000000007</v>
      </c>
      <c r="R404" s="8">
        <f t="shared" si="43"/>
        <v>-18.529999999999987</v>
      </c>
      <c r="S404" s="8">
        <f t="shared" ca="1" si="44"/>
        <v>24.61</v>
      </c>
      <c r="T404" s="8">
        <f t="shared" ca="1" si="44"/>
        <v>-33.89</v>
      </c>
    </row>
    <row r="405" spans="1:20" x14ac:dyDescent="0.25">
      <c r="A405" s="1">
        <v>36592</v>
      </c>
      <c r="B405">
        <v>92.56</v>
      </c>
      <c r="C405">
        <v>93.56</v>
      </c>
      <c r="D405">
        <v>88.25</v>
      </c>
      <c r="E405">
        <v>89.56</v>
      </c>
      <c r="F405" s="3">
        <f t="shared" ca="1" si="36"/>
        <v>-24.89</v>
      </c>
      <c r="G405" s="5">
        <f ca="1">AVERAGE(E405:OFFSET(E405,$F$3,0))</f>
        <v>100.99726708074535</v>
      </c>
      <c r="H405" s="4">
        <f t="shared" si="35"/>
        <v>97.437612080971945</v>
      </c>
      <c r="I405" s="3">
        <f ca="1">SLOPE(E405:OFFSET(E405,-$F$3,0),A405:OFFSET(A405,-$F$3,0))</f>
        <v>-6.8515420892431067E-2</v>
      </c>
      <c r="J405" s="3">
        <f ca="1">IF(E405&gt;MAX(E404:OFFSET(E404,-$F$3,0)),1,IF(E405&lt;MIN(E404:OFFSET(E404,-$F$3,0)),-1,J404))</f>
        <v>1</v>
      </c>
      <c r="K405" s="6">
        <f t="shared" ca="1" si="37"/>
        <v>1</v>
      </c>
      <c r="L405" s="6">
        <f t="shared" ca="1" si="38"/>
        <v>-1</v>
      </c>
      <c r="M405" s="6">
        <f t="shared" si="39"/>
        <v>-1</v>
      </c>
      <c r="N405" s="6">
        <f t="shared" ca="1" si="40"/>
        <v>-1</v>
      </c>
      <c r="O405" s="6">
        <f t="shared" ca="1" si="45"/>
        <v>1</v>
      </c>
      <c r="P405" s="8">
        <f t="shared" ca="1" si="41"/>
        <v>79.559999999999931</v>
      </c>
      <c r="Q405" s="8">
        <f t="shared" ca="1" si="42"/>
        <v>72.320000000000007</v>
      </c>
      <c r="R405" s="8">
        <f t="shared" si="43"/>
        <v>-21.779999999999987</v>
      </c>
      <c r="S405" s="8">
        <f t="shared" ca="1" si="44"/>
        <v>21.36</v>
      </c>
      <c r="T405" s="8">
        <f t="shared" ca="1" si="44"/>
        <v>-30.64</v>
      </c>
    </row>
    <row r="406" spans="1:20" x14ac:dyDescent="0.25">
      <c r="A406" s="1">
        <v>36593</v>
      </c>
      <c r="B406">
        <v>89.56</v>
      </c>
      <c r="C406">
        <v>93.43</v>
      </c>
      <c r="D406">
        <v>89.31</v>
      </c>
      <c r="E406">
        <v>92.81</v>
      </c>
      <c r="F406" s="3">
        <f t="shared" ca="1" si="36"/>
        <v>-22.39</v>
      </c>
      <c r="G406" s="5">
        <f ca="1">AVERAGE(E406:OFFSET(E406,$F$3,0))</f>
        <v>100.92708074534161</v>
      </c>
      <c r="H406" s="4">
        <f t="shared" si="35"/>
        <v>97.380126216612041</v>
      </c>
      <c r="I406" s="3">
        <f ca="1">SLOPE(E406:OFFSET(E406,-$F$3,0),A406:OFFSET(A406,-$F$3,0))</f>
        <v>-6.7444127722188579E-2</v>
      </c>
      <c r="J406" s="3">
        <f ca="1">IF(E406&gt;MAX(E405:OFFSET(E405,-$F$3,0)),1,IF(E406&lt;MIN(E405:OFFSET(E405,-$F$3,0)),-1,J405))</f>
        <v>1</v>
      </c>
      <c r="K406" s="6">
        <f t="shared" ca="1" si="37"/>
        <v>1</v>
      </c>
      <c r="L406" s="6">
        <f t="shared" ca="1" si="38"/>
        <v>-1</v>
      </c>
      <c r="M406" s="6">
        <f t="shared" si="39"/>
        <v>-1</v>
      </c>
      <c r="N406" s="6">
        <f t="shared" ca="1" si="40"/>
        <v>-1</v>
      </c>
      <c r="O406" s="6">
        <f t="shared" ca="1" si="45"/>
        <v>1</v>
      </c>
      <c r="P406" s="8">
        <f t="shared" ca="1" si="41"/>
        <v>81.309999999999931</v>
      </c>
      <c r="Q406" s="8">
        <f t="shared" ca="1" si="42"/>
        <v>70.570000000000007</v>
      </c>
      <c r="R406" s="8">
        <f t="shared" si="43"/>
        <v>-23.529999999999987</v>
      </c>
      <c r="S406" s="8">
        <f t="shared" ca="1" si="44"/>
        <v>19.61</v>
      </c>
      <c r="T406" s="8">
        <f t="shared" ca="1" si="44"/>
        <v>-28.89</v>
      </c>
    </row>
    <row r="407" spans="1:20" x14ac:dyDescent="0.25">
      <c r="A407" s="1">
        <v>36594</v>
      </c>
      <c r="B407">
        <v>93.06</v>
      </c>
      <c r="C407">
        <v>94.56</v>
      </c>
      <c r="D407">
        <v>90.68</v>
      </c>
      <c r="E407">
        <v>94.56</v>
      </c>
      <c r="F407" s="3">
        <f t="shared" ca="1" si="36"/>
        <v>-15.509999999999991</v>
      </c>
      <c r="G407" s="5">
        <f ca="1">AVERAGE(E407:OFFSET(E407,$F$3,0))</f>
        <v>100.81260869565216</v>
      </c>
      <c r="H407" s="4">
        <f t="shared" si="35"/>
        <v>97.345093592803195</v>
      </c>
      <c r="I407" s="3">
        <f ca="1">SLOPE(E407:OFFSET(E407,-$F$3,0),A407:OFFSET(A407,-$F$3,0))</f>
        <v>-6.5938189929023755E-2</v>
      </c>
      <c r="J407" s="3">
        <f ca="1">IF(E407&gt;MAX(E406:OFFSET(E406,-$F$3,0)),1,IF(E407&lt;MIN(E406:OFFSET(E406,-$F$3,0)),-1,J406))</f>
        <v>1</v>
      </c>
      <c r="K407" s="6">
        <f t="shared" ca="1" si="37"/>
        <v>1</v>
      </c>
      <c r="L407" s="6">
        <f t="shared" ca="1" si="38"/>
        <v>-1</v>
      </c>
      <c r="M407" s="6">
        <f t="shared" si="39"/>
        <v>-1</v>
      </c>
      <c r="N407" s="6">
        <f t="shared" ca="1" si="40"/>
        <v>-1</v>
      </c>
      <c r="O407" s="6">
        <f t="shared" ca="1" si="45"/>
        <v>1</v>
      </c>
      <c r="P407" s="8">
        <f t="shared" ca="1" si="41"/>
        <v>78.559999999999931</v>
      </c>
      <c r="Q407" s="8">
        <f t="shared" ca="1" si="42"/>
        <v>73.320000000000007</v>
      </c>
      <c r="R407" s="8">
        <f t="shared" si="43"/>
        <v>-20.779999999999987</v>
      </c>
      <c r="S407" s="8">
        <f t="shared" ca="1" si="44"/>
        <v>22.36</v>
      </c>
      <c r="T407" s="8">
        <f t="shared" ca="1" si="44"/>
        <v>-31.64</v>
      </c>
    </row>
    <row r="408" spans="1:20" x14ac:dyDescent="0.25">
      <c r="A408" s="1">
        <v>36595</v>
      </c>
      <c r="B408">
        <v>94.18</v>
      </c>
      <c r="C408">
        <v>95.56</v>
      </c>
      <c r="D408">
        <v>91.56</v>
      </c>
      <c r="E408">
        <v>91.81</v>
      </c>
      <c r="F408" s="3">
        <f t="shared" ca="1" si="36"/>
        <v>-19.200000000000003</v>
      </c>
      <c r="G408" s="5">
        <f ca="1">AVERAGE(E408:OFFSET(E408,$F$3,0))</f>
        <v>100.71950310559005</v>
      </c>
      <c r="H408" s="4">
        <f t="shared" ref="H408:H471" si="46">H407+$H$3*(E408-H407)</f>
        <v>97.276334666184525</v>
      </c>
      <c r="I408" s="3">
        <f ca="1">SLOPE(E408:OFFSET(E408,-$F$3,0),A408:OFFSET(A408,-$F$3,0))</f>
        <v>-6.5656937783887967E-2</v>
      </c>
      <c r="J408" s="3">
        <f ca="1">IF(E408&gt;MAX(E407:OFFSET(E407,-$F$3,0)),1,IF(E408&lt;MIN(E407:OFFSET(E407,-$F$3,0)),-1,J407))</f>
        <v>1</v>
      </c>
      <c r="K408" s="6">
        <f t="shared" ca="1" si="37"/>
        <v>-1</v>
      </c>
      <c r="L408" s="6">
        <f t="shared" ca="1" si="38"/>
        <v>-1</v>
      </c>
      <c r="M408" s="6">
        <f t="shared" si="39"/>
        <v>-1</v>
      </c>
      <c r="N408" s="6">
        <f t="shared" ca="1" si="40"/>
        <v>-1</v>
      </c>
      <c r="O408" s="6">
        <f t="shared" ca="1" si="45"/>
        <v>1</v>
      </c>
      <c r="P408" s="8">
        <f t="shared" ca="1" si="41"/>
        <v>76.119999999999933</v>
      </c>
      <c r="Q408" s="8">
        <f t="shared" ca="1" si="42"/>
        <v>70.88000000000001</v>
      </c>
      <c r="R408" s="8">
        <f t="shared" si="43"/>
        <v>-23.219999999999985</v>
      </c>
      <c r="S408" s="8">
        <f t="shared" ca="1" si="44"/>
        <v>19.920000000000002</v>
      </c>
      <c r="T408" s="8">
        <f t="shared" ca="1" si="44"/>
        <v>-29.200000000000003</v>
      </c>
    </row>
    <row r="409" spans="1:20" x14ac:dyDescent="0.25">
      <c r="A409" s="1">
        <v>36598</v>
      </c>
      <c r="B409">
        <v>90.56</v>
      </c>
      <c r="C409">
        <v>95.56</v>
      </c>
      <c r="D409">
        <v>89.06</v>
      </c>
      <c r="E409">
        <v>94.25</v>
      </c>
      <c r="F409" s="3">
        <f t="shared" ca="1" si="36"/>
        <v>-14.950000000000003</v>
      </c>
      <c r="G409" s="5">
        <f ca="1">AVERAGE(E409:OFFSET(E409,$F$3,0))</f>
        <v>100.64931677018632</v>
      </c>
      <c r="H409" s="4">
        <f t="shared" si="46"/>
        <v>97.238740446728812</v>
      </c>
      <c r="I409" s="3">
        <f ca="1">SLOPE(E409:OFFSET(E409,-$F$3,0),A409:OFFSET(A409,-$F$3,0))</f>
        <v>-6.4783694756313778E-2</v>
      </c>
      <c r="J409" s="3">
        <f ca="1">IF(E409&gt;MAX(E408:OFFSET(E408,-$F$3,0)),1,IF(E409&lt;MIN(E408:OFFSET(E408,-$F$3,0)),-1,J408))</f>
        <v>1</v>
      </c>
      <c r="K409" s="6">
        <f t="shared" ca="1" si="37"/>
        <v>1</v>
      </c>
      <c r="L409" s="6">
        <f t="shared" ca="1" si="38"/>
        <v>-1</v>
      </c>
      <c r="M409" s="6">
        <f t="shared" si="39"/>
        <v>-1</v>
      </c>
      <c r="N409" s="6">
        <f t="shared" ca="1" si="40"/>
        <v>-1</v>
      </c>
      <c r="O409" s="6">
        <f t="shared" ca="1" si="45"/>
        <v>1</v>
      </c>
      <c r="P409" s="8">
        <f t="shared" ca="1" si="41"/>
        <v>77.04999999999994</v>
      </c>
      <c r="Q409" s="8">
        <f t="shared" ca="1" si="42"/>
        <v>69.95</v>
      </c>
      <c r="R409" s="8">
        <f t="shared" si="43"/>
        <v>-24.149999999999991</v>
      </c>
      <c r="S409" s="8">
        <f t="shared" ca="1" si="44"/>
        <v>18.989999999999995</v>
      </c>
      <c r="T409" s="8">
        <f t="shared" ca="1" si="44"/>
        <v>-28.269999999999996</v>
      </c>
    </row>
    <row r="410" spans="1:20" x14ac:dyDescent="0.25">
      <c r="A410" s="1">
        <v>36599</v>
      </c>
      <c r="B410">
        <v>94.31</v>
      </c>
      <c r="C410">
        <v>96.56</v>
      </c>
      <c r="D410">
        <v>93.93</v>
      </c>
      <c r="E410">
        <v>95.18</v>
      </c>
      <c r="F410" s="3">
        <f t="shared" ca="1" si="36"/>
        <v>-17.269999999999996</v>
      </c>
      <c r="G410" s="5">
        <f ca="1">AVERAGE(E410:OFFSET(E410,$F$3,0))</f>
        <v>100.56161490683228</v>
      </c>
      <c r="H410" s="4">
        <f t="shared" si="46"/>
        <v>97.213166031241499</v>
      </c>
      <c r="I410" s="3">
        <f ca="1">SLOPE(E410:OFFSET(E410,-$F$3,0),A410:OFFSET(A410,-$F$3,0))</f>
        <v>-6.4013794979281391E-2</v>
      </c>
      <c r="J410" s="3">
        <f ca="1">IF(E410&gt;MAX(E409:OFFSET(E409,-$F$3,0)),1,IF(E410&lt;MIN(E409:OFFSET(E409,-$F$3,0)),-1,J409))</f>
        <v>1</v>
      </c>
      <c r="K410" s="6">
        <f t="shared" ca="1" si="37"/>
        <v>-1</v>
      </c>
      <c r="L410" s="6">
        <f t="shared" ca="1" si="38"/>
        <v>-1</v>
      </c>
      <c r="M410" s="6">
        <f t="shared" si="39"/>
        <v>-1</v>
      </c>
      <c r="N410" s="6">
        <f t="shared" ca="1" si="40"/>
        <v>-1</v>
      </c>
      <c r="O410" s="6">
        <f t="shared" ca="1" si="45"/>
        <v>1</v>
      </c>
      <c r="P410" s="8">
        <f t="shared" ca="1" si="41"/>
        <v>78.669999999999945</v>
      </c>
      <c r="Q410" s="8">
        <f t="shared" ca="1" si="42"/>
        <v>71.570000000000007</v>
      </c>
      <c r="R410" s="8">
        <f t="shared" si="43"/>
        <v>-22.529999999999987</v>
      </c>
      <c r="S410" s="8">
        <f t="shared" ca="1" si="44"/>
        <v>20.61</v>
      </c>
      <c r="T410" s="8">
        <f t="shared" ca="1" si="44"/>
        <v>-29.89</v>
      </c>
    </row>
    <row r="411" spans="1:20" x14ac:dyDescent="0.25">
      <c r="A411" s="1">
        <v>36600</v>
      </c>
      <c r="B411">
        <v>94.06</v>
      </c>
      <c r="C411">
        <v>94.81</v>
      </c>
      <c r="D411">
        <v>92.68</v>
      </c>
      <c r="E411">
        <v>93.56</v>
      </c>
      <c r="F411" s="3">
        <f t="shared" ca="1" si="36"/>
        <v>-21.009999999999991</v>
      </c>
      <c r="G411" s="5">
        <f ca="1">AVERAGE(E411:OFFSET(E411,$F$3,0))</f>
        <v>100.50037267080744</v>
      </c>
      <c r="H411" s="4">
        <f t="shared" si="46"/>
        <v>97.167785086754023</v>
      </c>
      <c r="I411" s="3">
        <f ca="1">SLOPE(E411:OFFSET(E411,-$F$3,0),A411:OFFSET(A411,-$F$3,0))</f>
        <v>-6.2968579270937047E-2</v>
      </c>
      <c r="J411" s="3">
        <f ca="1">IF(E411&gt;MAX(E410:OFFSET(E410,-$F$3,0)),1,IF(E411&lt;MIN(E410:OFFSET(E410,-$F$3,0)),-1,J410))</f>
        <v>1</v>
      </c>
      <c r="K411" s="6">
        <f t="shared" ca="1" si="37"/>
        <v>-1</v>
      </c>
      <c r="L411" s="6">
        <f t="shared" ca="1" si="38"/>
        <v>-1</v>
      </c>
      <c r="M411" s="6">
        <f t="shared" si="39"/>
        <v>-1</v>
      </c>
      <c r="N411" s="6">
        <f t="shared" ca="1" si="40"/>
        <v>-1</v>
      </c>
      <c r="O411" s="6">
        <f t="shared" ca="1" si="45"/>
        <v>1</v>
      </c>
      <c r="P411" s="8">
        <f t="shared" ca="1" si="41"/>
        <v>76.669999999999945</v>
      </c>
      <c r="Q411" s="8">
        <f t="shared" ca="1" si="42"/>
        <v>69.570000000000007</v>
      </c>
      <c r="R411" s="8">
        <f t="shared" si="43"/>
        <v>-24.529999999999987</v>
      </c>
      <c r="S411" s="8">
        <f t="shared" ca="1" si="44"/>
        <v>18.61</v>
      </c>
      <c r="T411" s="8">
        <f t="shared" ca="1" si="44"/>
        <v>-27.89</v>
      </c>
    </row>
    <row r="412" spans="1:20" x14ac:dyDescent="0.25">
      <c r="A412" s="1">
        <v>36601</v>
      </c>
      <c r="B412">
        <v>95.56</v>
      </c>
      <c r="C412">
        <v>96.37</v>
      </c>
      <c r="D412">
        <v>94.43</v>
      </c>
      <c r="E412">
        <v>95.56</v>
      </c>
      <c r="F412" s="3">
        <f t="shared" ca="1" si="36"/>
        <v>-16.009999999999991</v>
      </c>
      <c r="G412" s="5">
        <f ca="1">AVERAGE(E412:OFFSET(E412,$F$3,0))</f>
        <v>100.44956521739128</v>
      </c>
      <c r="H412" s="4">
        <f t="shared" si="46"/>
        <v>97.147812601204279</v>
      </c>
      <c r="I412" s="3">
        <f ca="1">SLOPE(E412:OFFSET(E412,-$F$3,0),A412:OFFSET(A412,-$F$3,0))</f>
        <v>-6.1237374775589569E-2</v>
      </c>
      <c r="J412" s="3">
        <f ca="1">IF(E412&gt;MAX(E411:OFFSET(E411,-$F$3,0)),1,IF(E412&lt;MIN(E411:OFFSET(E411,-$F$3,0)),-1,J411))</f>
        <v>1</v>
      </c>
      <c r="K412" s="6">
        <f t="shared" ca="1" si="37"/>
        <v>1</v>
      </c>
      <c r="L412" s="6">
        <f t="shared" ca="1" si="38"/>
        <v>-1</v>
      </c>
      <c r="M412" s="6">
        <f t="shared" si="39"/>
        <v>-1</v>
      </c>
      <c r="N412" s="6">
        <f t="shared" ca="1" si="40"/>
        <v>-1</v>
      </c>
      <c r="O412" s="6">
        <f t="shared" ca="1" si="45"/>
        <v>1</v>
      </c>
      <c r="P412" s="8">
        <f t="shared" ca="1" si="41"/>
        <v>77.669999999999945</v>
      </c>
      <c r="Q412" s="8">
        <f t="shared" ca="1" si="42"/>
        <v>68.570000000000007</v>
      </c>
      <c r="R412" s="8">
        <f t="shared" si="43"/>
        <v>-25.529999999999987</v>
      </c>
      <c r="S412" s="8">
        <f t="shared" ca="1" si="44"/>
        <v>17.61</v>
      </c>
      <c r="T412" s="8">
        <f t="shared" ca="1" si="44"/>
        <v>-26.89</v>
      </c>
    </row>
    <row r="413" spans="1:20" x14ac:dyDescent="0.25">
      <c r="A413" s="1">
        <v>36602</v>
      </c>
      <c r="B413">
        <v>94.81</v>
      </c>
      <c r="C413">
        <v>98.25</v>
      </c>
      <c r="D413">
        <v>94.25</v>
      </c>
      <c r="E413">
        <v>96.56</v>
      </c>
      <c r="F413" s="3">
        <f t="shared" ca="1" si="36"/>
        <v>-15.329999999999998</v>
      </c>
      <c r="G413" s="5">
        <f ca="1">AVERAGE(E413:OFFSET(E413,$F$3,0))</f>
        <v>100.40732919254656</v>
      </c>
      <c r="H413" s="4">
        <f t="shared" si="46"/>
        <v>97.140510581313549</v>
      </c>
      <c r="I413" s="3">
        <f ca="1">SLOPE(E413:OFFSET(E413,-$F$3,0),A413:OFFSET(A413,-$F$3,0))</f>
        <v>-5.9796923110383558E-2</v>
      </c>
      <c r="J413" s="3">
        <f ca="1">IF(E413&gt;MAX(E412:OFFSET(E412,-$F$3,0)),1,IF(E413&lt;MIN(E412:OFFSET(E412,-$F$3,0)),-1,J412))</f>
        <v>1</v>
      </c>
      <c r="K413" s="6">
        <f t="shared" ca="1" si="37"/>
        <v>1</v>
      </c>
      <c r="L413" s="6">
        <f t="shared" ca="1" si="38"/>
        <v>-1</v>
      </c>
      <c r="M413" s="6">
        <f t="shared" si="39"/>
        <v>-1</v>
      </c>
      <c r="N413" s="6">
        <f t="shared" ca="1" si="40"/>
        <v>-1</v>
      </c>
      <c r="O413" s="6">
        <f t="shared" ca="1" si="45"/>
        <v>1</v>
      </c>
      <c r="P413" s="8">
        <f t="shared" ca="1" si="41"/>
        <v>80.419999999999945</v>
      </c>
      <c r="Q413" s="8">
        <f t="shared" ca="1" si="42"/>
        <v>65.820000000000007</v>
      </c>
      <c r="R413" s="8">
        <f t="shared" si="43"/>
        <v>-28.279999999999987</v>
      </c>
      <c r="S413" s="8">
        <f t="shared" ca="1" si="44"/>
        <v>14.86</v>
      </c>
      <c r="T413" s="8">
        <f t="shared" ca="1" si="44"/>
        <v>-24.14</v>
      </c>
    </row>
    <row r="414" spans="1:20" x14ac:dyDescent="0.25">
      <c r="A414" s="1">
        <v>36605</v>
      </c>
      <c r="B414">
        <v>96.56</v>
      </c>
      <c r="C414">
        <v>99.93</v>
      </c>
      <c r="D414">
        <v>96.5</v>
      </c>
      <c r="E414">
        <v>99.31</v>
      </c>
      <c r="F414" s="3">
        <f t="shared" ca="1" si="36"/>
        <v>-9.14</v>
      </c>
      <c r="G414" s="5">
        <f ca="1">AVERAGE(E414:OFFSET(E414,$F$3,0))</f>
        <v>100.34763975155278</v>
      </c>
      <c r="H414" s="4">
        <f t="shared" si="46"/>
        <v>97.167460760427673</v>
      </c>
      <c r="I414" s="3">
        <f ca="1">SLOPE(E414:OFFSET(E414,-$F$3,0),A414:OFFSET(A414,-$F$3,0))</f>
        <v>-5.7812663090154287E-2</v>
      </c>
      <c r="J414" s="3">
        <f ca="1">IF(E414&gt;MAX(E413:OFFSET(E413,-$F$3,0)),1,IF(E414&lt;MIN(E413:OFFSET(E413,-$F$3,0)),-1,J413))</f>
        <v>1</v>
      </c>
      <c r="K414" s="6">
        <f t="shared" ca="1" si="37"/>
        <v>1</v>
      </c>
      <c r="L414" s="6">
        <f t="shared" ca="1" si="38"/>
        <v>-1</v>
      </c>
      <c r="M414" s="6">
        <f t="shared" si="39"/>
        <v>1</v>
      </c>
      <c r="N414" s="6">
        <f t="shared" ca="1" si="40"/>
        <v>-1</v>
      </c>
      <c r="O414" s="6">
        <f t="shared" ca="1" si="45"/>
        <v>1</v>
      </c>
      <c r="P414" s="8">
        <f t="shared" ca="1" si="41"/>
        <v>81.169999999999945</v>
      </c>
      <c r="Q414" s="8">
        <f t="shared" ca="1" si="42"/>
        <v>65.070000000000007</v>
      </c>
      <c r="R414" s="8">
        <f t="shared" si="43"/>
        <v>-27.529999999999987</v>
      </c>
      <c r="S414" s="8">
        <f t="shared" ca="1" si="44"/>
        <v>14.11</v>
      </c>
      <c r="T414" s="8">
        <f t="shared" ca="1" si="44"/>
        <v>-23.39</v>
      </c>
    </row>
    <row r="415" spans="1:20" x14ac:dyDescent="0.25">
      <c r="A415" s="1">
        <v>36606</v>
      </c>
      <c r="B415">
        <v>99.37</v>
      </c>
      <c r="C415">
        <v>101.25</v>
      </c>
      <c r="D415">
        <v>98.5</v>
      </c>
      <c r="E415">
        <v>100.06</v>
      </c>
      <c r="F415" s="3">
        <f t="shared" ca="1" si="36"/>
        <v>-5.5099999999999909</v>
      </c>
      <c r="G415" s="5">
        <f ca="1">AVERAGE(E415:OFFSET(E415,$F$3,0))</f>
        <v>100.27198757763972</v>
      </c>
      <c r="H415" s="4">
        <f t="shared" si="46"/>
        <v>97.203392924894416</v>
      </c>
      <c r="I415" s="3">
        <f ca="1">SLOPE(E415:OFFSET(E415,-$F$3,0),A415:OFFSET(A415,-$F$3,0))</f>
        <v>-5.623724179634379E-2</v>
      </c>
      <c r="J415" s="3">
        <f ca="1">IF(E415&gt;MAX(E414:OFFSET(E414,-$F$3,0)),1,IF(E415&lt;MIN(E414:OFFSET(E414,-$F$3,0)),-1,J414))</f>
        <v>1</v>
      </c>
      <c r="K415" s="6">
        <f t="shared" ca="1" si="37"/>
        <v>1</v>
      </c>
      <c r="L415" s="6">
        <f t="shared" ca="1" si="38"/>
        <v>-1</v>
      </c>
      <c r="M415" s="6">
        <f t="shared" si="39"/>
        <v>1</v>
      </c>
      <c r="N415" s="6">
        <f t="shared" ca="1" si="40"/>
        <v>-1</v>
      </c>
      <c r="O415" s="6">
        <f t="shared" ca="1" si="45"/>
        <v>1</v>
      </c>
      <c r="P415" s="8">
        <f t="shared" ca="1" si="41"/>
        <v>81.919999999999945</v>
      </c>
      <c r="Q415" s="8">
        <f t="shared" ca="1" si="42"/>
        <v>64.320000000000007</v>
      </c>
      <c r="R415" s="8">
        <f t="shared" si="43"/>
        <v>-26.779999999999987</v>
      </c>
      <c r="S415" s="8">
        <f t="shared" ca="1" si="44"/>
        <v>13.36</v>
      </c>
      <c r="T415" s="8">
        <f t="shared" ca="1" si="44"/>
        <v>-22.64</v>
      </c>
    </row>
    <row r="416" spans="1:20" x14ac:dyDescent="0.25">
      <c r="A416" s="1">
        <v>36607</v>
      </c>
      <c r="B416">
        <v>101.06</v>
      </c>
      <c r="C416">
        <v>101.93</v>
      </c>
      <c r="D416">
        <v>100.43</v>
      </c>
      <c r="E416">
        <v>100.81</v>
      </c>
      <c r="F416" s="3">
        <f t="shared" ca="1" si="36"/>
        <v>-3.8900000000000006</v>
      </c>
      <c r="G416" s="5">
        <f ca="1">AVERAGE(E416:OFFSET(E416,$F$3,0))</f>
        <v>100.20409937888196</v>
      </c>
      <c r="H416" s="4">
        <f t="shared" si="46"/>
        <v>97.248195497255978</v>
      </c>
      <c r="I416" s="3">
        <f ca="1">SLOPE(E416:OFFSET(E416,-$F$3,0),A416:OFFSET(A416,-$F$3,0))</f>
        <v>-5.4996390377184796E-2</v>
      </c>
      <c r="J416" s="3">
        <f ca="1">IF(E416&gt;MAX(E415:OFFSET(E415,-$F$3,0)),1,IF(E416&lt;MIN(E415:OFFSET(E415,-$F$3,0)),-1,J415))</f>
        <v>1</v>
      </c>
      <c r="K416" s="6">
        <f t="shared" ca="1" si="37"/>
        <v>1</v>
      </c>
      <c r="L416" s="6">
        <f t="shared" ca="1" si="38"/>
        <v>-1</v>
      </c>
      <c r="M416" s="6">
        <f t="shared" si="39"/>
        <v>1</v>
      </c>
      <c r="N416" s="6">
        <f t="shared" ca="1" si="40"/>
        <v>-1</v>
      </c>
      <c r="O416" s="6">
        <f t="shared" ca="1" si="45"/>
        <v>1</v>
      </c>
      <c r="P416" s="8">
        <f t="shared" ca="1" si="41"/>
        <v>82.919999999999945</v>
      </c>
      <c r="Q416" s="8">
        <f t="shared" ca="1" si="42"/>
        <v>63.320000000000007</v>
      </c>
      <c r="R416" s="8">
        <f t="shared" si="43"/>
        <v>-25.779999999999987</v>
      </c>
      <c r="S416" s="8">
        <f t="shared" ca="1" si="44"/>
        <v>12.36</v>
      </c>
      <c r="T416" s="8">
        <f t="shared" ca="1" si="44"/>
        <v>-21.64</v>
      </c>
    </row>
    <row r="417" spans="1:20" x14ac:dyDescent="0.25">
      <c r="A417" s="1">
        <v>36608</v>
      </c>
      <c r="B417">
        <v>102.43</v>
      </c>
      <c r="C417">
        <v>102.43</v>
      </c>
      <c r="D417">
        <v>98.18</v>
      </c>
      <c r="E417">
        <v>101.81</v>
      </c>
      <c r="F417" s="3">
        <f t="shared" ca="1" si="36"/>
        <v>-7.5799999999999983</v>
      </c>
      <c r="G417" s="5">
        <f ca="1">AVERAGE(E417:OFFSET(E417,$F$3,0))</f>
        <v>100.11801242236021</v>
      </c>
      <c r="H417" s="4">
        <f t="shared" si="46"/>
        <v>97.30486387617205</v>
      </c>
      <c r="I417" s="3">
        <f ca="1">SLOPE(E417:OFFSET(E417,-$F$3,0),A417:OFFSET(A417,-$F$3,0))</f>
        <v>-5.3739963347558782E-2</v>
      </c>
      <c r="J417" s="3">
        <f ca="1">IF(E417&gt;MAX(E416:OFFSET(E416,-$F$3,0)),1,IF(E417&lt;MIN(E416:OFFSET(E416,-$F$3,0)),-1,J416))</f>
        <v>1</v>
      </c>
      <c r="K417" s="6">
        <f t="shared" ca="1" si="37"/>
        <v>-1</v>
      </c>
      <c r="L417" s="6">
        <f t="shared" ca="1" si="38"/>
        <v>-1</v>
      </c>
      <c r="M417" s="6">
        <f t="shared" si="39"/>
        <v>1</v>
      </c>
      <c r="N417" s="6">
        <f t="shared" ca="1" si="40"/>
        <v>-1</v>
      </c>
      <c r="O417" s="6">
        <f t="shared" ca="1" si="45"/>
        <v>1</v>
      </c>
      <c r="P417" s="8">
        <f t="shared" ca="1" si="41"/>
        <v>77.54999999999994</v>
      </c>
      <c r="Q417" s="8">
        <f t="shared" ca="1" si="42"/>
        <v>57.95</v>
      </c>
      <c r="R417" s="8">
        <f t="shared" si="43"/>
        <v>-20.409999999999982</v>
      </c>
      <c r="S417" s="8">
        <f t="shared" ca="1" si="44"/>
        <v>6.9899999999999949</v>
      </c>
      <c r="T417" s="8">
        <f t="shared" ca="1" si="44"/>
        <v>-16.269999999999996</v>
      </c>
    </row>
    <row r="418" spans="1:20" x14ac:dyDescent="0.25">
      <c r="A418" s="1">
        <v>36609</v>
      </c>
      <c r="B418">
        <v>101.93</v>
      </c>
      <c r="C418">
        <v>108.81</v>
      </c>
      <c r="D418">
        <v>101.62</v>
      </c>
      <c r="E418">
        <v>107.18</v>
      </c>
      <c r="F418" s="3">
        <f t="shared" ca="1" si="36"/>
        <v>-2.6399999999999864</v>
      </c>
      <c r="G418" s="5">
        <f ca="1">AVERAGE(E418:OFFSET(E418,$F$3,0))</f>
        <v>100.02223602484469</v>
      </c>
      <c r="H418" s="4">
        <f t="shared" si="46"/>
        <v>97.427536374604699</v>
      </c>
      <c r="I418" s="3">
        <f ca="1">SLOPE(E418:OFFSET(E418,-$F$3,0),A418:OFFSET(A418,-$F$3,0))</f>
        <v>-5.0893412798592517E-2</v>
      </c>
      <c r="J418" s="3">
        <f ca="1">IF(E418&gt;MAX(E417:OFFSET(E417,-$F$3,0)),1,IF(E418&lt;MIN(E417:OFFSET(E417,-$F$3,0)),-1,J417))</f>
        <v>1</v>
      </c>
      <c r="K418" s="6">
        <f t="shared" ca="1" si="37"/>
        <v>1</v>
      </c>
      <c r="L418" s="6">
        <f t="shared" ca="1" si="38"/>
        <v>-1</v>
      </c>
      <c r="M418" s="6">
        <f t="shared" si="39"/>
        <v>1</v>
      </c>
      <c r="N418" s="6">
        <f t="shared" ca="1" si="40"/>
        <v>-1</v>
      </c>
      <c r="O418" s="6">
        <f t="shared" ca="1" si="45"/>
        <v>1</v>
      </c>
      <c r="P418" s="8">
        <f t="shared" ca="1" si="41"/>
        <v>83.79999999999994</v>
      </c>
      <c r="Q418" s="8">
        <f t="shared" ca="1" si="42"/>
        <v>51.7</v>
      </c>
      <c r="R418" s="8">
        <f t="shared" si="43"/>
        <v>-14.159999999999982</v>
      </c>
      <c r="S418" s="8">
        <f t="shared" ca="1" si="44"/>
        <v>0.73999999999999488</v>
      </c>
      <c r="T418" s="8">
        <f t="shared" ca="1" si="44"/>
        <v>-10.019999999999996</v>
      </c>
    </row>
    <row r="419" spans="1:20" x14ac:dyDescent="0.25">
      <c r="A419" s="1">
        <v>36612</v>
      </c>
      <c r="B419">
        <v>111.56</v>
      </c>
      <c r="C419">
        <v>114.81</v>
      </c>
      <c r="D419">
        <v>111.18</v>
      </c>
      <c r="E419">
        <v>113.43</v>
      </c>
      <c r="F419" s="3">
        <f t="shared" ca="1" si="36"/>
        <v>4.9200000000000017</v>
      </c>
      <c r="G419" s="5">
        <f ca="1">AVERAGE(E419:OFFSET(E419,$F$3,0))</f>
        <v>99.853105590062086</v>
      </c>
      <c r="H419" s="4">
        <f t="shared" si="46"/>
        <v>97.626324742622032</v>
      </c>
      <c r="I419" s="3">
        <f ca="1">SLOPE(E419:OFFSET(E419,-$F$3,0),A419:OFFSET(A419,-$F$3,0))</f>
        <v>-4.6934330376524655E-2</v>
      </c>
      <c r="J419" s="3">
        <f ca="1">IF(E419&gt;MAX(E418:OFFSET(E418,-$F$3,0)),1,IF(E419&lt;MIN(E418:OFFSET(E418,-$F$3,0)),-1,J418))</f>
        <v>1</v>
      </c>
      <c r="K419" s="6">
        <f t="shared" ca="1" si="37"/>
        <v>1</v>
      </c>
      <c r="L419" s="6">
        <f t="shared" ca="1" si="38"/>
        <v>-1</v>
      </c>
      <c r="M419" s="6">
        <f t="shared" si="39"/>
        <v>1</v>
      </c>
      <c r="N419" s="6">
        <f t="shared" ca="1" si="40"/>
        <v>-1</v>
      </c>
      <c r="O419" s="6">
        <f t="shared" ca="1" si="45"/>
        <v>1</v>
      </c>
      <c r="P419" s="8">
        <f t="shared" ca="1" si="41"/>
        <v>79.429999999999936</v>
      </c>
      <c r="Q419" s="8">
        <f t="shared" ca="1" si="42"/>
        <v>56.070000000000007</v>
      </c>
      <c r="R419" s="8">
        <f t="shared" si="43"/>
        <v>-18.529999999999987</v>
      </c>
      <c r="S419" s="8">
        <f t="shared" ca="1" si="44"/>
        <v>5.1099999999999994</v>
      </c>
      <c r="T419" s="8">
        <f t="shared" ca="1" si="44"/>
        <v>-14.39</v>
      </c>
    </row>
    <row r="420" spans="1:20" x14ac:dyDescent="0.25">
      <c r="A420" s="1">
        <v>36613</v>
      </c>
      <c r="B420">
        <v>112.31</v>
      </c>
      <c r="C420">
        <v>113.56</v>
      </c>
      <c r="D420">
        <v>108.62</v>
      </c>
      <c r="E420">
        <v>109.06</v>
      </c>
      <c r="F420" s="3">
        <f t="shared" ref="F420:F483" ca="1" si="47">E420-OFFSET(E420,-$F$3,0)</f>
        <v>3.4300000000000068</v>
      </c>
      <c r="G420" s="5">
        <f ca="1">AVERAGE(E420:OFFSET(E420,$F$3,0))</f>
        <v>99.672732919254628</v>
      </c>
      <c r="H420" s="4">
        <f t="shared" si="46"/>
        <v>97.768357975632938</v>
      </c>
      <c r="I420" s="3">
        <f ca="1">SLOPE(E420:OFFSET(E420,-$F$3,0),A420:OFFSET(A420,-$F$3,0))</f>
        <v>-4.3902949923200027E-2</v>
      </c>
      <c r="J420" s="3">
        <f ca="1">IF(E420&gt;MAX(E419:OFFSET(E419,-$F$3,0)),1,IF(E420&lt;MIN(E419:OFFSET(E419,-$F$3,0)),-1,J419))</f>
        <v>1</v>
      </c>
      <c r="K420" s="6">
        <f t="shared" ca="1" si="37"/>
        <v>-1</v>
      </c>
      <c r="L420" s="6">
        <f t="shared" ca="1" si="38"/>
        <v>-1</v>
      </c>
      <c r="M420" s="6">
        <f t="shared" si="39"/>
        <v>1</v>
      </c>
      <c r="N420" s="6">
        <f t="shared" ca="1" si="40"/>
        <v>-1</v>
      </c>
      <c r="O420" s="6">
        <f t="shared" ca="1" si="45"/>
        <v>1</v>
      </c>
      <c r="P420" s="8">
        <f t="shared" ca="1" si="41"/>
        <v>82.929999999999936</v>
      </c>
      <c r="Q420" s="8">
        <f t="shared" ca="1" si="42"/>
        <v>59.570000000000007</v>
      </c>
      <c r="R420" s="8">
        <f t="shared" si="43"/>
        <v>-22.029999999999987</v>
      </c>
      <c r="S420" s="8">
        <f t="shared" ca="1" si="44"/>
        <v>8.61</v>
      </c>
      <c r="T420" s="8">
        <f t="shared" ca="1" si="44"/>
        <v>-17.89</v>
      </c>
    </row>
    <row r="421" spans="1:20" x14ac:dyDescent="0.25">
      <c r="A421" s="1">
        <v>36614</v>
      </c>
      <c r="B421">
        <v>108.87</v>
      </c>
      <c r="C421">
        <v>109</v>
      </c>
      <c r="D421">
        <v>105.06</v>
      </c>
      <c r="E421">
        <v>105.56</v>
      </c>
      <c r="F421" s="3">
        <f t="shared" ca="1" si="47"/>
        <v>-4.0699999999999932</v>
      </c>
      <c r="G421" s="5">
        <f ca="1">AVERAGE(E421:OFFSET(E421,$F$3,0))</f>
        <v>99.53229813664592</v>
      </c>
      <c r="H421" s="4">
        <f t="shared" si="46"/>
        <v>97.865148559786562</v>
      </c>
      <c r="I421" s="3">
        <f ca="1">SLOPE(E421:OFFSET(E421,-$F$3,0),A421:OFFSET(A421,-$F$3,0))</f>
        <v>-4.1900491730977249E-2</v>
      </c>
      <c r="J421" s="3">
        <f ca="1">IF(E421&gt;MAX(E420:OFFSET(E420,-$F$3,0)),1,IF(E421&lt;MIN(E420:OFFSET(E420,-$F$3,0)),-1,J420))</f>
        <v>1</v>
      </c>
      <c r="K421" s="6">
        <f t="shared" ref="K421:K484" ca="1" si="48">IF(F421&gt;F420,1,-1)</f>
        <v>-1</v>
      </c>
      <c r="L421" s="6">
        <f t="shared" ref="L421:L484" ca="1" si="49">IF(G421&gt;G420,1,-1)</f>
        <v>-1</v>
      </c>
      <c r="M421" s="6">
        <f t="shared" ref="M421:M484" si="50">IF(H421&gt;H420,1,-1)</f>
        <v>1</v>
      </c>
      <c r="N421" s="6">
        <f t="shared" ref="N421:N484" ca="1" si="51">IF(I421&gt;0,1,-1)</f>
        <v>-1</v>
      </c>
      <c r="O421" s="6">
        <f t="shared" ca="1" si="45"/>
        <v>1</v>
      </c>
      <c r="P421" s="8">
        <f t="shared" ref="P421:P484" ca="1" si="52">K421*($E422-$E421)+P420</f>
        <v>79.179999999999936</v>
      </c>
      <c r="Q421" s="8">
        <f t="shared" ref="Q421:Q484" ca="1" si="53">L421*($E422-$E421)+Q420</f>
        <v>55.820000000000007</v>
      </c>
      <c r="R421" s="8">
        <f t="shared" ref="R421:R484" si="54">M421*($E422-$E421)+R420</f>
        <v>-18.279999999999987</v>
      </c>
      <c r="S421" s="8">
        <f t="shared" ref="S421:T484" ca="1" si="55">N421*($E422-$E421)+S420</f>
        <v>4.8599999999999994</v>
      </c>
      <c r="T421" s="8">
        <f t="shared" ca="1" si="55"/>
        <v>-14.14</v>
      </c>
    </row>
    <row r="422" spans="1:20" x14ac:dyDescent="0.25">
      <c r="A422" s="1">
        <v>36615</v>
      </c>
      <c r="B422">
        <v>105.43</v>
      </c>
      <c r="C422">
        <v>109.56</v>
      </c>
      <c r="D422">
        <v>105.25</v>
      </c>
      <c r="E422">
        <v>109.31</v>
      </c>
      <c r="F422" s="3">
        <f t="shared" ca="1" si="47"/>
        <v>1.8599999999999994</v>
      </c>
      <c r="G422" s="5">
        <f ca="1">AVERAGE(E422:OFFSET(E422,$F$3,0))</f>
        <v>99.412795031055879</v>
      </c>
      <c r="H422" s="4">
        <f t="shared" si="46"/>
        <v>98.007320627366852</v>
      </c>
      <c r="I422" s="3">
        <f ca="1">SLOPE(E422:OFFSET(E422,-$F$3,0),A422:OFFSET(A422,-$F$3,0))</f>
        <v>-3.8679898161080077E-2</v>
      </c>
      <c r="J422" s="3">
        <f ca="1">IF(E422&gt;MAX(E421:OFFSET(E421,-$F$3,0)),1,IF(E422&lt;MIN(E421:OFFSET(E421,-$F$3,0)),-1,J421))</f>
        <v>1</v>
      </c>
      <c r="K422" s="6">
        <f t="shared" ca="1" si="48"/>
        <v>1</v>
      </c>
      <c r="L422" s="6">
        <f t="shared" ca="1" si="49"/>
        <v>-1</v>
      </c>
      <c r="M422" s="6">
        <f t="shared" si="50"/>
        <v>1</v>
      </c>
      <c r="N422" s="6">
        <f t="shared" ca="1" si="51"/>
        <v>-1</v>
      </c>
      <c r="O422" s="6">
        <f t="shared" ca="1" si="45"/>
        <v>1</v>
      </c>
      <c r="P422" s="8">
        <f t="shared" ca="1" si="52"/>
        <v>74.79999999999994</v>
      </c>
      <c r="Q422" s="8">
        <f t="shared" ca="1" si="53"/>
        <v>60.2</v>
      </c>
      <c r="R422" s="8">
        <f t="shared" si="54"/>
        <v>-22.659999999999982</v>
      </c>
      <c r="S422" s="8">
        <f t="shared" ca="1" si="55"/>
        <v>9.2399999999999949</v>
      </c>
      <c r="T422" s="8">
        <f t="shared" ca="1" si="55"/>
        <v>-18.519999999999996</v>
      </c>
    </row>
    <row r="423" spans="1:20" x14ac:dyDescent="0.25">
      <c r="A423" s="1">
        <v>36616</v>
      </c>
      <c r="B423">
        <v>109.18</v>
      </c>
      <c r="C423">
        <v>110.31</v>
      </c>
      <c r="D423">
        <v>103.62</v>
      </c>
      <c r="E423">
        <v>104.93</v>
      </c>
      <c r="F423" s="3">
        <f t="shared" ca="1" si="47"/>
        <v>-4.769999999999996</v>
      </c>
      <c r="G423" s="5">
        <f ca="1">AVERAGE(E423:OFFSET(E423,$F$3,0))</f>
        <v>99.26304347826084</v>
      </c>
      <c r="H423" s="4">
        <f t="shared" si="46"/>
        <v>98.093316644418195</v>
      </c>
      <c r="I423" s="3">
        <f ca="1">SLOPE(E423:OFFSET(E423,-$F$3,0),A423:OFFSET(A423,-$F$3,0))</f>
        <v>-3.6506727800949906E-2</v>
      </c>
      <c r="J423" s="3">
        <f ca="1">IF(E423&gt;MAX(E422:OFFSET(E422,-$F$3,0)),1,IF(E423&lt;MIN(E422:OFFSET(E422,-$F$3,0)),-1,J422))</f>
        <v>1</v>
      </c>
      <c r="K423" s="6">
        <f t="shared" ca="1" si="48"/>
        <v>-1</v>
      </c>
      <c r="L423" s="6">
        <f t="shared" ca="1" si="49"/>
        <v>-1</v>
      </c>
      <c r="M423" s="6">
        <f t="shared" si="50"/>
        <v>1</v>
      </c>
      <c r="N423" s="6">
        <f t="shared" ca="1" si="51"/>
        <v>-1</v>
      </c>
      <c r="O423" s="6">
        <f t="shared" ca="1" si="45"/>
        <v>1</v>
      </c>
      <c r="P423" s="8">
        <f t="shared" ca="1" si="52"/>
        <v>71.169999999999945</v>
      </c>
      <c r="Q423" s="8">
        <f t="shared" ca="1" si="53"/>
        <v>56.570000000000007</v>
      </c>
      <c r="R423" s="8">
        <f t="shared" si="54"/>
        <v>-19.029999999999987</v>
      </c>
      <c r="S423" s="8">
        <f t="shared" ca="1" si="55"/>
        <v>5.6099999999999994</v>
      </c>
      <c r="T423" s="8">
        <f t="shared" ca="1" si="55"/>
        <v>-14.89</v>
      </c>
    </row>
    <row r="424" spans="1:20" x14ac:dyDescent="0.25">
      <c r="A424" s="1">
        <v>36619</v>
      </c>
      <c r="B424">
        <v>106.56</v>
      </c>
      <c r="C424">
        <v>108.93</v>
      </c>
      <c r="D424">
        <v>106</v>
      </c>
      <c r="E424">
        <v>108.56</v>
      </c>
      <c r="F424" s="3">
        <f t="shared" ca="1" si="47"/>
        <v>-5.1400000000000006</v>
      </c>
      <c r="G424" s="5">
        <f ca="1">AVERAGE(E424:OFFSET(E424,$F$3,0))</f>
        <v>99.163416149068283</v>
      </c>
      <c r="H424" s="4">
        <f t="shared" si="46"/>
        <v>98.223337555667655</v>
      </c>
      <c r="I424" s="3">
        <f ca="1">SLOPE(E424:OFFSET(E424,-$F$3,0),A424:OFFSET(A424,-$F$3,0))</f>
        <v>-3.33580491077922E-2</v>
      </c>
      <c r="J424" s="3">
        <f ca="1">IF(E424&gt;MAX(E423:OFFSET(E423,-$F$3,0)),1,IF(E424&lt;MIN(E423:OFFSET(E423,-$F$3,0)),-1,J423))</f>
        <v>1</v>
      </c>
      <c r="K424" s="6">
        <f t="shared" ca="1" si="48"/>
        <v>-1</v>
      </c>
      <c r="L424" s="6">
        <f t="shared" ca="1" si="49"/>
        <v>-1</v>
      </c>
      <c r="M424" s="6">
        <f t="shared" si="50"/>
        <v>1</v>
      </c>
      <c r="N424" s="6">
        <f t="shared" ca="1" si="51"/>
        <v>-1</v>
      </c>
      <c r="O424" s="6">
        <f t="shared" ca="1" si="45"/>
        <v>1</v>
      </c>
      <c r="P424" s="8">
        <f t="shared" ca="1" si="52"/>
        <v>71.979999999999947</v>
      </c>
      <c r="Q424" s="8">
        <f t="shared" ca="1" si="53"/>
        <v>57.38000000000001</v>
      </c>
      <c r="R424" s="8">
        <f t="shared" si="54"/>
        <v>-19.839999999999989</v>
      </c>
      <c r="S424" s="8">
        <f t="shared" ca="1" si="55"/>
        <v>6.4200000000000017</v>
      </c>
      <c r="T424" s="8">
        <f t="shared" ca="1" si="55"/>
        <v>-15.700000000000003</v>
      </c>
    </row>
    <row r="425" spans="1:20" x14ac:dyDescent="0.25">
      <c r="A425" s="1">
        <v>36620</v>
      </c>
      <c r="B425">
        <v>108.06</v>
      </c>
      <c r="C425">
        <v>113.5</v>
      </c>
      <c r="D425">
        <v>101.62</v>
      </c>
      <c r="E425">
        <v>107.75</v>
      </c>
      <c r="F425" s="3">
        <f t="shared" ca="1" si="47"/>
        <v>-7.0699999999999932</v>
      </c>
      <c r="G425" s="5">
        <f ca="1">AVERAGE(E425:OFFSET(E425,$F$3,0))</f>
        <v>99.049378881987536</v>
      </c>
      <c r="H425" s="4">
        <f t="shared" si="46"/>
        <v>98.341681188516503</v>
      </c>
      <c r="I425" s="3">
        <f ca="1">SLOPE(E425:OFFSET(E425,-$F$3,0),A425:OFFSET(A425,-$F$3,0))</f>
        <v>-2.9718640759554448E-2</v>
      </c>
      <c r="J425" s="3">
        <f ca="1">IF(E425&gt;MAX(E424:OFFSET(E424,-$F$3,0)),1,IF(E425&lt;MIN(E424:OFFSET(E424,-$F$3,0)),-1,J424))</f>
        <v>1</v>
      </c>
      <c r="K425" s="6">
        <f t="shared" ca="1" si="48"/>
        <v>-1</v>
      </c>
      <c r="L425" s="6">
        <f t="shared" ca="1" si="49"/>
        <v>-1</v>
      </c>
      <c r="M425" s="6">
        <f t="shared" si="50"/>
        <v>1</v>
      </c>
      <c r="N425" s="6">
        <f t="shared" ca="1" si="51"/>
        <v>-1</v>
      </c>
      <c r="O425" s="6">
        <f t="shared" ca="1" si="45"/>
        <v>1</v>
      </c>
      <c r="P425" s="8">
        <f t="shared" ca="1" si="52"/>
        <v>68.169999999999945</v>
      </c>
      <c r="Q425" s="8">
        <f t="shared" ca="1" si="53"/>
        <v>53.570000000000007</v>
      </c>
      <c r="R425" s="8">
        <f t="shared" si="54"/>
        <v>-16.029999999999987</v>
      </c>
      <c r="S425" s="8">
        <f t="shared" ca="1" si="55"/>
        <v>2.6099999999999994</v>
      </c>
      <c r="T425" s="8">
        <f t="shared" ca="1" si="55"/>
        <v>-11.89</v>
      </c>
    </row>
    <row r="426" spans="1:20" x14ac:dyDescent="0.25">
      <c r="A426" s="1">
        <v>36621</v>
      </c>
      <c r="B426">
        <v>107.06</v>
      </c>
      <c r="C426">
        <v>112.31</v>
      </c>
      <c r="D426">
        <v>106.31</v>
      </c>
      <c r="E426">
        <v>111.56</v>
      </c>
      <c r="F426" s="3">
        <f t="shared" ca="1" si="47"/>
        <v>1.3599999999999994</v>
      </c>
      <c r="G426" s="5">
        <f ca="1">AVERAGE(E426:OFFSET(E426,$F$3,0))</f>
        <v>98.910869565217354</v>
      </c>
      <c r="H426" s="4">
        <f t="shared" si="46"/>
        <v>98.505883906671585</v>
      </c>
      <c r="I426" s="3">
        <f ca="1">SLOPE(E426:OFFSET(E426,-$F$3,0),A426:OFFSET(A426,-$F$3,0))</f>
        <v>-2.5294000146657072E-2</v>
      </c>
      <c r="J426" s="3">
        <f ca="1">IF(E426&gt;MAX(E425:OFFSET(E425,-$F$3,0)),1,IF(E426&lt;MIN(E425:OFFSET(E425,-$F$3,0)),-1,J425))</f>
        <v>1</v>
      </c>
      <c r="K426" s="6">
        <f t="shared" ca="1" si="48"/>
        <v>1</v>
      </c>
      <c r="L426" s="6">
        <f t="shared" ca="1" si="49"/>
        <v>-1</v>
      </c>
      <c r="M426" s="6">
        <f t="shared" si="50"/>
        <v>1</v>
      </c>
      <c r="N426" s="6">
        <f t="shared" ca="1" si="51"/>
        <v>-1</v>
      </c>
      <c r="O426" s="6">
        <f t="shared" ca="1" si="45"/>
        <v>1</v>
      </c>
      <c r="P426" s="8">
        <f t="shared" ca="1" si="52"/>
        <v>65.919999999999945</v>
      </c>
      <c r="Q426" s="8">
        <f t="shared" ca="1" si="53"/>
        <v>55.820000000000007</v>
      </c>
      <c r="R426" s="8">
        <f t="shared" si="54"/>
        <v>-18.279999999999987</v>
      </c>
      <c r="S426" s="8">
        <f t="shared" ca="1" si="55"/>
        <v>4.8599999999999994</v>
      </c>
      <c r="T426" s="8">
        <f t="shared" ca="1" si="55"/>
        <v>-14.14</v>
      </c>
    </row>
    <row r="427" spans="1:20" x14ac:dyDescent="0.25">
      <c r="A427" s="1">
        <v>36622</v>
      </c>
      <c r="B427">
        <v>110.06</v>
      </c>
      <c r="C427">
        <v>114.56</v>
      </c>
      <c r="D427">
        <v>109.18</v>
      </c>
      <c r="E427">
        <v>109.31</v>
      </c>
      <c r="F427" s="3">
        <f t="shared" ca="1" si="47"/>
        <v>4.9999999999997158E-2</v>
      </c>
      <c r="G427" s="5">
        <f ca="1">AVERAGE(E427:OFFSET(E427,$F$3,0))</f>
        <v>98.748695652173879</v>
      </c>
      <c r="H427" s="4">
        <f t="shared" si="46"/>
        <v>98.640096528948959</v>
      </c>
      <c r="I427" s="3">
        <f ca="1">SLOPE(E427:OFFSET(E427,-$F$3,0),A427:OFFSET(A427,-$F$3,0))</f>
        <v>-2.1961267810732137E-2</v>
      </c>
      <c r="J427" s="3">
        <f ca="1">IF(E427&gt;MAX(E426:OFFSET(E426,-$F$3,0)),1,IF(E427&lt;MIN(E426:OFFSET(E426,-$F$3,0)),-1,J426))</f>
        <v>1</v>
      </c>
      <c r="K427" s="6">
        <f t="shared" ca="1" si="48"/>
        <v>-1</v>
      </c>
      <c r="L427" s="6">
        <f t="shared" ca="1" si="49"/>
        <v>-1</v>
      </c>
      <c r="M427" s="6">
        <f t="shared" si="50"/>
        <v>1</v>
      </c>
      <c r="N427" s="6">
        <f t="shared" ca="1" si="51"/>
        <v>-1</v>
      </c>
      <c r="O427" s="6">
        <f t="shared" ca="1" si="45"/>
        <v>1</v>
      </c>
      <c r="P427" s="8">
        <f t="shared" ca="1" si="52"/>
        <v>65.54999999999994</v>
      </c>
      <c r="Q427" s="8">
        <f t="shared" ca="1" si="53"/>
        <v>55.45</v>
      </c>
      <c r="R427" s="8">
        <f t="shared" si="54"/>
        <v>-17.909999999999982</v>
      </c>
      <c r="S427" s="8">
        <f t="shared" ca="1" si="55"/>
        <v>4.4899999999999949</v>
      </c>
      <c r="T427" s="8">
        <f t="shared" ca="1" si="55"/>
        <v>-13.769999999999996</v>
      </c>
    </row>
    <row r="428" spans="1:20" x14ac:dyDescent="0.25">
      <c r="A428" s="1">
        <v>36623</v>
      </c>
      <c r="B428">
        <v>110.06</v>
      </c>
      <c r="C428">
        <v>112.25</v>
      </c>
      <c r="D428">
        <v>108.06</v>
      </c>
      <c r="E428">
        <v>109.68</v>
      </c>
      <c r="F428" s="3">
        <f t="shared" ca="1" si="47"/>
        <v>1.6100000000000136</v>
      </c>
      <c r="G428" s="5">
        <f ca="1">AVERAGE(E428:OFFSET(E428,$F$3,0))</f>
        <v>98.60944099378878</v>
      </c>
      <c r="H428" s="4">
        <f t="shared" si="46"/>
        <v>98.777238186974444</v>
      </c>
      <c r="I428" s="3">
        <f ca="1">SLOPE(E428:OFFSET(E428,-$F$3,0),A428:OFFSET(A428,-$F$3,0))</f>
        <v>-1.872359418944167E-2</v>
      </c>
      <c r="J428" s="3">
        <f ca="1">IF(E428&gt;MAX(E427:OFFSET(E427,-$F$3,0)),1,IF(E428&lt;MIN(E427:OFFSET(E427,-$F$3,0)),-1,J427))</f>
        <v>1</v>
      </c>
      <c r="K428" s="6">
        <f t="shared" ca="1" si="48"/>
        <v>1</v>
      </c>
      <c r="L428" s="6">
        <f t="shared" ca="1" si="49"/>
        <v>-1</v>
      </c>
      <c r="M428" s="6">
        <f t="shared" si="50"/>
        <v>1</v>
      </c>
      <c r="N428" s="6">
        <f t="shared" ca="1" si="51"/>
        <v>-1</v>
      </c>
      <c r="O428" s="6">
        <f t="shared" ca="1" si="45"/>
        <v>1</v>
      </c>
      <c r="P428" s="8">
        <f t="shared" ca="1" si="52"/>
        <v>64.54999999999994</v>
      </c>
      <c r="Q428" s="8">
        <f t="shared" ca="1" si="53"/>
        <v>56.45</v>
      </c>
      <c r="R428" s="8">
        <f t="shared" si="54"/>
        <v>-18.909999999999982</v>
      </c>
      <c r="S428" s="8">
        <f t="shared" ca="1" si="55"/>
        <v>5.4899999999999949</v>
      </c>
      <c r="T428" s="8">
        <f t="shared" ca="1" si="55"/>
        <v>-14.769999999999996</v>
      </c>
    </row>
    <row r="429" spans="1:20" x14ac:dyDescent="0.25">
      <c r="A429" s="1">
        <v>36626</v>
      </c>
      <c r="B429">
        <v>111.31</v>
      </c>
      <c r="C429">
        <v>111.93</v>
      </c>
      <c r="D429">
        <v>108.12</v>
      </c>
      <c r="E429">
        <v>108.68</v>
      </c>
      <c r="F429" s="3">
        <f t="shared" ca="1" si="47"/>
        <v>-2.0799999999999983</v>
      </c>
      <c r="G429" s="5">
        <f ca="1">AVERAGE(E429:OFFSET(E429,$F$3,0))</f>
        <v>98.458571428571389</v>
      </c>
      <c r="H429" s="4">
        <f t="shared" si="46"/>
        <v>98.900253861670407</v>
      </c>
      <c r="I429" s="3">
        <f ca="1">SLOPE(E429:OFFSET(E429,-$F$3,0),A429:OFFSET(A429,-$F$3,0))</f>
        <v>-1.5801328406579773E-2</v>
      </c>
      <c r="J429" s="3">
        <f ca="1">IF(E429&gt;MAX(E428:OFFSET(E428,-$F$3,0)),1,IF(E429&lt;MIN(E428:OFFSET(E428,-$F$3,0)),-1,J428))</f>
        <v>1</v>
      </c>
      <c r="K429" s="6">
        <f t="shared" ca="1" si="48"/>
        <v>-1</v>
      </c>
      <c r="L429" s="6">
        <f t="shared" ca="1" si="49"/>
        <v>-1</v>
      </c>
      <c r="M429" s="6">
        <f t="shared" si="50"/>
        <v>1</v>
      </c>
      <c r="N429" s="6">
        <f t="shared" ca="1" si="51"/>
        <v>-1</v>
      </c>
      <c r="O429" s="6">
        <f t="shared" ca="1" si="45"/>
        <v>1</v>
      </c>
      <c r="P429" s="8">
        <f t="shared" ca="1" si="52"/>
        <v>67.29999999999994</v>
      </c>
      <c r="Q429" s="8">
        <f t="shared" ca="1" si="53"/>
        <v>59.2</v>
      </c>
      <c r="R429" s="8">
        <f t="shared" si="54"/>
        <v>-21.659999999999982</v>
      </c>
      <c r="S429" s="8">
        <f t="shared" ca="1" si="55"/>
        <v>8.2399999999999949</v>
      </c>
      <c r="T429" s="8">
        <f t="shared" ca="1" si="55"/>
        <v>-17.519999999999996</v>
      </c>
    </row>
    <row r="430" spans="1:20" x14ac:dyDescent="0.25">
      <c r="A430" s="1">
        <v>36627</v>
      </c>
      <c r="B430">
        <v>108.18</v>
      </c>
      <c r="C430">
        <v>108.18</v>
      </c>
      <c r="D430">
        <v>104.37</v>
      </c>
      <c r="E430">
        <v>105.93</v>
      </c>
      <c r="F430" s="3">
        <f t="shared" ca="1" si="47"/>
        <v>-2.3899999999999864</v>
      </c>
      <c r="G430" s="5">
        <f ca="1">AVERAGE(E430:OFFSET(E430,$F$3,0))</f>
        <v>98.310372670807411</v>
      </c>
      <c r="H430" s="4">
        <f t="shared" si="46"/>
        <v>98.987579900655874</v>
      </c>
      <c r="I430" s="3">
        <f ca="1">SLOPE(E430:OFFSET(E430,-$F$3,0),A430:OFFSET(A430,-$F$3,0))</f>
        <v>-1.2907834606420207E-2</v>
      </c>
      <c r="J430" s="3">
        <f ca="1">IF(E430&gt;MAX(E429:OFFSET(E429,-$F$3,0)),1,IF(E430&lt;MIN(E429:OFFSET(E429,-$F$3,0)),-1,J429))</f>
        <v>1</v>
      </c>
      <c r="K430" s="6">
        <f t="shared" ca="1" si="48"/>
        <v>-1</v>
      </c>
      <c r="L430" s="6">
        <f t="shared" ca="1" si="49"/>
        <v>-1</v>
      </c>
      <c r="M430" s="6">
        <f t="shared" si="50"/>
        <v>1</v>
      </c>
      <c r="N430" s="6">
        <f t="shared" ca="1" si="51"/>
        <v>-1</v>
      </c>
      <c r="O430" s="6">
        <f t="shared" ca="1" si="45"/>
        <v>1</v>
      </c>
      <c r="P430" s="8">
        <f t="shared" ca="1" si="52"/>
        <v>72.919999999999945</v>
      </c>
      <c r="Q430" s="8">
        <f t="shared" ca="1" si="53"/>
        <v>64.820000000000007</v>
      </c>
      <c r="R430" s="8">
        <f t="shared" si="54"/>
        <v>-27.279999999999987</v>
      </c>
      <c r="S430" s="8">
        <f t="shared" ca="1" si="55"/>
        <v>13.86</v>
      </c>
      <c r="T430" s="8">
        <f t="shared" ca="1" si="55"/>
        <v>-23.14</v>
      </c>
    </row>
    <row r="431" spans="1:20" x14ac:dyDescent="0.25">
      <c r="A431" s="1">
        <v>36628</v>
      </c>
      <c r="B431">
        <v>106.18</v>
      </c>
      <c r="C431">
        <v>106.18</v>
      </c>
      <c r="D431">
        <v>98.25</v>
      </c>
      <c r="E431">
        <v>100.31</v>
      </c>
      <c r="F431" s="3">
        <f t="shared" ca="1" si="47"/>
        <v>-8.39</v>
      </c>
      <c r="G431" s="5">
        <f ca="1">AVERAGE(E431:OFFSET(E431,$F$3,0))</f>
        <v>98.191304347826048</v>
      </c>
      <c r="H431" s="4">
        <f t="shared" si="46"/>
        <v>99.004007479529719</v>
      </c>
      <c r="I431" s="3">
        <f ca="1">SLOPE(E431:OFFSET(E431,-$F$3,0),A431:OFFSET(A431,-$F$3,0))</f>
        <v>-1.1282581322415209E-2</v>
      </c>
      <c r="J431" s="3">
        <f ca="1">IF(E431&gt;MAX(E430:OFFSET(E430,-$F$3,0)),1,IF(E431&lt;MIN(E430:OFFSET(E430,-$F$3,0)),-1,J430))</f>
        <v>1</v>
      </c>
      <c r="K431" s="6">
        <f t="shared" ca="1" si="48"/>
        <v>-1</v>
      </c>
      <c r="L431" s="6">
        <f t="shared" ca="1" si="49"/>
        <v>-1</v>
      </c>
      <c r="M431" s="6">
        <f t="shared" si="50"/>
        <v>1</v>
      </c>
      <c r="N431" s="6">
        <f t="shared" ca="1" si="51"/>
        <v>-1</v>
      </c>
      <c r="O431" s="6">
        <f t="shared" ca="1" si="45"/>
        <v>1</v>
      </c>
      <c r="P431" s="8">
        <f t="shared" ca="1" si="52"/>
        <v>76.04999999999994</v>
      </c>
      <c r="Q431" s="8">
        <f t="shared" ca="1" si="53"/>
        <v>67.95</v>
      </c>
      <c r="R431" s="8">
        <f t="shared" si="54"/>
        <v>-30.409999999999982</v>
      </c>
      <c r="S431" s="8">
        <f t="shared" ca="1" si="55"/>
        <v>16.989999999999995</v>
      </c>
      <c r="T431" s="8">
        <f t="shared" ca="1" si="55"/>
        <v>-26.269999999999996</v>
      </c>
    </row>
    <row r="432" spans="1:20" x14ac:dyDescent="0.25">
      <c r="A432" s="1">
        <v>36629</v>
      </c>
      <c r="B432">
        <v>99.06</v>
      </c>
      <c r="C432">
        <v>100.87</v>
      </c>
      <c r="D432">
        <v>96.56</v>
      </c>
      <c r="E432">
        <v>97.18</v>
      </c>
      <c r="F432" s="3">
        <f t="shared" ca="1" si="47"/>
        <v>-12.079999999999998</v>
      </c>
      <c r="G432" s="5">
        <f ca="1">AVERAGE(E432:OFFSET(E432,$F$3,0))</f>
        <v>98.06795031055897</v>
      </c>
      <c r="H432" s="4">
        <f t="shared" si="46"/>
        <v>98.981349001523142</v>
      </c>
      <c r="I432" s="3">
        <f ca="1">SLOPE(E432:OFFSET(E432,-$F$3,0),A432:OFFSET(A432,-$F$3,0))</f>
        <v>-1.0070655687225042E-2</v>
      </c>
      <c r="J432" s="3">
        <f ca="1">IF(E432&gt;MAX(E431:OFFSET(E431,-$F$3,0)),1,IF(E432&lt;MIN(E431:OFFSET(E431,-$F$3,0)),-1,J431))</f>
        <v>1</v>
      </c>
      <c r="K432" s="6">
        <f t="shared" ca="1" si="48"/>
        <v>-1</v>
      </c>
      <c r="L432" s="6">
        <f t="shared" ca="1" si="49"/>
        <v>-1</v>
      </c>
      <c r="M432" s="6">
        <f t="shared" si="50"/>
        <v>-1</v>
      </c>
      <c r="N432" s="6">
        <f t="shared" ca="1" si="51"/>
        <v>-1</v>
      </c>
      <c r="O432" s="6">
        <f t="shared" ca="1" si="45"/>
        <v>1</v>
      </c>
      <c r="P432" s="8">
        <f t="shared" ca="1" si="52"/>
        <v>81.669999999999945</v>
      </c>
      <c r="Q432" s="8">
        <f t="shared" ca="1" si="53"/>
        <v>73.570000000000007</v>
      </c>
      <c r="R432" s="8">
        <f t="shared" si="54"/>
        <v>-24.789999999999978</v>
      </c>
      <c r="S432" s="8">
        <f t="shared" ca="1" si="55"/>
        <v>22.61</v>
      </c>
      <c r="T432" s="8">
        <f t="shared" ca="1" si="55"/>
        <v>-31.89</v>
      </c>
    </row>
    <row r="433" spans="1:20" x14ac:dyDescent="0.25">
      <c r="A433" s="1">
        <v>36630</v>
      </c>
      <c r="B433">
        <v>96.37</v>
      </c>
      <c r="C433">
        <v>99.31</v>
      </c>
      <c r="D433">
        <v>89.43</v>
      </c>
      <c r="E433">
        <v>91.56</v>
      </c>
      <c r="F433" s="3">
        <f t="shared" ca="1" si="47"/>
        <v>-18.759999999999991</v>
      </c>
      <c r="G433" s="5">
        <f ca="1">AVERAGE(E433:OFFSET(E433,$F$3,0))</f>
        <v>97.977204968944065</v>
      </c>
      <c r="H433" s="4">
        <f t="shared" si="46"/>
        <v>98.889158330696773</v>
      </c>
      <c r="I433" s="3">
        <f ca="1">SLOPE(E433:OFFSET(E433,-$F$3,0),A433:OFFSET(A433,-$F$3,0))</f>
        <v>-9.6213524119502132E-3</v>
      </c>
      <c r="J433" s="3">
        <f ca="1">IF(E433&gt;MAX(E432:OFFSET(E432,-$F$3,0)),1,IF(E433&lt;MIN(E432:OFFSET(E432,-$F$3,0)),-1,J432))</f>
        <v>1</v>
      </c>
      <c r="K433" s="6">
        <f t="shared" ca="1" si="48"/>
        <v>-1</v>
      </c>
      <c r="L433" s="6">
        <f t="shared" ca="1" si="49"/>
        <v>-1</v>
      </c>
      <c r="M433" s="6">
        <f t="shared" si="50"/>
        <v>-1</v>
      </c>
      <c r="N433" s="6">
        <f t="shared" ca="1" si="51"/>
        <v>-1</v>
      </c>
      <c r="O433" s="6">
        <f t="shared" ca="1" si="45"/>
        <v>1</v>
      </c>
      <c r="P433" s="8">
        <f t="shared" ca="1" si="52"/>
        <v>74.79999999999994</v>
      </c>
      <c r="Q433" s="8">
        <f t="shared" ca="1" si="53"/>
        <v>66.7</v>
      </c>
      <c r="R433" s="8">
        <f t="shared" si="54"/>
        <v>-31.659999999999982</v>
      </c>
      <c r="S433" s="8">
        <f t="shared" ca="1" si="55"/>
        <v>15.739999999999995</v>
      </c>
      <c r="T433" s="8">
        <f t="shared" ca="1" si="55"/>
        <v>-25.019999999999996</v>
      </c>
    </row>
    <row r="434" spans="1:20" x14ac:dyDescent="0.25">
      <c r="A434" s="1">
        <v>36633</v>
      </c>
      <c r="B434">
        <v>90.43</v>
      </c>
      <c r="C434">
        <v>98.81</v>
      </c>
      <c r="D434">
        <v>89.87</v>
      </c>
      <c r="E434">
        <v>98.43</v>
      </c>
      <c r="F434" s="3">
        <f t="shared" ca="1" si="47"/>
        <v>-11.079999999999998</v>
      </c>
      <c r="G434" s="5">
        <f ca="1">AVERAGE(E434:OFFSET(E434,$F$3,0))</f>
        <v>97.938447204968909</v>
      </c>
      <c r="H434" s="4">
        <f t="shared" si="46"/>
        <v>98.883454500501784</v>
      </c>
      <c r="I434" s="3">
        <f ca="1">SLOPE(E434:OFFSET(E434,-$F$3,0),A434:OFFSET(A434,-$F$3,0))</f>
        <v>-7.8803770703295643E-3</v>
      </c>
      <c r="J434" s="3">
        <f ca="1">IF(E434&gt;MAX(E433:OFFSET(E433,-$F$3,0)),1,IF(E434&lt;MIN(E433:OFFSET(E433,-$F$3,0)),-1,J433))</f>
        <v>1</v>
      </c>
      <c r="K434" s="6">
        <f t="shared" ca="1" si="48"/>
        <v>1</v>
      </c>
      <c r="L434" s="6">
        <f t="shared" ca="1" si="49"/>
        <v>-1</v>
      </c>
      <c r="M434" s="6">
        <f t="shared" si="50"/>
        <v>-1</v>
      </c>
      <c r="N434" s="6">
        <f t="shared" ca="1" si="51"/>
        <v>-1</v>
      </c>
      <c r="O434" s="6">
        <f t="shared" ref="O434:O497" ca="1" si="56">J434</f>
        <v>1</v>
      </c>
      <c r="P434" s="8">
        <f t="shared" ca="1" si="52"/>
        <v>74.429999999999936</v>
      </c>
      <c r="Q434" s="8">
        <f t="shared" ca="1" si="53"/>
        <v>67.070000000000007</v>
      </c>
      <c r="R434" s="8">
        <f t="shared" si="54"/>
        <v>-31.289999999999978</v>
      </c>
      <c r="S434" s="8">
        <f t="shared" ca="1" si="55"/>
        <v>16.11</v>
      </c>
      <c r="T434" s="8">
        <f t="shared" ca="1" si="55"/>
        <v>-25.39</v>
      </c>
    </row>
    <row r="435" spans="1:20" x14ac:dyDescent="0.25">
      <c r="A435" s="1">
        <v>36634</v>
      </c>
      <c r="B435">
        <v>98.81</v>
      </c>
      <c r="C435">
        <v>101.68</v>
      </c>
      <c r="D435">
        <v>96.62</v>
      </c>
      <c r="E435">
        <v>98.06</v>
      </c>
      <c r="F435" s="3">
        <f t="shared" ca="1" si="47"/>
        <v>-12.819999999999993</v>
      </c>
      <c r="G435" s="5">
        <f ca="1">AVERAGE(E435:OFFSET(E435,$F$3,0))</f>
        <v>97.888074534161447</v>
      </c>
      <c r="H435" s="4">
        <f t="shared" si="46"/>
        <v>98.873225252048343</v>
      </c>
      <c r="I435" s="3">
        <f ca="1">SLOPE(E435:OFFSET(E435,-$F$3,0),A435:OFFSET(A435,-$F$3,0))</f>
        <v>-6.3246707192016445E-3</v>
      </c>
      <c r="J435" s="3">
        <f ca="1">IF(E435&gt;MAX(E434:OFFSET(E434,-$F$3,0)),1,IF(E435&lt;MIN(E434:OFFSET(E434,-$F$3,0)),-1,J434))</f>
        <v>1</v>
      </c>
      <c r="K435" s="6">
        <f t="shared" ca="1" si="48"/>
        <v>-1</v>
      </c>
      <c r="L435" s="6">
        <f t="shared" ca="1" si="49"/>
        <v>-1</v>
      </c>
      <c r="M435" s="6">
        <f t="shared" si="50"/>
        <v>-1</v>
      </c>
      <c r="N435" s="6">
        <f t="shared" ca="1" si="51"/>
        <v>-1</v>
      </c>
      <c r="O435" s="6">
        <f t="shared" ca="1" si="56"/>
        <v>1</v>
      </c>
      <c r="P435" s="8">
        <f t="shared" ca="1" si="52"/>
        <v>80.929999999999936</v>
      </c>
      <c r="Q435" s="8">
        <f t="shared" ca="1" si="53"/>
        <v>73.570000000000007</v>
      </c>
      <c r="R435" s="8">
        <f t="shared" si="54"/>
        <v>-24.789999999999978</v>
      </c>
      <c r="S435" s="8">
        <f t="shared" ca="1" si="55"/>
        <v>22.61</v>
      </c>
      <c r="T435" s="8">
        <f t="shared" ca="1" si="55"/>
        <v>-31.89</v>
      </c>
    </row>
    <row r="436" spans="1:20" x14ac:dyDescent="0.25">
      <c r="A436" s="1">
        <v>36635</v>
      </c>
      <c r="B436">
        <v>96.31</v>
      </c>
      <c r="C436">
        <v>96.31</v>
      </c>
      <c r="D436">
        <v>89.37</v>
      </c>
      <c r="E436">
        <v>91.56</v>
      </c>
      <c r="F436" s="3">
        <f t="shared" ca="1" si="47"/>
        <v>-22.009999999999991</v>
      </c>
      <c r="G436" s="5">
        <f ca="1">AVERAGE(E436:OFFSET(E436,$F$3,0))</f>
        <v>97.798881987577616</v>
      </c>
      <c r="H436" s="4">
        <f t="shared" si="46"/>
        <v>98.782377733389353</v>
      </c>
      <c r="I436" s="3">
        <f ca="1">SLOPE(E436:OFFSET(E436,-$F$3,0),A436:OFFSET(A436,-$F$3,0))</f>
        <v>-5.5465354883253559E-3</v>
      </c>
      <c r="J436" s="3">
        <f ca="1">IF(E436&gt;MAX(E435:OFFSET(E435,-$F$3,0)),1,IF(E436&lt;MIN(E435:OFFSET(E435,-$F$3,0)),-1,J435))</f>
        <v>1</v>
      </c>
      <c r="K436" s="6">
        <f t="shared" ca="1" si="48"/>
        <v>-1</v>
      </c>
      <c r="L436" s="6">
        <f t="shared" ca="1" si="49"/>
        <v>-1</v>
      </c>
      <c r="M436" s="6">
        <f t="shared" si="50"/>
        <v>-1</v>
      </c>
      <c r="N436" s="6">
        <f t="shared" ca="1" si="51"/>
        <v>-1</v>
      </c>
      <c r="O436" s="6">
        <f t="shared" ca="1" si="56"/>
        <v>1</v>
      </c>
      <c r="P436" s="8">
        <f t="shared" ca="1" si="52"/>
        <v>81.929999999999936</v>
      </c>
      <c r="Q436" s="8">
        <f t="shared" ca="1" si="53"/>
        <v>74.570000000000007</v>
      </c>
      <c r="R436" s="8">
        <f t="shared" si="54"/>
        <v>-23.789999999999978</v>
      </c>
      <c r="S436" s="8">
        <f t="shared" ca="1" si="55"/>
        <v>23.61</v>
      </c>
      <c r="T436" s="8">
        <f t="shared" ca="1" si="55"/>
        <v>-32.89</v>
      </c>
    </row>
    <row r="437" spans="1:20" x14ac:dyDescent="0.25">
      <c r="A437" s="1">
        <v>36636</v>
      </c>
      <c r="B437">
        <v>91.56</v>
      </c>
      <c r="C437">
        <v>91.81</v>
      </c>
      <c r="D437">
        <v>88.62</v>
      </c>
      <c r="E437">
        <v>90.56</v>
      </c>
      <c r="F437" s="3">
        <f t="shared" ca="1" si="47"/>
        <v>-21.64</v>
      </c>
      <c r="G437" s="5">
        <f ca="1">AVERAGE(E437:OFFSET(E437,$F$3,0))</f>
        <v>97.727515527950274</v>
      </c>
      <c r="H437" s="4">
        <f t="shared" si="46"/>
        <v>98.680236395086382</v>
      </c>
      <c r="I437" s="3">
        <f ca="1">SLOPE(E437:OFFSET(E437,-$F$3,0),A437:OFFSET(A437,-$F$3,0))</f>
        <v>-4.4445330736075199E-3</v>
      </c>
      <c r="J437" s="3">
        <f ca="1">IF(E437&gt;MAX(E436:OFFSET(E436,-$F$3,0)),1,IF(E437&lt;MIN(E436:OFFSET(E436,-$F$3,0)),-1,J436))</f>
        <v>1</v>
      </c>
      <c r="K437" s="6">
        <f t="shared" ca="1" si="48"/>
        <v>1</v>
      </c>
      <c r="L437" s="6">
        <f t="shared" ca="1" si="49"/>
        <v>-1</v>
      </c>
      <c r="M437" s="6">
        <f t="shared" si="50"/>
        <v>-1</v>
      </c>
      <c r="N437" s="6">
        <f t="shared" ca="1" si="51"/>
        <v>-1</v>
      </c>
      <c r="O437" s="6">
        <f t="shared" ca="1" si="56"/>
        <v>1</v>
      </c>
      <c r="P437" s="8">
        <f t="shared" ca="1" si="52"/>
        <v>84.429999999999936</v>
      </c>
      <c r="Q437" s="8">
        <f t="shared" ca="1" si="53"/>
        <v>72.070000000000007</v>
      </c>
      <c r="R437" s="8">
        <f t="shared" si="54"/>
        <v>-26.289999999999978</v>
      </c>
      <c r="S437" s="8">
        <f t="shared" ca="1" si="55"/>
        <v>21.11</v>
      </c>
      <c r="T437" s="8">
        <f t="shared" ca="1" si="55"/>
        <v>-30.39</v>
      </c>
    </row>
    <row r="438" spans="1:20" x14ac:dyDescent="0.25">
      <c r="A438" s="1">
        <v>36640</v>
      </c>
      <c r="B438">
        <v>88.56</v>
      </c>
      <c r="C438">
        <v>93.75</v>
      </c>
      <c r="D438">
        <v>87.81</v>
      </c>
      <c r="E438">
        <v>93.06</v>
      </c>
      <c r="F438" s="3">
        <f t="shared" ca="1" si="47"/>
        <v>-22.120000000000005</v>
      </c>
      <c r="G438" s="5">
        <f ca="1">AVERAGE(E438:OFFSET(E438,$F$3,0))</f>
        <v>97.686459627329157</v>
      </c>
      <c r="H438" s="4">
        <f t="shared" si="46"/>
        <v>98.61041979390518</v>
      </c>
      <c r="I438" s="3">
        <f ca="1">SLOPE(E438:OFFSET(E438,-$F$3,0),A438:OFFSET(A438,-$F$3,0))</f>
        <v>-3.1322142726395137E-3</v>
      </c>
      <c r="J438" s="3">
        <f ca="1">IF(E438&gt;MAX(E437:OFFSET(E437,-$F$3,0)),1,IF(E438&lt;MIN(E437:OFFSET(E437,-$F$3,0)),-1,J437))</f>
        <v>1</v>
      </c>
      <c r="K438" s="6">
        <f t="shared" ca="1" si="48"/>
        <v>-1</v>
      </c>
      <c r="L438" s="6">
        <f t="shared" ca="1" si="49"/>
        <v>-1</v>
      </c>
      <c r="M438" s="6">
        <f t="shared" si="50"/>
        <v>-1</v>
      </c>
      <c r="N438" s="6">
        <f t="shared" ca="1" si="51"/>
        <v>-1</v>
      </c>
      <c r="O438" s="6">
        <f t="shared" ca="1" si="56"/>
        <v>1</v>
      </c>
      <c r="P438" s="8">
        <f t="shared" ca="1" si="52"/>
        <v>78.429999999999936</v>
      </c>
      <c r="Q438" s="8">
        <f t="shared" ca="1" si="53"/>
        <v>66.070000000000007</v>
      </c>
      <c r="R438" s="8">
        <f t="shared" si="54"/>
        <v>-32.289999999999978</v>
      </c>
      <c r="S438" s="8">
        <f t="shared" ca="1" si="55"/>
        <v>15.11</v>
      </c>
      <c r="T438" s="8">
        <f t="shared" ca="1" si="55"/>
        <v>-24.39</v>
      </c>
    </row>
    <row r="439" spans="1:20" x14ac:dyDescent="0.25">
      <c r="A439" s="1">
        <v>36641</v>
      </c>
      <c r="B439">
        <v>93.06</v>
      </c>
      <c r="C439">
        <v>99.56</v>
      </c>
      <c r="D439">
        <v>93</v>
      </c>
      <c r="E439">
        <v>99.06</v>
      </c>
      <c r="F439" s="3">
        <f t="shared" ca="1" si="47"/>
        <v>-19.259999999999991</v>
      </c>
      <c r="G439" s="5">
        <f ca="1">AVERAGE(E439:OFFSET(E439,$F$3,0))</f>
        <v>97.617453416149033</v>
      </c>
      <c r="H439" s="4">
        <f t="shared" si="46"/>
        <v>98.616004641185867</v>
      </c>
      <c r="I439" s="3">
        <f ca="1">SLOPE(E439:OFFSET(E439,-$F$3,0),A439:OFFSET(A439,-$F$3,0))</f>
        <v>-3.2911932300944613E-4</v>
      </c>
      <c r="J439" s="3">
        <f ca="1">IF(E439&gt;MAX(E438:OFFSET(E438,-$F$3,0)),1,IF(E439&lt;MIN(E438:OFFSET(E438,-$F$3,0)),-1,J438))</f>
        <v>1</v>
      </c>
      <c r="K439" s="6">
        <f t="shared" ca="1" si="48"/>
        <v>1</v>
      </c>
      <c r="L439" s="6">
        <f t="shared" ca="1" si="49"/>
        <v>-1</v>
      </c>
      <c r="M439" s="6">
        <f t="shared" si="50"/>
        <v>1</v>
      </c>
      <c r="N439" s="6">
        <f t="shared" ca="1" si="51"/>
        <v>-1</v>
      </c>
      <c r="O439" s="6">
        <f t="shared" ca="1" si="56"/>
        <v>1</v>
      </c>
      <c r="P439" s="8">
        <f t="shared" ca="1" si="52"/>
        <v>76.429999999999936</v>
      </c>
      <c r="Q439" s="8">
        <f t="shared" ca="1" si="53"/>
        <v>68.070000000000007</v>
      </c>
      <c r="R439" s="8">
        <f t="shared" si="54"/>
        <v>-34.289999999999978</v>
      </c>
      <c r="S439" s="8">
        <f t="shared" ca="1" si="55"/>
        <v>17.11</v>
      </c>
      <c r="T439" s="8">
        <f t="shared" ca="1" si="55"/>
        <v>-26.39</v>
      </c>
    </row>
    <row r="440" spans="1:20" x14ac:dyDescent="0.25">
      <c r="A440" s="1">
        <v>36642</v>
      </c>
      <c r="B440">
        <v>99.06</v>
      </c>
      <c r="C440">
        <v>100.5</v>
      </c>
      <c r="D440">
        <v>95.56</v>
      </c>
      <c r="E440">
        <v>97.06</v>
      </c>
      <c r="F440" s="3">
        <f t="shared" ca="1" si="47"/>
        <v>-20.009999999999991</v>
      </c>
      <c r="G440" s="5">
        <f ca="1">AVERAGE(E440:OFFSET(E440,$F$3,0))</f>
        <v>97.504161490683202</v>
      </c>
      <c r="H440" s="4">
        <f t="shared" si="46"/>
        <v>98.596675390984799</v>
      </c>
      <c r="I440" s="3">
        <f ca="1">SLOPE(E440:OFFSET(E440,-$F$3,0),A440:OFFSET(A440,-$F$3,0))</f>
        <v>2.6240471553007692E-3</v>
      </c>
      <c r="J440" s="3">
        <f ca="1">IF(E440&gt;MAX(E439:OFFSET(E439,-$F$3,0)),1,IF(E440&lt;MIN(E439:OFFSET(E439,-$F$3,0)),-1,J439))</f>
        <v>1</v>
      </c>
      <c r="K440" s="6">
        <f t="shared" ca="1" si="48"/>
        <v>-1</v>
      </c>
      <c r="L440" s="6">
        <f t="shared" ca="1" si="49"/>
        <v>-1</v>
      </c>
      <c r="M440" s="6">
        <f t="shared" si="50"/>
        <v>-1</v>
      </c>
      <c r="N440" s="6">
        <f t="shared" ca="1" si="51"/>
        <v>1</v>
      </c>
      <c r="O440" s="6">
        <f t="shared" ca="1" si="56"/>
        <v>1</v>
      </c>
      <c r="P440" s="8">
        <f t="shared" ca="1" si="52"/>
        <v>76.309999999999931</v>
      </c>
      <c r="Q440" s="8">
        <f t="shared" ca="1" si="53"/>
        <v>67.95</v>
      </c>
      <c r="R440" s="8">
        <f t="shared" si="54"/>
        <v>-34.409999999999982</v>
      </c>
      <c r="S440" s="8">
        <f t="shared" ca="1" si="55"/>
        <v>17.230000000000004</v>
      </c>
      <c r="T440" s="8">
        <f t="shared" ca="1" si="55"/>
        <v>-26.269999999999996</v>
      </c>
    </row>
    <row r="441" spans="1:20" x14ac:dyDescent="0.25">
      <c r="A441" s="1">
        <v>36643</v>
      </c>
      <c r="B441">
        <v>96.06</v>
      </c>
      <c r="C441">
        <v>99.68</v>
      </c>
      <c r="D441">
        <v>95.25</v>
      </c>
      <c r="E441">
        <v>97.18</v>
      </c>
      <c r="F441" s="3">
        <f t="shared" ca="1" si="47"/>
        <v>-23.889999999999986</v>
      </c>
      <c r="G441" s="5">
        <f ca="1">AVERAGE(E441:OFFSET(E441,$F$3,0))</f>
        <v>97.38701863354035</v>
      </c>
      <c r="H441" s="4">
        <f t="shared" si="46"/>
        <v>98.579076938922881</v>
      </c>
      <c r="I441" s="3">
        <f ca="1">SLOPE(E441:OFFSET(E441,-$F$3,0),A441:OFFSET(A441,-$F$3,0))</f>
        <v>5.4500895336613486E-3</v>
      </c>
      <c r="J441" s="3">
        <f ca="1">IF(E441&gt;MAX(E440:OFFSET(E440,-$F$3,0)),1,IF(E441&lt;MIN(E440:OFFSET(E440,-$F$3,0)),-1,J440))</f>
        <v>1</v>
      </c>
      <c r="K441" s="6">
        <f t="shared" ca="1" si="48"/>
        <v>-1</v>
      </c>
      <c r="L441" s="6">
        <f t="shared" ca="1" si="49"/>
        <v>-1</v>
      </c>
      <c r="M441" s="6">
        <f t="shared" si="50"/>
        <v>-1</v>
      </c>
      <c r="N441" s="6">
        <f t="shared" ca="1" si="51"/>
        <v>1</v>
      </c>
      <c r="O441" s="6">
        <f t="shared" ca="1" si="56"/>
        <v>1</v>
      </c>
      <c r="P441" s="8">
        <f t="shared" ca="1" si="52"/>
        <v>75.429999999999936</v>
      </c>
      <c r="Q441" s="8">
        <f t="shared" ca="1" si="53"/>
        <v>67.070000000000007</v>
      </c>
      <c r="R441" s="8">
        <f t="shared" si="54"/>
        <v>-35.289999999999978</v>
      </c>
      <c r="S441" s="8">
        <f t="shared" ca="1" si="55"/>
        <v>18.11</v>
      </c>
      <c r="T441" s="8">
        <f t="shared" ca="1" si="55"/>
        <v>-25.39</v>
      </c>
    </row>
    <row r="442" spans="1:20" x14ac:dyDescent="0.25">
      <c r="A442" s="1">
        <v>36644</v>
      </c>
      <c r="B442">
        <v>98.56</v>
      </c>
      <c r="C442">
        <v>99.25</v>
      </c>
      <c r="D442">
        <v>96.68</v>
      </c>
      <c r="E442">
        <v>98.06</v>
      </c>
      <c r="F442" s="3">
        <f t="shared" ca="1" si="47"/>
        <v>-23.259999999999991</v>
      </c>
      <c r="G442" s="5">
        <f ca="1">AVERAGE(E442:OFFSET(E442,$F$3,0))</f>
        <v>97.276521739130402</v>
      </c>
      <c r="H442" s="4">
        <f t="shared" si="46"/>
        <v>98.572628778190918</v>
      </c>
      <c r="I442" s="3">
        <f ca="1">SLOPE(E442:OFFSET(E442,-$F$3,0),A442:OFFSET(A442,-$F$3,0))</f>
        <v>9.1042522027370374E-3</v>
      </c>
      <c r="J442" s="3">
        <f ca="1">IF(E442&gt;MAX(E441:OFFSET(E441,-$F$3,0)),1,IF(E442&lt;MIN(E441:OFFSET(E441,-$F$3,0)),-1,J441))</f>
        <v>1</v>
      </c>
      <c r="K442" s="6">
        <f t="shared" ca="1" si="48"/>
        <v>1</v>
      </c>
      <c r="L442" s="6">
        <f t="shared" ca="1" si="49"/>
        <v>-1</v>
      </c>
      <c r="M442" s="6">
        <f t="shared" si="50"/>
        <v>-1</v>
      </c>
      <c r="N442" s="6">
        <f t="shared" ca="1" si="51"/>
        <v>1</v>
      </c>
      <c r="O442" s="6">
        <f t="shared" ca="1" si="56"/>
        <v>1</v>
      </c>
      <c r="P442" s="8">
        <f t="shared" ca="1" si="52"/>
        <v>75.929999999999936</v>
      </c>
      <c r="Q442" s="8">
        <f t="shared" ca="1" si="53"/>
        <v>66.570000000000007</v>
      </c>
      <c r="R442" s="8">
        <f t="shared" si="54"/>
        <v>-35.789999999999978</v>
      </c>
      <c r="S442" s="8">
        <f t="shared" ca="1" si="55"/>
        <v>18.61</v>
      </c>
      <c r="T442" s="8">
        <f t="shared" ca="1" si="55"/>
        <v>-24.89</v>
      </c>
    </row>
    <row r="443" spans="1:20" x14ac:dyDescent="0.25">
      <c r="A443" s="1">
        <v>36647</v>
      </c>
      <c r="B443">
        <v>99.06</v>
      </c>
      <c r="C443">
        <v>99.75</v>
      </c>
      <c r="D443">
        <v>97</v>
      </c>
      <c r="E443">
        <v>98.56</v>
      </c>
      <c r="F443" s="3">
        <f t="shared" ca="1" si="47"/>
        <v>-20.14</v>
      </c>
      <c r="G443" s="5">
        <f ca="1">AVERAGE(E443:OFFSET(E443,$F$3,0))</f>
        <v>97.131801242235994</v>
      </c>
      <c r="H443" s="4">
        <f t="shared" si="46"/>
        <v>98.572471898958739</v>
      </c>
      <c r="I443" s="3">
        <f ca="1">SLOPE(E443:OFFSET(E443,-$F$3,0),A443:OFFSET(A443,-$F$3,0))</f>
        <v>1.2933026986222349E-2</v>
      </c>
      <c r="J443" s="3">
        <f ca="1">IF(E443&gt;MAX(E442:OFFSET(E442,-$F$3,0)),1,IF(E443&lt;MIN(E442:OFFSET(E442,-$F$3,0)),-1,J442))</f>
        <v>1</v>
      </c>
      <c r="K443" s="6">
        <f t="shared" ca="1" si="48"/>
        <v>1</v>
      </c>
      <c r="L443" s="6">
        <f t="shared" ca="1" si="49"/>
        <v>-1</v>
      </c>
      <c r="M443" s="6">
        <f t="shared" si="50"/>
        <v>-1</v>
      </c>
      <c r="N443" s="6">
        <f t="shared" ca="1" si="51"/>
        <v>1</v>
      </c>
      <c r="O443" s="6">
        <f t="shared" ca="1" si="56"/>
        <v>1</v>
      </c>
      <c r="P443" s="8">
        <f t="shared" ca="1" si="52"/>
        <v>75.29999999999994</v>
      </c>
      <c r="Q443" s="8">
        <f t="shared" ca="1" si="53"/>
        <v>67.2</v>
      </c>
      <c r="R443" s="8">
        <f t="shared" si="54"/>
        <v>-35.159999999999982</v>
      </c>
      <c r="S443" s="8">
        <f t="shared" ca="1" si="55"/>
        <v>17.980000000000004</v>
      </c>
      <c r="T443" s="8">
        <f t="shared" ca="1" si="55"/>
        <v>-25.519999999999996</v>
      </c>
    </row>
    <row r="444" spans="1:20" x14ac:dyDescent="0.25">
      <c r="A444" s="1">
        <v>36648</v>
      </c>
      <c r="B444">
        <v>97.56</v>
      </c>
      <c r="C444">
        <v>100.18</v>
      </c>
      <c r="D444">
        <v>97.25</v>
      </c>
      <c r="E444">
        <v>97.93</v>
      </c>
      <c r="F444" s="3">
        <f t="shared" ca="1" si="47"/>
        <v>-21.699999999999989</v>
      </c>
      <c r="G444" s="5">
        <f ca="1">AVERAGE(E444:OFFSET(E444,$F$3,0))</f>
        <v>97.000683229813646</v>
      </c>
      <c r="H444" s="4">
        <f t="shared" si="46"/>
        <v>98.564490881580369</v>
      </c>
      <c r="I444" s="3">
        <f ca="1">SLOPE(E444:OFFSET(E444,-$F$3,0),A444:OFFSET(A444,-$F$3,0))</f>
        <v>1.6233687480327448E-2</v>
      </c>
      <c r="J444" s="3">
        <f ca="1">IF(E444&gt;MAX(E443:OFFSET(E443,-$F$3,0)),1,IF(E444&lt;MIN(E443:OFFSET(E443,-$F$3,0)),-1,J443))</f>
        <v>1</v>
      </c>
      <c r="K444" s="6">
        <f t="shared" ca="1" si="48"/>
        <v>-1</v>
      </c>
      <c r="L444" s="6">
        <f t="shared" ca="1" si="49"/>
        <v>-1</v>
      </c>
      <c r="M444" s="6">
        <f t="shared" si="50"/>
        <v>-1</v>
      </c>
      <c r="N444" s="6">
        <f t="shared" ca="1" si="51"/>
        <v>1</v>
      </c>
      <c r="O444" s="6">
        <f t="shared" ca="1" si="56"/>
        <v>1</v>
      </c>
      <c r="P444" s="8">
        <f t="shared" ca="1" si="52"/>
        <v>78.54999999999994</v>
      </c>
      <c r="Q444" s="8">
        <f t="shared" ca="1" si="53"/>
        <v>70.45</v>
      </c>
      <c r="R444" s="8">
        <f t="shared" si="54"/>
        <v>-31.909999999999982</v>
      </c>
      <c r="S444" s="8">
        <f t="shared" ca="1" si="55"/>
        <v>14.730000000000004</v>
      </c>
      <c r="T444" s="8">
        <f t="shared" ca="1" si="55"/>
        <v>-28.769999999999996</v>
      </c>
    </row>
    <row r="445" spans="1:20" x14ac:dyDescent="0.25">
      <c r="A445" s="1">
        <v>36649</v>
      </c>
      <c r="B445">
        <v>97.06</v>
      </c>
      <c r="C445">
        <v>97.68</v>
      </c>
      <c r="D445">
        <v>93.12</v>
      </c>
      <c r="E445">
        <v>94.68</v>
      </c>
      <c r="F445" s="3">
        <f t="shared" ca="1" si="47"/>
        <v>-23.58</v>
      </c>
      <c r="G445" s="5">
        <f ca="1">AVERAGE(E445:OFFSET(E445,$F$3,0))</f>
        <v>96.871118012422329</v>
      </c>
      <c r="H445" s="4">
        <f t="shared" si="46"/>
        <v>98.516236336467571</v>
      </c>
      <c r="I445" s="3">
        <f ca="1">SLOPE(E445:OFFSET(E445,-$F$3,0),A445:OFFSET(A445,-$F$3,0))</f>
        <v>1.9219944514630605E-2</v>
      </c>
      <c r="J445" s="3">
        <f ca="1">IF(E445&gt;MAX(E444:OFFSET(E444,-$F$3,0)),1,IF(E445&lt;MIN(E444:OFFSET(E444,-$F$3,0)),-1,J444))</f>
        <v>1</v>
      </c>
      <c r="K445" s="6">
        <f t="shared" ca="1" si="48"/>
        <v>-1</v>
      </c>
      <c r="L445" s="6">
        <f t="shared" ca="1" si="49"/>
        <v>-1</v>
      </c>
      <c r="M445" s="6">
        <f t="shared" si="50"/>
        <v>-1</v>
      </c>
      <c r="N445" s="6">
        <f t="shared" ca="1" si="51"/>
        <v>1</v>
      </c>
      <c r="O445" s="6">
        <f t="shared" ca="1" si="56"/>
        <v>1</v>
      </c>
      <c r="P445" s="8">
        <f t="shared" ca="1" si="52"/>
        <v>79.04999999999994</v>
      </c>
      <c r="Q445" s="8">
        <f t="shared" ca="1" si="53"/>
        <v>70.95</v>
      </c>
      <c r="R445" s="8">
        <f t="shared" si="54"/>
        <v>-31.409999999999982</v>
      </c>
      <c r="S445" s="8">
        <f t="shared" ca="1" si="55"/>
        <v>14.230000000000004</v>
      </c>
      <c r="T445" s="8">
        <f t="shared" ca="1" si="55"/>
        <v>-29.269999999999996</v>
      </c>
    </row>
    <row r="446" spans="1:20" x14ac:dyDescent="0.25">
      <c r="A446" s="1">
        <v>36650</v>
      </c>
      <c r="B446">
        <v>95.68</v>
      </c>
      <c r="C446">
        <v>95.75</v>
      </c>
      <c r="D446">
        <v>93.75</v>
      </c>
      <c r="E446">
        <v>94.18</v>
      </c>
      <c r="F446" s="3">
        <f t="shared" ca="1" si="47"/>
        <v>-22.139999999999986</v>
      </c>
      <c r="G446" s="5">
        <f ca="1">AVERAGE(E446:OFFSET(E446,$F$3,0))</f>
        <v>96.736149068322959</v>
      </c>
      <c r="H446" s="4">
        <f t="shared" si="46"/>
        <v>98.462370046573568</v>
      </c>
      <c r="I446" s="3">
        <f ca="1">SLOPE(E446:OFFSET(E446,-$F$3,0),A446:OFFSET(A446,-$F$3,0))</f>
        <v>2.1976900209531931E-2</v>
      </c>
      <c r="J446" s="3">
        <f ca="1">IF(E446&gt;MAX(E445:OFFSET(E445,-$F$3,0)),1,IF(E446&lt;MIN(E445:OFFSET(E445,-$F$3,0)),-1,J445))</f>
        <v>1</v>
      </c>
      <c r="K446" s="6">
        <f t="shared" ca="1" si="48"/>
        <v>1</v>
      </c>
      <c r="L446" s="6">
        <f t="shared" ca="1" si="49"/>
        <v>-1</v>
      </c>
      <c r="M446" s="6">
        <f t="shared" si="50"/>
        <v>-1</v>
      </c>
      <c r="N446" s="6">
        <f t="shared" ca="1" si="51"/>
        <v>1</v>
      </c>
      <c r="O446" s="6">
        <f t="shared" ca="1" si="56"/>
        <v>1</v>
      </c>
      <c r="P446" s="8">
        <f t="shared" ca="1" si="52"/>
        <v>79.29999999999994</v>
      </c>
      <c r="Q446" s="8">
        <f t="shared" ca="1" si="53"/>
        <v>70.7</v>
      </c>
      <c r="R446" s="8">
        <f t="shared" si="54"/>
        <v>-31.659999999999982</v>
      </c>
      <c r="S446" s="8">
        <f t="shared" ca="1" si="55"/>
        <v>14.480000000000004</v>
      </c>
      <c r="T446" s="8">
        <f t="shared" ca="1" si="55"/>
        <v>-29.019999999999996</v>
      </c>
    </row>
    <row r="447" spans="1:20" x14ac:dyDescent="0.25">
      <c r="A447" s="1">
        <v>36651</v>
      </c>
      <c r="B447">
        <v>93.18</v>
      </c>
      <c r="C447">
        <v>96.18</v>
      </c>
      <c r="D447">
        <v>93.06</v>
      </c>
      <c r="E447">
        <v>94.43</v>
      </c>
      <c r="F447" s="3">
        <f t="shared" ca="1" si="47"/>
        <v>-17.269999999999996</v>
      </c>
      <c r="G447" s="5">
        <f ca="1">AVERAGE(E447:OFFSET(E447,$F$3,0))</f>
        <v>96.576708074534139</v>
      </c>
      <c r="H447" s="4">
        <f t="shared" si="46"/>
        <v>98.412278493199977</v>
      </c>
      <c r="I447" s="3">
        <f ca="1">SLOPE(E447:OFFSET(E447,-$F$3,0),A447:OFFSET(A447,-$F$3,0))</f>
        <v>2.4531350784071048E-2</v>
      </c>
      <c r="J447" s="3">
        <f ca="1">IF(E447&gt;MAX(E446:OFFSET(E446,-$F$3,0)),1,IF(E447&lt;MIN(E446:OFFSET(E446,-$F$3,0)),-1,J446))</f>
        <v>1</v>
      </c>
      <c r="K447" s="6">
        <f t="shared" ca="1" si="48"/>
        <v>1</v>
      </c>
      <c r="L447" s="6">
        <f t="shared" ca="1" si="49"/>
        <v>-1</v>
      </c>
      <c r="M447" s="6">
        <f t="shared" si="50"/>
        <v>-1</v>
      </c>
      <c r="N447" s="6">
        <f t="shared" ca="1" si="51"/>
        <v>1</v>
      </c>
      <c r="O447" s="6">
        <f t="shared" ca="1" si="56"/>
        <v>1</v>
      </c>
      <c r="P447" s="8">
        <f t="shared" ca="1" si="52"/>
        <v>81.309999999999931</v>
      </c>
      <c r="Q447" s="8">
        <f t="shared" ca="1" si="53"/>
        <v>68.690000000000012</v>
      </c>
      <c r="R447" s="8">
        <f t="shared" si="54"/>
        <v>-33.669999999999973</v>
      </c>
      <c r="S447" s="8">
        <f t="shared" ca="1" si="55"/>
        <v>16.489999999999995</v>
      </c>
      <c r="T447" s="8">
        <f t="shared" ca="1" si="55"/>
        <v>-27.010000000000005</v>
      </c>
    </row>
    <row r="448" spans="1:20" x14ac:dyDescent="0.25">
      <c r="A448" s="1">
        <v>36654</v>
      </c>
      <c r="B448">
        <v>94.75</v>
      </c>
      <c r="C448">
        <v>97.07</v>
      </c>
      <c r="D448">
        <v>94.32</v>
      </c>
      <c r="E448">
        <v>96.44</v>
      </c>
      <c r="F448" s="3">
        <f t="shared" ca="1" si="47"/>
        <v>-20.010000000000005</v>
      </c>
      <c r="G448" s="5">
        <f ca="1">AVERAGE(E448:OFFSET(E448,$F$3,0))</f>
        <v>96.46192546583849</v>
      </c>
      <c r="H448" s="4">
        <f t="shared" si="46"/>
        <v>98.387778139247189</v>
      </c>
      <c r="I448" s="3">
        <f ca="1">SLOPE(E448:OFFSET(E448,-$F$3,0),A448:OFFSET(A448,-$F$3,0))</f>
        <v>2.6706431235253597E-2</v>
      </c>
      <c r="J448" s="3">
        <f ca="1">IF(E448&gt;MAX(E447:OFFSET(E447,-$F$3,0)),1,IF(E448&lt;MIN(E447:OFFSET(E447,-$F$3,0)),-1,J447))</f>
        <v>1</v>
      </c>
      <c r="K448" s="6">
        <f t="shared" ca="1" si="48"/>
        <v>-1</v>
      </c>
      <c r="L448" s="6">
        <f t="shared" ca="1" si="49"/>
        <v>-1</v>
      </c>
      <c r="M448" s="6">
        <f t="shared" si="50"/>
        <v>-1</v>
      </c>
      <c r="N448" s="6">
        <f t="shared" ca="1" si="51"/>
        <v>1</v>
      </c>
      <c r="O448" s="6">
        <f t="shared" ca="1" si="56"/>
        <v>1</v>
      </c>
      <c r="P448" s="8">
        <f t="shared" ca="1" si="52"/>
        <v>82.059999999999931</v>
      </c>
      <c r="Q448" s="8">
        <f t="shared" ca="1" si="53"/>
        <v>69.440000000000012</v>
      </c>
      <c r="R448" s="8">
        <f t="shared" si="54"/>
        <v>-32.919999999999973</v>
      </c>
      <c r="S448" s="8">
        <f t="shared" ca="1" si="55"/>
        <v>15.739999999999995</v>
      </c>
      <c r="T448" s="8">
        <f t="shared" ca="1" si="55"/>
        <v>-27.760000000000005</v>
      </c>
    </row>
    <row r="449" spans="1:20" x14ac:dyDescent="0.25">
      <c r="A449" s="1">
        <v>36655</v>
      </c>
      <c r="B449">
        <v>97.19</v>
      </c>
      <c r="C449">
        <v>97.32</v>
      </c>
      <c r="D449">
        <v>94.94</v>
      </c>
      <c r="E449">
        <v>95.69</v>
      </c>
      <c r="F449" s="3">
        <f t="shared" ca="1" si="47"/>
        <v>-17.760000000000005</v>
      </c>
      <c r="G449" s="5">
        <f ca="1">AVERAGE(E449:OFFSET(E449,$F$3,0))</f>
        <v>96.308633540372668</v>
      </c>
      <c r="H449" s="4">
        <f t="shared" si="46"/>
        <v>98.354265367331081</v>
      </c>
      <c r="I449" s="3">
        <f ca="1">SLOPE(E449:OFFSET(E449,-$F$3,0),A449:OFFSET(A449,-$F$3,0))</f>
        <v>2.9500326449980754E-2</v>
      </c>
      <c r="J449" s="3">
        <f ca="1">IF(E449&gt;MAX(E448:OFFSET(E448,-$F$3,0)),1,IF(E449&lt;MIN(E448:OFFSET(E448,-$F$3,0)),-1,J448))</f>
        <v>1</v>
      </c>
      <c r="K449" s="6">
        <f t="shared" ca="1" si="48"/>
        <v>1</v>
      </c>
      <c r="L449" s="6">
        <f t="shared" ca="1" si="49"/>
        <v>-1</v>
      </c>
      <c r="M449" s="6">
        <f t="shared" si="50"/>
        <v>-1</v>
      </c>
      <c r="N449" s="6">
        <f t="shared" ca="1" si="51"/>
        <v>1</v>
      </c>
      <c r="O449" s="6">
        <f t="shared" ca="1" si="56"/>
        <v>1</v>
      </c>
      <c r="P449" s="8">
        <f t="shared" ca="1" si="52"/>
        <v>76.059999999999931</v>
      </c>
      <c r="Q449" s="8">
        <f t="shared" ca="1" si="53"/>
        <v>75.440000000000012</v>
      </c>
      <c r="R449" s="8">
        <f t="shared" si="54"/>
        <v>-26.919999999999973</v>
      </c>
      <c r="S449" s="8">
        <f t="shared" ca="1" si="55"/>
        <v>9.7399999999999949</v>
      </c>
      <c r="T449" s="8">
        <f t="shared" ca="1" si="55"/>
        <v>-33.760000000000005</v>
      </c>
    </row>
    <row r="450" spans="1:20" x14ac:dyDescent="0.25">
      <c r="A450" s="1">
        <v>36656</v>
      </c>
      <c r="B450">
        <v>92.19</v>
      </c>
      <c r="C450">
        <v>92.38</v>
      </c>
      <c r="D450">
        <v>88.75</v>
      </c>
      <c r="E450">
        <v>89.69</v>
      </c>
      <c r="F450" s="3">
        <f t="shared" ca="1" si="47"/>
        <v>-21.820000000000007</v>
      </c>
      <c r="G450" s="5">
        <f ca="1">AVERAGE(E450:OFFSET(E450,$F$3,0))</f>
        <v>96.15925465838508</v>
      </c>
      <c r="H450" s="4">
        <f t="shared" si="46"/>
        <v>98.246634741649956</v>
      </c>
      <c r="I450" s="3">
        <f ca="1">SLOPE(E450:OFFSET(E450,-$F$3,0),A450:OFFSET(A450,-$F$3,0))</f>
        <v>3.093005717705696E-2</v>
      </c>
      <c r="J450" s="3">
        <f ca="1">IF(E450&gt;MAX(E449:OFFSET(E449,-$F$3,0)),1,IF(E450&lt;MIN(E449:OFFSET(E449,-$F$3,0)),-1,J449))</f>
        <v>1</v>
      </c>
      <c r="K450" s="6">
        <f t="shared" ca="1" si="48"/>
        <v>-1</v>
      </c>
      <c r="L450" s="6">
        <f t="shared" ca="1" si="49"/>
        <v>-1</v>
      </c>
      <c r="M450" s="6">
        <f t="shared" si="50"/>
        <v>-1</v>
      </c>
      <c r="N450" s="6">
        <f t="shared" ca="1" si="51"/>
        <v>1</v>
      </c>
      <c r="O450" s="6">
        <f t="shared" ca="1" si="56"/>
        <v>1</v>
      </c>
      <c r="P450" s="8">
        <f t="shared" ca="1" si="52"/>
        <v>74.619999999999933</v>
      </c>
      <c r="Q450" s="8">
        <f t="shared" ca="1" si="53"/>
        <v>74.000000000000014</v>
      </c>
      <c r="R450" s="8">
        <f t="shared" si="54"/>
        <v>-28.359999999999971</v>
      </c>
      <c r="S450" s="8">
        <f t="shared" ca="1" si="55"/>
        <v>11.179999999999993</v>
      </c>
      <c r="T450" s="8">
        <f t="shared" ca="1" si="55"/>
        <v>-32.320000000000007</v>
      </c>
    </row>
    <row r="451" spans="1:20" x14ac:dyDescent="0.25">
      <c r="A451" s="1">
        <v>36657</v>
      </c>
      <c r="B451">
        <v>90.69</v>
      </c>
      <c r="C451">
        <v>94.19</v>
      </c>
      <c r="D451">
        <v>89.88</v>
      </c>
      <c r="E451">
        <v>91.13</v>
      </c>
      <c r="F451" s="3">
        <f t="shared" ca="1" si="47"/>
        <v>-17.189999999999998</v>
      </c>
      <c r="G451" s="5">
        <f ca="1">AVERAGE(E451:OFFSET(E451,$F$3,0))</f>
        <v>96.050621118012415</v>
      </c>
      <c r="H451" s="4">
        <f t="shared" si="46"/>
        <v>98.158229341132568</v>
      </c>
      <c r="I451" s="3">
        <f ca="1">SLOPE(E451:OFFSET(E451,-$F$3,0),A451:OFFSET(A451,-$F$3,0))</f>
        <v>3.2347023214023267E-2</v>
      </c>
      <c r="J451" s="3">
        <f ca="1">IF(E451&gt;MAX(E450:OFFSET(E450,-$F$3,0)),1,IF(E451&lt;MIN(E450:OFFSET(E450,-$F$3,0)),-1,J450))</f>
        <v>1</v>
      </c>
      <c r="K451" s="6">
        <f t="shared" ca="1" si="48"/>
        <v>1</v>
      </c>
      <c r="L451" s="6">
        <f t="shared" ca="1" si="49"/>
        <v>-1</v>
      </c>
      <c r="M451" s="6">
        <f t="shared" si="50"/>
        <v>-1</v>
      </c>
      <c r="N451" s="6">
        <f t="shared" ca="1" si="51"/>
        <v>1</v>
      </c>
      <c r="O451" s="6">
        <f t="shared" ca="1" si="56"/>
        <v>1</v>
      </c>
      <c r="P451" s="8">
        <f t="shared" ca="1" si="52"/>
        <v>74.619999999999933</v>
      </c>
      <c r="Q451" s="8">
        <f t="shared" ca="1" si="53"/>
        <v>74.000000000000014</v>
      </c>
      <c r="R451" s="8">
        <f t="shared" si="54"/>
        <v>-28.359999999999971</v>
      </c>
      <c r="S451" s="8">
        <f t="shared" ca="1" si="55"/>
        <v>11.179999999999993</v>
      </c>
      <c r="T451" s="8">
        <f t="shared" ca="1" si="55"/>
        <v>-32.320000000000007</v>
      </c>
    </row>
    <row r="452" spans="1:20" x14ac:dyDescent="0.25">
      <c r="A452" s="1">
        <v>36658</v>
      </c>
      <c r="B452">
        <v>90.44</v>
      </c>
      <c r="C452">
        <v>92.44</v>
      </c>
      <c r="D452">
        <v>89.94</v>
      </c>
      <c r="E452">
        <v>91.13</v>
      </c>
      <c r="F452" s="3">
        <f t="shared" ca="1" si="47"/>
        <v>-20.189999999999998</v>
      </c>
      <c r="G452" s="5">
        <f ca="1">AVERAGE(E452:OFFSET(E452,$F$3,0))</f>
        <v>95.931490683229811</v>
      </c>
      <c r="H452" s="4">
        <f t="shared" si="46"/>
        <v>98.070922144348316</v>
      </c>
      <c r="I452" s="3">
        <f ca="1">SLOPE(E452:OFFSET(E452,-$F$3,0),A452:OFFSET(A452,-$F$3,0))</f>
        <v>3.3316532524408228E-2</v>
      </c>
      <c r="J452" s="3">
        <f ca="1">IF(E452&gt;MAX(E451:OFFSET(E451,-$F$3,0)),1,IF(E452&lt;MIN(E451:OFFSET(E451,-$F$3,0)),-1,J451))</f>
        <v>1</v>
      </c>
      <c r="K452" s="6">
        <f t="shared" ca="1" si="48"/>
        <v>-1</v>
      </c>
      <c r="L452" s="6">
        <f t="shared" ca="1" si="49"/>
        <v>-1</v>
      </c>
      <c r="M452" s="6">
        <f t="shared" si="50"/>
        <v>-1</v>
      </c>
      <c r="N452" s="6">
        <f t="shared" ca="1" si="51"/>
        <v>1</v>
      </c>
      <c r="O452" s="6">
        <f t="shared" ca="1" si="56"/>
        <v>1</v>
      </c>
      <c r="P452" s="8">
        <f t="shared" ca="1" si="52"/>
        <v>74.869999999999933</v>
      </c>
      <c r="Q452" s="8">
        <f t="shared" ca="1" si="53"/>
        <v>74.250000000000014</v>
      </c>
      <c r="R452" s="8">
        <f t="shared" si="54"/>
        <v>-28.109999999999971</v>
      </c>
      <c r="S452" s="8">
        <f t="shared" ca="1" si="55"/>
        <v>10.929999999999993</v>
      </c>
      <c r="T452" s="8">
        <f t="shared" ca="1" si="55"/>
        <v>-32.570000000000007</v>
      </c>
    </row>
    <row r="453" spans="1:20" x14ac:dyDescent="0.25">
      <c r="A453" s="1">
        <v>36661</v>
      </c>
      <c r="B453">
        <v>90.69</v>
      </c>
      <c r="C453">
        <v>91.57</v>
      </c>
      <c r="D453">
        <v>88.69</v>
      </c>
      <c r="E453">
        <v>90.88</v>
      </c>
      <c r="F453" s="3">
        <f t="shared" ca="1" si="47"/>
        <v>-18.439999999999998</v>
      </c>
      <c r="G453" s="5">
        <f ca="1">AVERAGE(E453:OFFSET(E453,$F$3,0))</f>
        <v>95.811180124223611</v>
      </c>
      <c r="H453" s="4">
        <f t="shared" si="46"/>
        <v>97.981593918952683</v>
      </c>
      <c r="I453" s="3">
        <f ca="1">SLOPE(E453:OFFSET(E453,-$F$3,0),A453:OFFSET(A453,-$F$3,0))</f>
        <v>3.4744344309002057E-2</v>
      </c>
      <c r="J453" s="3">
        <f ca="1">IF(E453&gt;MAX(E452:OFFSET(E452,-$F$3,0)),1,IF(E453&lt;MIN(E452:OFFSET(E452,-$F$3,0)),-1,J452))</f>
        <v>1</v>
      </c>
      <c r="K453" s="6">
        <f t="shared" ca="1" si="48"/>
        <v>1</v>
      </c>
      <c r="L453" s="6">
        <f t="shared" ca="1" si="49"/>
        <v>-1</v>
      </c>
      <c r="M453" s="6">
        <f t="shared" si="50"/>
        <v>-1</v>
      </c>
      <c r="N453" s="6">
        <f t="shared" ca="1" si="51"/>
        <v>1</v>
      </c>
      <c r="O453" s="6">
        <f t="shared" ca="1" si="56"/>
        <v>1</v>
      </c>
      <c r="P453" s="8">
        <f t="shared" ca="1" si="52"/>
        <v>79.679999999999936</v>
      </c>
      <c r="Q453" s="8">
        <f t="shared" ca="1" si="53"/>
        <v>69.440000000000012</v>
      </c>
      <c r="R453" s="8">
        <f t="shared" si="54"/>
        <v>-32.919999999999973</v>
      </c>
      <c r="S453" s="8">
        <f t="shared" ca="1" si="55"/>
        <v>15.739999999999995</v>
      </c>
      <c r="T453" s="8">
        <f t="shared" ca="1" si="55"/>
        <v>-27.760000000000005</v>
      </c>
    </row>
    <row r="454" spans="1:20" x14ac:dyDescent="0.25">
      <c r="A454" s="1">
        <v>36662</v>
      </c>
      <c r="B454">
        <v>91.82</v>
      </c>
      <c r="C454">
        <v>95.94</v>
      </c>
      <c r="D454">
        <v>91.69</v>
      </c>
      <c r="E454">
        <v>95.69</v>
      </c>
      <c r="F454" s="3">
        <f t="shared" ca="1" si="47"/>
        <v>-14.129999999999995</v>
      </c>
      <c r="G454" s="5">
        <f ca="1">AVERAGE(E454:OFFSET(E454,$F$3,0))</f>
        <v>95.753354037267073</v>
      </c>
      <c r="H454" s="4">
        <f t="shared" si="46"/>
        <v>97.953126913748306</v>
      </c>
      <c r="I454" s="3">
        <f ca="1">SLOPE(E454:OFFSET(E454,-$F$3,0),A454:OFFSET(A454,-$F$3,0))</f>
        <v>3.6616539452813422E-2</v>
      </c>
      <c r="J454" s="3">
        <f ca="1">IF(E454&gt;MAX(E453:OFFSET(E453,-$F$3,0)),1,IF(E454&lt;MIN(E453:OFFSET(E453,-$F$3,0)),-1,J453))</f>
        <v>1</v>
      </c>
      <c r="K454" s="6">
        <f t="shared" ca="1" si="48"/>
        <v>1</v>
      </c>
      <c r="L454" s="6">
        <f t="shared" ca="1" si="49"/>
        <v>-1</v>
      </c>
      <c r="M454" s="6">
        <f t="shared" si="50"/>
        <v>-1</v>
      </c>
      <c r="N454" s="6">
        <f t="shared" ca="1" si="51"/>
        <v>1</v>
      </c>
      <c r="O454" s="6">
        <f t="shared" ca="1" si="56"/>
        <v>1</v>
      </c>
      <c r="P454" s="8">
        <f t="shared" ca="1" si="52"/>
        <v>78.559999999999931</v>
      </c>
      <c r="Q454" s="8">
        <f t="shared" ca="1" si="53"/>
        <v>70.560000000000016</v>
      </c>
      <c r="R454" s="8">
        <f t="shared" si="54"/>
        <v>-31.799999999999969</v>
      </c>
      <c r="S454" s="8">
        <f t="shared" ca="1" si="55"/>
        <v>14.61999999999999</v>
      </c>
      <c r="T454" s="8">
        <f t="shared" ca="1" si="55"/>
        <v>-28.88000000000001</v>
      </c>
    </row>
    <row r="455" spans="1:20" x14ac:dyDescent="0.25">
      <c r="A455" s="1">
        <v>36663</v>
      </c>
      <c r="B455">
        <v>94.19</v>
      </c>
      <c r="C455">
        <v>95.57</v>
      </c>
      <c r="D455">
        <v>92.82</v>
      </c>
      <c r="E455">
        <v>94.57</v>
      </c>
      <c r="F455" s="3">
        <f t="shared" ca="1" si="47"/>
        <v>-11.810000000000002</v>
      </c>
      <c r="G455" s="5">
        <f ca="1">AVERAGE(E455:OFFSET(E455,$F$3,0))</f>
        <v>95.656770186335407</v>
      </c>
      <c r="H455" s="4">
        <f t="shared" si="46"/>
        <v>97.911100492459511</v>
      </c>
      <c r="I455" s="3">
        <f ca="1">SLOPE(E455:OFFSET(E455,-$F$3,0),A455:OFFSET(A455,-$F$3,0))</f>
        <v>3.8435251567875486E-2</v>
      </c>
      <c r="J455" s="3">
        <f ca="1">IF(E455&gt;MAX(E454:OFFSET(E454,-$F$3,0)),1,IF(E455&lt;MIN(E454:OFFSET(E454,-$F$3,0)),-1,J454))</f>
        <v>1</v>
      </c>
      <c r="K455" s="6">
        <f t="shared" ca="1" si="48"/>
        <v>1</v>
      </c>
      <c r="L455" s="6">
        <f t="shared" ca="1" si="49"/>
        <v>-1</v>
      </c>
      <c r="M455" s="6">
        <f t="shared" si="50"/>
        <v>-1</v>
      </c>
      <c r="N455" s="6">
        <f t="shared" ca="1" si="51"/>
        <v>1</v>
      </c>
      <c r="O455" s="6">
        <f t="shared" ca="1" si="56"/>
        <v>1</v>
      </c>
      <c r="P455" s="8">
        <f t="shared" ca="1" si="52"/>
        <v>76.739999999999938</v>
      </c>
      <c r="Q455" s="8">
        <f t="shared" ca="1" si="53"/>
        <v>72.38000000000001</v>
      </c>
      <c r="R455" s="8">
        <f t="shared" si="54"/>
        <v>-29.979999999999976</v>
      </c>
      <c r="S455" s="8">
        <f t="shared" ca="1" si="55"/>
        <v>12.799999999999997</v>
      </c>
      <c r="T455" s="8">
        <f t="shared" ca="1" si="55"/>
        <v>-30.700000000000003</v>
      </c>
    </row>
    <row r="456" spans="1:20" x14ac:dyDescent="0.25">
      <c r="A456" s="1">
        <v>36664</v>
      </c>
      <c r="B456">
        <v>92.82</v>
      </c>
      <c r="C456">
        <v>94</v>
      </c>
      <c r="D456">
        <v>91.38</v>
      </c>
      <c r="E456">
        <v>92.75</v>
      </c>
      <c r="F456" s="3">
        <f t="shared" ca="1" si="47"/>
        <v>-14.569999999999993</v>
      </c>
      <c r="G456" s="5">
        <f ca="1">AVERAGE(E456:OFFSET(E456,$F$3,0))</f>
        <v>95.572173913043471</v>
      </c>
      <c r="H456" s="4">
        <f t="shared" si="46"/>
        <v>97.846987442863735</v>
      </c>
      <c r="I456" s="3">
        <f ca="1">SLOPE(E456:OFFSET(E456,-$F$3,0),A456:OFFSET(A456,-$F$3,0))</f>
        <v>3.9470524354977089E-2</v>
      </c>
      <c r="J456" s="3">
        <f ca="1">IF(E456&gt;MAX(E455:OFFSET(E455,-$F$3,0)),1,IF(E456&lt;MIN(E455:OFFSET(E455,-$F$3,0)),-1,J455))</f>
        <v>1</v>
      </c>
      <c r="K456" s="6">
        <f t="shared" ca="1" si="48"/>
        <v>-1</v>
      </c>
      <c r="L456" s="6">
        <f t="shared" ca="1" si="49"/>
        <v>-1</v>
      </c>
      <c r="M456" s="6">
        <f t="shared" si="50"/>
        <v>-1</v>
      </c>
      <c r="N456" s="6">
        <f t="shared" ca="1" si="51"/>
        <v>1</v>
      </c>
      <c r="O456" s="6">
        <f t="shared" ca="1" si="56"/>
        <v>1</v>
      </c>
      <c r="P456" s="8">
        <f t="shared" ca="1" si="52"/>
        <v>76.359999999999943</v>
      </c>
      <c r="Q456" s="8">
        <f t="shared" ca="1" si="53"/>
        <v>72.000000000000014</v>
      </c>
      <c r="R456" s="8">
        <f t="shared" si="54"/>
        <v>-30.359999999999971</v>
      </c>
      <c r="S456" s="8">
        <f t="shared" ca="1" si="55"/>
        <v>13.179999999999993</v>
      </c>
      <c r="T456" s="8">
        <f t="shared" ca="1" si="55"/>
        <v>-30.320000000000007</v>
      </c>
    </row>
    <row r="457" spans="1:20" x14ac:dyDescent="0.25">
      <c r="A457" s="1">
        <v>36665</v>
      </c>
      <c r="B457">
        <v>92.75</v>
      </c>
      <c r="C457">
        <v>94.19</v>
      </c>
      <c r="D457">
        <v>91.69</v>
      </c>
      <c r="E457">
        <v>93.13</v>
      </c>
      <c r="F457" s="3">
        <f t="shared" ca="1" si="47"/>
        <v>-10.939999999999998</v>
      </c>
      <c r="G457" s="5">
        <f ca="1">AVERAGE(E457:OFFSET(E457,$F$3,0))</f>
        <v>95.496149068322993</v>
      </c>
      <c r="H457" s="4">
        <f t="shared" si="46"/>
        <v>97.788391325561079</v>
      </c>
      <c r="I457" s="3">
        <f ca="1">SLOPE(E457:OFFSET(E457,-$F$3,0),A457:OFFSET(A457,-$F$3,0))</f>
        <v>4.0761705136282064E-2</v>
      </c>
      <c r="J457" s="3">
        <f ca="1">IF(E457&gt;MAX(E456:OFFSET(E456,-$F$3,0)),1,IF(E457&lt;MIN(E456:OFFSET(E456,-$F$3,0)),-1,J456))</f>
        <v>1</v>
      </c>
      <c r="K457" s="6">
        <f t="shared" ca="1" si="48"/>
        <v>1</v>
      </c>
      <c r="L457" s="6">
        <f t="shared" ca="1" si="49"/>
        <v>-1</v>
      </c>
      <c r="M457" s="6">
        <f t="shared" si="50"/>
        <v>-1</v>
      </c>
      <c r="N457" s="6">
        <f t="shared" ca="1" si="51"/>
        <v>1</v>
      </c>
      <c r="O457" s="6">
        <f t="shared" ca="1" si="56"/>
        <v>1</v>
      </c>
      <c r="P457" s="8">
        <f t="shared" ca="1" si="52"/>
        <v>79.169999999999945</v>
      </c>
      <c r="Q457" s="8">
        <f t="shared" ca="1" si="53"/>
        <v>69.190000000000012</v>
      </c>
      <c r="R457" s="8">
        <f t="shared" si="54"/>
        <v>-33.169999999999973</v>
      </c>
      <c r="S457" s="8">
        <f t="shared" ca="1" si="55"/>
        <v>15.989999999999995</v>
      </c>
      <c r="T457" s="8">
        <f t="shared" ca="1" si="55"/>
        <v>-27.510000000000005</v>
      </c>
    </row>
    <row r="458" spans="1:20" x14ac:dyDescent="0.25">
      <c r="A458" s="1">
        <v>36668</v>
      </c>
      <c r="B458">
        <v>92.69</v>
      </c>
      <c r="C458">
        <v>95.94</v>
      </c>
      <c r="D458">
        <v>90.13</v>
      </c>
      <c r="E458">
        <v>95.94</v>
      </c>
      <c r="F458" s="3">
        <f t="shared" ca="1" si="47"/>
        <v>-10.260000000000005</v>
      </c>
      <c r="G458" s="5">
        <f ca="1">AVERAGE(E458:OFFSET(E458,$F$3,0))</f>
        <v>95.411552795031056</v>
      </c>
      <c r="H458" s="4">
        <f t="shared" si="46"/>
        <v>97.765429942634853</v>
      </c>
      <c r="I458" s="3">
        <f ca="1">SLOPE(E458:OFFSET(E458,-$F$3,0),A458:OFFSET(A458,-$F$3,0))</f>
        <v>4.1991614313783759E-2</v>
      </c>
      <c r="J458" s="3">
        <f ca="1">IF(E458&gt;MAX(E457:OFFSET(E457,-$F$3,0)),1,IF(E458&lt;MIN(E457:OFFSET(E457,-$F$3,0)),-1,J457))</f>
        <v>1</v>
      </c>
      <c r="K458" s="6">
        <f t="shared" ca="1" si="48"/>
        <v>1</v>
      </c>
      <c r="L458" s="6">
        <f t="shared" ca="1" si="49"/>
        <v>-1</v>
      </c>
      <c r="M458" s="6">
        <f t="shared" si="50"/>
        <v>-1</v>
      </c>
      <c r="N458" s="6">
        <f t="shared" ca="1" si="51"/>
        <v>1</v>
      </c>
      <c r="O458" s="6">
        <f t="shared" ca="1" si="56"/>
        <v>1</v>
      </c>
      <c r="P458" s="8">
        <f t="shared" ca="1" si="52"/>
        <v>77.29999999999994</v>
      </c>
      <c r="Q458" s="8">
        <f t="shared" ca="1" si="53"/>
        <v>71.060000000000016</v>
      </c>
      <c r="R458" s="8">
        <f t="shared" si="54"/>
        <v>-31.299999999999969</v>
      </c>
      <c r="S458" s="8">
        <f t="shared" ca="1" si="55"/>
        <v>14.11999999999999</v>
      </c>
      <c r="T458" s="8">
        <f t="shared" ca="1" si="55"/>
        <v>-29.38000000000001</v>
      </c>
    </row>
    <row r="459" spans="1:20" x14ac:dyDescent="0.25">
      <c r="A459" s="1">
        <v>36669</v>
      </c>
      <c r="B459">
        <v>95.69</v>
      </c>
      <c r="C459">
        <v>96.69</v>
      </c>
      <c r="D459">
        <v>93.82</v>
      </c>
      <c r="E459">
        <v>94.07</v>
      </c>
      <c r="F459" s="3">
        <f t="shared" ca="1" si="47"/>
        <v>-14.25</v>
      </c>
      <c r="G459" s="5">
        <f ca="1">AVERAGE(E459:OFFSET(E459,$F$3,0))</f>
        <v>95.314968944099377</v>
      </c>
      <c r="H459" s="4">
        <f t="shared" si="46"/>
        <v>97.719523980614539</v>
      </c>
      <c r="I459" s="3">
        <f ca="1">SLOPE(E459:OFFSET(E459,-$F$3,0),A459:OFFSET(A459,-$F$3,0))</f>
        <v>4.3247391812612182E-2</v>
      </c>
      <c r="J459" s="3">
        <f ca="1">IF(E459&gt;MAX(E458:OFFSET(E458,-$F$3,0)),1,IF(E459&lt;MIN(E458:OFFSET(E458,-$F$3,0)),-1,J458))</f>
        <v>1</v>
      </c>
      <c r="K459" s="6">
        <f t="shared" ca="1" si="48"/>
        <v>-1</v>
      </c>
      <c r="L459" s="6">
        <f t="shared" ca="1" si="49"/>
        <v>-1</v>
      </c>
      <c r="M459" s="6">
        <f t="shared" si="50"/>
        <v>-1</v>
      </c>
      <c r="N459" s="6">
        <f t="shared" ca="1" si="51"/>
        <v>1</v>
      </c>
      <c r="O459" s="6">
        <f t="shared" ca="1" si="56"/>
        <v>1</v>
      </c>
      <c r="P459" s="8">
        <f t="shared" ca="1" si="52"/>
        <v>75.04999999999994</v>
      </c>
      <c r="Q459" s="8">
        <f t="shared" ca="1" si="53"/>
        <v>68.810000000000016</v>
      </c>
      <c r="R459" s="8">
        <f t="shared" si="54"/>
        <v>-33.549999999999969</v>
      </c>
      <c r="S459" s="8">
        <f t="shared" ca="1" si="55"/>
        <v>16.36999999999999</v>
      </c>
      <c r="T459" s="8">
        <f t="shared" ca="1" si="55"/>
        <v>-27.13000000000001</v>
      </c>
    </row>
    <row r="460" spans="1:20" x14ac:dyDescent="0.25">
      <c r="A460" s="1">
        <v>36670</v>
      </c>
      <c r="B460">
        <v>93.19</v>
      </c>
      <c r="C460">
        <v>96.69</v>
      </c>
      <c r="D460">
        <v>90.88</v>
      </c>
      <c r="E460">
        <v>96.32</v>
      </c>
      <c r="F460" s="3">
        <f t="shared" ca="1" si="47"/>
        <v>-9.1900000000000119</v>
      </c>
      <c r="G460" s="5">
        <f ca="1">AVERAGE(E460:OFFSET(E460,$F$3,0))</f>
        <v>95.23155279503105</v>
      </c>
      <c r="H460" s="4">
        <f t="shared" si="46"/>
        <v>97.702138589550998</v>
      </c>
      <c r="I460" s="3">
        <f ca="1">SLOPE(E460:OFFSET(E460,-$F$3,0),A460:OFFSET(A460,-$F$3,0))</f>
        <v>4.5235995066744784E-2</v>
      </c>
      <c r="J460" s="3">
        <f ca="1">IF(E460&gt;MAX(E459:OFFSET(E459,-$F$3,0)),1,IF(E460&lt;MIN(E459:OFFSET(E459,-$F$3,0)),-1,J459))</f>
        <v>1</v>
      </c>
      <c r="K460" s="6">
        <f t="shared" ca="1" si="48"/>
        <v>1</v>
      </c>
      <c r="L460" s="6">
        <f t="shared" ca="1" si="49"/>
        <v>-1</v>
      </c>
      <c r="M460" s="6">
        <f t="shared" si="50"/>
        <v>-1</v>
      </c>
      <c r="N460" s="6">
        <f t="shared" ca="1" si="51"/>
        <v>1</v>
      </c>
      <c r="O460" s="6">
        <f t="shared" ca="1" si="56"/>
        <v>1</v>
      </c>
      <c r="P460" s="8">
        <f t="shared" ca="1" si="52"/>
        <v>71.919999999999945</v>
      </c>
      <c r="Q460" s="8">
        <f t="shared" ca="1" si="53"/>
        <v>71.940000000000012</v>
      </c>
      <c r="R460" s="8">
        <f t="shared" si="54"/>
        <v>-30.419999999999973</v>
      </c>
      <c r="S460" s="8">
        <f t="shared" ca="1" si="55"/>
        <v>13.239999999999995</v>
      </c>
      <c r="T460" s="8">
        <f t="shared" ca="1" si="55"/>
        <v>-30.260000000000005</v>
      </c>
    </row>
    <row r="461" spans="1:20" x14ac:dyDescent="0.25">
      <c r="A461" s="1">
        <v>36671</v>
      </c>
      <c r="B461">
        <v>97.19</v>
      </c>
      <c r="C461">
        <v>98.94</v>
      </c>
      <c r="D461">
        <v>93.07</v>
      </c>
      <c r="E461">
        <v>93.19</v>
      </c>
      <c r="F461" s="3">
        <f t="shared" ca="1" si="47"/>
        <v>-9.5100000000000051</v>
      </c>
      <c r="G461" s="5">
        <f ca="1">AVERAGE(E461:OFFSET(E461,$F$3,0))</f>
        <v>95.134906832298128</v>
      </c>
      <c r="H461" s="4">
        <f t="shared" si="46"/>
        <v>97.646087178500679</v>
      </c>
      <c r="I461" s="3">
        <f ca="1">SLOPE(E461:OFFSET(E461,-$F$3,0),A461:OFFSET(A461,-$F$3,0))</f>
        <v>4.6329966054780986E-2</v>
      </c>
      <c r="J461" s="3">
        <f ca="1">IF(E461&gt;MAX(E460:OFFSET(E460,-$F$3,0)),1,IF(E461&lt;MIN(E460:OFFSET(E460,-$F$3,0)),-1,J460))</f>
        <v>1</v>
      </c>
      <c r="K461" s="6">
        <f t="shared" ca="1" si="48"/>
        <v>-1</v>
      </c>
      <c r="L461" s="6">
        <f t="shared" ca="1" si="49"/>
        <v>-1</v>
      </c>
      <c r="M461" s="6">
        <f t="shared" si="50"/>
        <v>-1</v>
      </c>
      <c r="N461" s="6">
        <f t="shared" ca="1" si="51"/>
        <v>1</v>
      </c>
      <c r="O461" s="6">
        <f t="shared" ca="1" si="56"/>
        <v>1</v>
      </c>
      <c r="P461" s="8">
        <f t="shared" ca="1" si="52"/>
        <v>71.479999999999947</v>
      </c>
      <c r="Q461" s="8">
        <f t="shared" ca="1" si="53"/>
        <v>71.500000000000014</v>
      </c>
      <c r="R461" s="8">
        <f t="shared" si="54"/>
        <v>-30.859999999999971</v>
      </c>
      <c r="S461" s="8">
        <f t="shared" ca="1" si="55"/>
        <v>13.679999999999993</v>
      </c>
      <c r="T461" s="8">
        <f t="shared" ca="1" si="55"/>
        <v>-29.820000000000007</v>
      </c>
    </row>
    <row r="462" spans="1:20" x14ac:dyDescent="0.25">
      <c r="A462" s="1">
        <v>36672</v>
      </c>
      <c r="B462">
        <v>92.19</v>
      </c>
      <c r="C462">
        <v>93.88</v>
      </c>
      <c r="D462">
        <v>91.25</v>
      </c>
      <c r="E462">
        <v>93.63</v>
      </c>
      <c r="F462" s="3">
        <f t="shared" ca="1" si="47"/>
        <v>-6.1899999999999977</v>
      </c>
      <c r="G462" s="5">
        <f ca="1">AVERAGE(E462:OFFSET(E462,$F$3,0))</f>
        <v>95.051118012422364</v>
      </c>
      <c r="H462" s="4">
        <f t="shared" si="46"/>
        <v>97.596197896780168</v>
      </c>
      <c r="I462" s="3">
        <f ca="1">SLOPE(E462:OFFSET(E462,-$F$3,0),A462:OFFSET(A462,-$F$3,0))</f>
        <v>4.7088105871552217E-2</v>
      </c>
      <c r="J462" s="3">
        <f ca="1">IF(E462&gt;MAX(E461:OFFSET(E461,-$F$3,0)),1,IF(E462&lt;MIN(E461:OFFSET(E461,-$F$3,0)),-1,J461))</f>
        <v>1</v>
      </c>
      <c r="K462" s="6">
        <f t="shared" ca="1" si="48"/>
        <v>1</v>
      </c>
      <c r="L462" s="6">
        <f t="shared" ca="1" si="49"/>
        <v>-1</v>
      </c>
      <c r="M462" s="6">
        <f t="shared" si="50"/>
        <v>-1</v>
      </c>
      <c r="N462" s="6">
        <f t="shared" ca="1" si="51"/>
        <v>1</v>
      </c>
      <c r="O462" s="6">
        <f t="shared" ca="1" si="56"/>
        <v>1</v>
      </c>
      <c r="P462" s="8">
        <f t="shared" ca="1" si="52"/>
        <v>75.479999999999947</v>
      </c>
      <c r="Q462" s="8">
        <f t="shared" ca="1" si="53"/>
        <v>67.500000000000014</v>
      </c>
      <c r="R462" s="8">
        <f t="shared" si="54"/>
        <v>-34.859999999999971</v>
      </c>
      <c r="S462" s="8">
        <f t="shared" ca="1" si="55"/>
        <v>17.679999999999993</v>
      </c>
      <c r="T462" s="8">
        <f t="shared" ca="1" si="55"/>
        <v>-25.820000000000007</v>
      </c>
    </row>
    <row r="463" spans="1:20" x14ac:dyDescent="0.25">
      <c r="A463" s="1">
        <v>36676</v>
      </c>
      <c r="B463">
        <v>94.44</v>
      </c>
      <c r="C463">
        <v>97.69</v>
      </c>
      <c r="D463">
        <v>94.38</v>
      </c>
      <c r="E463">
        <v>97.63</v>
      </c>
      <c r="F463" s="3">
        <f t="shared" ca="1" si="47"/>
        <v>-2.9399999999999977</v>
      </c>
      <c r="G463" s="5">
        <f ca="1">AVERAGE(E463:OFFSET(E463,$F$3,0))</f>
        <v>94.989068322981367</v>
      </c>
      <c r="H463" s="4">
        <f t="shared" si="46"/>
        <v>97.596617798683525</v>
      </c>
      <c r="I463" s="3">
        <f ca="1">SLOPE(E463:OFFSET(E463,-$F$3,0),A463:OFFSET(A463,-$F$3,0))</f>
        <v>4.800508525998181E-2</v>
      </c>
      <c r="J463" s="3">
        <f ca="1">IF(E463&gt;MAX(E462:OFFSET(E462,-$F$3,0)),1,IF(E463&lt;MIN(E462:OFFSET(E462,-$F$3,0)),-1,J462))</f>
        <v>1</v>
      </c>
      <c r="K463" s="6">
        <f t="shared" ca="1" si="48"/>
        <v>1</v>
      </c>
      <c r="L463" s="6">
        <f t="shared" ca="1" si="49"/>
        <v>-1</v>
      </c>
      <c r="M463" s="6">
        <f t="shared" si="50"/>
        <v>1</v>
      </c>
      <c r="N463" s="6">
        <f t="shared" ca="1" si="51"/>
        <v>1</v>
      </c>
      <c r="O463" s="6">
        <f t="shared" ca="1" si="56"/>
        <v>1</v>
      </c>
      <c r="P463" s="8">
        <f t="shared" ca="1" si="52"/>
        <v>71.849999999999952</v>
      </c>
      <c r="Q463" s="8">
        <f t="shared" ca="1" si="53"/>
        <v>71.13000000000001</v>
      </c>
      <c r="R463" s="8">
        <f t="shared" si="54"/>
        <v>-38.489999999999966</v>
      </c>
      <c r="S463" s="8">
        <f t="shared" ca="1" si="55"/>
        <v>14.049999999999997</v>
      </c>
      <c r="T463" s="8">
        <f t="shared" ca="1" si="55"/>
        <v>-29.450000000000003</v>
      </c>
    </row>
    <row r="464" spans="1:20" x14ac:dyDescent="0.25">
      <c r="A464" s="1">
        <v>36677</v>
      </c>
      <c r="B464">
        <v>97.19</v>
      </c>
      <c r="C464">
        <v>97.44</v>
      </c>
      <c r="D464">
        <v>93.88</v>
      </c>
      <c r="E464">
        <v>94</v>
      </c>
      <c r="F464" s="3">
        <f t="shared" ca="1" si="47"/>
        <v>-2.3199999999999932</v>
      </c>
      <c r="G464" s="5">
        <f ca="1">AVERAGE(E464:OFFSET(E464,$F$3,0))</f>
        <v>94.974347826086955</v>
      </c>
      <c r="H464" s="4">
        <f t="shared" si="46"/>
        <v>97.551939316712307</v>
      </c>
      <c r="I464" s="3">
        <f ca="1">SLOPE(E464:OFFSET(E464,-$F$3,0),A464:OFFSET(A464,-$F$3,0))</f>
        <v>4.8441790899146388E-2</v>
      </c>
      <c r="J464" s="3">
        <f ca="1">IF(E464&gt;MAX(E463:OFFSET(E463,-$F$3,0)),1,IF(E464&lt;MIN(E463:OFFSET(E463,-$F$3,0)),-1,J463))</f>
        <v>1</v>
      </c>
      <c r="K464" s="6">
        <f t="shared" ca="1" si="48"/>
        <v>1</v>
      </c>
      <c r="L464" s="6">
        <f t="shared" ca="1" si="49"/>
        <v>-1</v>
      </c>
      <c r="M464" s="6">
        <f t="shared" si="50"/>
        <v>-1</v>
      </c>
      <c r="N464" s="6">
        <f t="shared" ca="1" si="51"/>
        <v>1</v>
      </c>
      <c r="O464" s="6">
        <f t="shared" ca="1" si="56"/>
        <v>1</v>
      </c>
      <c r="P464" s="8">
        <f t="shared" ca="1" si="52"/>
        <v>70.539999999999949</v>
      </c>
      <c r="Q464" s="8">
        <f t="shared" ca="1" si="53"/>
        <v>72.440000000000012</v>
      </c>
      <c r="R464" s="8">
        <f t="shared" si="54"/>
        <v>-37.179999999999964</v>
      </c>
      <c r="S464" s="8">
        <f t="shared" ca="1" si="55"/>
        <v>12.739999999999995</v>
      </c>
      <c r="T464" s="8">
        <f t="shared" ca="1" si="55"/>
        <v>-30.760000000000005</v>
      </c>
    </row>
    <row r="465" spans="1:20" x14ac:dyDescent="0.25">
      <c r="A465" s="1">
        <v>36678</v>
      </c>
      <c r="B465">
        <v>94.25</v>
      </c>
      <c r="C465">
        <v>95.63</v>
      </c>
      <c r="D465">
        <v>92.19</v>
      </c>
      <c r="E465">
        <v>92.69</v>
      </c>
      <c r="F465" s="3">
        <f t="shared" ca="1" si="47"/>
        <v>1.3100000000000023</v>
      </c>
      <c r="G465" s="5">
        <f ca="1">AVERAGE(E465:OFFSET(E465,$F$3,0))</f>
        <v>95.000434782608707</v>
      </c>
      <c r="H465" s="4">
        <f t="shared" si="46"/>
        <v>97.491542555014021</v>
      </c>
      <c r="I465" s="3">
        <f ca="1">SLOPE(E465:OFFSET(E465,-$F$3,0),A465:OFFSET(A465,-$F$3,0))</f>
        <v>4.8025825510297375E-2</v>
      </c>
      <c r="J465" s="3">
        <f ca="1">IF(E465&gt;MAX(E464:OFFSET(E464,-$F$3,0)),1,IF(E465&lt;MIN(E464:OFFSET(E464,-$F$3,0)),-1,J464))</f>
        <v>1</v>
      </c>
      <c r="K465" s="6">
        <f t="shared" ca="1" si="48"/>
        <v>1</v>
      </c>
      <c r="L465" s="6">
        <f t="shared" ca="1" si="49"/>
        <v>1</v>
      </c>
      <c r="M465" s="6">
        <f t="shared" si="50"/>
        <v>-1</v>
      </c>
      <c r="N465" s="6">
        <f t="shared" ca="1" si="51"/>
        <v>1</v>
      </c>
      <c r="O465" s="6">
        <f t="shared" ca="1" si="56"/>
        <v>1</v>
      </c>
      <c r="P465" s="8">
        <f t="shared" ca="1" si="52"/>
        <v>73.349999999999952</v>
      </c>
      <c r="Q465" s="8">
        <f t="shared" ca="1" si="53"/>
        <v>75.250000000000014</v>
      </c>
      <c r="R465" s="8">
        <f t="shared" si="54"/>
        <v>-39.989999999999966</v>
      </c>
      <c r="S465" s="8">
        <f t="shared" ca="1" si="55"/>
        <v>15.549999999999997</v>
      </c>
      <c r="T465" s="8">
        <f t="shared" ca="1" si="55"/>
        <v>-27.950000000000003</v>
      </c>
    </row>
    <row r="466" spans="1:20" x14ac:dyDescent="0.25">
      <c r="A466" s="1">
        <v>36679</v>
      </c>
      <c r="B466">
        <v>95.69</v>
      </c>
      <c r="C466">
        <v>96.44</v>
      </c>
      <c r="D466">
        <v>94.32</v>
      </c>
      <c r="E466">
        <v>95.5</v>
      </c>
      <c r="F466" s="3">
        <f t="shared" ca="1" si="47"/>
        <v>2.1800000000000068</v>
      </c>
      <c r="G466" s="5">
        <f ca="1">AVERAGE(E466:OFFSET(E466,$F$3,0))</f>
        <v>95.017950310559016</v>
      </c>
      <c r="H466" s="4">
        <f t="shared" si="46"/>
        <v>97.46680289594552</v>
      </c>
      <c r="I466" s="3">
        <f ca="1">SLOPE(E466:OFFSET(E466,-$F$3,0),A466:OFFSET(A466,-$F$3,0))</f>
        <v>4.7287302398095483E-2</v>
      </c>
      <c r="J466" s="3">
        <f ca="1">IF(E466&gt;MAX(E465:OFFSET(E465,-$F$3,0)),1,IF(E466&lt;MIN(E465:OFFSET(E465,-$F$3,0)),-1,J465))</f>
        <v>1</v>
      </c>
      <c r="K466" s="6">
        <f t="shared" ca="1" si="48"/>
        <v>1</v>
      </c>
      <c r="L466" s="6">
        <f t="shared" ca="1" si="49"/>
        <v>1</v>
      </c>
      <c r="M466" s="6">
        <f t="shared" si="50"/>
        <v>-1</v>
      </c>
      <c r="N466" s="6">
        <f t="shared" ca="1" si="51"/>
        <v>1</v>
      </c>
      <c r="O466" s="6">
        <f t="shared" ca="1" si="56"/>
        <v>1</v>
      </c>
      <c r="P466" s="8">
        <f t="shared" ca="1" si="52"/>
        <v>77.349999999999952</v>
      </c>
      <c r="Q466" s="8">
        <f t="shared" ca="1" si="53"/>
        <v>79.250000000000014</v>
      </c>
      <c r="R466" s="8">
        <f t="shared" si="54"/>
        <v>-43.989999999999966</v>
      </c>
      <c r="S466" s="8">
        <f t="shared" ca="1" si="55"/>
        <v>19.549999999999997</v>
      </c>
      <c r="T466" s="8">
        <f t="shared" ca="1" si="55"/>
        <v>-23.950000000000003</v>
      </c>
    </row>
    <row r="467" spans="1:20" x14ac:dyDescent="0.25">
      <c r="A467" s="1">
        <v>36682</v>
      </c>
      <c r="B467">
        <v>95.13</v>
      </c>
      <c r="C467">
        <v>100.88</v>
      </c>
      <c r="D467">
        <v>95.13</v>
      </c>
      <c r="E467">
        <v>99.5</v>
      </c>
      <c r="F467" s="3">
        <f t="shared" ca="1" si="47"/>
        <v>5.2999999999999972</v>
      </c>
      <c r="G467" s="5">
        <f ca="1">AVERAGE(E467:OFFSET(E467,$F$3,0))</f>
        <v>95.021118012422363</v>
      </c>
      <c r="H467" s="4">
        <f t="shared" si="46"/>
        <v>97.492060002828183</v>
      </c>
      <c r="I467" s="3">
        <f ca="1">SLOPE(E467:OFFSET(E467,-$F$3,0),A467:OFFSET(A467,-$F$3,0))</f>
        <v>4.7470326951665261E-2</v>
      </c>
      <c r="J467" s="3">
        <f ca="1">IF(E467&gt;MAX(E466:OFFSET(E466,-$F$3,0)),1,IF(E467&lt;MIN(E466:OFFSET(E466,-$F$3,0)),-1,J466))</f>
        <v>1</v>
      </c>
      <c r="K467" s="6">
        <f t="shared" ca="1" si="48"/>
        <v>1</v>
      </c>
      <c r="L467" s="6">
        <f t="shared" ca="1" si="49"/>
        <v>1</v>
      </c>
      <c r="M467" s="6">
        <f t="shared" si="50"/>
        <v>1</v>
      </c>
      <c r="N467" s="6">
        <f t="shared" ca="1" si="51"/>
        <v>1</v>
      </c>
      <c r="O467" s="6">
        <f t="shared" ca="1" si="56"/>
        <v>1</v>
      </c>
      <c r="P467" s="8">
        <f t="shared" ca="1" si="52"/>
        <v>76.919999999999945</v>
      </c>
      <c r="Q467" s="8">
        <f t="shared" ca="1" si="53"/>
        <v>78.820000000000007</v>
      </c>
      <c r="R467" s="8">
        <f t="shared" si="54"/>
        <v>-44.419999999999973</v>
      </c>
      <c r="S467" s="8">
        <f t="shared" ca="1" si="55"/>
        <v>19.11999999999999</v>
      </c>
      <c r="T467" s="8">
        <f t="shared" ca="1" si="55"/>
        <v>-24.38000000000001</v>
      </c>
    </row>
    <row r="468" spans="1:20" x14ac:dyDescent="0.25">
      <c r="A468" s="1">
        <v>36683</v>
      </c>
      <c r="B468">
        <v>98.94</v>
      </c>
      <c r="C468">
        <v>101.32</v>
      </c>
      <c r="D468">
        <v>97.94</v>
      </c>
      <c r="E468">
        <v>99.07</v>
      </c>
      <c r="F468" s="3">
        <f t="shared" ca="1" si="47"/>
        <v>5.75</v>
      </c>
      <c r="G468" s="5">
        <f ca="1">AVERAGE(E468:OFFSET(E468,$F$3,0))</f>
        <v>95.008012422360252</v>
      </c>
      <c r="H468" s="4">
        <f t="shared" si="46"/>
        <v>97.51166174192349</v>
      </c>
      <c r="I468" s="3">
        <f ca="1">SLOPE(E468:OFFSET(E468,-$F$3,0),A468:OFFSET(A468,-$F$3,0))</f>
        <v>4.7724231131860848E-2</v>
      </c>
      <c r="J468" s="3">
        <f ca="1">IF(E468&gt;MAX(E467:OFFSET(E467,-$F$3,0)),1,IF(E468&lt;MIN(E467:OFFSET(E467,-$F$3,0)),-1,J467))</f>
        <v>1</v>
      </c>
      <c r="K468" s="6">
        <f t="shared" ca="1" si="48"/>
        <v>1</v>
      </c>
      <c r="L468" s="6">
        <f t="shared" ca="1" si="49"/>
        <v>-1</v>
      </c>
      <c r="M468" s="6">
        <f t="shared" si="50"/>
        <v>1</v>
      </c>
      <c r="N468" s="6">
        <f t="shared" ca="1" si="51"/>
        <v>1</v>
      </c>
      <c r="O468" s="6">
        <f t="shared" ca="1" si="56"/>
        <v>1</v>
      </c>
      <c r="P468" s="8">
        <f t="shared" ca="1" si="52"/>
        <v>85.539999999999949</v>
      </c>
      <c r="Q468" s="8">
        <f t="shared" ca="1" si="53"/>
        <v>70.2</v>
      </c>
      <c r="R468" s="8">
        <f t="shared" si="54"/>
        <v>-35.799999999999969</v>
      </c>
      <c r="S468" s="8">
        <f t="shared" ca="1" si="55"/>
        <v>27.739999999999995</v>
      </c>
      <c r="T468" s="8">
        <f t="shared" ca="1" si="55"/>
        <v>-15.760000000000005</v>
      </c>
    </row>
    <row r="469" spans="1:20" x14ac:dyDescent="0.25">
      <c r="A469" s="1">
        <v>36684</v>
      </c>
      <c r="B469">
        <v>99.19</v>
      </c>
      <c r="C469">
        <v>108.44</v>
      </c>
      <c r="D469">
        <v>98.19</v>
      </c>
      <c r="E469">
        <v>107.69</v>
      </c>
      <c r="F469" s="3">
        <f t="shared" ca="1" si="47"/>
        <v>14.239999999999995</v>
      </c>
      <c r="G469" s="5">
        <f ca="1">AVERAGE(E469:OFFSET(E469,$F$3,0))</f>
        <v>94.99950310559008</v>
      </c>
      <c r="H469" s="4">
        <f t="shared" si="46"/>
        <v>97.638100726495864</v>
      </c>
      <c r="I469" s="3">
        <f ca="1">SLOPE(E469:OFFSET(E469,-$F$3,0),A469:OFFSET(A469,-$F$3,0))</f>
        <v>4.9178594186805945E-2</v>
      </c>
      <c r="J469" s="3">
        <f ca="1">IF(E469&gt;MAX(E468:OFFSET(E468,-$F$3,0)),1,IF(E469&lt;MIN(E468:OFFSET(E468,-$F$3,0)),-1,J468))</f>
        <v>1</v>
      </c>
      <c r="K469" s="6">
        <f t="shared" ca="1" si="48"/>
        <v>1</v>
      </c>
      <c r="L469" s="6">
        <f t="shared" ca="1" si="49"/>
        <v>-1</v>
      </c>
      <c r="M469" s="6">
        <f t="shared" si="50"/>
        <v>1</v>
      </c>
      <c r="N469" s="6">
        <f t="shared" ca="1" si="51"/>
        <v>1</v>
      </c>
      <c r="O469" s="6">
        <f t="shared" ca="1" si="56"/>
        <v>1</v>
      </c>
      <c r="P469" s="8">
        <f t="shared" ca="1" si="52"/>
        <v>84.289999999999949</v>
      </c>
      <c r="Q469" s="8">
        <f t="shared" ca="1" si="53"/>
        <v>71.45</v>
      </c>
      <c r="R469" s="8">
        <f t="shared" si="54"/>
        <v>-37.049999999999969</v>
      </c>
      <c r="S469" s="8">
        <f t="shared" ca="1" si="55"/>
        <v>26.489999999999995</v>
      </c>
      <c r="T469" s="8">
        <f t="shared" ca="1" si="55"/>
        <v>-17.010000000000005</v>
      </c>
    </row>
    <row r="470" spans="1:20" x14ac:dyDescent="0.25">
      <c r="A470" s="1">
        <v>36685</v>
      </c>
      <c r="B470">
        <v>106.07</v>
      </c>
      <c r="C470">
        <v>109</v>
      </c>
      <c r="D470">
        <v>104.19</v>
      </c>
      <c r="E470">
        <v>106.44</v>
      </c>
      <c r="F470" s="3">
        <f t="shared" ca="1" si="47"/>
        <v>13.120000000000005</v>
      </c>
      <c r="G470" s="5">
        <f ca="1">AVERAGE(E470:OFFSET(E470,$F$3,0))</f>
        <v>94.958819875776413</v>
      </c>
      <c r="H470" s="4">
        <f t="shared" si="46"/>
        <v>97.747441090141876</v>
      </c>
      <c r="I470" s="3">
        <f ca="1">SLOPE(E470:OFFSET(E470,-$F$3,0),A470:OFFSET(A470,-$F$3,0))</f>
        <v>5.0432713043685642E-2</v>
      </c>
      <c r="J470" s="3">
        <f ca="1">IF(E470&gt;MAX(E469:OFFSET(E469,-$F$3,0)),1,IF(E470&lt;MIN(E469:OFFSET(E469,-$F$3,0)),-1,J469))</f>
        <v>1</v>
      </c>
      <c r="K470" s="6">
        <f t="shared" ca="1" si="48"/>
        <v>-1</v>
      </c>
      <c r="L470" s="6">
        <f t="shared" ca="1" si="49"/>
        <v>-1</v>
      </c>
      <c r="M470" s="6">
        <f t="shared" si="50"/>
        <v>1</v>
      </c>
      <c r="N470" s="6">
        <f t="shared" ca="1" si="51"/>
        <v>1</v>
      </c>
      <c r="O470" s="6">
        <f t="shared" ca="1" si="56"/>
        <v>1</v>
      </c>
      <c r="P470" s="8">
        <f t="shared" ca="1" si="52"/>
        <v>84.349999999999952</v>
      </c>
      <c r="Q470" s="8">
        <f t="shared" ca="1" si="53"/>
        <v>71.510000000000005</v>
      </c>
      <c r="R470" s="8">
        <f t="shared" si="54"/>
        <v>-37.109999999999971</v>
      </c>
      <c r="S470" s="8">
        <f t="shared" ca="1" si="55"/>
        <v>26.429999999999993</v>
      </c>
      <c r="T470" s="8">
        <f t="shared" ca="1" si="55"/>
        <v>-17.070000000000007</v>
      </c>
    </row>
    <row r="471" spans="1:20" x14ac:dyDescent="0.25">
      <c r="A471" s="1">
        <v>36686</v>
      </c>
      <c r="B471">
        <v>106.57</v>
      </c>
      <c r="C471">
        <v>107.44</v>
      </c>
      <c r="D471">
        <v>105.57</v>
      </c>
      <c r="E471">
        <v>106.38</v>
      </c>
      <c r="F471" s="3">
        <f t="shared" ca="1" si="47"/>
        <v>29.060000000000002</v>
      </c>
      <c r="G471" s="5">
        <f ca="1">AVERAGE(E471:OFFSET(E471,$F$3,0))</f>
        <v>94.930807453416165</v>
      </c>
      <c r="H471" s="4">
        <f t="shared" si="46"/>
        <v>97.854677846786075</v>
      </c>
      <c r="I471" s="3">
        <f ca="1">SLOPE(E471:OFFSET(E471,-$F$3,0),A471:OFFSET(A471,-$F$3,0))</f>
        <v>5.1637532118340115E-2</v>
      </c>
      <c r="J471" s="3">
        <f ca="1">IF(E471&gt;MAX(E470:OFFSET(E470,-$F$3,0)),1,IF(E471&lt;MIN(E470:OFFSET(E470,-$F$3,0)),-1,J470))</f>
        <v>1</v>
      </c>
      <c r="K471" s="6">
        <f t="shared" ca="1" si="48"/>
        <v>1</v>
      </c>
      <c r="L471" s="6">
        <f t="shared" ca="1" si="49"/>
        <v>-1</v>
      </c>
      <c r="M471" s="6">
        <f t="shared" si="50"/>
        <v>1</v>
      </c>
      <c r="N471" s="6">
        <f t="shared" ca="1" si="51"/>
        <v>1</v>
      </c>
      <c r="O471" s="6">
        <f t="shared" ca="1" si="56"/>
        <v>1</v>
      </c>
      <c r="P471" s="8">
        <f t="shared" ca="1" si="52"/>
        <v>83.499999999999957</v>
      </c>
      <c r="Q471" s="8">
        <f t="shared" ca="1" si="53"/>
        <v>72.36</v>
      </c>
      <c r="R471" s="8">
        <f t="shared" si="54"/>
        <v>-37.959999999999965</v>
      </c>
      <c r="S471" s="8">
        <f t="shared" ca="1" si="55"/>
        <v>25.58</v>
      </c>
      <c r="T471" s="8">
        <f t="shared" ca="1" si="55"/>
        <v>-17.920000000000002</v>
      </c>
    </row>
    <row r="472" spans="1:20" x14ac:dyDescent="0.25">
      <c r="A472" s="1">
        <v>36689</v>
      </c>
      <c r="B472">
        <v>105.82</v>
      </c>
      <c r="C472">
        <v>107.13</v>
      </c>
      <c r="D472">
        <v>105.53</v>
      </c>
      <c r="E472">
        <v>105.53</v>
      </c>
      <c r="F472" s="3">
        <f t="shared" ca="1" si="47"/>
        <v>25.269999999999996</v>
      </c>
      <c r="G472" s="5">
        <f ca="1">AVERAGE(E472:OFFSET(E472,$F$3,0))</f>
        <v>94.913291925465842</v>
      </c>
      <c r="H472" s="4">
        <f t="shared" ref="H472:H535" si="57">H471+$H$3*(E472-H471)</f>
        <v>97.950023463596182</v>
      </c>
      <c r="I472" s="3">
        <f ca="1">SLOPE(E472:OFFSET(E472,-$F$3,0),A472:OFFSET(A472,-$F$3,0))</f>
        <v>5.0115910512019038E-2</v>
      </c>
      <c r="J472" s="3">
        <f ca="1">IF(E472&gt;MAX(E471:OFFSET(E471,-$F$3,0)),1,IF(E472&lt;MIN(E471:OFFSET(E471,-$F$3,0)),-1,J471))</f>
        <v>1</v>
      </c>
      <c r="K472" s="6">
        <f t="shared" ca="1" si="48"/>
        <v>-1</v>
      </c>
      <c r="L472" s="6">
        <f t="shared" ca="1" si="49"/>
        <v>-1</v>
      </c>
      <c r="M472" s="6">
        <f t="shared" si="50"/>
        <v>1</v>
      </c>
      <c r="N472" s="6">
        <f t="shared" ca="1" si="51"/>
        <v>1</v>
      </c>
      <c r="O472" s="6">
        <f t="shared" ca="1" si="56"/>
        <v>1</v>
      </c>
      <c r="P472" s="8">
        <f t="shared" ca="1" si="52"/>
        <v>83.029999999999959</v>
      </c>
      <c r="Q472" s="8">
        <f t="shared" ca="1" si="53"/>
        <v>71.89</v>
      </c>
      <c r="R472" s="8">
        <f t="shared" si="54"/>
        <v>-37.489999999999966</v>
      </c>
      <c r="S472" s="8">
        <f t="shared" ca="1" si="55"/>
        <v>26.049999999999997</v>
      </c>
      <c r="T472" s="8">
        <f t="shared" ca="1" si="55"/>
        <v>-17.450000000000003</v>
      </c>
    </row>
    <row r="473" spans="1:20" x14ac:dyDescent="0.25">
      <c r="A473" s="1">
        <v>36690</v>
      </c>
      <c r="B473">
        <v>105.57</v>
      </c>
      <c r="C473">
        <v>106.63</v>
      </c>
      <c r="D473">
        <v>103.44</v>
      </c>
      <c r="E473">
        <v>106</v>
      </c>
      <c r="F473" s="3">
        <f t="shared" ca="1" si="47"/>
        <v>25.810000000000002</v>
      </c>
      <c r="G473" s="5">
        <f ca="1">AVERAGE(E473:OFFSET(E473,$F$3,0))</f>
        <v>94.872422360248464</v>
      </c>
      <c r="H473" s="4">
        <f t="shared" si="57"/>
        <v>98.050023172122934</v>
      </c>
      <c r="I473" s="3">
        <f ca="1">SLOPE(E473:OFFSET(E473,-$F$3,0),A473:OFFSET(A473,-$F$3,0))</f>
        <v>4.9083601829278935E-2</v>
      </c>
      <c r="J473" s="3">
        <f ca="1">IF(E473&gt;MAX(E472:OFFSET(E472,-$F$3,0)),1,IF(E473&lt;MIN(E472:OFFSET(E472,-$F$3,0)),-1,J472))</f>
        <v>1</v>
      </c>
      <c r="K473" s="6">
        <f t="shared" ca="1" si="48"/>
        <v>1</v>
      </c>
      <c r="L473" s="6">
        <f t="shared" ca="1" si="49"/>
        <v>-1</v>
      </c>
      <c r="M473" s="6">
        <f t="shared" si="50"/>
        <v>1</v>
      </c>
      <c r="N473" s="6">
        <f t="shared" ca="1" si="51"/>
        <v>1</v>
      </c>
      <c r="O473" s="6">
        <f t="shared" ca="1" si="56"/>
        <v>1</v>
      </c>
      <c r="P473" s="8">
        <f t="shared" ca="1" si="52"/>
        <v>79.719999999999956</v>
      </c>
      <c r="Q473" s="8">
        <f t="shared" ca="1" si="53"/>
        <v>75.2</v>
      </c>
      <c r="R473" s="8">
        <f t="shared" si="54"/>
        <v>-40.799999999999969</v>
      </c>
      <c r="S473" s="8">
        <f t="shared" ca="1" si="55"/>
        <v>22.739999999999995</v>
      </c>
      <c r="T473" s="8">
        <f t="shared" ca="1" si="55"/>
        <v>-20.760000000000005</v>
      </c>
    </row>
    <row r="474" spans="1:20" x14ac:dyDescent="0.25">
      <c r="A474" s="1">
        <v>36691</v>
      </c>
      <c r="B474">
        <v>105.57</v>
      </c>
      <c r="C474">
        <v>106.69</v>
      </c>
      <c r="D474">
        <v>102.19</v>
      </c>
      <c r="E474">
        <v>102.69</v>
      </c>
      <c r="F474" s="3">
        <f t="shared" ca="1" si="47"/>
        <v>20.870000000000005</v>
      </c>
      <c r="G474" s="5">
        <f ca="1">AVERAGE(E474:OFFSET(E474,$F$3,0))</f>
        <v>94.841366459627352</v>
      </c>
      <c r="H474" s="4">
        <f t="shared" si="57"/>
        <v>98.107662635823274</v>
      </c>
      <c r="I474" s="3">
        <f ca="1">SLOPE(E474:OFFSET(E474,-$F$3,0),A474:OFFSET(A474,-$F$3,0))</f>
        <v>4.7477667710961166E-2</v>
      </c>
      <c r="J474" s="3">
        <f ca="1">IF(E474&gt;MAX(E473:OFFSET(E473,-$F$3,0)),1,IF(E474&lt;MIN(E473:OFFSET(E473,-$F$3,0)),-1,J473))</f>
        <v>1</v>
      </c>
      <c r="K474" s="6">
        <f t="shared" ca="1" si="48"/>
        <v>-1</v>
      </c>
      <c r="L474" s="6">
        <f t="shared" ca="1" si="49"/>
        <v>-1</v>
      </c>
      <c r="M474" s="6">
        <f t="shared" si="50"/>
        <v>1</v>
      </c>
      <c r="N474" s="6">
        <f t="shared" ca="1" si="51"/>
        <v>1</v>
      </c>
      <c r="O474" s="6">
        <f t="shared" ca="1" si="56"/>
        <v>1</v>
      </c>
      <c r="P474" s="8">
        <f t="shared" ca="1" si="52"/>
        <v>78.909999999999954</v>
      </c>
      <c r="Q474" s="8">
        <f t="shared" ca="1" si="53"/>
        <v>74.39</v>
      </c>
      <c r="R474" s="8">
        <f t="shared" si="54"/>
        <v>-39.989999999999966</v>
      </c>
      <c r="S474" s="8">
        <f t="shared" ca="1" si="55"/>
        <v>23.549999999999997</v>
      </c>
      <c r="T474" s="8">
        <f t="shared" ca="1" si="55"/>
        <v>-19.950000000000003</v>
      </c>
    </row>
    <row r="475" spans="1:20" x14ac:dyDescent="0.25">
      <c r="A475" s="1">
        <v>36692</v>
      </c>
      <c r="B475">
        <v>102.69</v>
      </c>
      <c r="C475">
        <v>105.69</v>
      </c>
      <c r="D475">
        <v>102.57</v>
      </c>
      <c r="E475">
        <v>103.5</v>
      </c>
      <c r="F475" s="3">
        <f t="shared" ca="1" si="47"/>
        <v>24.180000000000007</v>
      </c>
      <c r="G475" s="5">
        <f ca="1">AVERAGE(E475:OFFSET(E475,$F$3,0))</f>
        <v>94.807391304347831</v>
      </c>
      <c r="H475" s="4">
        <f t="shared" si="57"/>
        <v>98.174648193142247</v>
      </c>
      <c r="I475" s="3">
        <f ca="1">SLOPE(E475:OFFSET(E475,-$F$3,0),A475:OFFSET(A475,-$F$3,0))</f>
        <v>4.6215027778671848E-2</v>
      </c>
      <c r="J475" s="3">
        <f ca="1">IF(E475&gt;MAX(E474:OFFSET(E474,-$F$3,0)),1,IF(E475&lt;MIN(E474:OFFSET(E474,-$F$3,0)),-1,J474))</f>
        <v>1</v>
      </c>
      <c r="K475" s="6">
        <f t="shared" ca="1" si="48"/>
        <v>1</v>
      </c>
      <c r="L475" s="6">
        <f t="shared" ca="1" si="49"/>
        <v>-1</v>
      </c>
      <c r="M475" s="6">
        <f t="shared" si="50"/>
        <v>1</v>
      </c>
      <c r="N475" s="6">
        <f t="shared" ca="1" si="51"/>
        <v>1</v>
      </c>
      <c r="O475" s="6">
        <f t="shared" ca="1" si="56"/>
        <v>1</v>
      </c>
      <c r="P475" s="8">
        <f t="shared" ca="1" si="52"/>
        <v>75.349999999999952</v>
      </c>
      <c r="Q475" s="8">
        <f t="shared" ca="1" si="53"/>
        <v>77.95</v>
      </c>
      <c r="R475" s="8">
        <f t="shared" si="54"/>
        <v>-43.549999999999969</v>
      </c>
      <c r="S475" s="8">
        <f t="shared" ca="1" si="55"/>
        <v>19.989999999999995</v>
      </c>
      <c r="T475" s="8">
        <f t="shared" ca="1" si="55"/>
        <v>-23.510000000000005</v>
      </c>
    </row>
    <row r="476" spans="1:20" x14ac:dyDescent="0.25">
      <c r="A476" s="1">
        <v>36693</v>
      </c>
      <c r="B476">
        <v>103</v>
      </c>
      <c r="C476">
        <v>104.38</v>
      </c>
      <c r="D476">
        <v>99.94</v>
      </c>
      <c r="E476">
        <v>99.94</v>
      </c>
      <c r="F476" s="3">
        <f t="shared" ca="1" si="47"/>
        <v>18.679999999999993</v>
      </c>
      <c r="G476" s="5">
        <f ca="1">AVERAGE(E476:OFFSET(E476,$F$3,0))</f>
        <v>94.780496894409964</v>
      </c>
      <c r="H476" s="4">
        <f t="shared" si="57"/>
        <v>98.196578029252279</v>
      </c>
      <c r="I476" s="3">
        <f ca="1">SLOPE(E476:OFFSET(E476,-$F$3,0),A476:OFFSET(A476,-$F$3,0))</f>
        <v>4.3950347424412652E-2</v>
      </c>
      <c r="J476" s="3">
        <f ca="1">IF(E476&gt;MAX(E475:OFFSET(E475,-$F$3,0)),1,IF(E476&lt;MIN(E475:OFFSET(E475,-$F$3,0)),-1,J475))</f>
        <v>1</v>
      </c>
      <c r="K476" s="6">
        <f t="shared" ca="1" si="48"/>
        <v>-1</v>
      </c>
      <c r="L476" s="6">
        <f t="shared" ca="1" si="49"/>
        <v>-1</v>
      </c>
      <c r="M476" s="6">
        <f t="shared" si="50"/>
        <v>1</v>
      </c>
      <c r="N476" s="6">
        <f t="shared" ca="1" si="51"/>
        <v>1</v>
      </c>
      <c r="O476" s="6">
        <f t="shared" ca="1" si="56"/>
        <v>1</v>
      </c>
      <c r="P476" s="8">
        <f t="shared" ca="1" si="52"/>
        <v>68.219999999999956</v>
      </c>
      <c r="Q476" s="8">
        <f t="shared" ca="1" si="53"/>
        <v>70.820000000000007</v>
      </c>
      <c r="R476" s="8">
        <f t="shared" si="54"/>
        <v>-36.419999999999973</v>
      </c>
      <c r="S476" s="8">
        <f t="shared" ca="1" si="55"/>
        <v>27.11999999999999</v>
      </c>
      <c r="T476" s="8">
        <f t="shared" ca="1" si="55"/>
        <v>-16.38000000000001</v>
      </c>
    </row>
    <row r="477" spans="1:20" x14ac:dyDescent="0.25">
      <c r="A477" s="1">
        <v>36696</v>
      </c>
      <c r="B477">
        <v>100.19</v>
      </c>
      <c r="C477">
        <v>107.07</v>
      </c>
      <c r="D477">
        <v>99.94</v>
      </c>
      <c r="E477">
        <v>107.07</v>
      </c>
      <c r="F477" s="3">
        <f t="shared" ca="1" si="47"/>
        <v>22.5</v>
      </c>
      <c r="G477" s="5">
        <f ca="1">AVERAGE(E477:OFFSET(E477,$F$3,0))</f>
        <v>94.787950310559026</v>
      </c>
      <c r="H477" s="4">
        <f t="shared" si="57"/>
        <v>98.306806873609389</v>
      </c>
      <c r="I477" s="3">
        <f ca="1">SLOPE(E477:OFFSET(E477,-$F$3,0),A477:OFFSET(A477,-$F$3,0))</f>
        <v>4.3069529616439547E-2</v>
      </c>
      <c r="J477" s="3">
        <f ca="1">IF(E477&gt;MAX(E476:OFFSET(E476,-$F$3,0)),1,IF(E477&lt;MIN(E476:OFFSET(E476,-$F$3,0)),-1,J476))</f>
        <v>1</v>
      </c>
      <c r="K477" s="6">
        <f t="shared" ca="1" si="48"/>
        <v>1</v>
      </c>
      <c r="L477" s="6">
        <f t="shared" ca="1" si="49"/>
        <v>1</v>
      </c>
      <c r="M477" s="6">
        <f t="shared" si="50"/>
        <v>1</v>
      </c>
      <c r="N477" s="6">
        <f t="shared" ca="1" si="51"/>
        <v>1</v>
      </c>
      <c r="O477" s="6">
        <f t="shared" ca="1" si="56"/>
        <v>1</v>
      </c>
      <c r="P477" s="8">
        <f t="shared" ca="1" si="52"/>
        <v>64.219999999999956</v>
      </c>
      <c r="Q477" s="8">
        <f t="shared" ca="1" si="53"/>
        <v>66.820000000000007</v>
      </c>
      <c r="R477" s="8">
        <f t="shared" si="54"/>
        <v>-40.419999999999973</v>
      </c>
      <c r="S477" s="8">
        <f t="shared" ca="1" si="55"/>
        <v>23.11999999999999</v>
      </c>
      <c r="T477" s="8">
        <f t="shared" ca="1" si="55"/>
        <v>-20.38000000000001</v>
      </c>
    </row>
    <row r="478" spans="1:20" x14ac:dyDescent="0.25">
      <c r="A478" s="1">
        <v>36697</v>
      </c>
      <c r="B478">
        <v>106.69</v>
      </c>
      <c r="C478">
        <v>107.38</v>
      </c>
      <c r="D478">
        <v>102.07</v>
      </c>
      <c r="E478">
        <v>103.07</v>
      </c>
      <c r="F478" s="3">
        <f t="shared" ca="1" si="47"/>
        <v>20</v>
      </c>
      <c r="G478" s="5">
        <f ca="1">AVERAGE(E478:OFFSET(E478,$F$3,0))</f>
        <v>94.768819875776416</v>
      </c>
      <c r="H478" s="4">
        <f t="shared" si="57"/>
        <v>98.365976974558336</v>
      </c>
      <c r="I478" s="3">
        <f ca="1">SLOPE(E478:OFFSET(E478,-$F$3,0),A478:OFFSET(A478,-$F$3,0))</f>
        <v>4.2035132817890619E-2</v>
      </c>
      <c r="J478" s="3">
        <f ca="1">IF(E478&gt;MAX(E477:OFFSET(E477,-$F$3,0)),1,IF(E478&lt;MIN(E477:OFFSET(E477,-$F$3,0)),-1,J477))</f>
        <v>1</v>
      </c>
      <c r="K478" s="6">
        <f t="shared" ca="1" si="48"/>
        <v>-1</v>
      </c>
      <c r="L478" s="6">
        <f t="shared" ca="1" si="49"/>
        <v>-1</v>
      </c>
      <c r="M478" s="6">
        <f t="shared" si="50"/>
        <v>1</v>
      </c>
      <c r="N478" s="6">
        <f t="shared" ca="1" si="51"/>
        <v>1</v>
      </c>
      <c r="O478" s="6">
        <f t="shared" ca="1" si="56"/>
        <v>1</v>
      </c>
      <c r="P478" s="8">
        <f t="shared" ca="1" si="52"/>
        <v>66.099999999999952</v>
      </c>
      <c r="Q478" s="8">
        <f t="shared" ca="1" si="53"/>
        <v>68.7</v>
      </c>
      <c r="R478" s="8">
        <f t="shared" si="54"/>
        <v>-42.299999999999969</v>
      </c>
      <c r="S478" s="8">
        <f t="shared" ca="1" si="55"/>
        <v>21.239999999999995</v>
      </c>
      <c r="T478" s="8">
        <f t="shared" ca="1" si="55"/>
        <v>-22.260000000000005</v>
      </c>
    </row>
    <row r="479" spans="1:20" x14ac:dyDescent="0.25">
      <c r="A479" s="1">
        <v>36698</v>
      </c>
      <c r="B479">
        <v>102.25</v>
      </c>
      <c r="C479">
        <v>102.63</v>
      </c>
      <c r="D479">
        <v>100.19</v>
      </c>
      <c r="E479">
        <v>101.19</v>
      </c>
      <c r="F479" s="3">
        <f t="shared" ca="1" si="47"/>
        <v>20.060000000000002</v>
      </c>
      <c r="G479" s="5">
        <f ca="1">AVERAGE(E479:OFFSET(E479,$F$3,0))</f>
        <v>94.757080745341639</v>
      </c>
      <c r="H479" s="4">
        <f t="shared" si="57"/>
        <v>98.401058005930281</v>
      </c>
      <c r="I479" s="3">
        <f ca="1">SLOPE(E479:OFFSET(E479,-$F$3,0),A479:OFFSET(A479,-$F$3,0))</f>
        <v>4.0436395442120299E-2</v>
      </c>
      <c r="J479" s="3">
        <f ca="1">IF(E479&gt;MAX(E478:OFFSET(E478,-$F$3,0)),1,IF(E479&lt;MIN(E478:OFFSET(E478,-$F$3,0)),-1,J478))</f>
        <v>1</v>
      </c>
      <c r="K479" s="6">
        <f t="shared" ca="1" si="48"/>
        <v>1</v>
      </c>
      <c r="L479" s="6">
        <f t="shared" ca="1" si="49"/>
        <v>-1</v>
      </c>
      <c r="M479" s="6">
        <f t="shared" si="50"/>
        <v>1</v>
      </c>
      <c r="N479" s="6">
        <f t="shared" ca="1" si="51"/>
        <v>1</v>
      </c>
      <c r="O479" s="6">
        <f t="shared" ca="1" si="56"/>
        <v>1</v>
      </c>
      <c r="P479" s="8">
        <f t="shared" ca="1" si="52"/>
        <v>63.409999999999954</v>
      </c>
      <c r="Q479" s="8">
        <f t="shared" ca="1" si="53"/>
        <v>71.39</v>
      </c>
      <c r="R479" s="8">
        <f t="shared" si="54"/>
        <v>-44.989999999999966</v>
      </c>
      <c r="S479" s="8">
        <f t="shared" ca="1" si="55"/>
        <v>18.549999999999997</v>
      </c>
      <c r="T479" s="8">
        <f t="shared" ca="1" si="55"/>
        <v>-24.950000000000003</v>
      </c>
    </row>
    <row r="480" spans="1:20" x14ac:dyDescent="0.25">
      <c r="A480" s="1">
        <v>36699</v>
      </c>
      <c r="B480">
        <v>100.82</v>
      </c>
      <c r="C480">
        <v>101</v>
      </c>
      <c r="D480">
        <v>97.94</v>
      </c>
      <c r="E480">
        <v>98.5</v>
      </c>
      <c r="F480" s="3">
        <f t="shared" ca="1" si="47"/>
        <v>17.810000000000002</v>
      </c>
      <c r="G480" s="5">
        <f ca="1">AVERAGE(E480:OFFSET(E480,$F$3,0))</f>
        <v>94.7439751552795</v>
      </c>
      <c r="H480" s="4">
        <f t="shared" si="57"/>
        <v>98.402287099024321</v>
      </c>
      <c r="I480" s="3">
        <f ca="1">SLOPE(E480:OFFSET(E480,-$F$3,0),A480:OFFSET(A480,-$F$3,0))</f>
        <v>3.8068999011766039E-2</v>
      </c>
      <c r="J480" s="3">
        <f ca="1">IF(E480&gt;MAX(E479:OFFSET(E479,-$F$3,0)),1,IF(E480&lt;MIN(E479:OFFSET(E479,-$F$3,0)),-1,J479))</f>
        <v>1</v>
      </c>
      <c r="K480" s="6">
        <f t="shared" ca="1" si="48"/>
        <v>-1</v>
      </c>
      <c r="L480" s="6">
        <f t="shared" ca="1" si="49"/>
        <v>-1</v>
      </c>
      <c r="M480" s="6">
        <f t="shared" si="50"/>
        <v>1</v>
      </c>
      <c r="N480" s="6">
        <f t="shared" ca="1" si="51"/>
        <v>1</v>
      </c>
      <c r="O480" s="6">
        <f t="shared" ca="1" si="56"/>
        <v>1</v>
      </c>
      <c r="P480" s="8">
        <f t="shared" ca="1" si="52"/>
        <v>63.339999999999961</v>
      </c>
      <c r="Q480" s="8">
        <f t="shared" ca="1" si="53"/>
        <v>71.320000000000007</v>
      </c>
      <c r="R480" s="8">
        <f t="shared" si="54"/>
        <v>-44.919999999999973</v>
      </c>
      <c r="S480" s="8">
        <f t="shared" ca="1" si="55"/>
        <v>18.61999999999999</v>
      </c>
      <c r="T480" s="8">
        <f t="shared" ca="1" si="55"/>
        <v>-24.88000000000001</v>
      </c>
    </row>
    <row r="481" spans="1:20" x14ac:dyDescent="0.25">
      <c r="A481" s="1">
        <v>36700</v>
      </c>
      <c r="B481">
        <v>100.19</v>
      </c>
      <c r="C481">
        <v>100.32</v>
      </c>
      <c r="D481">
        <v>97.5</v>
      </c>
      <c r="E481">
        <v>98.57</v>
      </c>
      <c r="F481" s="3">
        <f t="shared" ca="1" si="47"/>
        <v>20.689999999999998</v>
      </c>
      <c r="G481" s="5">
        <f ca="1">AVERAGE(E481:OFFSET(E481,$F$3,0))</f>
        <v>94.765590062111812</v>
      </c>
      <c r="H481" s="4">
        <f t="shared" si="57"/>
        <v>98.404370489098554</v>
      </c>
      <c r="I481" s="3">
        <f ca="1">SLOPE(E481:OFFSET(E481,-$F$3,0),A481:OFFSET(A481,-$F$3,0))</f>
        <v>3.5606091727954453E-2</v>
      </c>
      <c r="J481" s="3">
        <f ca="1">IF(E481&gt;MAX(E480:OFFSET(E480,-$F$3,0)),1,IF(E481&lt;MIN(E480:OFFSET(E480,-$F$3,0)),-1,J480))</f>
        <v>1</v>
      </c>
      <c r="K481" s="6">
        <f t="shared" ca="1" si="48"/>
        <v>1</v>
      </c>
      <c r="L481" s="6">
        <f t="shared" ca="1" si="49"/>
        <v>1</v>
      </c>
      <c r="M481" s="6">
        <f t="shared" si="50"/>
        <v>1</v>
      </c>
      <c r="N481" s="6">
        <f t="shared" ca="1" si="51"/>
        <v>1</v>
      </c>
      <c r="O481" s="6">
        <f t="shared" ca="1" si="56"/>
        <v>1</v>
      </c>
      <c r="P481" s="8">
        <f t="shared" ca="1" si="52"/>
        <v>65.869999999999962</v>
      </c>
      <c r="Q481" s="8">
        <f t="shared" ca="1" si="53"/>
        <v>73.850000000000009</v>
      </c>
      <c r="R481" s="8">
        <f t="shared" si="54"/>
        <v>-42.389999999999972</v>
      </c>
      <c r="S481" s="8">
        <f t="shared" ca="1" si="55"/>
        <v>21.149999999999991</v>
      </c>
      <c r="T481" s="8">
        <f t="shared" ca="1" si="55"/>
        <v>-22.350000000000009</v>
      </c>
    </row>
    <row r="482" spans="1:20" x14ac:dyDescent="0.25">
      <c r="A482" s="1">
        <v>36703</v>
      </c>
      <c r="B482">
        <v>99.69</v>
      </c>
      <c r="C482">
        <v>102.44</v>
      </c>
      <c r="D482">
        <v>99.57</v>
      </c>
      <c r="E482">
        <v>101.1</v>
      </c>
      <c r="F482" s="3">
        <f t="shared" ca="1" si="47"/>
        <v>24.53</v>
      </c>
      <c r="G482" s="5">
        <f ca="1">AVERAGE(E482:OFFSET(E482,$F$3,0))</f>
        <v>94.77962732919255</v>
      </c>
      <c r="H482" s="4">
        <f t="shared" si="57"/>
        <v>98.437856569979317</v>
      </c>
      <c r="I482" s="3">
        <f ca="1">SLOPE(E482:OFFSET(E482,-$F$3,0),A482:OFFSET(A482,-$F$3,0))</f>
        <v>3.3033870650991407E-2</v>
      </c>
      <c r="J482" s="3">
        <f ca="1">IF(E482&gt;MAX(E481:OFFSET(E481,-$F$3,0)),1,IF(E482&lt;MIN(E481:OFFSET(E481,-$F$3,0)),-1,J481))</f>
        <v>1</v>
      </c>
      <c r="K482" s="6">
        <f t="shared" ca="1" si="48"/>
        <v>1</v>
      </c>
      <c r="L482" s="6">
        <f t="shared" ca="1" si="49"/>
        <v>1</v>
      </c>
      <c r="M482" s="6">
        <f t="shared" si="50"/>
        <v>1</v>
      </c>
      <c r="N482" s="6">
        <f t="shared" ca="1" si="51"/>
        <v>1</v>
      </c>
      <c r="O482" s="6">
        <f t="shared" ca="1" si="56"/>
        <v>1</v>
      </c>
      <c r="P482" s="8">
        <f t="shared" ca="1" si="52"/>
        <v>61.209999999999965</v>
      </c>
      <c r="Q482" s="8">
        <f t="shared" ca="1" si="53"/>
        <v>69.190000000000012</v>
      </c>
      <c r="R482" s="8">
        <f t="shared" si="54"/>
        <v>-47.049999999999969</v>
      </c>
      <c r="S482" s="8">
        <f t="shared" ca="1" si="55"/>
        <v>16.489999999999995</v>
      </c>
      <c r="T482" s="8">
        <f t="shared" ca="1" si="55"/>
        <v>-27.010000000000005</v>
      </c>
    </row>
    <row r="483" spans="1:20" x14ac:dyDescent="0.25">
      <c r="A483" s="1">
        <v>36704</v>
      </c>
      <c r="B483">
        <v>98.32</v>
      </c>
      <c r="C483">
        <v>99.5</v>
      </c>
      <c r="D483">
        <v>95.44</v>
      </c>
      <c r="E483">
        <v>96.44</v>
      </c>
      <c r="F483" s="3">
        <f t="shared" ca="1" si="47"/>
        <v>16.060000000000002</v>
      </c>
      <c r="G483" s="5">
        <f ca="1">AVERAGE(E483:OFFSET(E483,$F$3,0))</f>
        <v>94.78633540372671</v>
      </c>
      <c r="H483" s="4">
        <f t="shared" si="57"/>
        <v>98.413038475942301</v>
      </c>
      <c r="I483" s="3">
        <f ca="1">SLOPE(E483:OFFSET(E483,-$F$3,0),A483:OFFSET(A483,-$F$3,0))</f>
        <v>2.9459693835738709E-2</v>
      </c>
      <c r="J483" s="3">
        <f ca="1">IF(E483&gt;MAX(E482:OFFSET(E482,-$F$3,0)),1,IF(E483&lt;MIN(E482:OFFSET(E482,-$F$3,0)),-1,J482))</f>
        <v>1</v>
      </c>
      <c r="K483" s="6">
        <f t="shared" ca="1" si="48"/>
        <v>-1</v>
      </c>
      <c r="L483" s="6">
        <f t="shared" ca="1" si="49"/>
        <v>1</v>
      </c>
      <c r="M483" s="6">
        <f t="shared" si="50"/>
        <v>-1</v>
      </c>
      <c r="N483" s="6">
        <f t="shared" ca="1" si="51"/>
        <v>1</v>
      </c>
      <c r="O483" s="6">
        <f t="shared" ca="1" si="56"/>
        <v>1</v>
      </c>
      <c r="P483" s="8">
        <f t="shared" ca="1" si="52"/>
        <v>57.179999999999964</v>
      </c>
      <c r="Q483" s="8">
        <f t="shared" ca="1" si="53"/>
        <v>73.220000000000013</v>
      </c>
      <c r="R483" s="8">
        <f t="shared" si="54"/>
        <v>-51.07999999999997</v>
      </c>
      <c r="S483" s="8">
        <f t="shared" ca="1" si="55"/>
        <v>20.519999999999996</v>
      </c>
      <c r="T483" s="8">
        <f t="shared" ca="1" si="55"/>
        <v>-22.980000000000004</v>
      </c>
    </row>
    <row r="484" spans="1:20" x14ac:dyDescent="0.25">
      <c r="A484" s="1">
        <v>36705</v>
      </c>
      <c r="B484">
        <v>96.69</v>
      </c>
      <c r="C484">
        <v>101.88</v>
      </c>
      <c r="D484">
        <v>96.57</v>
      </c>
      <c r="E484">
        <v>100.47</v>
      </c>
      <c r="F484" s="3">
        <f t="shared" ref="F484:F547" ca="1" si="58">E484-OFFSET(E484,-$F$3,0)</f>
        <v>20.400000000000006</v>
      </c>
      <c r="G484" s="5">
        <f ca="1">AVERAGE(E484:OFFSET(E484,$F$3,0))</f>
        <v>94.832422360248444</v>
      </c>
      <c r="H484" s="4">
        <f t="shared" si="57"/>
        <v>98.438590793011343</v>
      </c>
      <c r="I484" s="3">
        <f ca="1">SLOPE(E484:OFFSET(E484,-$F$3,0),A484:OFFSET(A484,-$F$3,0))</f>
        <v>2.712371545764735E-2</v>
      </c>
      <c r="J484" s="3">
        <f ca="1">IF(E484&gt;MAX(E483:OFFSET(E483,-$F$3,0)),1,IF(E484&lt;MIN(E483:OFFSET(E483,-$F$3,0)),-1,J483))</f>
        <v>1</v>
      </c>
      <c r="K484" s="6">
        <f t="shared" ca="1" si="48"/>
        <v>1</v>
      </c>
      <c r="L484" s="6">
        <f t="shared" ca="1" si="49"/>
        <v>1</v>
      </c>
      <c r="M484" s="6">
        <f t="shared" si="50"/>
        <v>1</v>
      </c>
      <c r="N484" s="6">
        <f t="shared" ca="1" si="51"/>
        <v>1</v>
      </c>
      <c r="O484" s="6">
        <f t="shared" ca="1" si="56"/>
        <v>1</v>
      </c>
      <c r="P484" s="8">
        <f t="shared" ca="1" si="52"/>
        <v>57.399999999999963</v>
      </c>
      <c r="Q484" s="8">
        <f t="shared" ca="1" si="53"/>
        <v>73.440000000000012</v>
      </c>
      <c r="R484" s="8">
        <f t="shared" si="54"/>
        <v>-50.859999999999971</v>
      </c>
      <c r="S484" s="8">
        <f t="shared" ca="1" si="55"/>
        <v>20.739999999999995</v>
      </c>
      <c r="T484" s="8">
        <f t="shared" ca="1" si="55"/>
        <v>-22.760000000000005</v>
      </c>
    </row>
    <row r="485" spans="1:20" x14ac:dyDescent="0.25">
      <c r="A485" s="1">
        <v>36706</v>
      </c>
      <c r="B485">
        <v>98.44</v>
      </c>
      <c r="C485">
        <v>101.07</v>
      </c>
      <c r="D485">
        <v>96.75</v>
      </c>
      <c r="E485">
        <v>100.69</v>
      </c>
      <c r="F485" s="3">
        <f t="shared" ca="1" si="58"/>
        <v>17.25</v>
      </c>
      <c r="G485" s="5">
        <f ca="1">AVERAGE(E485:OFFSET(E485,$F$3,0))</f>
        <v>94.842422360248463</v>
      </c>
      <c r="H485" s="4">
        <f t="shared" si="57"/>
        <v>98.46655860924723</v>
      </c>
      <c r="I485" s="3">
        <f ca="1">SLOPE(E485:OFFSET(E485,-$F$3,0),A485:OFFSET(A485,-$F$3,0))</f>
        <v>2.4727128652011508E-2</v>
      </c>
      <c r="J485" s="3">
        <f ca="1">IF(E485&gt;MAX(E484:OFFSET(E484,-$F$3,0)),1,IF(E485&lt;MIN(E484:OFFSET(E484,-$F$3,0)),-1,J484))</f>
        <v>1</v>
      </c>
      <c r="K485" s="6">
        <f t="shared" ref="K485:K548" ca="1" si="59">IF(F485&gt;F484,1,-1)</f>
        <v>-1</v>
      </c>
      <c r="L485" s="6">
        <f t="shared" ref="L485:L548" ca="1" si="60">IF(G485&gt;G484,1,-1)</f>
        <v>1</v>
      </c>
      <c r="M485" s="6">
        <f t="shared" ref="M485:M548" si="61">IF(H485&gt;H484,1,-1)</f>
        <v>1</v>
      </c>
      <c r="N485" s="6">
        <f t="shared" ref="N485:N548" ca="1" si="62">IF(I485&gt;0,1,-1)</f>
        <v>1</v>
      </c>
      <c r="O485" s="6">
        <f t="shared" ca="1" si="56"/>
        <v>1</v>
      </c>
      <c r="P485" s="8">
        <f t="shared" ref="P485:P548" ca="1" si="63">K485*($E486-$E485)+P484</f>
        <v>61.839999999999961</v>
      </c>
      <c r="Q485" s="8">
        <f t="shared" ref="Q485:Q548" ca="1" si="64">L485*($E486-$E485)+Q484</f>
        <v>69.000000000000014</v>
      </c>
      <c r="R485" s="8">
        <f t="shared" ref="R485:R548" si="65">M485*($E486-$E485)+R484</f>
        <v>-55.299999999999969</v>
      </c>
      <c r="S485" s="8">
        <f t="shared" ref="S485:T548" ca="1" si="66">N485*($E486-$E485)+S484</f>
        <v>16.299999999999997</v>
      </c>
      <c r="T485" s="8">
        <f t="shared" ca="1" si="66"/>
        <v>-27.200000000000003</v>
      </c>
    </row>
    <row r="486" spans="1:20" x14ac:dyDescent="0.25">
      <c r="A486" s="1">
        <v>36707</v>
      </c>
      <c r="B486">
        <v>99.38</v>
      </c>
      <c r="C486">
        <v>99.88</v>
      </c>
      <c r="D486">
        <v>95.32</v>
      </c>
      <c r="E486">
        <v>96.25</v>
      </c>
      <c r="F486" s="3">
        <f t="shared" ca="1" si="58"/>
        <v>14.810000000000002</v>
      </c>
      <c r="G486" s="5">
        <f ca="1">AVERAGE(E486:OFFSET(E486,$F$3,0))</f>
        <v>94.829316770186352</v>
      </c>
      <c r="H486" s="4">
        <f t="shared" si="57"/>
        <v>98.439023719691363</v>
      </c>
      <c r="I486" s="3">
        <f ca="1">SLOPE(E486:OFFSET(E486,-$F$3,0),A486:OFFSET(A486,-$F$3,0))</f>
        <v>2.2130674774880125E-2</v>
      </c>
      <c r="J486" s="3">
        <f ca="1">IF(E486&gt;MAX(E485:OFFSET(E485,-$F$3,0)),1,IF(E486&lt;MIN(E485:OFFSET(E485,-$F$3,0)),-1,J485))</f>
        <v>1</v>
      </c>
      <c r="K486" s="6">
        <f t="shared" ca="1" si="59"/>
        <v>-1</v>
      </c>
      <c r="L486" s="6">
        <f t="shared" ca="1" si="60"/>
        <v>-1</v>
      </c>
      <c r="M486" s="6">
        <f t="shared" si="61"/>
        <v>-1</v>
      </c>
      <c r="N486" s="6">
        <f t="shared" ca="1" si="62"/>
        <v>1</v>
      </c>
      <c r="O486" s="6">
        <f t="shared" ca="1" si="56"/>
        <v>1</v>
      </c>
      <c r="P486" s="8">
        <f t="shared" ca="1" si="63"/>
        <v>61.899999999999963</v>
      </c>
      <c r="Q486" s="8">
        <f t="shared" ca="1" si="64"/>
        <v>69.060000000000016</v>
      </c>
      <c r="R486" s="8">
        <f t="shared" si="65"/>
        <v>-55.239999999999966</v>
      </c>
      <c r="S486" s="8">
        <f t="shared" ca="1" si="66"/>
        <v>16.239999999999995</v>
      </c>
      <c r="T486" s="8">
        <f t="shared" ca="1" si="66"/>
        <v>-27.260000000000005</v>
      </c>
    </row>
    <row r="487" spans="1:20" x14ac:dyDescent="0.25">
      <c r="A487" s="1">
        <v>36710</v>
      </c>
      <c r="B487">
        <v>95.44</v>
      </c>
      <c r="C487">
        <v>96.57</v>
      </c>
      <c r="D487">
        <v>95</v>
      </c>
      <c r="E487">
        <v>96.19</v>
      </c>
      <c r="F487" s="3">
        <f t="shared" ca="1" si="58"/>
        <v>13.870000000000005</v>
      </c>
      <c r="G487" s="5">
        <f ca="1">AVERAGE(E487:OFFSET(E487,$F$3,0))</f>
        <v>94.819006211180124</v>
      </c>
      <c r="H487" s="4">
        <f t="shared" si="57"/>
        <v>98.411085536838058</v>
      </c>
      <c r="I487" s="3">
        <f ca="1">SLOPE(E487:OFFSET(E487,-$F$3,0),A487:OFFSET(A487,-$F$3,0))</f>
        <v>1.9152085295959936E-2</v>
      </c>
      <c r="J487" s="3">
        <f ca="1">IF(E487&gt;MAX(E486:OFFSET(E486,-$F$3,0)),1,IF(E487&lt;MIN(E486:OFFSET(E486,-$F$3,0)),-1,J486))</f>
        <v>1</v>
      </c>
      <c r="K487" s="6">
        <f t="shared" ca="1" si="59"/>
        <v>-1</v>
      </c>
      <c r="L487" s="6">
        <f t="shared" ca="1" si="60"/>
        <v>-1</v>
      </c>
      <c r="M487" s="6">
        <f t="shared" si="61"/>
        <v>-1</v>
      </c>
      <c r="N487" s="6">
        <f t="shared" ca="1" si="62"/>
        <v>1</v>
      </c>
      <c r="O487" s="6">
        <f t="shared" ca="1" si="56"/>
        <v>1</v>
      </c>
      <c r="P487" s="8">
        <f t="shared" ca="1" si="63"/>
        <v>66.399999999999963</v>
      </c>
      <c r="Q487" s="8">
        <f t="shared" ca="1" si="64"/>
        <v>73.560000000000016</v>
      </c>
      <c r="R487" s="8">
        <f t="shared" si="65"/>
        <v>-50.739999999999966</v>
      </c>
      <c r="S487" s="8">
        <f t="shared" ca="1" si="66"/>
        <v>11.739999999999995</v>
      </c>
      <c r="T487" s="8">
        <f t="shared" ca="1" si="66"/>
        <v>-31.760000000000005</v>
      </c>
    </row>
    <row r="488" spans="1:20" x14ac:dyDescent="0.25">
      <c r="A488" s="1">
        <v>36712</v>
      </c>
      <c r="B488">
        <v>92.32</v>
      </c>
      <c r="C488">
        <v>92.32</v>
      </c>
      <c r="D488">
        <v>87.82</v>
      </c>
      <c r="E488">
        <v>91.69</v>
      </c>
      <c r="F488" s="3">
        <f t="shared" ca="1" si="58"/>
        <v>11.189999999999998</v>
      </c>
      <c r="G488" s="5">
        <f ca="1">AVERAGE(E488:OFFSET(E488,$F$3,0))</f>
        <v>94.817701863354046</v>
      </c>
      <c r="H488" s="4">
        <f t="shared" si="57"/>
        <v>98.327593791038822</v>
      </c>
      <c r="I488" s="3">
        <f ca="1">SLOPE(E488:OFFSET(E488,-$F$3,0),A488:OFFSET(A488,-$F$3,0))</f>
        <v>1.5555448852433779E-2</v>
      </c>
      <c r="J488" s="3">
        <f ca="1">IF(E488&gt;MAX(E487:OFFSET(E487,-$F$3,0)),1,IF(E488&lt;MIN(E487:OFFSET(E487,-$F$3,0)),-1,J487))</f>
        <v>1</v>
      </c>
      <c r="K488" s="6">
        <f t="shared" ca="1" si="59"/>
        <v>-1</v>
      </c>
      <c r="L488" s="6">
        <f t="shared" ca="1" si="60"/>
        <v>-1</v>
      </c>
      <c r="M488" s="6">
        <f t="shared" si="61"/>
        <v>-1</v>
      </c>
      <c r="N488" s="6">
        <f t="shared" ca="1" si="62"/>
        <v>1</v>
      </c>
      <c r="O488" s="6">
        <f t="shared" ca="1" si="56"/>
        <v>1</v>
      </c>
      <c r="P488" s="8">
        <f t="shared" ca="1" si="63"/>
        <v>70.149999999999963</v>
      </c>
      <c r="Q488" s="8">
        <f t="shared" ca="1" si="64"/>
        <v>77.310000000000016</v>
      </c>
      <c r="R488" s="8">
        <f t="shared" si="65"/>
        <v>-46.989999999999966</v>
      </c>
      <c r="S488" s="8">
        <f t="shared" ca="1" si="66"/>
        <v>7.9899999999999949</v>
      </c>
      <c r="T488" s="8">
        <f t="shared" ca="1" si="66"/>
        <v>-35.510000000000005</v>
      </c>
    </row>
    <row r="489" spans="1:20" x14ac:dyDescent="0.25">
      <c r="A489" s="1">
        <v>36713</v>
      </c>
      <c r="B489">
        <v>91.69</v>
      </c>
      <c r="C489">
        <v>91.82</v>
      </c>
      <c r="D489">
        <v>86.69</v>
      </c>
      <c r="E489">
        <v>87.94</v>
      </c>
      <c r="F489" s="3">
        <f t="shared" ca="1" si="58"/>
        <v>6.8700000000000045</v>
      </c>
      <c r="G489" s="5">
        <f ca="1">AVERAGE(E489:OFFSET(E489,$F$3,0))</f>
        <v>94.81391304347828</v>
      </c>
      <c r="H489" s="4">
        <f t="shared" si="57"/>
        <v>98.198555358852005</v>
      </c>
      <c r="I489" s="3">
        <f ca="1">SLOPE(E489:OFFSET(E489,-$F$3,0),A489:OFFSET(A489,-$F$3,0))</f>
        <v>1.1083309790329813E-2</v>
      </c>
      <c r="J489" s="3">
        <f ca="1">IF(E489&gt;MAX(E488:OFFSET(E488,-$F$3,0)),1,IF(E489&lt;MIN(E488:OFFSET(E488,-$F$3,0)),-1,J488))</f>
        <v>1</v>
      </c>
      <c r="K489" s="6">
        <f t="shared" ca="1" si="59"/>
        <v>-1</v>
      </c>
      <c r="L489" s="6">
        <f t="shared" ca="1" si="60"/>
        <v>-1</v>
      </c>
      <c r="M489" s="6">
        <f t="shared" si="61"/>
        <v>-1</v>
      </c>
      <c r="N489" s="6">
        <f t="shared" ca="1" si="62"/>
        <v>1</v>
      </c>
      <c r="O489" s="6">
        <f t="shared" ca="1" si="56"/>
        <v>1</v>
      </c>
      <c r="P489" s="8">
        <f t="shared" ca="1" si="63"/>
        <v>66.339999999999961</v>
      </c>
      <c r="Q489" s="8">
        <f t="shared" ca="1" si="64"/>
        <v>73.500000000000014</v>
      </c>
      <c r="R489" s="8">
        <f t="shared" si="65"/>
        <v>-50.799999999999969</v>
      </c>
      <c r="S489" s="8">
        <f t="shared" ca="1" si="66"/>
        <v>11.799999999999997</v>
      </c>
      <c r="T489" s="8">
        <f t="shared" ca="1" si="66"/>
        <v>-31.700000000000003</v>
      </c>
    </row>
    <row r="490" spans="1:20" x14ac:dyDescent="0.25">
      <c r="A490" s="1">
        <v>36714</v>
      </c>
      <c r="B490">
        <v>89.38</v>
      </c>
      <c r="C490">
        <v>91.75</v>
      </c>
      <c r="D490">
        <v>88.32</v>
      </c>
      <c r="E490">
        <v>91.75</v>
      </c>
      <c r="F490" s="3">
        <f t="shared" ca="1" si="58"/>
        <v>11.560000000000002</v>
      </c>
      <c r="G490" s="5">
        <f ca="1">AVERAGE(E490:OFFSET(E490,$F$3,0))</f>
        <v>94.841490683229821</v>
      </c>
      <c r="H490" s="4">
        <f t="shared" si="57"/>
        <v>98.118449081102284</v>
      </c>
      <c r="I490" s="3">
        <f ca="1">SLOPE(E490:OFFSET(E490,-$F$3,0),A490:OFFSET(A490,-$F$3,0))</f>
        <v>7.2888979120763666E-3</v>
      </c>
      <c r="J490" s="3">
        <f ca="1">IF(E490&gt;MAX(E489:OFFSET(E489,-$F$3,0)),1,IF(E490&lt;MIN(E489:OFFSET(E489,-$F$3,0)),-1,J489))</f>
        <v>1</v>
      </c>
      <c r="K490" s="6">
        <f t="shared" ca="1" si="59"/>
        <v>1</v>
      </c>
      <c r="L490" s="6">
        <f t="shared" ca="1" si="60"/>
        <v>1</v>
      </c>
      <c r="M490" s="6">
        <f t="shared" si="61"/>
        <v>-1</v>
      </c>
      <c r="N490" s="6">
        <f t="shared" ca="1" si="62"/>
        <v>1</v>
      </c>
      <c r="O490" s="6">
        <f t="shared" ca="1" si="56"/>
        <v>1</v>
      </c>
      <c r="P490" s="8">
        <f t="shared" ca="1" si="63"/>
        <v>64.589999999999961</v>
      </c>
      <c r="Q490" s="8">
        <f t="shared" ca="1" si="64"/>
        <v>71.750000000000014</v>
      </c>
      <c r="R490" s="8">
        <f t="shared" si="65"/>
        <v>-49.049999999999969</v>
      </c>
      <c r="S490" s="8">
        <f t="shared" ca="1" si="66"/>
        <v>10.049999999999997</v>
      </c>
      <c r="T490" s="8">
        <f t="shared" ca="1" si="66"/>
        <v>-33.450000000000003</v>
      </c>
    </row>
    <row r="491" spans="1:20" x14ac:dyDescent="0.25">
      <c r="A491" s="1">
        <v>36717</v>
      </c>
      <c r="B491">
        <v>91.38</v>
      </c>
      <c r="C491">
        <v>91.63</v>
      </c>
      <c r="D491">
        <v>89.57</v>
      </c>
      <c r="E491">
        <v>90</v>
      </c>
      <c r="F491" s="3">
        <f t="shared" ca="1" si="58"/>
        <v>5.5600000000000023</v>
      </c>
      <c r="G491" s="5">
        <f ca="1">AVERAGE(E491:OFFSET(E491,$F$3,0))</f>
        <v>94.82857142857145</v>
      </c>
      <c r="H491" s="4">
        <f t="shared" si="57"/>
        <v>98.017598781958156</v>
      </c>
      <c r="I491" s="3">
        <f ca="1">SLOPE(E491:OFFSET(E491,-$F$3,0),A491:OFFSET(A491,-$F$3,0))</f>
        <v>3.022439050783796E-3</v>
      </c>
      <c r="J491" s="3">
        <f ca="1">IF(E491&gt;MAX(E490:OFFSET(E490,-$F$3,0)),1,IF(E491&lt;MIN(E490:OFFSET(E490,-$F$3,0)),-1,J490))</f>
        <v>1</v>
      </c>
      <c r="K491" s="6">
        <f t="shared" ca="1" si="59"/>
        <v>-1</v>
      </c>
      <c r="L491" s="6">
        <f t="shared" ca="1" si="60"/>
        <v>-1</v>
      </c>
      <c r="M491" s="6">
        <f t="shared" si="61"/>
        <v>-1</v>
      </c>
      <c r="N491" s="6">
        <f t="shared" ca="1" si="62"/>
        <v>1</v>
      </c>
      <c r="O491" s="6">
        <f t="shared" ca="1" si="56"/>
        <v>1</v>
      </c>
      <c r="P491" s="8">
        <f t="shared" ca="1" si="63"/>
        <v>65.899999999999963</v>
      </c>
      <c r="Q491" s="8">
        <f t="shared" ca="1" si="64"/>
        <v>73.060000000000016</v>
      </c>
      <c r="R491" s="8">
        <f t="shared" si="65"/>
        <v>-47.739999999999966</v>
      </c>
      <c r="S491" s="8">
        <f t="shared" ca="1" si="66"/>
        <v>8.7399999999999949</v>
      </c>
      <c r="T491" s="8">
        <f t="shared" ca="1" si="66"/>
        <v>-34.760000000000005</v>
      </c>
    </row>
    <row r="492" spans="1:20" x14ac:dyDescent="0.25">
      <c r="A492" s="1">
        <v>36718</v>
      </c>
      <c r="B492">
        <v>89.94</v>
      </c>
      <c r="C492">
        <v>90.69</v>
      </c>
      <c r="D492">
        <v>87.69</v>
      </c>
      <c r="E492">
        <v>88.69</v>
      </c>
      <c r="F492" s="3">
        <f t="shared" ca="1" si="58"/>
        <v>-1.6899999999999977</v>
      </c>
      <c r="G492" s="5">
        <f ca="1">AVERAGE(E492:OFFSET(E492,$F$3,0))</f>
        <v>94.809813664596277</v>
      </c>
      <c r="H492" s="4">
        <f t="shared" si="57"/>
        <v>97.901727989635688</v>
      </c>
      <c r="I492" s="3">
        <f ca="1">SLOPE(E492:OFFSET(E492,-$F$3,0),A492:OFFSET(A492,-$F$3,0))</f>
        <v>-7.8770406855327652E-4</v>
      </c>
      <c r="J492" s="3">
        <f ca="1">IF(E492&gt;MAX(E491:OFFSET(E491,-$F$3,0)),1,IF(E492&lt;MIN(E491:OFFSET(E491,-$F$3,0)),-1,J491))</f>
        <v>1</v>
      </c>
      <c r="K492" s="6">
        <f t="shared" ca="1" si="59"/>
        <v>-1</v>
      </c>
      <c r="L492" s="6">
        <f t="shared" ca="1" si="60"/>
        <v>-1</v>
      </c>
      <c r="M492" s="6">
        <f t="shared" si="61"/>
        <v>-1</v>
      </c>
      <c r="N492" s="6">
        <f t="shared" ca="1" si="62"/>
        <v>-1</v>
      </c>
      <c r="O492" s="6">
        <f t="shared" ca="1" si="56"/>
        <v>1</v>
      </c>
      <c r="P492" s="8">
        <f t="shared" ca="1" si="63"/>
        <v>63.269999999999968</v>
      </c>
      <c r="Q492" s="8">
        <f t="shared" ca="1" si="64"/>
        <v>70.430000000000021</v>
      </c>
      <c r="R492" s="8">
        <f t="shared" si="65"/>
        <v>-50.369999999999962</v>
      </c>
      <c r="S492" s="8">
        <f t="shared" ca="1" si="66"/>
        <v>6.1099999999999994</v>
      </c>
      <c r="T492" s="8">
        <f t="shared" ca="1" si="66"/>
        <v>-32.13000000000001</v>
      </c>
    </row>
    <row r="493" spans="1:20" x14ac:dyDescent="0.25">
      <c r="A493" s="1">
        <v>36719</v>
      </c>
      <c r="B493">
        <v>89.88</v>
      </c>
      <c r="C493">
        <v>92.57</v>
      </c>
      <c r="D493">
        <v>89.32</v>
      </c>
      <c r="E493">
        <v>91.32</v>
      </c>
      <c r="F493" s="3">
        <f t="shared" ca="1" si="58"/>
        <v>-3</v>
      </c>
      <c r="G493" s="5">
        <f ca="1">AVERAGE(E493:OFFSET(E493,$F$3,0))</f>
        <v>94.837391304347832</v>
      </c>
      <c r="H493" s="4">
        <f t="shared" si="57"/>
        <v>97.81996739349114</v>
      </c>
      <c r="I493" s="3">
        <f ca="1">SLOPE(E493:OFFSET(E493,-$F$3,0),A493:OFFSET(A493,-$F$3,0))</f>
        <v>-3.2234044252337098E-3</v>
      </c>
      <c r="J493" s="3">
        <f ca="1">IF(E493&gt;MAX(E492:OFFSET(E492,-$F$3,0)),1,IF(E493&lt;MIN(E492:OFFSET(E492,-$F$3,0)),-1,J492))</f>
        <v>1</v>
      </c>
      <c r="K493" s="6">
        <f t="shared" ca="1" si="59"/>
        <v>-1</v>
      </c>
      <c r="L493" s="6">
        <f t="shared" ca="1" si="60"/>
        <v>1</v>
      </c>
      <c r="M493" s="6">
        <f t="shared" si="61"/>
        <v>-1</v>
      </c>
      <c r="N493" s="6">
        <f t="shared" ca="1" si="62"/>
        <v>-1</v>
      </c>
      <c r="O493" s="6">
        <f t="shared" ca="1" si="56"/>
        <v>1</v>
      </c>
      <c r="P493" s="8">
        <f t="shared" ca="1" si="63"/>
        <v>63.899999999999963</v>
      </c>
      <c r="Q493" s="8">
        <f t="shared" ca="1" si="64"/>
        <v>69.800000000000026</v>
      </c>
      <c r="R493" s="8">
        <f t="shared" si="65"/>
        <v>-49.739999999999966</v>
      </c>
      <c r="S493" s="8">
        <f t="shared" ca="1" si="66"/>
        <v>6.7399999999999949</v>
      </c>
      <c r="T493" s="8">
        <f t="shared" ca="1" si="66"/>
        <v>-32.760000000000005</v>
      </c>
    </row>
    <row r="494" spans="1:20" x14ac:dyDescent="0.25">
      <c r="A494" s="1">
        <v>36720</v>
      </c>
      <c r="B494">
        <v>92.13</v>
      </c>
      <c r="C494">
        <v>92.63</v>
      </c>
      <c r="D494">
        <v>88.69</v>
      </c>
      <c r="E494">
        <v>90.69</v>
      </c>
      <c r="F494" s="3">
        <f t="shared" ca="1" si="58"/>
        <v>-1.8100000000000023</v>
      </c>
      <c r="G494" s="5">
        <f ca="1">AVERAGE(E494:OFFSET(E494,$F$3,0))</f>
        <v>94.825341614906833</v>
      </c>
      <c r="H494" s="4">
        <f t="shared" si="57"/>
        <v>97.731396369969517</v>
      </c>
      <c r="I494" s="3">
        <f ca="1">SLOPE(E494:OFFSET(E494,-$F$3,0),A494:OFFSET(A494,-$F$3,0))</f>
        <v>-5.1048409068411823E-3</v>
      </c>
      <c r="J494" s="3">
        <f ca="1">IF(E494&gt;MAX(E493:OFFSET(E493,-$F$3,0)),1,IF(E494&lt;MIN(E493:OFFSET(E493,-$F$3,0)),-1,J493))</f>
        <v>1</v>
      </c>
      <c r="K494" s="6">
        <f t="shared" ca="1" si="59"/>
        <v>1</v>
      </c>
      <c r="L494" s="6">
        <f t="shared" ca="1" si="60"/>
        <v>-1</v>
      </c>
      <c r="M494" s="6">
        <f t="shared" si="61"/>
        <v>-1</v>
      </c>
      <c r="N494" s="6">
        <f t="shared" ca="1" si="62"/>
        <v>-1</v>
      </c>
      <c r="O494" s="6">
        <f t="shared" ca="1" si="56"/>
        <v>1</v>
      </c>
      <c r="P494" s="8">
        <f t="shared" ca="1" si="63"/>
        <v>63.839999999999961</v>
      </c>
      <c r="Q494" s="8">
        <f t="shared" ca="1" si="64"/>
        <v>69.860000000000028</v>
      </c>
      <c r="R494" s="8">
        <f t="shared" si="65"/>
        <v>-49.679999999999964</v>
      </c>
      <c r="S494" s="8">
        <f t="shared" ca="1" si="66"/>
        <v>6.7999999999999972</v>
      </c>
      <c r="T494" s="8">
        <f t="shared" ca="1" si="66"/>
        <v>-32.820000000000007</v>
      </c>
    </row>
    <row r="495" spans="1:20" x14ac:dyDescent="0.25">
      <c r="A495" s="1">
        <v>36721</v>
      </c>
      <c r="B495">
        <v>90.44</v>
      </c>
      <c r="C495">
        <v>91.57</v>
      </c>
      <c r="D495">
        <v>89.82</v>
      </c>
      <c r="E495">
        <v>90.63</v>
      </c>
      <c r="F495" s="3">
        <f t="shared" ca="1" si="58"/>
        <v>-0.31000000000000227</v>
      </c>
      <c r="G495" s="5">
        <f ca="1">AVERAGE(E495:OFFSET(E495,$F$3,0))</f>
        <v>94.833416149068327</v>
      </c>
      <c r="H495" s="4">
        <f t="shared" si="57"/>
        <v>97.643180265994744</v>
      </c>
      <c r="I495" s="3">
        <f ca="1">SLOPE(E495:OFFSET(E495,-$F$3,0),A495:OFFSET(A495,-$F$3,0))</f>
        <v>-7.2835712385614848E-3</v>
      </c>
      <c r="J495" s="3">
        <f ca="1">IF(E495&gt;MAX(E494:OFFSET(E494,-$F$3,0)),1,IF(E495&lt;MIN(E494:OFFSET(E494,-$F$3,0)),-1,J494))</f>
        <v>1</v>
      </c>
      <c r="K495" s="6">
        <f t="shared" ca="1" si="59"/>
        <v>1</v>
      </c>
      <c r="L495" s="6">
        <f t="shared" ca="1" si="60"/>
        <v>1</v>
      </c>
      <c r="M495" s="6">
        <f t="shared" si="61"/>
        <v>-1</v>
      </c>
      <c r="N495" s="6">
        <f t="shared" ca="1" si="62"/>
        <v>-1</v>
      </c>
      <c r="O495" s="6">
        <f t="shared" ca="1" si="56"/>
        <v>1</v>
      </c>
      <c r="P495" s="8">
        <f t="shared" ca="1" si="63"/>
        <v>65.399999999999963</v>
      </c>
      <c r="Q495" s="8">
        <f t="shared" ca="1" si="64"/>
        <v>71.42000000000003</v>
      </c>
      <c r="R495" s="8">
        <f t="shared" si="65"/>
        <v>-51.239999999999966</v>
      </c>
      <c r="S495" s="8">
        <f t="shared" ca="1" si="66"/>
        <v>5.2399999999999949</v>
      </c>
      <c r="T495" s="8">
        <f t="shared" ca="1" si="66"/>
        <v>-31.260000000000005</v>
      </c>
    </row>
    <row r="496" spans="1:20" x14ac:dyDescent="0.25">
      <c r="A496" s="1">
        <v>36724</v>
      </c>
      <c r="B496">
        <v>91.13</v>
      </c>
      <c r="C496">
        <v>94.57</v>
      </c>
      <c r="D496">
        <v>90.88</v>
      </c>
      <c r="E496">
        <v>92.19</v>
      </c>
      <c r="F496" s="3">
        <f t="shared" ca="1" si="58"/>
        <v>0.75</v>
      </c>
      <c r="G496" s="5">
        <f ca="1">AVERAGE(E496:OFFSET(E496,$F$3,0))</f>
        <v>94.848633540372674</v>
      </c>
      <c r="H496" s="4">
        <f t="shared" si="57"/>
        <v>97.575438896230835</v>
      </c>
      <c r="I496" s="3">
        <f ca="1">SLOPE(E496:OFFSET(E496,-$F$3,0),A496:OFFSET(A496,-$F$3,0))</f>
        <v>-9.4810194413779691E-3</v>
      </c>
      <c r="J496" s="3">
        <f ca="1">IF(E496&gt;MAX(E495:OFFSET(E495,-$F$3,0)),1,IF(E496&lt;MIN(E495:OFFSET(E495,-$F$3,0)),-1,J495))</f>
        <v>1</v>
      </c>
      <c r="K496" s="6">
        <f t="shared" ca="1" si="59"/>
        <v>1</v>
      </c>
      <c r="L496" s="6">
        <f t="shared" ca="1" si="60"/>
        <v>1</v>
      </c>
      <c r="M496" s="6">
        <f t="shared" si="61"/>
        <v>-1</v>
      </c>
      <c r="N496" s="6">
        <f t="shared" ca="1" si="62"/>
        <v>-1</v>
      </c>
      <c r="O496" s="6">
        <f t="shared" ca="1" si="56"/>
        <v>1</v>
      </c>
      <c r="P496" s="8">
        <f t="shared" ca="1" si="63"/>
        <v>63.209999999999965</v>
      </c>
      <c r="Q496" s="8">
        <f t="shared" ca="1" si="64"/>
        <v>69.230000000000032</v>
      </c>
      <c r="R496" s="8">
        <f t="shared" si="65"/>
        <v>-49.049999999999969</v>
      </c>
      <c r="S496" s="8">
        <f t="shared" ca="1" si="66"/>
        <v>7.4299999999999926</v>
      </c>
      <c r="T496" s="8">
        <f t="shared" ca="1" si="66"/>
        <v>-33.450000000000003</v>
      </c>
    </row>
    <row r="497" spans="1:20" x14ac:dyDescent="0.25">
      <c r="A497" s="1">
        <v>36725</v>
      </c>
      <c r="B497">
        <v>90.82</v>
      </c>
      <c r="C497">
        <v>91.5</v>
      </c>
      <c r="D497">
        <v>89.32</v>
      </c>
      <c r="E497">
        <v>90</v>
      </c>
      <c r="F497" s="3">
        <f t="shared" ca="1" si="58"/>
        <v>-0.62999999999999545</v>
      </c>
      <c r="G497" s="5">
        <f ca="1">AVERAGE(E497:OFFSET(E497,$F$3,0))</f>
        <v>94.863788819875779</v>
      </c>
      <c r="H497" s="4">
        <f t="shared" si="57"/>
        <v>97.481334065221759</v>
      </c>
      <c r="I497" s="3">
        <f ca="1">SLOPE(E497:OFFSET(E497,-$F$3,0),A497:OFFSET(A497,-$F$3,0))</f>
        <v>-1.1940163628974154E-2</v>
      </c>
      <c r="J497" s="3">
        <f ca="1">IF(E497&gt;MAX(E496:OFFSET(E496,-$F$3,0)),1,IF(E497&lt;MIN(E496:OFFSET(E496,-$F$3,0)),-1,J496))</f>
        <v>1</v>
      </c>
      <c r="K497" s="6">
        <f t="shared" ca="1" si="59"/>
        <v>-1</v>
      </c>
      <c r="L497" s="6">
        <f t="shared" ca="1" si="60"/>
        <v>1</v>
      </c>
      <c r="M497" s="6">
        <f t="shared" si="61"/>
        <v>-1</v>
      </c>
      <c r="N497" s="6">
        <f t="shared" ca="1" si="62"/>
        <v>-1</v>
      </c>
      <c r="O497" s="6">
        <f t="shared" ca="1" si="56"/>
        <v>1</v>
      </c>
      <c r="P497" s="8">
        <f t="shared" ca="1" si="63"/>
        <v>57.769999999999968</v>
      </c>
      <c r="Q497" s="8">
        <f t="shared" ca="1" si="64"/>
        <v>74.67000000000003</v>
      </c>
      <c r="R497" s="8">
        <f t="shared" si="65"/>
        <v>-54.489999999999966</v>
      </c>
      <c r="S497" s="8">
        <f t="shared" ca="1" si="66"/>
        <v>1.9899999999999949</v>
      </c>
      <c r="T497" s="8">
        <f t="shared" ca="1" si="66"/>
        <v>-28.010000000000005</v>
      </c>
    </row>
    <row r="498" spans="1:20" x14ac:dyDescent="0.25">
      <c r="A498" s="1">
        <v>36726</v>
      </c>
      <c r="B498">
        <v>89.07</v>
      </c>
      <c r="C498">
        <v>96.19</v>
      </c>
      <c r="D498">
        <v>87.69</v>
      </c>
      <c r="E498">
        <v>95.44</v>
      </c>
      <c r="F498" s="3">
        <f t="shared" ca="1" si="58"/>
        <v>5.9399999999999977</v>
      </c>
      <c r="G498" s="5">
        <f ca="1">AVERAGE(E498:OFFSET(E498,$F$3,0))</f>
        <v>94.88583850931677</v>
      </c>
      <c r="H498" s="4">
        <f t="shared" si="57"/>
        <v>97.455975878076146</v>
      </c>
      <c r="I498" s="3">
        <f ca="1">SLOPE(E498:OFFSET(E498,-$F$3,0),A498:OFFSET(A498,-$F$3,0))</f>
        <v>-1.3637108634023606E-2</v>
      </c>
      <c r="J498" s="3">
        <f ca="1">IF(E498&gt;MAX(E497:OFFSET(E497,-$F$3,0)),1,IF(E498&lt;MIN(E497:OFFSET(E497,-$F$3,0)),-1,J497))</f>
        <v>1</v>
      </c>
      <c r="K498" s="6">
        <f t="shared" ca="1" si="59"/>
        <v>1</v>
      </c>
      <c r="L498" s="6">
        <f t="shared" ca="1" si="60"/>
        <v>1</v>
      </c>
      <c r="M498" s="6">
        <f t="shared" si="61"/>
        <v>-1</v>
      </c>
      <c r="N498" s="6">
        <f t="shared" ca="1" si="62"/>
        <v>-1</v>
      </c>
      <c r="O498" s="6">
        <f t="shared" ref="O498:O561" ca="1" si="67">J498</f>
        <v>1</v>
      </c>
      <c r="P498" s="8">
        <f t="shared" ca="1" si="63"/>
        <v>66.269999999999968</v>
      </c>
      <c r="Q498" s="8">
        <f t="shared" ca="1" si="64"/>
        <v>83.17000000000003</v>
      </c>
      <c r="R498" s="8">
        <f t="shared" si="65"/>
        <v>-62.989999999999966</v>
      </c>
      <c r="S498" s="8">
        <f t="shared" ca="1" si="66"/>
        <v>-6.5100000000000051</v>
      </c>
      <c r="T498" s="8">
        <f t="shared" ca="1" si="66"/>
        <v>-19.510000000000005</v>
      </c>
    </row>
    <row r="499" spans="1:20" x14ac:dyDescent="0.25">
      <c r="A499" s="1">
        <v>36727</v>
      </c>
      <c r="B499">
        <v>98.69</v>
      </c>
      <c r="C499">
        <v>104.5</v>
      </c>
      <c r="D499">
        <v>98.44</v>
      </c>
      <c r="E499">
        <v>103.94</v>
      </c>
      <c r="F499" s="3">
        <f t="shared" ca="1" si="58"/>
        <v>14.079999999999998</v>
      </c>
      <c r="G499" s="5">
        <f ca="1">AVERAGE(E499:OFFSET(E499,$F$3,0))</f>
        <v>94.829503105590064</v>
      </c>
      <c r="H499" s="4">
        <f t="shared" si="57"/>
        <v>97.536522761578311</v>
      </c>
      <c r="I499" s="3">
        <f ca="1">SLOPE(E499:OFFSET(E499,-$F$3,0),A499:OFFSET(A499,-$F$3,0))</f>
        <v>-1.4185957274428944E-2</v>
      </c>
      <c r="J499" s="3">
        <f ca="1">IF(E499&gt;MAX(E498:OFFSET(E498,-$F$3,0)),1,IF(E499&lt;MIN(E498:OFFSET(E498,-$F$3,0)),-1,J498))</f>
        <v>1</v>
      </c>
      <c r="K499" s="6">
        <f t="shared" ca="1" si="59"/>
        <v>1</v>
      </c>
      <c r="L499" s="6">
        <f t="shared" ca="1" si="60"/>
        <v>-1</v>
      </c>
      <c r="M499" s="6">
        <f t="shared" si="61"/>
        <v>1</v>
      </c>
      <c r="N499" s="6">
        <f t="shared" ca="1" si="62"/>
        <v>-1</v>
      </c>
      <c r="O499" s="6">
        <f t="shared" ca="1" si="67"/>
        <v>1</v>
      </c>
      <c r="P499" s="8">
        <f t="shared" ca="1" si="63"/>
        <v>63.769999999999968</v>
      </c>
      <c r="Q499" s="8">
        <f t="shared" ca="1" si="64"/>
        <v>85.67000000000003</v>
      </c>
      <c r="R499" s="8">
        <f t="shared" si="65"/>
        <v>-65.489999999999966</v>
      </c>
      <c r="S499" s="8">
        <f t="shared" ca="1" si="66"/>
        <v>-4.0100000000000051</v>
      </c>
      <c r="T499" s="8">
        <f t="shared" ca="1" si="66"/>
        <v>-22.010000000000005</v>
      </c>
    </row>
    <row r="500" spans="1:20" x14ac:dyDescent="0.25">
      <c r="A500" s="1">
        <v>36728</v>
      </c>
      <c r="B500">
        <v>103.69</v>
      </c>
      <c r="C500">
        <v>103.69</v>
      </c>
      <c r="D500">
        <v>100.44</v>
      </c>
      <c r="E500">
        <v>101.44</v>
      </c>
      <c r="F500" s="3">
        <f t="shared" ca="1" si="58"/>
        <v>9.730000000000004</v>
      </c>
      <c r="G500" s="5">
        <f ca="1">AVERAGE(E500:OFFSET(E500,$F$3,0))</f>
        <v>94.696770186335399</v>
      </c>
      <c r="H500" s="4">
        <f t="shared" si="57"/>
        <v>97.585013162055603</v>
      </c>
      <c r="I500" s="3">
        <f ca="1">SLOPE(E500:OFFSET(E500,-$F$3,0),A500:OFFSET(A500,-$F$3,0))</f>
        <v>-1.5112697124989137E-2</v>
      </c>
      <c r="J500" s="3">
        <f ca="1">IF(E500&gt;MAX(E499:OFFSET(E499,-$F$3,0)),1,IF(E500&lt;MIN(E499:OFFSET(E499,-$F$3,0)),-1,J499))</f>
        <v>1</v>
      </c>
      <c r="K500" s="6">
        <f t="shared" ca="1" si="59"/>
        <v>-1</v>
      </c>
      <c r="L500" s="6">
        <f t="shared" ca="1" si="60"/>
        <v>-1</v>
      </c>
      <c r="M500" s="6">
        <f t="shared" si="61"/>
        <v>1</v>
      </c>
      <c r="N500" s="6">
        <f t="shared" ca="1" si="62"/>
        <v>-1</v>
      </c>
      <c r="O500" s="6">
        <f t="shared" ca="1" si="67"/>
        <v>1</v>
      </c>
      <c r="P500" s="8">
        <f t="shared" ca="1" si="63"/>
        <v>66.019999999999968</v>
      </c>
      <c r="Q500" s="8">
        <f t="shared" ca="1" si="64"/>
        <v>87.92000000000003</v>
      </c>
      <c r="R500" s="8">
        <f t="shared" si="65"/>
        <v>-67.739999999999966</v>
      </c>
      <c r="S500" s="8">
        <f t="shared" ca="1" si="66"/>
        <v>-1.7600000000000051</v>
      </c>
      <c r="T500" s="8">
        <f t="shared" ca="1" si="66"/>
        <v>-24.260000000000005</v>
      </c>
    </row>
    <row r="501" spans="1:20" x14ac:dyDescent="0.25">
      <c r="A501" s="1">
        <v>36731</v>
      </c>
      <c r="B501">
        <v>100.82</v>
      </c>
      <c r="C501">
        <v>102.32</v>
      </c>
      <c r="D501">
        <v>98.32</v>
      </c>
      <c r="E501">
        <v>99.19</v>
      </c>
      <c r="F501" s="3">
        <f t="shared" ca="1" si="58"/>
        <v>0.87000000000000455</v>
      </c>
      <c r="G501" s="5">
        <f ca="1">AVERAGE(E501:OFFSET(E501,$F$3,0))</f>
        <v>94.597577639751549</v>
      </c>
      <c r="H501" s="4">
        <f t="shared" si="57"/>
        <v>97.604950886750558</v>
      </c>
      <c r="I501" s="3">
        <f ca="1">SLOPE(E501:OFFSET(E501,-$F$3,0),A501:OFFSET(A501,-$F$3,0))</f>
        <v>-1.611733504247222E-2</v>
      </c>
      <c r="J501" s="3">
        <f ca="1">IF(E501&gt;MAX(E500:OFFSET(E500,-$F$3,0)),1,IF(E501&lt;MIN(E500:OFFSET(E500,-$F$3,0)),-1,J500))</f>
        <v>1</v>
      </c>
      <c r="K501" s="6">
        <f t="shared" ca="1" si="59"/>
        <v>-1</v>
      </c>
      <c r="L501" s="6">
        <f t="shared" ca="1" si="60"/>
        <v>-1</v>
      </c>
      <c r="M501" s="6">
        <f t="shared" si="61"/>
        <v>1</v>
      </c>
      <c r="N501" s="6">
        <f t="shared" ca="1" si="62"/>
        <v>-1</v>
      </c>
      <c r="O501" s="6">
        <f t="shared" ca="1" si="67"/>
        <v>1</v>
      </c>
      <c r="P501" s="8">
        <f t="shared" ca="1" si="63"/>
        <v>66.519999999999968</v>
      </c>
      <c r="Q501" s="8">
        <f t="shared" ca="1" si="64"/>
        <v>88.42000000000003</v>
      </c>
      <c r="R501" s="8">
        <f t="shared" si="65"/>
        <v>-68.239999999999966</v>
      </c>
      <c r="S501" s="8">
        <f t="shared" ca="1" si="66"/>
        <v>-1.2600000000000051</v>
      </c>
      <c r="T501" s="8">
        <f t="shared" ca="1" si="66"/>
        <v>-24.760000000000005</v>
      </c>
    </row>
    <row r="502" spans="1:20" x14ac:dyDescent="0.25">
      <c r="A502" s="1">
        <v>36732</v>
      </c>
      <c r="B502">
        <v>99.94</v>
      </c>
      <c r="C502">
        <v>100.07</v>
      </c>
      <c r="D502">
        <v>96.94</v>
      </c>
      <c r="E502">
        <v>98.69</v>
      </c>
      <c r="F502" s="3">
        <f t="shared" ca="1" si="58"/>
        <v>-3.75</v>
      </c>
      <c r="G502" s="5">
        <f ca="1">AVERAGE(E502:OFFSET(E502,$F$3,0))</f>
        <v>94.49105590062112</v>
      </c>
      <c r="H502" s="4">
        <f t="shared" si="57"/>
        <v>97.618429757722595</v>
      </c>
      <c r="I502" s="3">
        <f ca="1">SLOPE(E502:OFFSET(E502,-$F$3,0),A502:OFFSET(A502,-$F$3,0))</f>
        <v>-1.6153853472803782E-2</v>
      </c>
      <c r="J502" s="3">
        <f ca="1">IF(E502&gt;MAX(E501:OFFSET(E501,-$F$3,0)),1,IF(E502&lt;MIN(E501:OFFSET(E501,-$F$3,0)),-1,J501))</f>
        <v>1</v>
      </c>
      <c r="K502" s="6">
        <f t="shared" ca="1" si="59"/>
        <v>-1</v>
      </c>
      <c r="L502" s="6">
        <f t="shared" ca="1" si="60"/>
        <v>-1</v>
      </c>
      <c r="M502" s="6">
        <f t="shared" si="61"/>
        <v>1</v>
      </c>
      <c r="N502" s="6">
        <f t="shared" ca="1" si="62"/>
        <v>-1</v>
      </c>
      <c r="O502" s="6">
        <f t="shared" ca="1" si="67"/>
        <v>1</v>
      </c>
      <c r="P502" s="8">
        <f t="shared" ca="1" si="63"/>
        <v>68.639999999999972</v>
      </c>
      <c r="Q502" s="8">
        <f t="shared" ca="1" si="64"/>
        <v>90.540000000000035</v>
      </c>
      <c r="R502" s="8">
        <f t="shared" si="65"/>
        <v>-70.359999999999971</v>
      </c>
      <c r="S502" s="8">
        <f t="shared" ca="1" si="66"/>
        <v>0.85999999999999943</v>
      </c>
      <c r="T502" s="8">
        <f t="shared" ca="1" si="66"/>
        <v>-26.88000000000001</v>
      </c>
    </row>
    <row r="503" spans="1:20" x14ac:dyDescent="0.25">
      <c r="A503" s="1">
        <v>36733</v>
      </c>
      <c r="B503">
        <v>97.69</v>
      </c>
      <c r="C503">
        <v>99.07</v>
      </c>
      <c r="D503">
        <v>95.57</v>
      </c>
      <c r="E503">
        <v>96.57</v>
      </c>
      <c r="F503" s="3">
        <f t="shared" ca="1" si="58"/>
        <v>-6.5</v>
      </c>
      <c r="G503" s="5">
        <f ca="1">AVERAGE(E503:OFFSET(E503,$F$3,0))</f>
        <v>94.391366459627335</v>
      </c>
      <c r="H503" s="4">
        <f t="shared" si="57"/>
        <v>97.605405785576977</v>
      </c>
      <c r="I503" s="3">
        <f ca="1">SLOPE(E503:OFFSET(E503,-$F$3,0),A503:OFFSET(A503,-$F$3,0))</f>
        <v>-1.5861505479306075E-2</v>
      </c>
      <c r="J503" s="3">
        <f ca="1">IF(E503&gt;MAX(E502:OFFSET(E502,-$F$3,0)),1,IF(E503&lt;MIN(E502:OFFSET(E502,-$F$3,0)),-1,J502))</f>
        <v>1</v>
      </c>
      <c r="K503" s="6">
        <f t="shared" ca="1" si="59"/>
        <v>-1</v>
      </c>
      <c r="L503" s="6">
        <f t="shared" ca="1" si="60"/>
        <v>-1</v>
      </c>
      <c r="M503" s="6">
        <f t="shared" si="61"/>
        <v>-1</v>
      </c>
      <c r="N503" s="6">
        <f t="shared" ca="1" si="62"/>
        <v>-1</v>
      </c>
      <c r="O503" s="6">
        <f t="shared" ca="1" si="67"/>
        <v>1</v>
      </c>
      <c r="P503" s="8">
        <f t="shared" ca="1" si="63"/>
        <v>68.209999999999965</v>
      </c>
      <c r="Q503" s="8">
        <f t="shared" ca="1" si="64"/>
        <v>90.110000000000028</v>
      </c>
      <c r="R503" s="8">
        <f t="shared" si="65"/>
        <v>-70.789999999999978</v>
      </c>
      <c r="S503" s="8">
        <f t="shared" ca="1" si="66"/>
        <v>0.42999999999999261</v>
      </c>
      <c r="T503" s="8">
        <f t="shared" ca="1" si="66"/>
        <v>-26.450000000000003</v>
      </c>
    </row>
    <row r="504" spans="1:20" x14ac:dyDescent="0.25">
      <c r="A504" s="1">
        <v>36734</v>
      </c>
      <c r="B504">
        <v>96.57</v>
      </c>
      <c r="C504">
        <v>98.19</v>
      </c>
      <c r="D504">
        <v>96</v>
      </c>
      <c r="E504">
        <v>97</v>
      </c>
      <c r="F504" s="3">
        <f t="shared" ca="1" si="58"/>
        <v>-7.7199999999999989</v>
      </c>
      <c r="G504" s="5">
        <f ca="1">AVERAGE(E504:OFFSET(E504,$F$3,0))</f>
        <v>94.270931677018623</v>
      </c>
      <c r="H504" s="4">
        <f t="shared" si="57"/>
        <v>97.597885216812045</v>
      </c>
      <c r="I504" s="3">
        <f ca="1">SLOPE(E504:OFFSET(E504,-$F$3,0),A504:OFFSET(A504,-$F$3,0))</f>
        <v>-1.538926005161749E-2</v>
      </c>
      <c r="J504" s="3">
        <f ca="1">IF(E504&gt;MAX(E503:OFFSET(E503,-$F$3,0)),1,IF(E504&lt;MIN(E503:OFFSET(E503,-$F$3,0)),-1,J503))</f>
        <v>1</v>
      </c>
      <c r="K504" s="6">
        <f t="shared" ca="1" si="59"/>
        <v>-1</v>
      </c>
      <c r="L504" s="6">
        <f t="shared" ca="1" si="60"/>
        <v>-1</v>
      </c>
      <c r="M504" s="6">
        <f t="shared" si="61"/>
        <v>-1</v>
      </c>
      <c r="N504" s="6">
        <f t="shared" ca="1" si="62"/>
        <v>-1</v>
      </c>
      <c r="O504" s="6">
        <f t="shared" ca="1" si="67"/>
        <v>1</v>
      </c>
      <c r="P504" s="8">
        <f t="shared" ca="1" si="63"/>
        <v>66.709999999999965</v>
      </c>
      <c r="Q504" s="8">
        <f t="shared" ca="1" si="64"/>
        <v>88.610000000000028</v>
      </c>
      <c r="R504" s="8">
        <f t="shared" si="65"/>
        <v>-72.289999999999978</v>
      </c>
      <c r="S504" s="8">
        <f t="shared" ca="1" si="66"/>
        <v>-1.0700000000000074</v>
      </c>
      <c r="T504" s="8">
        <f t="shared" ca="1" si="66"/>
        <v>-24.950000000000003</v>
      </c>
    </row>
    <row r="505" spans="1:20" x14ac:dyDescent="0.25">
      <c r="A505" s="1">
        <v>36735</v>
      </c>
      <c r="B505">
        <v>97.82</v>
      </c>
      <c r="C505">
        <v>99.19</v>
      </c>
      <c r="D505">
        <v>95.57</v>
      </c>
      <c r="E505">
        <v>98.5</v>
      </c>
      <c r="F505" s="3">
        <f t="shared" ca="1" si="58"/>
        <v>-1.3199999999999932</v>
      </c>
      <c r="G505" s="5">
        <f ca="1">AVERAGE(E505:OFFSET(E505,$F$3,0))</f>
        <v>94.163354037267069</v>
      </c>
      <c r="H505" s="4">
        <f t="shared" si="57"/>
        <v>97.609091611634256</v>
      </c>
      <c r="I505" s="3">
        <f ca="1">SLOPE(E505:OFFSET(E505,-$F$3,0),A505:OFFSET(A505,-$F$3,0))</f>
        <v>-1.440287545561696E-2</v>
      </c>
      <c r="J505" s="3">
        <f ca="1">IF(E505&gt;MAX(E504:OFFSET(E504,-$F$3,0)),1,IF(E505&lt;MIN(E504:OFFSET(E504,-$F$3,0)),-1,J504))</f>
        <v>1</v>
      </c>
      <c r="K505" s="6">
        <f t="shared" ca="1" si="59"/>
        <v>1</v>
      </c>
      <c r="L505" s="6">
        <f t="shared" ca="1" si="60"/>
        <v>-1</v>
      </c>
      <c r="M505" s="6">
        <f t="shared" si="61"/>
        <v>1</v>
      </c>
      <c r="N505" s="6">
        <f t="shared" ca="1" si="62"/>
        <v>-1</v>
      </c>
      <c r="O505" s="6">
        <f t="shared" ca="1" si="67"/>
        <v>1</v>
      </c>
      <c r="P505" s="8">
        <f t="shared" ca="1" si="63"/>
        <v>67.149999999999963</v>
      </c>
      <c r="Q505" s="8">
        <f t="shared" ca="1" si="64"/>
        <v>88.17000000000003</v>
      </c>
      <c r="R505" s="8">
        <f t="shared" si="65"/>
        <v>-71.84999999999998</v>
      </c>
      <c r="S505" s="8">
        <f t="shared" ca="1" si="66"/>
        <v>-1.5100000000000051</v>
      </c>
      <c r="T505" s="8">
        <f t="shared" ca="1" si="66"/>
        <v>-24.510000000000005</v>
      </c>
    </row>
    <row r="506" spans="1:20" x14ac:dyDescent="0.25">
      <c r="A506" s="1">
        <v>36738</v>
      </c>
      <c r="B506">
        <v>97.19</v>
      </c>
      <c r="C506">
        <v>100.38</v>
      </c>
      <c r="D506">
        <v>96.75</v>
      </c>
      <c r="E506">
        <v>98.94</v>
      </c>
      <c r="F506" s="3">
        <f t="shared" ca="1" si="58"/>
        <v>3.5</v>
      </c>
      <c r="G506" s="5">
        <f ca="1">AVERAGE(E506:OFFSET(E506,$F$3,0))</f>
        <v>94.019751552795015</v>
      </c>
      <c r="H506" s="4">
        <f t="shared" si="57"/>
        <v>97.625624635092208</v>
      </c>
      <c r="I506" s="3">
        <f ca="1">SLOPE(E506:OFFSET(E506,-$F$3,0),A506:OFFSET(A506,-$F$3,0))</f>
        <v>-1.411853987717817E-2</v>
      </c>
      <c r="J506" s="3">
        <f ca="1">IF(E506&gt;MAX(E505:OFFSET(E505,-$F$3,0)),1,IF(E506&lt;MIN(E505:OFFSET(E505,-$F$3,0)),-1,J505))</f>
        <v>1</v>
      </c>
      <c r="K506" s="6">
        <f t="shared" ca="1" si="59"/>
        <v>1</v>
      </c>
      <c r="L506" s="6">
        <f t="shared" ca="1" si="60"/>
        <v>-1</v>
      </c>
      <c r="M506" s="6">
        <f t="shared" si="61"/>
        <v>1</v>
      </c>
      <c r="N506" s="6">
        <f t="shared" ca="1" si="62"/>
        <v>-1</v>
      </c>
      <c r="O506" s="6">
        <f t="shared" ca="1" si="67"/>
        <v>1</v>
      </c>
      <c r="P506" s="8">
        <f t="shared" ca="1" si="63"/>
        <v>65.399999999999963</v>
      </c>
      <c r="Q506" s="8">
        <f t="shared" ca="1" si="64"/>
        <v>89.92000000000003</v>
      </c>
      <c r="R506" s="8">
        <f t="shared" si="65"/>
        <v>-73.59999999999998</v>
      </c>
      <c r="S506" s="8">
        <f t="shared" ca="1" si="66"/>
        <v>0.23999999999999488</v>
      </c>
      <c r="T506" s="8">
        <f t="shared" ca="1" si="66"/>
        <v>-26.260000000000005</v>
      </c>
    </row>
    <row r="507" spans="1:20" x14ac:dyDescent="0.25">
      <c r="A507" s="1">
        <v>36739</v>
      </c>
      <c r="B507">
        <v>98.69</v>
      </c>
      <c r="C507">
        <v>99.13</v>
      </c>
      <c r="D507">
        <v>96.94</v>
      </c>
      <c r="E507">
        <v>97.19</v>
      </c>
      <c r="F507" s="3">
        <f t="shared" ca="1" si="58"/>
        <v>1.0499999999999972</v>
      </c>
      <c r="G507" s="5">
        <f ca="1">AVERAGE(E507:OFFSET(E507,$F$3,0))</f>
        <v>93.87826086956521</v>
      </c>
      <c r="H507" s="4">
        <f t="shared" si="57"/>
        <v>97.620213148942</v>
      </c>
      <c r="I507" s="3">
        <f ca="1">SLOPE(E507:OFFSET(E507,-$F$3,0),A507:OFFSET(A507,-$F$3,0))</f>
        <v>-1.48270381845055E-2</v>
      </c>
      <c r="J507" s="3">
        <f ca="1">IF(E507&gt;MAX(E506:OFFSET(E506,-$F$3,0)),1,IF(E507&lt;MIN(E506:OFFSET(E506,-$F$3,0)),-1,J506))</f>
        <v>1</v>
      </c>
      <c r="K507" s="6">
        <f t="shared" ca="1" si="59"/>
        <v>-1</v>
      </c>
      <c r="L507" s="6">
        <f t="shared" ca="1" si="60"/>
        <v>-1</v>
      </c>
      <c r="M507" s="6">
        <f t="shared" si="61"/>
        <v>-1</v>
      </c>
      <c r="N507" s="6">
        <f t="shared" ca="1" si="62"/>
        <v>-1</v>
      </c>
      <c r="O507" s="6">
        <f t="shared" ca="1" si="67"/>
        <v>1</v>
      </c>
      <c r="P507" s="8">
        <f t="shared" ca="1" si="63"/>
        <v>61.649999999999963</v>
      </c>
      <c r="Q507" s="8">
        <f t="shared" ca="1" si="64"/>
        <v>86.17000000000003</v>
      </c>
      <c r="R507" s="8">
        <f t="shared" si="65"/>
        <v>-77.34999999999998</v>
      </c>
      <c r="S507" s="8">
        <f t="shared" ca="1" si="66"/>
        <v>-3.5100000000000051</v>
      </c>
      <c r="T507" s="8">
        <f t="shared" ca="1" si="66"/>
        <v>-22.510000000000005</v>
      </c>
    </row>
    <row r="508" spans="1:20" x14ac:dyDescent="0.25">
      <c r="A508" s="1">
        <v>36740</v>
      </c>
      <c r="B508">
        <v>97.69</v>
      </c>
      <c r="C508">
        <v>101.57</v>
      </c>
      <c r="D508">
        <v>97.44</v>
      </c>
      <c r="E508">
        <v>100.94</v>
      </c>
      <c r="F508" s="3">
        <f t="shared" ca="1" si="58"/>
        <v>5.25</v>
      </c>
      <c r="G508" s="5">
        <f ca="1">AVERAGE(E508:OFFSET(E508,$F$3,0))</f>
        <v>93.74776397515528</v>
      </c>
      <c r="H508" s="4">
        <f t="shared" si="57"/>
        <v>97.661452737153894</v>
      </c>
      <c r="I508" s="3">
        <f ca="1">SLOPE(E508:OFFSET(E508,-$F$3,0),A508:OFFSET(A508,-$F$3,0))</f>
        <v>-1.4820387562536079E-2</v>
      </c>
      <c r="J508" s="3">
        <f ca="1">IF(E508&gt;MAX(E507:OFFSET(E507,-$F$3,0)),1,IF(E508&lt;MIN(E507:OFFSET(E507,-$F$3,0)),-1,J507))</f>
        <v>1</v>
      </c>
      <c r="K508" s="6">
        <f t="shared" ca="1" si="59"/>
        <v>1</v>
      </c>
      <c r="L508" s="6">
        <f t="shared" ca="1" si="60"/>
        <v>-1</v>
      </c>
      <c r="M508" s="6">
        <f t="shared" si="61"/>
        <v>1</v>
      </c>
      <c r="N508" s="6">
        <f t="shared" ca="1" si="62"/>
        <v>-1</v>
      </c>
      <c r="O508" s="6">
        <f t="shared" ca="1" si="67"/>
        <v>1</v>
      </c>
      <c r="P508" s="8">
        <f t="shared" ca="1" si="63"/>
        <v>63.399999999999963</v>
      </c>
      <c r="Q508" s="8">
        <f t="shared" ca="1" si="64"/>
        <v>84.42000000000003</v>
      </c>
      <c r="R508" s="8">
        <f t="shared" si="65"/>
        <v>-75.59999999999998</v>
      </c>
      <c r="S508" s="8">
        <f t="shared" ca="1" si="66"/>
        <v>-5.2600000000000051</v>
      </c>
      <c r="T508" s="8">
        <f t="shared" ca="1" si="66"/>
        <v>-20.760000000000005</v>
      </c>
    </row>
    <row r="509" spans="1:20" x14ac:dyDescent="0.25">
      <c r="A509" s="1">
        <v>36741</v>
      </c>
      <c r="B509">
        <v>99.69</v>
      </c>
      <c r="C509">
        <v>103.19</v>
      </c>
      <c r="D509">
        <v>99</v>
      </c>
      <c r="E509">
        <v>102.69</v>
      </c>
      <c r="F509" s="3">
        <f t="shared" ca="1" si="58"/>
        <v>9.25</v>
      </c>
      <c r="G509" s="5">
        <f ca="1">AVERAGE(E509:OFFSET(E509,$F$3,0))</f>
        <v>93.621366459627325</v>
      </c>
      <c r="H509" s="4">
        <f t="shared" si="57"/>
        <v>97.72391916277931</v>
      </c>
      <c r="I509" s="3">
        <f ca="1">SLOPE(E509:OFFSET(E509,-$F$3,0),A509:OFFSET(A509,-$F$3,0))</f>
        <v>-1.4626782164271974E-2</v>
      </c>
      <c r="J509" s="3">
        <f ca="1">IF(E509&gt;MAX(E508:OFFSET(E508,-$F$3,0)),1,IF(E509&lt;MIN(E508:OFFSET(E508,-$F$3,0)),-1,J508))</f>
        <v>1</v>
      </c>
      <c r="K509" s="6">
        <f t="shared" ca="1" si="59"/>
        <v>1</v>
      </c>
      <c r="L509" s="6">
        <f t="shared" ca="1" si="60"/>
        <v>-1</v>
      </c>
      <c r="M509" s="6">
        <f t="shared" si="61"/>
        <v>1</v>
      </c>
      <c r="N509" s="6">
        <f t="shared" ca="1" si="62"/>
        <v>-1</v>
      </c>
      <c r="O509" s="6">
        <f t="shared" ca="1" si="67"/>
        <v>1</v>
      </c>
      <c r="P509" s="8">
        <f t="shared" ca="1" si="63"/>
        <v>63.279999999999959</v>
      </c>
      <c r="Q509" s="8">
        <f t="shared" ca="1" si="64"/>
        <v>84.540000000000035</v>
      </c>
      <c r="R509" s="8">
        <f t="shared" si="65"/>
        <v>-75.719999999999985</v>
      </c>
      <c r="S509" s="8">
        <f t="shared" ca="1" si="66"/>
        <v>-5.1400000000000006</v>
      </c>
      <c r="T509" s="8">
        <f t="shared" ca="1" si="66"/>
        <v>-20.88000000000001</v>
      </c>
    </row>
    <row r="510" spans="1:20" x14ac:dyDescent="0.25">
      <c r="A510" s="1">
        <v>36742</v>
      </c>
      <c r="B510">
        <v>102.69</v>
      </c>
      <c r="C510">
        <v>103.19</v>
      </c>
      <c r="D510">
        <v>101</v>
      </c>
      <c r="E510">
        <v>102.57</v>
      </c>
      <c r="F510" s="3">
        <f t="shared" ca="1" si="58"/>
        <v>6.9399999999999977</v>
      </c>
      <c r="G510" s="5">
        <f ca="1">AVERAGE(E510:OFFSET(E510,$F$3,0))</f>
        <v>93.495838509316769</v>
      </c>
      <c r="H510" s="4">
        <f t="shared" si="57"/>
        <v>97.784118924732368</v>
      </c>
      <c r="I510" s="3">
        <f ca="1">SLOPE(E510:OFFSET(E510,-$F$3,0),A510:OFFSET(A510,-$F$3,0))</f>
        <v>-1.483876647320077E-2</v>
      </c>
      <c r="J510" s="3">
        <f ca="1">IF(E510&gt;MAX(E509:OFFSET(E509,-$F$3,0)),1,IF(E510&lt;MIN(E509:OFFSET(E509,-$F$3,0)),-1,J509))</f>
        <v>1</v>
      </c>
      <c r="K510" s="6">
        <f t="shared" ca="1" si="59"/>
        <v>-1</v>
      </c>
      <c r="L510" s="6">
        <f t="shared" ca="1" si="60"/>
        <v>-1</v>
      </c>
      <c r="M510" s="6">
        <f t="shared" si="61"/>
        <v>1</v>
      </c>
      <c r="N510" s="6">
        <f t="shared" ca="1" si="62"/>
        <v>-1</v>
      </c>
      <c r="O510" s="6">
        <f t="shared" ca="1" si="67"/>
        <v>1</v>
      </c>
      <c r="P510" s="8">
        <f t="shared" ca="1" si="63"/>
        <v>62.849999999999952</v>
      </c>
      <c r="Q510" s="8">
        <f t="shared" ca="1" si="64"/>
        <v>84.110000000000028</v>
      </c>
      <c r="R510" s="8">
        <f t="shared" si="65"/>
        <v>-75.289999999999978</v>
      </c>
      <c r="S510" s="8">
        <f t="shared" ca="1" si="66"/>
        <v>-5.5700000000000074</v>
      </c>
      <c r="T510" s="8">
        <f t="shared" ca="1" si="66"/>
        <v>-20.450000000000003</v>
      </c>
    </row>
    <row r="511" spans="1:20" x14ac:dyDescent="0.25">
      <c r="A511" s="1">
        <v>36745</v>
      </c>
      <c r="B511">
        <v>103.32</v>
      </c>
      <c r="C511">
        <v>105.69</v>
      </c>
      <c r="D511">
        <v>102.5</v>
      </c>
      <c r="E511">
        <v>103</v>
      </c>
      <c r="F511" s="3">
        <f t="shared" ca="1" si="58"/>
        <v>6.5600000000000023</v>
      </c>
      <c r="G511" s="5">
        <f ca="1">AVERAGE(E511:OFFSET(E511,$F$3,0))</f>
        <v>93.396521739130435</v>
      </c>
      <c r="H511" s="4">
        <f t="shared" si="57"/>
        <v>97.848912478462395</v>
      </c>
      <c r="I511" s="3">
        <f ca="1">SLOPE(E511:OFFSET(E511,-$F$3,0),A511:OFFSET(A511,-$F$3,0))</f>
        <v>-1.463397784315542E-2</v>
      </c>
      <c r="J511" s="3">
        <f ca="1">IF(E511&gt;MAX(E510:OFFSET(E510,-$F$3,0)),1,IF(E511&lt;MIN(E510:OFFSET(E510,-$F$3,0)),-1,J510))</f>
        <v>1</v>
      </c>
      <c r="K511" s="6">
        <f t="shared" ca="1" si="59"/>
        <v>-1</v>
      </c>
      <c r="L511" s="6">
        <f t="shared" ca="1" si="60"/>
        <v>-1</v>
      </c>
      <c r="M511" s="6">
        <f t="shared" si="61"/>
        <v>1</v>
      </c>
      <c r="N511" s="6">
        <f t="shared" ca="1" si="62"/>
        <v>-1</v>
      </c>
      <c r="O511" s="6">
        <f t="shared" ca="1" si="67"/>
        <v>1</v>
      </c>
      <c r="P511" s="8">
        <f t="shared" ca="1" si="63"/>
        <v>60.149999999999949</v>
      </c>
      <c r="Q511" s="8">
        <f t="shared" ca="1" si="64"/>
        <v>81.410000000000025</v>
      </c>
      <c r="R511" s="8">
        <f t="shared" si="65"/>
        <v>-72.589999999999975</v>
      </c>
      <c r="S511" s="8">
        <f t="shared" ca="1" si="66"/>
        <v>-8.2700000000000102</v>
      </c>
      <c r="T511" s="8">
        <f t="shared" ca="1" si="66"/>
        <v>-17.75</v>
      </c>
    </row>
    <row r="512" spans="1:20" x14ac:dyDescent="0.25">
      <c r="A512" s="1">
        <v>36746</v>
      </c>
      <c r="B512">
        <v>102.51</v>
      </c>
      <c r="C512">
        <v>106.45</v>
      </c>
      <c r="D512">
        <v>102.38</v>
      </c>
      <c r="E512">
        <v>105.7</v>
      </c>
      <c r="F512" s="3">
        <f t="shared" ca="1" si="58"/>
        <v>10.060000000000002</v>
      </c>
      <c r="G512" s="5">
        <f ca="1">AVERAGE(E512:OFFSET(E512,$F$3,0))</f>
        <v>93.262919254658385</v>
      </c>
      <c r="H512" s="4">
        <f t="shared" si="57"/>
        <v>97.946441515997023</v>
      </c>
      <c r="I512" s="3">
        <f ca="1">SLOPE(E512:OFFSET(E512,-$F$3,0),A512:OFFSET(A512,-$F$3,0))</f>
        <v>-1.3891220528801167E-2</v>
      </c>
      <c r="J512" s="3">
        <f ca="1">IF(E512&gt;MAX(E511:OFFSET(E511,-$F$3,0)),1,IF(E512&lt;MIN(E511:OFFSET(E511,-$F$3,0)),-1,J511))</f>
        <v>1</v>
      </c>
      <c r="K512" s="6">
        <f t="shared" ca="1" si="59"/>
        <v>1</v>
      </c>
      <c r="L512" s="6">
        <f t="shared" ca="1" si="60"/>
        <v>-1</v>
      </c>
      <c r="M512" s="6">
        <f t="shared" si="61"/>
        <v>1</v>
      </c>
      <c r="N512" s="6">
        <f t="shared" ca="1" si="62"/>
        <v>-1</v>
      </c>
      <c r="O512" s="6">
        <f t="shared" ca="1" si="67"/>
        <v>1</v>
      </c>
      <c r="P512" s="8">
        <f t="shared" ca="1" si="63"/>
        <v>60.019999999999939</v>
      </c>
      <c r="Q512" s="8">
        <f t="shared" ca="1" si="64"/>
        <v>81.540000000000035</v>
      </c>
      <c r="R512" s="8">
        <f t="shared" si="65"/>
        <v>-72.719999999999985</v>
      </c>
      <c r="S512" s="8">
        <f t="shared" ca="1" si="66"/>
        <v>-8.14</v>
      </c>
      <c r="T512" s="8">
        <f t="shared" ca="1" si="66"/>
        <v>-17.88000000000001</v>
      </c>
    </row>
    <row r="513" spans="1:20" x14ac:dyDescent="0.25">
      <c r="A513" s="1">
        <v>36747</v>
      </c>
      <c r="B513">
        <v>105.82</v>
      </c>
      <c r="C513">
        <v>107.63</v>
      </c>
      <c r="D513">
        <v>105.57</v>
      </c>
      <c r="E513">
        <v>105.57</v>
      </c>
      <c r="F513" s="3">
        <f t="shared" ca="1" si="58"/>
        <v>9</v>
      </c>
      <c r="G513" s="5">
        <f ca="1">AVERAGE(E513:OFFSET(E513,$F$3,0))</f>
        <v>93.116459627329192</v>
      </c>
      <c r="H513" s="4">
        <f t="shared" si="57"/>
        <v>98.041144105860411</v>
      </c>
      <c r="I513" s="3">
        <f ca="1">SLOPE(E513:OFFSET(E513,-$F$3,0),A513:OFFSET(A513,-$F$3,0))</f>
        <v>-1.3310526263578903E-2</v>
      </c>
      <c r="J513" s="3">
        <f ca="1">IF(E513&gt;MAX(E512:OFFSET(E512,-$F$3,0)),1,IF(E513&lt;MIN(E512:OFFSET(E512,-$F$3,0)),-1,J512))</f>
        <v>1</v>
      </c>
      <c r="K513" s="6">
        <f t="shared" ca="1" si="59"/>
        <v>-1</v>
      </c>
      <c r="L513" s="6">
        <f t="shared" ca="1" si="60"/>
        <v>-1</v>
      </c>
      <c r="M513" s="6">
        <f t="shared" si="61"/>
        <v>1</v>
      </c>
      <c r="N513" s="6">
        <f t="shared" ca="1" si="62"/>
        <v>-1</v>
      </c>
      <c r="O513" s="6">
        <f t="shared" ca="1" si="67"/>
        <v>1</v>
      </c>
      <c r="P513" s="8">
        <f t="shared" ca="1" si="63"/>
        <v>59.019999999999939</v>
      </c>
      <c r="Q513" s="8">
        <f t="shared" ca="1" si="64"/>
        <v>80.540000000000035</v>
      </c>
      <c r="R513" s="8">
        <f t="shared" si="65"/>
        <v>-71.719999999999985</v>
      </c>
      <c r="S513" s="8">
        <f t="shared" ca="1" si="66"/>
        <v>-9.14</v>
      </c>
      <c r="T513" s="8">
        <f t="shared" ca="1" si="66"/>
        <v>-16.88000000000001</v>
      </c>
    </row>
    <row r="514" spans="1:20" x14ac:dyDescent="0.25">
      <c r="A514" s="1">
        <v>36748</v>
      </c>
      <c r="B514">
        <v>105.57</v>
      </c>
      <c r="C514">
        <v>107.07</v>
      </c>
      <c r="D514">
        <v>104.7</v>
      </c>
      <c r="E514">
        <v>106.57</v>
      </c>
      <c r="F514" s="3">
        <f t="shared" ca="1" si="58"/>
        <v>12.129999999999995</v>
      </c>
      <c r="G514" s="5">
        <f ca="1">AVERAGE(E514:OFFSET(E514,$F$3,0))</f>
        <v>92.977888198757753</v>
      </c>
      <c r="H514" s="4">
        <f t="shared" si="57"/>
        <v>98.147092626284504</v>
      </c>
      <c r="I514" s="3">
        <f ca="1">SLOPE(E514:OFFSET(E514,-$F$3,0),A514:OFFSET(A514,-$F$3,0))</f>
        <v>-1.2450514417382375E-2</v>
      </c>
      <c r="J514" s="3">
        <f ca="1">IF(E514&gt;MAX(E513:OFFSET(E513,-$F$3,0)),1,IF(E514&lt;MIN(E513:OFFSET(E513,-$F$3,0)),-1,J513))</f>
        <v>1</v>
      </c>
      <c r="K514" s="6">
        <f t="shared" ca="1" si="59"/>
        <v>1</v>
      </c>
      <c r="L514" s="6">
        <f t="shared" ca="1" si="60"/>
        <v>-1</v>
      </c>
      <c r="M514" s="6">
        <f t="shared" si="61"/>
        <v>1</v>
      </c>
      <c r="N514" s="6">
        <f t="shared" ca="1" si="62"/>
        <v>-1</v>
      </c>
      <c r="O514" s="6">
        <f t="shared" ca="1" si="67"/>
        <v>1</v>
      </c>
      <c r="P514" s="8">
        <f t="shared" ca="1" si="63"/>
        <v>59.899999999999949</v>
      </c>
      <c r="Q514" s="8">
        <f t="shared" ca="1" si="64"/>
        <v>79.660000000000025</v>
      </c>
      <c r="R514" s="8">
        <f t="shared" si="65"/>
        <v>-70.839999999999975</v>
      </c>
      <c r="S514" s="8">
        <f t="shared" ca="1" si="66"/>
        <v>-10.02000000000001</v>
      </c>
      <c r="T514" s="8">
        <f t="shared" ca="1" si="66"/>
        <v>-16</v>
      </c>
    </row>
    <row r="515" spans="1:20" x14ac:dyDescent="0.25">
      <c r="A515" s="1">
        <v>36749</v>
      </c>
      <c r="B515">
        <v>106.57</v>
      </c>
      <c r="C515">
        <v>108.63</v>
      </c>
      <c r="D515">
        <v>106.01</v>
      </c>
      <c r="E515">
        <v>107.45</v>
      </c>
      <c r="F515" s="3">
        <f t="shared" ca="1" si="58"/>
        <v>12.38000000000001</v>
      </c>
      <c r="G515" s="5">
        <f ca="1">AVERAGE(E515:OFFSET(E515,$F$3,0))</f>
        <v>92.823664596273289</v>
      </c>
      <c r="H515" s="4">
        <f t="shared" si="57"/>
        <v>98.262656693038736</v>
      </c>
      <c r="I515" s="3">
        <f ca="1">SLOPE(E515:OFFSET(E515,-$F$3,0),A515:OFFSET(A515,-$F$3,0))</f>
        <v>-1.1827195201263081E-2</v>
      </c>
      <c r="J515" s="3">
        <f ca="1">IF(E515&gt;MAX(E514:OFFSET(E514,-$F$3,0)),1,IF(E515&lt;MIN(E514:OFFSET(E514,-$F$3,0)),-1,J514))</f>
        <v>1</v>
      </c>
      <c r="K515" s="6">
        <f t="shared" ca="1" si="59"/>
        <v>1</v>
      </c>
      <c r="L515" s="6">
        <f t="shared" ca="1" si="60"/>
        <v>-1</v>
      </c>
      <c r="M515" s="6">
        <f t="shared" si="61"/>
        <v>1</v>
      </c>
      <c r="N515" s="6">
        <f t="shared" ca="1" si="62"/>
        <v>-1</v>
      </c>
      <c r="O515" s="6">
        <f t="shared" ca="1" si="67"/>
        <v>1</v>
      </c>
      <c r="P515" s="8">
        <f t="shared" ca="1" si="63"/>
        <v>62.519999999999939</v>
      </c>
      <c r="Q515" s="8">
        <f t="shared" ca="1" si="64"/>
        <v>77.040000000000035</v>
      </c>
      <c r="R515" s="8">
        <f t="shared" si="65"/>
        <v>-68.219999999999985</v>
      </c>
      <c r="S515" s="8">
        <f t="shared" ca="1" si="66"/>
        <v>-12.64</v>
      </c>
      <c r="T515" s="8">
        <f t="shared" ca="1" si="66"/>
        <v>-13.38000000000001</v>
      </c>
    </row>
    <row r="516" spans="1:20" x14ac:dyDescent="0.25">
      <c r="A516" s="1">
        <v>36752</v>
      </c>
      <c r="B516">
        <v>106.82</v>
      </c>
      <c r="C516">
        <v>110.51</v>
      </c>
      <c r="D516">
        <v>106.13</v>
      </c>
      <c r="E516">
        <v>110.07</v>
      </c>
      <c r="F516" s="3">
        <f t="shared" ca="1" si="58"/>
        <v>13.879999999999995</v>
      </c>
      <c r="G516" s="5">
        <f ca="1">AVERAGE(E516:OFFSET(E516,$F$3,0))</f>
        <v>92.637453416149057</v>
      </c>
      <c r="H516" s="4">
        <f t="shared" si="57"/>
        <v>98.409331765174898</v>
      </c>
      <c r="I516" s="3">
        <f ca="1">SLOPE(E516:OFFSET(E516,-$F$3,0),A516:OFFSET(A516,-$F$3,0))</f>
        <v>-1.0688718357996375E-2</v>
      </c>
      <c r="J516" s="3">
        <f ca="1">IF(E516&gt;MAX(E515:OFFSET(E515,-$F$3,0)),1,IF(E516&lt;MIN(E515:OFFSET(E515,-$F$3,0)),-1,J515))</f>
        <v>1</v>
      </c>
      <c r="K516" s="6">
        <f t="shared" ca="1" si="59"/>
        <v>1</v>
      </c>
      <c r="L516" s="6">
        <f t="shared" ca="1" si="60"/>
        <v>-1</v>
      </c>
      <c r="M516" s="6">
        <f t="shared" si="61"/>
        <v>1</v>
      </c>
      <c r="N516" s="6">
        <f t="shared" ca="1" si="62"/>
        <v>-1</v>
      </c>
      <c r="O516" s="6">
        <f t="shared" ca="1" si="67"/>
        <v>1</v>
      </c>
      <c r="P516" s="8">
        <f t="shared" ca="1" si="63"/>
        <v>61.269999999999939</v>
      </c>
      <c r="Q516" s="8">
        <f t="shared" ca="1" si="64"/>
        <v>78.290000000000035</v>
      </c>
      <c r="R516" s="8">
        <f t="shared" si="65"/>
        <v>-69.469999999999985</v>
      </c>
      <c r="S516" s="8">
        <f t="shared" ca="1" si="66"/>
        <v>-11.39</v>
      </c>
      <c r="T516" s="8">
        <f t="shared" ca="1" si="66"/>
        <v>-14.63000000000001</v>
      </c>
    </row>
    <row r="517" spans="1:20" x14ac:dyDescent="0.25">
      <c r="A517" s="1">
        <v>36753</v>
      </c>
      <c r="B517">
        <v>108.88</v>
      </c>
      <c r="C517">
        <v>109.45</v>
      </c>
      <c r="D517">
        <v>107.57</v>
      </c>
      <c r="E517">
        <v>108.82</v>
      </c>
      <c r="F517" s="3">
        <f t="shared" ca="1" si="58"/>
        <v>12.569999999999993</v>
      </c>
      <c r="G517" s="5">
        <f ca="1">AVERAGE(E517:OFFSET(E517,$F$3,0))</f>
        <v>92.444968944099358</v>
      </c>
      <c r="H517" s="4">
        <f t="shared" si="57"/>
        <v>98.538656836414958</v>
      </c>
      <c r="I517" s="3">
        <f ca="1">SLOPE(E517:OFFSET(E517,-$F$3,0),A517:OFFSET(A517,-$F$3,0))</f>
        <v>-9.5851210304469248E-3</v>
      </c>
      <c r="J517" s="3">
        <f ca="1">IF(E517&gt;MAX(E516:OFFSET(E516,-$F$3,0)),1,IF(E517&lt;MIN(E516:OFFSET(E516,-$F$3,0)),-1,J516))</f>
        <v>1</v>
      </c>
      <c r="K517" s="6">
        <f t="shared" ca="1" si="59"/>
        <v>-1</v>
      </c>
      <c r="L517" s="6">
        <f t="shared" ca="1" si="60"/>
        <v>-1</v>
      </c>
      <c r="M517" s="6">
        <f t="shared" si="61"/>
        <v>1</v>
      </c>
      <c r="N517" s="6">
        <f t="shared" ca="1" si="62"/>
        <v>-1</v>
      </c>
      <c r="O517" s="6">
        <f t="shared" ca="1" si="67"/>
        <v>1</v>
      </c>
      <c r="P517" s="8">
        <f t="shared" ca="1" si="63"/>
        <v>60.88999999999993</v>
      </c>
      <c r="Q517" s="8">
        <f t="shared" ca="1" si="64"/>
        <v>77.910000000000025</v>
      </c>
      <c r="R517" s="8">
        <f t="shared" si="65"/>
        <v>-69.089999999999975</v>
      </c>
      <c r="S517" s="8">
        <f t="shared" ca="1" si="66"/>
        <v>-11.77000000000001</v>
      </c>
      <c r="T517" s="8">
        <f t="shared" ca="1" si="66"/>
        <v>-14.25</v>
      </c>
    </row>
    <row r="518" spans="1:20" x14ac:dyDescent="0.25">
      <c r="A518" s="1">
        <v>36754</v>
      </c>
      <c r="B518">
        <v>107.88</v>
      </c>
      <c r="C518">
        <v>109.76</v>
      </c>
      <c r="D518">
        <v>106.32</v>
      </c>
      <c r="E518">
        <v>109.2</v>
      </c>
      <c r="F518" s="3">
        <f t="shared" ca="1" si="58"/>
        <v>13.760000000000005</v>
      </c>
      <c r="G518" s="5">
        <f ca="1">AVERAGE(E518:OFFSET(E518,$F$3,0))</f>
        <v>92.298819875776374</v>
      </c>
      <c r="H518" s="4">
        <f t="shared" si="57"/>
        <v>98.671095881925325</v>
      </c>
      <c r="I518" s="3">
        <f ca="1">SLOPE(E518:OFFSET(E518,-$F$3,0),A518:OFFSET(A518,-$F$3,0))</f>
        <v>-8.4472783998395338E-3</v>
      </c>
      <c r="J518" s="3">
        <f ca="1">IF(E518&gt;MAX(E517:OFFSET(E517,-$F$3,0)),1,IF(E518&lt;MIN(E517:OFFSET(E517,-$F$3,0)),-1,J517))</f>
        <v>1</v>
      </c>
      <c r="K518" s="6">
        <f t="shared" ca="1" si="59"/>
        <v>1</v>
      </c>
      <c r="L518" s="6">
        <f t="shared" ca="1" si="60"/>
        <v>-1</v>
      </c>
      <c r="M518" s="6">
        <f t="shared" si="61"/>
        <v>1</v>
      </c>
      <c r="N518" s="6">
        <f t="shared" ca="1" si="62"/>
        <v>-1</v>
      </c>
      <c r="O518" s="6">
        <f t="shared" ca="1" si="67"/>
        <v>1</v>
      </c>
      <c r="P518" s="8">
        <f t="shared" ca="1" si="63"/>
        <v>61.00999999999992</v>
      </c>
      <c r="Q518" s="8">
        <f t="shared" ca="1" si="64"/>
        <v>77.790000000000035</v>
      </c>
      <c r="R518" s="8">
        <f t="shared" si="65"/>
        <v>-68.969999999999985</v>
      </c>
      <c r="S518" s="8">
        <f t="shared" ca="1" si="66"/>
        <v>-11.89</v>
      </c>
      <c r="T518" s="8">
        <f t="shared" ca="1" si="66"/>
        <v>-14.13000000000001</v>
      </c>
    </row>
    <row r="519" spans="1:20" x14ac:dyDescent="0.25">
      <c r="A519" s="1">
        <v>36755</v>
      </c>
      <c r="B519">
        <v>106.57</v>
      </c>
      <c r="C519">
        <v>109.63</v>
      </c>
      <c r="D519">
        <v>106.32</v>
      </c>
      <c r="E519">
        <v>109.32</v>
      </c>
      <c r="F519" s="3">
        <f t="shared" ca="1" si="58"/>
        <v>14.129999999999995</v>
      </c>
      <c r="G519" s="5">
        <f ca="1">AVERAGE(E519:OFFSET(E519,$F$3,0))</f>
        <v>92.148695652173899</v>
      </c>
      <c r="H519" s="4">
        <f t="shared" si="57"/>
        <v>98.803380405131222</v>
      </c>
      <c r="I519" s="3">
        <f ca="1">SLOPE(E519:OFFSET(E519,-$F$3,0),A519:OFFSET(A519,-$F$3,0))</f>
        <v>-7.4565025343596401E-3</v>
      </c>
      <c r="J519" s="3">
        <f ca="1">IF(E519&gt;MAX(E518:OFFSET(E518,-$F$3,0)),1,IF(E519&lt;MIN(E518:OFFSET(E518,-$F$3,0)),-1,J518))</f>
        <v>1</v>
      </c>
      <c r="K519" s="6">
        <f t="shared" ca="1" si="59"/>
        <v>1</v>
      </c>
      <c r="L519" s="6">
        <f t="shared" ca="1" si="60"/>
        <v>-1</v>
      </c>
      <c r="M519" s="6">
        <f t="shared" si="61"/>
        <v>1</v>
      </c>
      <c r="N519" s="6">
        <f t="shared" ca="1" si="62"/>
        <v>-1</v>
      </c>
      <c r="O519" s="6">
        <f t="shared" ca="1" si="67"/>
        <v>1</v>
      </c>
      <c r="P519" s="8">
        <f t="shared" ca="1" si="63"/>
        <v>58.949999999999932</v>
      </c>
      <c r="Q519" s="8">
        <f t="shared" ca="1" si="64"/>
        <v>79.850000000000023</v>
      </c>
      <c r="R519" s="8">
        <f t="shared" si="65"/>
        <v>-71.029999999999973</v>
      </c>
      <c r="S519" s="8">
        <f t="shared" ca="1" si="66"/>
        <v>-9.8300000000000125</v>
      </c>
      <c r="T519" s="8">
        <f t="shared" ca="1" si="66"/>
        <v>-16.189999999999998</v>
      </c>
    </row>
    <row r="520" spans="1:20" x14ac:dyDescent="0.25">
      <c r="A520" s="1">
        <v>36756</v>
      </c>
      <c r="B520">
        <v>109.2</v>
      </c>
      <c r="C520">
        <v>110.2</v>
      </c>
      <c r="D520">
        <v>106.95</v>
      </c>
      <c r="E520">
        <v>107.26</v>
      </c>
      <c r="F520" s="3">
        <f t="shared" ca="1" si="58"/>
        <v>12.940000000000012</v>
      </c>
      <c r="G520" s="5">
        <f ca="1">AVERAGE(E520:OFFSET(E520,$F$3,0))</f>
        <v>91.985714285714266</v>
      </c>
      <c r="H520" s="4">
        <f t="shared" si="57"/>
        <v>98.908431580222754</v>
      </c>
      <c r="I520" s="3">
        <f ca="1">SLOPE(E520:OFFSET(E520,-$F$3,0),A520:OFFSET(A520,-$F$3,0))</f>
        <v>-6.8671946182811581E-3</v>
      </c>
      <c r="J520" s="3">
        <f ca="1">IF(E520&gt;MAX(E519:OFFSET(E519,-$F$3,0)),1,IF(E520&lt;MIN(E519:OFFSET(E519,-$F$3,0)),-1,J519))</f>
        <v>1</v>
      </c>
      <c r="K520" s="6">
        <f t="shared" ca="1" si="59"/>
        <v>-1</v>
      </c>
      <c r="L520" s="6">
        <f t="shared" ca="1" si="60"/>
        <v>-1</v>
      </c>
      <c r="M520" s="6">
        <f t="shared" si="61"/>
        <v>1</v>
      </c>
      <c r="N520" s="6">
        <f t="shared" ca="1" si="62"/>
        <v>-1</v>
      </c>
      <c r="O520" s="6">
        <f t="shared" ca="1" si="67"/>
        <v>1</v>
      </c>
      <c r="P520" s="8">
        <f t="shared" ca="1" si="63"/>
        <v>57.949999999999932</v>
      </c>
      <c r="Q520" s="8">
        <f t="shared" ca="1" si="64"/>
        <v>78.850000000000023</v>
      </c>
      <c r="R520" s="8">
        <f t="shared" si="65"/>
        <v>-70.029999999999973</v>
      </c>
      <c r="S520" s="8">
        <f t="shared" ca="1" si="66"/>
        <v>-10.830000000000013</v>
      </c>
      <c r="T520" s="8">
        <f t="shared" ca="1" si="66"/>
        <v>-15.189999999999998</v>
      </c>
    </row>
    <row r="521" spans="1:20" x14ac:dyDescent="0.25">
      <c r="A521" s="1">
        <v>36759</v>
      </c>
      <c r="B521">
        <v>107.88</v>
      </c>
      <c r="C521">
        <v>109.01</v>
      </c>
      <c r="D521">
        <v>106.88</v>
      </c>
      <c r="E521">
        <v>108.26</v>
      </c>
      <c r="F521" s="3">
        <f t="shared" ca="1" si="58"/>
        <v>5.8200000000000074</v>
      </c>
      <c r="G521" s="5">
        <f ca="1">AVERAGE(E521:OFFSET(E521,$F$3,0))</f>
        <v>91.85447204968942</v>
      </c>
      <c r="H521" s="4">
        <f t="shared" si="57"/>
        <v>99.024600132021234</v>
      </c>
      <c r="I521" s="3">
        <f ca="1">SLOPE(E521:OFFSET(E521,-$F$3,0),A521:OFFSET(A521,-$F$3,0))</f>
        <v>-6.2666760644613734E-3</v>
      </c>
      <c r="J521" s="3">
        <f ca="1">IF(E521&gt;MAX(E520:OFFSET(E520,-$F$3,0)),1,IF(E521&lt;MIN(E520:OFFSET(E520,-$F$3,0)),-1,J520))</f>
        <v>1</v>
      </c>
      <c r="K521" s="6">
        <f t="shared" ca="1" si="59"/>
        <v>-1</v>
      </c>
      <c r="L521" s="6">
        <f t="shared" ca="1" si="60"/>
        <v>-1</v>
      </c>
      <c r="M521" s="6">
        <f t="shared" si="61"/>
        <v>1</v>
      </c>
      <c r="N521" s="6">
        <f t="shared" ca="1" si="62"/>
        <v>-1</v>
      </c>
      <c r="O521" s="6">
        <f t="shared" ca="1" si="67"/>
        <v>1</v>
      </c>
      <c r="P521" s="8">
        <f t="shared" ca="1" si="63"/>
        <v>58.009999999999934</v>
      </c>
      <c r="Q521" s="8">
        <f t="shared" ca="1" si="64"/>
        <v>78.910000000000025</v>
      </c>
      <c r="R521" s="8">
        <f t="shared" si="65"/>
        <v>-70.089999999999975</v>
      </c>
      <c r="S521" s="8">
        <f t="shared" ca="1" si="66"/>
        <v>-10.77000000000001</v>
      </c>
      <c r="T521" s="8">
        <f t="shared" ca="1" si="66"/>
        <v>-15.25</v>
      </c>
    </row>
    <row r="522" spans="1:20" x14ac:dyDescent="0.25">
      <c r="A522" s="1">
        <v>36760</v>
      </c>
      <c r="B522">
        <v>108.01</v>
      </c>
      <c r="C522">
        <v>109.01</v>
      </c>
      <c r="D522">
        <v>107.82</v>
      </c>
      <c r="E522">
        <v>108.2</v>
      </c>
      <c r="F522" s="3">
        <f t="shared" ca="1" si="58"/>
        <v>9.7000000000000028</v>
      </c>
      <c r="G522" s="5">
        <f ca="1">AVERAGE(E522:OFFSET(E522,$F$3,0))</f>
        <v>91.706956521739102</v>
      </c>
      <c r="H522" s="4">
        <f t="shared" si="57"/>
        <v>99.138580254604818</v>
      </c>
      <c r="I522" s="3">
        <f ca="1">SLOPE(E522:OFFSET(E522,-$F$3,0),A522:OFFSET(A522,-$F$3,0))</f>
        <v>-4.3930360824926554E-3</v>
      </c>
      <c r="J522" s="3">
        <f ca="1">IF(E522&gt;MAX(E521:OFFSET(E521,-$F$3,0)),1,IF(E522&lt;MIN(E521:OFFSET(E521,-$F$3,0)),-1,J521))</f>
        <v>1</v>
      </c>
      <c r="K522" s="6">
        <f t="shared" ca="1" si="59"/>
        <v>1</v>
      </c>
      <c r="L522" s="6">
        <f t="shared" ca="1" si="60"/>
        <v>-1</v>
      </c>
      <c r="M522" s="6">
        <f t="shared" si="61"/>
        <v>1</v>
      </c>
      <c r="N522" s="6">
        <f t="shared" ca="1" si="62"/>
        <v>-1</v>
      </c>
      <c r="O522" s="6">
        <f t="shared" ca="1" si="67"/>
        <v>1</v>
      </c>
      <c r="P522" s="8">
        <f t="shared" ca="1" si="63"/>
        <v>59.879999999999924</v>
      </c>
      <c r="Q522" s="8">
        <f t="shared" ca="1" si="64"/>
        <v>77.040000000000035</v>
      </c>
      <c r="R522" s="8">
        <f t="shared" si="65"/>
        <v>-68.219999999999985</v>
      </c>
      <c r="S522" s="8">
        <f t="shared" ca="1" si="66"/>
        <v>-12.64</v>
      </c>
      <c r="T522" s="8">
        <f t="shared" ca="1" si="66"/>
        <v>-13.38000000000001</v>
      </c>
    </row>
    <row r="523" spans="1:20" x14ac:dyDescent="0.25">
      <c r="A523" s="1">
        <v>36761</v>
      </c>
      <c r="B523">
        <v>107.13</v>
      </c>
      <c r="C523">
        <v>110.57</v>
      </c>
      <c r="D523">
        <v>106.7</v>
      </c>
      <c r="E523">
        <v>110.07</v>
      </c>
      <c r="F523" s="3">
        <f t="shared" ca="1" si="58"/>
        <v>7.6299999999999955</v>
      </c>
      <c r="G523" s="5">
        <f ca="1">AVERAGE(E523:OFFSET(E523,$F$3,0))</f>
        <v>91.552173913043447</v>
      </c>
      <c r="H523" s="4">
        <f t="shared" si="57"/>
        <v>99.274374288709112</v>
      </c>
      <c r="I523" s="3">
        <f ca="1">SLOPE(E523:OFFSET(E523,-$F$3,0),A523:OFFSET(A523,-$F$3,0))</f>
        <v>-2.8740213557565193E-3</v>
      </c>
      <c r="J523" s="3">
        <f ca="1">IF(E523&gt;MAX(E522:OFFSET(E522,-$F$3,0)),1,IF(E523&lt;MIN(E522:OFFSET(E522,-$F$3,0)),-1,J522))</f>
        <v>1</v>
      </c>
      <c r="K523" s="6">
        <f t="shared" ca="1" si="59"/>
        <v>-1</v>
      </c>
      <c r="L523" s="6">
        <f t="shared" ca="1" si="60"/>
        <v>-1</v>
      </c>
      <c r="M523" s="6">
        <f t="shared" si="61"/>
        <v>1</v>
      </c>
      <c r="N523" s="6">
        <f t="shared" ca="1" si="62"/>
        <v>-1</v>
      </c>
      <c r="O523" s="6">
        <f t="shared" ca="1" si="67"/>
        <v>1</v>
      </c>
      <c r="P523" s="8">
        <f t="shared" ca="1" si="63"/>
        <v>58.319999999999922</v>
      </c>
      <c r="Q523" s="8">
        <f t="shared" ca="1" si="64"/>
        <v>75.480000000000032</v>
      </c>
      <c r="R523" s="8">
        <f t="shared" si="65"/>
        <v>-66.659999999999982</v>
      </c>
      <c r="S523" s="8">
        <f t="shared" ca="1" si="66"/>
        <v>-14.200000000000003</v>
      </c>
      <c r="T523" s="8">
        <f t="shared" ca="1" si="66"/>
        <v>-11.820000000000007</v>
      </c>
    </row>
    <row r="524" spans="1:20" x14ac:dyDescent="0.25">
      <c r="A524" s="1">
        <v>36762</v>
      </c>
      <c r="B524">
        <v>109.82</v>
      </c>
      <c r="C524">
        <v>112.26</v>
      </c>
      <c r="D524">
        <v>109.51</v>
      </c>
      <c r="E524">
        <v>111.63</v>
      </c>
      <c r="F524" s="3">
        <f t="shared" ca="1" si="58"/>
        <v>11.189999999999998</v>
      </c>
      <c r="G524" s="5">
        <f ca="1">AVERAGE(E524:OFFSET(E524,$F$3,0))</f>
        <v>91.389192546583828</v>
      </c>
      <c r="H524" s="4">
        <f t="shared" si="57"/>
        <v>99.427860322389748</v>
      </c>
      <c r="I524" s="3">
        <f ca="1">SLOPE(E524:OFFSET(E524,-$F$3,0),A524:OFFSET(A524,-$F$3,0))</f>
        <v>-5.0153376308084371E-4</v>
      </c>
      <c r="J524" s="3">
        <f ca="1">IF(E524&gt;MAX(E523:OFFSET(E523,-$F$3,0)),1,IF(E524&lt;MIN(E523:OFFSET(E523,-$F$3,0)),-1,J523))</f>
        <v>1</v>
      </c>
      <c r="K524" s="6">
        <f t="shared" ca="1" si="59"/>
        <v>1</v>
      </c>
      <c r="L524" s="6">
        <f t="shared" ca="1" si="60"/>
        <v>-1</v>
      </c>
      <c r="M524" s="6">
        <f t="shared" si="61"/>
        <v>1</v>
      </c>
      <c r="N524" s="6">
        <f t="shared" ca="1" si="62"/>
        <v>-1</v>
      </c>
      <c r="O524" s="6">
        <f t="shared" ca="1" si="67"/>
        <v>1</v>
      </c>
      <c r="P524" s="8">
        <f t="shared" ca="1" si="63"/>
        <v>62.50999999999992</v>
      </c>
      <c r="Q524" s="8">
        <f t="shared" ca="1" si="64"/>
        <v>71.290000000000035</v>
      </c>
      <c r="R524" s="8">
        <f t="shared" si="65"/>
        <v>-62.469999999999985</v>
      </c>
      <c r="S524" s="8">
        <f t="shared" ca="1" si="66"/>
        <v>-18.39</v>
      </c>
      <c r="T524" s="8">
        <f t="shared" ca="1" si="66"/>
        <v>-7.6300000000000097</v>
      </c>
    </row>
    <row r="525" spans="1:20" x14ac:dyDescent="0.25">
      <c r="A525" s="1">
        <v>36763</v>
      </c>
      <c r="B525">
        <v>111.13</v>
      </c>
      <c r="C525">
        <v>116.7</v>
      </c>
      <c r="D525">
        <v>111.07</v>
      </c>
      <c r="E525">
        <v>115.82</v>
      </c>
      <c r="F525" s="3">
        <f t="shared" ca="1" si="58"/>
        <v>15.879999999999995</v>
      </c>
      <c r="G525" s="5">
        <f ca="1">AVERAGE(E525:OFFSET(E525,$F$3,0))</f>
        <v>91.234844720496852</v>
      </c>
      <c r="H525" s="4">
        <f t="shared" si="57"/>
        <v>99.631489386707884</v>
      </c>
      <c r="I525" s="3">
        <f ca="1">SLOPE(E525:OFFSET(E525,-$F$3,0),A525:OFFSET(A525,-$F$3,0))</f>
        <v>2.1836468094828892E-3</v>
      </c>
      <c r="J525" s="3">
        <f ca="1">IF(E525&gt;MAX(E524:OFFSET(E524,-$F$3,0)),1,IF(E525&lt;MIN(E524:OFFSET(E524,-$F$3,0)),-1,J524))</f>
        <v>1</v>
      </c>
      <c r="K525" s="6">
        <f t="shared" ca="1" si="59"/>
        <v>1</v>
      </c>
      <c r="L525" s="6">
        <f t="shared" ca="1" si="60"/>
        <v>-1</v>
      </c>
      <c r="M525" s="6">
        <f t="shared" si="61"/>
        <v>1</v>
      </c>
      <c r="N525" s="6">
        <f t="shared" ca="1" si="62"/>
        <v>1</v>
      </c>
      <c r="O525" s="6">
        <f t="shared" ca="1" si="67"/>
        <v>1</v>
      </c>
      <c r="P525" s="8">
        <f t="shared" ca="1" si="63"/>
        <v>65.00999999999992</v>
      </c>
      <c r="Q525" s="8">
        <f t="shared" ca="1" si="64"/>
        <v>68.790000000000035</v>
      </c>
      <c r="R525" s="8">
        <f t="shared" si="65"/>
        <v>-59.969999999999985</v>
      </c>
      <c r="S525" s="8">
        <f t="shared" ca="1" si="66"/>
        <v>-15.89</v>
      </c>
      <c r="T525" s="8">
        <f t="shared" ca="1" si="66"/>
        <v>-5.1300000000000097</v>
      </c>
    </row>
    <row r="526" spans="1:20" x14ac:dyDescent="0.25">
      <c r="A526" s="1">
        <v>36766</v>
      </c>
      <c r="B526">
        <v>116.7</v>
      </c>
      <c r="C526">
        <v>120.01</v>
      </c>
      <c r="D526">
        <v>116.57</v>
      </c>
      <c r="E526">
        <v>118.32</v>
      </c>
      <c r="F526" s="3">
        <f t="shared" ca="1" si="58"/>
        <v>13.879999999999995</v>
      </c>
      <c r="G526" s="5">
        <f ca="1">AVERAGE(E526:OFFSET(E526,$F$3,0))</f>
        <v>91.096708074534135</v>
      </c>
      <c r="H526" s="4">
        <f t="shared" si="57"/>
        <v>99.86364479805313</v>
      </c>
      <c r="I526" s="3">
        <f ca="1">SLOPE(E526:OFFSET(E526,-$F$3,0),A526:OFFSET(A526,-$F$3,0))</f>
        <v>5.1924074327785426E-3</v>
      </c>
      <c r="J526" s="3">
        <f ca="1">IF(E526&gt;MAX(E525:OFFSET(E525,-$F$3,0)),1,IF(E526&lt;MIN(E525:OFFSET(E525,-$F$3,0)),-1,J525))</f>
        <v>1</v>
      </c>
      <c r="K526" s="6">
        <f t="shared" ca="1" si="59"/>
        <v>-1</v>
      </c>
      <c r="L526" s="6">
        <f t="shared" ca="1" si="60"/>
        <v>-1</v>
      </c>
      <c r="M526" s="6">
        <f t="shared" si="61"/>
        <v>1</v>
      </c>
      <c r="N526" s="6">
        <f t="shared" ca="1" si="62"/>
        <v>1</v>
      </c>
      <c r="O526" s="6">
        <f t="shared" ca="1" si="67"/>
        <v>1</v>
      </c>
      <c r="P526" s="8">
        <f t="shared" ca="1" si="63"/>
        <v>63.62999999999991</v>
      </c>
      <c r="Q526" s="8">
        <f t="shared" ca="1" si="64"/>
        <v>67.410000000000025</v>
      </c>
      <c r="R526" s="8">
        <f t="shared" si="65"/>
        <v>-58.589999999999975</v>
      </c>
      <c r="S526" s="8">
        <f t="shared" ca="1" si="66"/>
        <v>-14.509999999999991</v>
      </c>
      <c r="T526" s="8">
        <f t="shared" ca="1" si="66"/>
        <v>-3.75</v>
      </c>
    </row>
    <row r="527" spans="1:20" x14ac:dyDescent="0.25">
      <c r="A527" s="1">
        <v>36767</v>
      </c>
      <c r="B527">
        <v>118.32</v>
      </c>
      <c r="C527">
        <v>121.07</v>
      </c>
      <c r="D527">
        <v>117.82</v>
      </c>
      <c r="E527">
        <v>119.7</v>
      </c>
      <c r="F527" s="3">
        <f t="shared" ca="1" si="58"/>
        <v>14.260000000000005</v>
      </c>
      <c r="G527" s="5">
        <f ca="1">AVERAGE(E527:OFFSET(E527,$F$3,0))</f>
        <v>90.99254658385091</v>
      </c>
      <c r="H527" s="4">
        <f t="shared" si="57"/>
        <v>100.11005914838788</v>
      </c>
      <c r="I527" s="3">
        <f ca="1">SLOPE(E527:OFFSET(E527,-$F$3,0),A527:OFFSET(A527,-$F$3,0))</f>
        <v>9.096097253814963E-3</v>
      </c>
      <c r="J527" s="3">
        <f ca="1">IF(E527&gt;MAX(E526:OFFSET(E526,-$F$3,0)),1,IF(E527&lt;MIN(E526:OFFSET(E526,-$F$3,0)),-1,J526))</f>
        <v>1</v>
      </c>
      <c r="K527" s="6">
        <f t="shared" ca="1" si="59"/>
        <v>1</v>
      </c>
      <c r="L527" s="6">
        <f t="shared" ca="1" si="60"/>
        <v>-1</v>
      </c>
      <c r="M527" s="6">
        <f t="shared" si="61"/>
        <v>1</v>
      </c>
      <c r="N527" s="6">
        <f t="shared" ca="1" si="62"/>
        <v>1</v>
      </c>
      <c r="O527" s="6">
        <f t="shared" ca="1" si="67"/>
        <v>1</v>
      </c>
      <c r="P527" s="8">
        <f t="shared" ca="1" si="63"/>
        <v>61.059999999999903</v>
      </c>
      <c r="Q527" s="8">
        <f t="shared" ca="1" si="64"/>
        <v>69.980000000000032</v>
      </c>
      <c r="R527" s="8">
        <f t="shared" si="65"/>
        <v>-61.159999999999982</v>
      </c>
      <c r="S527" s="8">
        <f t="shared" ca="1" si="66"/>
        <v>-17.079999999999998</v>
      </c>
      <c r="T527" s="8">
        <f t="shared" ca="1" si="66"/>
        <v>-6.3200000000000074</v>
      </c>
    </row>
    <row r="528" spans="1:20" x14ac:dyDescent="0.25">
      <c r="A528" s="1">
        <v>36768</v>
      </c>
      <c r="B528">
        <v>117.57</v>
      </c>
      <c r="C528">
        <v>118.32</v>
      </c>
      <c r="D528">
        <v>116.38</v>
      </c>
      <c r="E528">
        <v>117.13</v>
      </c>
      <c r="F528" s="3">
        <f t="shared" ca="1" si="58"/>
        <v>11.189999999999998</v>
      </c>
      <c r="G528" s="5">
        <f ca="1">AVERAGE(E528:OFFSET(E528,$F$3,0))</f>
        <v>90.882049689440962</v>
      </c>
      <c r="H528" s="4">
        <f t="shared" si="57"/>
        <v>100.32148698505387</v>
      </c>
      <c r="I528" s="3">
        <f ca="1">SLOPE(E528:OFFSET(E528,-$F$3,0),A528:OFFSET(A528,-$F$3,0))</f>
        <v>1.2719293629494756E-2</v>
      </c>
      <c r="J528" s="3">
        <f ca="1">IF(E528&gt;MAX(E527:OFFSET(E527,-$F$3,0)),1,IF(E528&lt;MIN(E527:OFFSET(E527,-$F$3,0)),-1,J527))</f>
        <v>1</v>
      </c>
      <c r="K528" s="6">
        <f t="shared" ca="1" si="59"/>
        <v>-1</v>
      </c>
      <c r="L528" s="6">
        <f t="shared" ca="1" si="60"/>
        <v>-1</v>
      </c>
      <c r="M528" s="6">
        <f t="shared" si="61"/>
        <v>1</v>
      </c>
      <c r="N528" s="6">
        <f t="shared" ca="1" si="62"/>
        <v>1</v>
      </c>
      <c r="O528" s="6">
        <f t="shared" ca="1" si="67"/>
        <v>1</v>
      </c>
      <c r="P528" s="8">
        <f t="shared" ca="1" si="63"/>
        <v>59.349999999999895</v>
      </c>
      <c r="Q528" s="8">
        <f t="shared" ca="1" si="64"/>
        <v>68.270000000000024</v>
      </c>
      <c r="R528" s="8">
        <f t="shared" si="65"/>
        <v>-59.449999999999974</v>
      </c>
      <c r="S528" s="8">
        <f t="shared" ca="1" si="66"/>
        <v>-15.36999999999999</v>
      </c>
      <c r="T528" s="8">
        <f t="shared" ca="1" si="66"/>
        <v>-4.6099999999999994</v>
      </c>
    </row>
    <row r="529" spans="1:20" x14ac:dyDescent="0.25">
      <c r="A529" s="1">
        <v>36769</v>
      </c>
      <c r="B529">
        <v>118.7</v>
      </c>
      <c r="C529">
        <v>121.01</v>
      </c>
      <c r="D529">
        <v>118.45</v>
      </c>
      <c r="E529">
        <v>118.84</v>
      </c>
      <c r="F529" s="3">
        <f t="shared" ca="1" si="58"/>
        <v>14.150000000000006</v>
      </c>
      <c r="G529" s="5">
        <f ca="1">AVERAGE(E529:OFFSET(E529,$F$3,0))</f>
        <v>90.769937888198726</v>
      </c>
      <c r="H529" s="4">
        <f t="shared" si="57"/>
        <v>100.55153062499109</v>
      </c>
      <c r="I529" s="3">
        <f ca="1">SLOPE(E529:OFFSET(E529,-$F$3,0),A529:OFFSET(A529,-$F$3,0))</f>
        <v>1.6670109473386038E-2</v>
      </c>
      <c r="J529" s="3">
        <f ca="1">IF(E529&gt;MAX(E528:OFFSET(E528,-$F$3,0)),1,IF(E529&lt;MIN(E528:OFFSET(E528,-$F$3,0)),-1,J528))</f>
        <v>1</v>
      </c>
      <c r="K529" s="6">
        <f t="shared" ca="1" si="59"/>
        <v>1</v>
      </c>
      <c r="L529" s="6">
        <f t="shared" ca="1" si="60"/>
        <v>-1</v>
      </c>
      <c r="M529" s="6">
        <f t="shared" si="61"/>
        <v>1</v>
      </c>
      <c r="N529" s="6">
        <f t="shared" ca="1" si="62"/>
        <v>1</v>
      </c>
      <c r="O529" s="6">
        <f t="shared" ca="1" si="67"/>
        <v>1</v>
      </c>
      <c r="P529" s="8">
        <f t="shared" ca="1" si="63"/>
        <v>60.959999999999894</v>
      </c>
      <c r="Q529" s="8">
        <f t="shared" ca="1" si="64"/>
        <v>66.660000000000025</v>
      </c>
      <c r="R529" s="8">
        <f t="shared" si="65"/>
        <v>-57.839999999999975</v>
      </c>
      <c r="S529" s="8">
        <f t="shared" ca="1" si="66"/>
        <v>-13.759999999999991</v>
      </c>
      <c r="T529" s="8">
        <f t="shared" ca="1" si="66"/>
        <v>-3</v>
      </c>
    </row>
    <row r="530" spans="1:20" x14ac:dyDescent="0.25">
      <c r="A530" s="1">
        <v>36770</v>
      </c>
      <c r="B530">
        <v>119.88</v>
      </c>
      <c r="C530">
        <v>121.76</v>
      </c>
      <c r="D530">
        <v>119.45</v>
      </c>
      <c r="E530">
        <v>120.45</v>
      </c>
      <c r="F530" s="3">
        <f t="shared" ca="1" si="58"/>
        <v>14.38000000000001</v>
      </c>
      <c r="G530" s="5">
        <f ca="1">AVERAGE(E530:OFFSET(E530,$F$3,0))</f>
        <v>90.651366459627312</v>
      </c>
      <c r="H530" s="4">
        <f t="shared" si="57"/>
        <v>100.79871657996014</v>
      </c>
      <c r="I530" s="3">
        <f ca="1">SLOPE(E530:OFFSET(E530,-$F$3,0),A530:OFFSET(A530,-$F$3,0))</f>
        <v>2.064738854433339E-2</v>
      </c>
      <c r="J530" s="3">
        <f ca="1">IF(E530&gt;MAX(E529:OFFSET(E529,-$F$3,0)),1,IF(E530&lt;MIN(E529:OFFSET(E529,-$F$3,0)),-1,J529))</f>
        <v>1</v>
      </c>
      <c r="K530" s="6">
        <f t="shared" ca="1" si="59"/>
        <v>1</v>
      </c>
      <c r="L530" s="6">
        <f t="shared" ca="1" si="60"/>
        <v>-1</v>
      </c>
      <c r="M530" s="6">
        <f t="shared" si="61"/>
        <v>1</v>
      </c>
      <c r="N530" s="6">
        <f t="shared" ca="1" si="62"/>
        <v>1</v>
      </c>
      <c r="O530" s="6">
        <f t="shared" ca="1" si="67"/>
        <v>1</v>
      </c>
      <c r="P530" s="8">
        <f t="shared" ca="1" si="63"/>
        <v>58.519999999999897</v>
      </c>
      <c r="Q530" s="8">
        <f t="shared" ca="1" si="64"/>
        <v>69.100000000000023</v>
      </c>
      <c r="R530" s="8">
        <f t="shared" si="65"/>
        <v>-60.279999999999973</v>
      </c>
      <c r="S530" s="8">
        <f t="shared" ca="1" si="66"/>
        <v>-16.199999999999989</v>
      </c>
      <c r="T530" s="8">
        <f t="shared" ca="1" si="66"/>
        <v>-5.4399999999999977</v>
      </c>
    </row>
    <row r="531" spans="1:20" x14ac:dyDescent="0.25">
      <c r="A531" s="1">
        <v>36774</v>
      </c>
      <c r="B531">
        <v>119.63</v>
      </c>
      <c r="C531">
        <v>120.13</v>
      </c>
      <c r="D531">
        <v>117.63</v>
      </c>
      <c r="E531">
        <v>118.01</v>
      </c>
      <c r="F531" s="3">
        <f t="shared" ca="1" si="58"/>
        <v>15.820000000000007</v>
      </c>
      <c r="G531" s="5">
        <f ca="1">AVERAGE(E531:OFFSET(E531,$F$3,0))</f>
        <v>90.536335403726682</v>
      </c>
      <c r="H531" s="4">
        <f t="shared" si="57"/>
        <v>101.01252134294201</v>
      </c>
      <c r="I531" s="3">
        <f ca="1">SLOPE(E531:OFFSET(E531,-$F$3,0),A531:OFFSET(A531,-$F$3,0))</f>
        <v>2.4491780468769098E-2</v>
      </c>
      <c r="J531" s="3">
        <f ca="1">IF(E531&gt;MAX(E530:OFFSET(E530,-$F$3,0)),1,IF(E531&lt;MIN(E530:OFFSET(E530,-$F$3,0)),-1,J530))</f>
        <v>1</v>
      </c>
      <c r="K531" s="6">
        <f t="shared" ca="1" si="59"/>
        <v>1</v>
      </c>
      <c r="L531" s="6">
        <f t="shared" ca="1" si="60"/>
        <v>-1</v>
      </c>
      <c r="M531" s="6">
        <f t="shared" si="61"/>
        <v>1</v>
      </c>
      <c r="N531" s="6">
        <f t="shared" ca="1" si="62"/>
        <v>1</v>
      </c>
      <c r="O531" s="6">
        <f t="shared" ca="1" si="67"/>
        <v>1</v>
      </c>
      <c r="P531" s="8">
        <f t="shared" ca="1" si="63"/>
        <v>58.769999999999897</v>
      </c>
      <c r="Q531" s="8">
        <f t="shared" ca="1" si="64"/>
        <v>68.850000000000023</v>
      </c>
      <c r="R531" s="8">
        <f t="shared" si="65"/>
        <v>-60.029999999999973</v>
      </c>
      <c r="S531" s="8">
        <f t="shared" ca="1" si="66"/>
        <v>-15.949999999999989</v>
      </c>
      <c r="T531" s="8">
        <f t="shared" ca="1" si="66"/>
        <v>-5.1899999999999977</v>
      </c>
    </row>
    <row r="532" spans="1:20" x14ac:dyDescent="0.25">
      <c r="A532" s="1">
        <v>36775</v>
      </c>
      <c r="B532">
        <v>117.7</v>
      </c>
      <c r="C532">
        <v>121.7</v>
      </c>
      <c r="D532">
        <v>117.2</v>
      </c>
      <c r="E532">
        <v>118.26</v>
      </c>
      <c r="F532" s="3">
        <f t="shared" ca="1" si="58"/>
        <v>12.320000000000007</v>
      </c>
      <c r="G532" s="5">
        <f ca="1">AVERAGE(E532:OFFSET(E532,$F$3,0))</f>
        <v>90.429565217391286</v>
      </c>
      <c r="H532" s="4">
        <f t="shared" si="57"/>
        <v>101.22677573619738</v>
      </c>
      <c r="I532" s="3">
        <f ca="1">SLOPE(E532:OFFSET(E532,-$F$3,0),A532:OFFSET(A532,-$F$3,0))</f>
        <v>2.7681707179830758E-2</v>
      </c>
      <c r="J532" s="3">
        <f ca="1">IF(E532&gt;MAX(E531:OFFSET(E531,-$F$3,0)),1,IF(E532&lt;MIN(E531:OFFSET(E531,-$F$3,0)),-1,J531))</f>
        <v>1</v>
      </c>
      <c r="K532" s="6">
        <f t="shared" ca="1" si="59"/>
        <v>-1</v>
      </c>
      <c r="L532" s="6">
        <f t="shared" ca="1" si="60"/>
        <v>-1</v>
      </c>
      <c r="M532" s="6">
        <f t="shared" si="61"/>
        <v>1</v>
      </c>
      <c r="N532" s="6">
        <f t="shared" ca="1" si="62"/>
        <v>1</v>
      </c>
      <c r="O532" s="6">
        <f t="shared" ca="1" si="67"/>
        <v>1</v>
      </c>
      <c r="P532" s="8">
        <f t="shared" ca="1" si="63"/>
        <v>56.829999999999899</v>
      </c>
      <c r="Q532" s="8">
        <f t="shared" ca="1" si="64"/>
        <v>66.910000000000025</v>
      </c>
      <c r="R532" s="8">
        <f t="shared" si="65"/>
        <v>-58.089999999999975</v>
      </c>
      <c r="S532" s="8">
        <f t="shared" ca="1" si="66"/>
        <v>-14.009999999999991</v>
      </c>
      <c r="T532" s="8">
        <f t="shared" ca="1" si="66"/>
        <v>-3.25</v>
      </c>
    </row>
    <row r="533" spans="1:20" x14ac:dyDescent="0.25">
      <c r="A533" s="1">
        <v>36776</v>
      </c>
      <c r="B533">
        <v>118.7</v>
      </c>
      <c r="C533">
        <v>121.32</v>
      </c>
      <c r="D533">
        <v>118.7</v>
      </c>
      <c r="E533">
        <v>120.2</v>
      </c>
      <c r="F533" s="3">
        <f t="shared" ca="1" si="58"/>
        <v>14.760000000000005</v>
      </c>
      <c r="G533" s="5">
        <f ca="1">AVERAGE(E533:OFFSET(E533,$F$3,0))</f>
        <v>90.336521739130418</v>
      </c>
      <c r="H533" s="4">
        <f t="shared" si="57"/>
        <v>101.46246796307692</v>
      </c>
      <c r="I533" s="3">
        <f ca="1">SLOPE(E533:OFFSET(E533,-$F$3,0),A533:OFFSET(A533,-$F$3,0))</f>
        <v>3.1748195426867222E-2</v>
      </c>
      <c r="J533" s="3">
        <f ca="1">IF(E533&gt;MAX(E532:OFFSET(E532,-$F$3,0)),1,IF(E533&lt;MIN(E532:OFFSET(E532,-$F$3,0)),-1,J532))</f>
        <v>1</v>
      </c>
      <c r="K533" s="6">
        <f t="shared" ca="1" si="59"/>
        <v>1</v>
      </c>
      <c r="L533" s="6">
        <f t="shared" ca="1" si="60"/>
        <v>-1</v>
      </c>
      <c r="M533" s="6">
        <f t="shared" si="61"/>
        <v>1</v>
      </c>
      <c r="N533" s="6">
        <f t="shared" ca="1" si="62"/>
        <v>1</v>
      </c>
      <c r="O533" s="6">
        <f t="shared" ca="1" si="67"/>
        <v>1</v>
      </c>
      <c r="P533" s="8">
        <f t="shared" ca="1" si="63"/>
        <v>52.949999999999889</v>
      </c>
      <c r="Q533" s="8">
        <f t="shared" ca="1" si="64"/>
        <v>70.790000000000035</v>
      </c>
      <c r="R533" s="8">
        <f t="shared" si="65"/>
        <v>-61.969999999999985</v>
      </c>
      <c r="S533" s="8">
        <f t="shared" ca="1" si="66"/>
        <v>-17.89</v>
      </c>
      <c r="T533" s="8">
        <f t="shared" ca="1" si="66"/>
        <v>-7.1300000000000097</v>
      </c>
    </row>
    <row r="534" spans="1:20" x14ac:dyDescent="0.25">
      <c r="A534" s="1">
        <v>36777</v>
      </c>
      <c r="B534">
        <v>119.32</v>
      </c>
      <c r="C534">
        <v>119.76</v>
      </c>
      <c r="D534">
        <v>116.2</v>
      </c>
      <c r="E534">
        <v>116.32</v>
      </c>
      <c r="F534" s="3">
        <f t="shared" ca="1" si="58"/>
        <v>8.3799999999999955</v>
      </c>
      <c r="G534" s="5">
        <f ca="1">AVERAGE(E534:OFFSET(E534,$F$3,0))</f>
        <v>90.224844720496876</v>
      </c>
      <c r="H534" s="4">
        <f t="shared" si="57"/>
        <v>101.64703357844242</v>
      </c>
      <c r="I534" s="3">
        <f ca="1">SLOPE(E534:OFFSET(E534,-$F$3,0),A534:OFFSET(A534,-$F$3,0))</f>
        <v>3.5089186864806568E-2</v>
      </c>
      <c r="J534" s="3">
        <f ca="1">IF(E534&gt;MAX(E533:OFFSET(E533,-$F$3,0)),1,IF(E534&lt;MIN(E533:OFFSET(E533,-$F$3,0)),-1,J533))</f>
        <v>1</v>
      </c>
      <c r="K534" s="6">
        <f t="shared" ca="1" si="59"/>
        <v>-1</v>
      </c>
      <c r="L534" s="6">
        <f t="shared" ca="1" si="60"/>
        <v>-1</v>
      </c>
      <c r="M534" s="6">
        <f t="shared" si="61"/>
        <v>1</v>
      </c>
      <c r="N534" s="6">
        <f t="shared" ca="1" si="62"/>
        <v>1</v>
      </c>
      <c r="O534" s="6">
        <f t="shared" ca="1" si="67"/>
        <v>1</v>
      </c>
      <c r="P534" s="8">
        <f t="shared" ca="1" si="63"/>
        <v>57.949999999999889</v>
      </c>
      <c r="Q534" s="8">
        <f t="shared" ca="1" si="64"/>
        <v>75.790000000000035</v>
      </c>
      <c r="R534" s="8">
        <f t="shared" si="65"/>
        <v>-66.969999999999985</v>
      </c>
      <c r="S534" s="8">
        <f t="shared" ca="1" si="66"/>
        <v>-22.89</v>
      </c>
      <c r="T534" s="8">
        <f t="shared" ca="1" si="66"/>
        <v>-12.13000000000001</v>
      </c>
    </row>
    <row r="535" spans="1:20" x14ac:dyDescent="0.25">
      <c r="A535" s="1">
        <v>36780</v>
      </c>
      <c r="B535">
        <v>114.7</v>
      </c>
      <c r="C535">
        <v>115.07</v>
      </c>
      <c r="D535">
        <v>110.45</v>
      </c>
      <c r="E535">
        <v>111.32</v>
      </c>
      <c r="F535" s="3">
        <f t="shared" ca="1" si="58"/>
        <v>3.3799999999999955</v>
      </c>
      <c r="G535" s="5">
        <f ca="1">AVERAGE(E535:OFFSET(E535,$F$3,0))</f>
        <v>90.158198757763955</v>
      </c>
      <c r="H535" s="4">
        <f t="shared" si="57"/>
        <v>101.76719465200215</v>
      </c>
      <c r="I535" s="3">
        <f ca="1">SLOPE(E535:OFFSET(E535,-$F$3,0),A535:OFFSET(A535,-$F$3,0))</f>
        <v>3.8032599819475377E-2</v>
      </c>
      <c r="J535" s="3">
        <f ca="1">IF(E535&gt;MAX(E534:OFFSET(E534,-$F$3,0)),1,IF(E535&lt;MIN(E534:OFFSET(E534,-$F$3,0)),-1,J534))</f>
        <v>1</v>
      </c>
      <c r="K535" s="6">
        <f t="shared" ca="1" si="59"/>
        <v>-1</v>
      </c>
      <c r="L535" s="6">
        <f t="shared" ca="1" si="60"/>
        <v>-1</v>
      </c>
      <c r="M535" s="6">
        <f t="shared" si="61"/>
        <v>1</v>
      </c>
      <c r="N535" s="6">
        <f t="shared" ca="1" si="62"/>
        <v>1</v>
      </c>
      <c r="O535" s="6">
        <f t="shared" ca="1" si="67"/>
        <v>1</v>
      </c>
      <c r="P535" s="8">
        <f t="shared" ca="1" si="63"/>
        <v>57.449999999999889</v>
      </c>
      <c r="Q535" s="8">
        <f t="shared" ca="1" si="64"/>
        <v>75.290000000000035</v>
      </c>
      <c r="R535" s="8">
        <f t="shared" si="65"/>
        <v>-66.469999999999985</v>
      </c>
      <c r="S535" s="8">
        <f t="shared" ca="1" si="66"/>
        <v>-22.39</v>
      </c>
      <c r="T535" s="8">
        <f t="shared" ca="1" si="66"/>
        <v>-11.63000000000001</v>
      </c>
    </row>
    <row r="536" spans="1:20" x14ac:dyDescent="0.25">
      <c r="A536" s="1">
        <v>36781</v>
      </c>
      <c r="B536">
        <v>111.63</v>
      </c>
      <c r="C536">
        <v>113.7</v>
      </c>
      <c r="D536">
        <v>110.88</v>
      </c>
      <c r="E536">
        <v>111.82</v>
      </c>
      <c r="F536" s="3">
        <f t="shared" ca="1" si="58"/>
        <v>6.25</v>
      </c>
      <c r="G536" s="5">
        <f ca="1">AVERAGE(E536:OFFSET(E536,$F$3,0))</f>
        <v>90.103291925465811</v>
      </c>
      <c r="H536" s="4">
        <f t="shared" ref="H536:H599" si="68">H535+$H$3*(E536-H535)</f>
        <v>101.89207422154249</v>
      </c>
      <c r="I536" s="3">
        <f ca="1">SLOPE(E536:OFFSET(E536,-$F$3,0),A536:OFFSET(A536,-$F$3,0))</f>
        <v>4.1011035480334843E-2</v>
      </c>
      <c r="J536" s="3">
        <f ca="1">IF(E536&gt;MAX(E535:OFFSET(E535,-$F$3,0)),1,IF(E536&lt;MIN(E535:OFFSET(E535,-$F$3,0)),-1,J535))</f>
        <v>1</v>
      </c>
      <c r="K536" s="6">
        <f t="shared" ca="1" si="59"/>
        <v>1</v>
      </c>
      <c r="L536" s="6">
        <f t="shared" ca="1" si="60"/>
        <v>-1</v>
      </c>
      <c r="M536" s="6">
        <f t="shared" si="61"/>
        <v>1</v>
      </c>
      <c r="N536" s="6">
        <f t="shared" ca="1" si="62"/>
        <v>1</v>
      </c>
      <c r="O536" s="6">
        <f t="shared" ca="1" si="67"/>
        <v>1</v>
      </c>
      <c r="P536" s="8">
        <f t="shared" ca="1" si="63"/>
        <v>60.139999999999901</v>
      </c>
      <c r="Q536" s="8">
        <f t="shared" ca="1" si="64"/>
        <v>72.600000000000023</v>
      </c>
      <c r="R536" s="8">
        <f t="shared" si="65"/>
        <v>-63.779999999999973</v>
      </c>
      <c r="S536" s="8">
        <f t="shared" ca="1" si="66"/>
        <v>-19.699999999999989</v>
      </c>
      <c r="T536" s="8">
        <f t="shared" ca="1" si="66"/>
        <v>-8.9399999999999977</v>
      </c>
    </row>
    <row r="537" spans="1:20" x14ac:dyDescent="0.25">
      <c r="A537" s="1">
        <v>36782</v>
      </c>
      <c r="B537">
        <v>109.95</v>
      </c>
      <c r="C537">
        <v>115.63</v>
      </c>
      <c r="D537">
        <v>109.57</v>
      </c>
      <c r="E537">
        <v>114.51</v>
      </c>
      <c r="F537" s="3">
        <f t="shared" ca="1" si="58"/>
        <v>11.320000000000007</v>
      </c>
      <c r="G537" s="5">
        <f ca="1">AVERAGE(E537:OFFSET(E537,$F$3,0))</f>
        <v>90.034720496894394</v>
      </c>
      <c r="H537" s="4">
        <f t="shared" si="68"/>
        <v>102.04881864115066</v>
      </c>
      <c r="I537" s="3">
        <f ca="1">SLOPE(E537:OFFSET(E537,-$F$3,0),A537:OFFSET(A537,-$F$3,0))</f>
        <v>4.403779579794069E-2</v>
      </c>
      <c r="J537" s="3">
        <f ca="1">IF(E537&gt;MAX(E536:OFFSET(E536,-$F$3,0)),1,IF(E537&lt;MIN(E536:OFFSET(E536,-$F$3,0)),-1,J536))</f>
        <v>1</v>
      </c>
      <c r="K537" s="6">
        <f t="shared" ca="1" si="59"/>
        <v>1</v>
      </c>
      <c r="L537" s="6">
        <f t="shared" ca="1" si="60"/>
        <v>-1</v>
      </c>
      <c r="M537" s="6">
        <f t="shared" si="61"/>
        <v>1</v>
      </c>
      <c r="N537" s="6">
        <f t="shared" ca="1" si="62"/>
        <v>1</v>
      </c>
      <c r="O537" s="6">
        <f t="shared" ca="1" si="67"/>
        <v>1</v>
      </c>
      <c r="P537" s="8">
        <f t="shared" ca="1" si="63"/>
        <v>59.329999999999899</v>
      </c>
      <c r="Q537" s="8">
        <f t="shared" ca="1" si="64"/>
        <v>73.410000000000025</v>
      </c>
      <c r="R537" s="8">
        <f t="shared" si="65"/>
        <v>-64.589999999999975</v>
      </c>
      <c r="S537" s="8">
        <f t="shared" ca="1" si="66"/>
        <v>-20.509999999999991</v>
      </c>
      <c r="T537" s="8">
        <f t="shared" ca="1" si="66"/>
        <v>-9.75</v>
      </c>
    </row>
    <row r="538" spans="1:20" x14ac:dyDescent="0.25">
      <c r="A538" s="1">
        <v>36783</v>
      </c>
      <c r="B538">
        <v>114.82</v>
      </c>
      <c r="C538">
        <v>116.01</v>
      </c>
      <c r="D538">
        <v>113.13</v>
      </c>
      <c r="E538">
        <v>113.7</v>
      </c>
      <c r="F538" s="3">
        <f t="shared" ca="1" si="58"/>
        <v>13.760000000000005</v>
      </c>
      <c r="G538" s="5">
        <f ca="1">AVERAGE(E538:OFFSET(E538,$F$3,0))</f>
        <v>89.962857142857118</v>
      </c>
      <c r="H538" s="4">
        <f t="shared" si="68"/>
        <v>102.19355381331027</v>
      </c>
      <c r="I538" s="3">
        <f ca="1">SLOPE(E538:OFFSET(E538,-$F$3,0),A538:OFFSET(A538,-$F$3,0))</f>
        <v>4.6540964522042177E-2</v>
      </c>
      <c r="J538" s="3">
        <f ca="1">IF(E538&gt;MAX(E537:OFFSET(E537,-$F$3,0)),1,IF(E538&lt;MIN(E537:OFFSET(E537,-$F$3,0)),-1,J537))</f>
        <v>1</v>
      </c>
      <c r="K538" s="6">
        <f t="shared" ca="1" si="59"/>
        <v>1</v>
      </c>
      <c r="L538" s="6">
        <f t="shared" ca="1" si="60"/>
        <v>-1</v>
      </c>
      <c r="M538" s="6">
        <f t="shared" si="61"/>
        <v>1</v>
      </c>
      <c r="N538" s="6">
        <f t="shared" ca="1" si="62"/>
        <v>1</v>
      </c>
      <c r="O538" s="6">
        <f t="shared" ca="1" si="67"/>
        <v>1</v>
      </c>
      <c r="P538" s="8">
        <f t="shared" ca="1" si="63"/>
        <v>57.449999999999889</v>
      </c>
      <c r="Q538" s="8">
        <f t="shared" ca="1" si="64"/>
        <v>75.290000000000035</v>
      </c>
      <c r="R538" s="8">
        <f t="shared" si="65"/>
        <v>-66.469999999999985</v>
      </c>
      <c r="S538" s="8">
        <f t="shared" ca="1" si="66"/>
        <v>-22.39</v>
      </c>
      <c r="T538" s="8">
        <f t="shared" ca="1" si="66"/>
        <v>-11.63000000000001</v>
      </c>
    </row>
    <row r="539" spans="1:20" x14ac:dyDescent="0.25">
      <c r="A539" s="1">
        <v>36784</v>
      </c>
      <c r="B539">
        <v>113.63</v>
      </c>
      <c r="C539">
        <v>114.07</v>
      </c>
      <c r="D539">
        <v>111.57</v>
      </c>
      <c r="E539">
        <v>111.82</v>
      </c>
      <c r="F539" s="3">
        <f t="shared" ca="1" si="58"/>
        <v>13.819999999999993</v>
      </c>
      <c r="G539" s="5">
        <f ca="1">AVERAGE(E539:OFFSET(E539,$F$3,0))</f>
        <v>89.896273291925453</v>
      </c>
      <c r="H539" s="4">
        <f t="shared" si="68"/>
        <v>102.31313699575362</v>
      </c>
      <c r="I539" s="3">
        <f ca="1">SLOPE(E539:OFFSET(E539,-$F$3,0),A539:OFFSET(A539,-$F$3,0))</f>
        <v>4.8207523743820514E-2</v>
      </c>
      <c r="J539" s="3">
        <f ca="1">IF(E539&gt;MAX(E538:OFFSET(E538,-$F$3,0)),1,IF(E539&lt;MIN(E538:OFFSET(E538,-$F$3,0)),-1,J538))</f>
        <v>1</v>
      </c>
      <c r="K539" s="6">
        <f t="shared" ca="1" si="59"/>
        <v>1</v>
      </c>
      <c r="L539" s="6">
        <f t="shared" ca="1" si="60"/>
        <v>-1</v>
      </c>
      <c r="M539" s="6">
        <f t="shared" si="61"/>
        <v>1</v>
      </c>
      <c r="N539" s="6">
        <f t="shared" ca="1" si="62"/>
        <v>1</v>
      </c>
      <c r="O539" s="6">
        <f t="shared" ca="1" si="67"/>
        <v>1</v>
      </c>
      <c r="P539" s="8">
        <f t="shared" ca="1" si="63"/>
        <v>55.699999999999889</v>
      </c>
      <c r="Q539" s="8">
        <f t="shared" ca="1" si="64"/>
        <v>77.040000000000035</v>
      </c>
      <c r="R539" s="8">
        <f t="shared" si="65"/>
        <v>-68.219999999999985</v>
      </c>
      <c r="S539" s="8">
        <f t="shared" ca="1" si="66"/>
        <v>-24.14</v>
      </c>
      <c r="T539" s="8">
        <f t="shared" ca="1" si="66"/>
        <v>-13.38000000000001</v>
      </c>
    </row>
    <row r="540" spans="1:20" x14ac:dyDescent="0.25">
      <c r="A540" s="1">
        <v>36787</v>
      </c>
      <c r="B540">
        <v>112.07</v>
      </c>
      <c r="C540">
        <v>112.82</v>
      </c>
      <c r="D540">
        <v>109.88</v>
      </c>
      <c r="E540">
        <v>110.07</v>
      </c>
      <c r="F540" s="3">
        <f t="shared" ca="1" si="58"/>
        <v>11.379999999999995</v>
      </c>
      <c r="G540" s="5">
        <f ca="1">AVERAGE(E540:OFFSET(E540,$F$3,0))</f>
        <v>89.853416149068309</v>
      </c>
      <c r="H540" s="4">
        <f t="shared" si="68"/>
        <v>102.40949554239022</v>
      </c>
      <c r="I540" s="3">
        <f ca="1">SLOPE(E540:OFFSET(E540,-$F$3,0),A540:OFFSET(A540,-$F$3,0))</f>
        <v>4.9261148727697442E-2</v>
      </c>
      <c r="J540" s="3">
        <f ca="1">IF(E540&gt;MAX(E539:OFFSET(E539,-$F$3,0)),1,IF(E540&lt;MIN(E539:OFFSET(E539,-$F$3,0)),-1,J539))</f>
        <v>1</v>
      </c>
      <c r="K540" s="6">
        <f t="shared" ca="1" si="59"/>
        <v>-1</v>
      </c>
      <c r="L540" s="6">
        <f t="shared" ca="1" si="60"/>
        <v>-1</v>
      </c>
      <c r="M540" s="6">
        <f t="shared" si="61"/>
        <v>1</v>
      </c>
      <c r="N540" s="6">
        <f t="shared" ca="1" si="62"/>
        <v>1</v>
      </c>
      <c r="O540" s="6">
        <f t="shared" ca="1" si="67"/>
        <v>1</v>
      </c>
      <c r="P540" s="8">
        <f t="shared" ca="1" si="63"/>
        <v>54.009999999999877</v>
      </c>
      <c r="Q540" s="8">
        <f t="shared" ca="1" si="64"/>
        <v>75.350000000000023</v>
      </c>
      <c r="R540" s="8">
        <f t="shared" si="65"/>
        <v>-66.529999999999973</v>
      </c>
      <c r="S540" s="8">
        <f t="shared" ca="1" si="66"/>
        <v>-22.449999999999989</v>
      </c>
      <c r="T540" s="8">
        <f t="shared" ca="1" si="66"/>
        <v>-11.689999999999998</v>
      </c>
    </row>
    <row r="541" spans="1:20" x14ac:dyDescent="0.25">
      <c r="A541" s="1">
        <v>36788</v>
      </c>
      <c r="B541">
        <v>109.57</v>
      </c>
      <c r="C541">
        <v>113.07</v>
      </c>
      <c r="D541">
        <v>109.38</v>
      </c>
      <c r="E541">
        <v>111.76</v>
      </c>
      <c r="F541" s="3">
        <f t="shared" ca="1" si="58"/>
        <v>15.320000000000007</v>
      </c>
      <c r="G541" s="5">
        <f ca="1">AVERAGE(E541:OFFSET(E541,$F$3,0))</f>
        <v>89.816956521739129</v>
      </c>
      <c r="H541" s="4">
        <f t="shared" si="68"/>
        <v>102.52565087726735</v>
      </c>
      <c r="I541" s="3">
        <f ca="1">SLOPE(E541:OFFSET(E541,-$F$3,0),A541:OFFSET(A541,-$F$3,0))</f>
        <v>5.0653646566662873E-2</v>
      </c>
      <c r="J541" s="3">
        <f ca="1">IF(E541&gt;MAX(E540:OFFSET(E540,-$F$3,0)),1,IF(E541&lt;MIN(E540:OFFSET(E540,-$F$3,0)),-1,J540))</f>
        <v>1</v>
      </c>
      <c r="K541" s="6">
        <f t="shared" ca="1" si="59"/>
        <v>1</v>
      </c>
      <c r="L541" s="6">
        <f t="shared" ca="1" si="60"/>
        <v>-1</v>
      </c>
      <c r="M541" s="6">
        <f t="shared" si="61"/>
        <v>1</v>
      </c>
      <c r="N541" s="6">
        <f t="shared" ca="1" si="62"/>
        <v>1</v>
      </c>
      <c r="O541" s="6">
        <f t="shared" ca="1" si="67"/>
        <v>1</v>
      </c>
      <c r="P541" s="8">
        <f t="shared" ca="1" si="63"/>
        <v>53.819999999999865</v>
      </c>
      <c r="Q541" s="8">
        <f t="shared" ca="1" si="64"/>
        <v>75.540000000000035</v>
      </c>
      <c r="R541" s="8">
        <f t="shared" si="65"/>
        <v>-66.719999999999985</v>
      </c>
      <c r="S541" s="8">
        <f t="shared" ca="1" si="66"/>
        <v>-22.64</v>
      </c>
      <c r="T541" s="8">
        <f t="shared" ca="1" si="66"/>
        <v>-11.88000000000001</v>
      </c>
    </row>
    <row r="542" spans="1:20" x14ac:dyDescent="0.25">
      <c r="A542" s="1">
        <v>36789</v>
      </c>
      <c r="B542">
        <v>111.51</v>
      </c>
      <c r="C542">
        <v>113.38</v>
      </c>
      <c r="D542">
        <v>110.32</v>
      </c>
      <c r="E542">
        <v>111.57</v>
      </c>
      <c r="F542" s="3">
        <f t="shared" ca="1" si="58"/>
        <v>11.629999999999995</v>
      </c>
      <c r="G542" s="5">
        <f ca="1">AVERAGE(E542:OFFSET(E542,$F$3,0))</f>
        <v>89.75894409937888</v>
      </c>
      <c r="H542" s="4">
        <f t="shared" si="68"/>
        <v>102.63800304028267</v>
      </c>
      <c r="I542" s="3">
        <f ca="1">SLOPE(E542:OFFSET(E542,-$F$3,0),A542:OFFSET(A542,-$F$3,0))</f>
        <v>5.1634165244989531E-2</v>
      </c>
      <c r="J542" s="3">
        <f ca="1">IF(E542&gt;MAX(E541:OFFSET(E541,-$F$3,0)),1,IF(E542&lt;MIN(E541:OFFSET(E541,-$F$3,0)),-1,J541))</f>
        <v>1</v>
      </c>
      <c r="K542" s="6">
        <f t="shared" ca="1" si="59"/>
        <v>-1</v>
      </c>
      <c r="L542" s="6">
        <f t="shared" ca="1" si="60"/>
        <v>-1</v>
      </c>
      <c r="M542" s="6">
        <f t="shared" si="61"/>
        <v>1</v>
      </c>
      <c r="N542" s="6">
        <f t="shared" ca="1" si="62"/>
        <v>1</v>
      </c>
      <c r="O542" s="6">
        <f t="shared" ca="1" si="67"/>
        <v>1</v>
      </c>
      <c r="P542" s="8">
        <f t="shared" ca="1" si="63"/>
        <v>57.069999999999865</v>
      </c>
      <c r="Q542" s="8">
        <f t="shared" ca="1" si="64"/>
        <v>78.790000000000035</v>
      </c>
      <c r="R542" s="8">
        <f t="shared" si="65"/>
        <v>-69.969999999999985</v>
      </c>
      <c r="S542" s="8">
        <f t="shared" ca="1" si="66"/>
        <v>-25.89</v>
      </c>
      <c r="T542" s="8">
        <f t="shared" ca="1" si="66"/>
        <v>-15.13000000000001</v>
      </c>
    </row>
    <row r="543" spans="1:20" x14ac:dyDescent="0.25">
      <c r="A543" s="1">
        <v>36790</v>
      </c>
      <c r="B543">
        <v>111.01</v>
      </c>
      <c r="C543">
        <v>113.51</v>
      </c>
      <c r="D543">
        <v>106.82</v>
      </c>
      <c r="E543">
        <v>108.32</v>
      </c>
      <c r="F543" s="3">
        <f t="shared" ca="1" si="58"/>
        <v>4.75</v>
      </c>
      <c r="G543" s="5">
        <f ca="1">AVERAGE(E543:OFFSET(E543,$F$3,0))</f>
        <v>89.681055900621104</v>
      </c>
      <c r="H543" s="4">
        <f t="shared" si="68"/>
        <v>102.70858685344686</v>
      </c>
      <c r="I543" s="3">
        <f ca="1">SLOPE(E543:OFFSET(E543,-$F$3,0),A543:OFFSET(A543,-$F$3,0))</f>
        <v>5.2638371872581892E-2</v>
      </c>
      <c r="J543" s="3">
        <f ca="1">IF(E543&gt;MAX(E542:OFFSET(E542,-$F$3,0)),1,IF(E543&lt;MIN(E542:OFFSET(E542,-$F$3,0)),-1,J542))</f>
        <v>1</v>
      </c>
      <c r="K543" s="6">
        <f t="shared" ca="1" si="59"/>
        <v>-1</v>
      </c>
      <c r="L543" s="6">
        <f t="shared" ca="1" si="60"/>
        <v>-1</v>
      </c>
      <c r="M543" s="6">
        <f t="shared" si="61"/>
        <v>1</v>
      </c>
      <c r="N543" s="6">
        <f t="shared" ca="1" si="62"/>
        <v>1</v>
      </c>
      <c r="O543" s="6">
        <f t="shared" ca="1" si="67"/>
        <v>1</v>
      </c>
      <c r="P543" s="8">
        <f t="shared" ca="1" si="63"/>
        <v>54.689999999999856</v>
      </c>
      <c r="Q543" s="8">
        <f t="shared" ca="1" si="64"/>
        <v>76.410000000000025</v>
      </c>
      <c r="R543" s="8">
        <f t="shared" si="65"/>
        <v>-67.589999999999975</v>
      </c>
      <c r="S543" s="8">
        <f t="shared" ca="1" si="66"/>
        <v>-23.509999999999991</v>
      </c>
      <c r="T543" s="8">
        <f t="shared" ca="1" si="66"/>
        <v>-12.75</v>
      </c>
    </row>
    <row r="544" spans="1:20" x14ac:dyDescent="0.25">
      <c r="A544" s="1">
        <v>36791</v>
      </c>
      <c r="B544">
        <v>109.82</v>
      </c>
      <c r="C544">
        <v>111.13</v>
      </c>
      <c r="D544">
        <v>108.13</v>
      </c>
      <c r="E544">
        <v>110.7</v>
      </c>
      <c r="F544" s="3">
        <f t="shared" ca="1" si="58"/>
        <v>8.6300000000000097</v>
      </c>
      <c r="G544" s="5">
        <f ca="1">AVERAGE(E544:OFFSET(E544,$F$3,0))</f>
        <v>89.628012422360257</v>
      </c>
      <c r="H544" s="4">
        <f t="shared" si="68"/>
        <v>102.80785906644752</v>
      </c>
      <c r="I544" s="3">
        <f ca="1">SLOPE(E544:OFFSET(E544,-$F$3,0),A544:OFFSET(A544,-$F$3,0))</f>
        <v>5.4600109359128804E-2</v>
      </c>
      <c r="J544" s="3">
        <f ca="1">IF(E544&gt;MAX(E543:OFFSET(E543,-$F$3,0)),1,IF(E544&lt;MIN(E543:OFFSET(E543,-$F$3,0)),-1,J543))</f>
        <v>1</v>
      </c>
      <c r="K544" s="6">
        <f t="shared" ca="1" si="59"/>
        <v>1</v>
      </c>
      <c r="L544" s="6">
        <f t="shared" ca="1" si="60"/>
        <v>-1</v>
      </c>
      <c r="M544" s="6">
        <f t="shared" si="61"/>
        <v>1</v>
      </c>
      <c r="N544" s="6">
        <f t="shared" ca="1" si="62"/>
        <v>1</v>
      </c>
      <c r="O544" s="6">
        <f t="shared" ca="1" si="67"/>
        <v>1</v>
      </c>
      <c r="P544" s="8">
        <f t="shared" ca="1" si="63"/>
        <v>53.809999999999846</v>
      </c>
      <c r="Q544" s="8">
        <f t="shared" ca="1" si="64"/>
        <v>77.290000000000035</v>
      </c>
      <c r="R544" s="8">
        <f t="shared" si="65"/>
        <v>-68.469999999999985</v>
      </c>
      <c r="S544" s="8">
        <f t="shared" ca="1" si="66"/>
        <v>-24.39</v>
      </c>
      <c r="T544" s="8">
        <f t="shared" ca="1" si="66"/>
        <v>-13.63000000000001</v>
      </c>
    </row>
    <row r="545" spans="1:20" x14ac:dyDescent="0.25">
      <c r="A545" s="1">
        <v>36794</v>
      </c>
      <c r="B545">
        <v>111.32</v>
      </c>
      <c r="C545">
        <v>113.45</v>
      </c>
      <c r="D545">
        <v>107.82</v>
      </c>
      <c r="E545">
        <v>109.82</v>
      </c>
      <c r="F545" s="3">
        <f t="shared" ca="1" si="58"/>
        <v>9.25</v>
      </c>
      <c r="G545" s="5">
        <f ca="1">AVERAGE(E545:OFFSET(E545,$F$3,0))</f>
        <v>89.566521739130422</v>
      </c>
      <c r="H545" s="4">
        <f t="shared" si="68"/>
        <v>102.89496640723699</v>
      </c>
      <c r="I545" s="3">
        <f ca="1">SLOPE(E545:OFFSET(E545,-$F$3,0),A545:OFFSET(A545,-$F$3,0))</f>
        <v>5.6166581058493904E-2</v>
      </c>
      <c r="J545" s="3">
        <f ca="1">IF(E545&gt;MAX(E544:OFFSET(E544,-$F$3,0)),1,IF(E545&lt;MIN(E544:OFFSET(E544,-$F$3,0)),-1,J544))</f>
        <v>1</v>
      </c>
      <c r="K545" s="6">
        <f t="shared" ca="1" si="59"/>
        <v>1</v>
      </c>
      <c r="L545" s="6">
        <f t="shared" ca="1" si="60"/>
        <v>-1</v>
      </c>
      <c r="M545" s="6">
        <f t="shared" si="61"/>
        <v>1</v>
      </c>
      <c r="N545" s="6">
        <f t="shared" ca="1" si="62"/>
        <v>1</v>
      </c>
      <c r="O545" s="6">
        <f t="shared" ca="1" si="67"/>
        <v>1</v>
      </c>
      <c r="P545" s="8">
        <f t="shared" ca="1" si="63"/>
        <v>49.939999999999856</v>
      </c>
      <c r="Q545" s="8">
        <f t="shared" ca="1" si="64"/>
        <v>81.160000000000025</v>
      </c>
      <c r="R545" s="8">
        <f t="shared" si="65"/>
        <v>-72.339999999999975</v>
      </c>
      <c r="S545" s="8">
        <f t="shared" ca="1" si="66"/>
        <v>-28.259999999999991</v>
      </c>
      <c r="T545" s="8">
        <f t="shared" ca="1" si="66"/>
        <v>-17.5</v>
      </c>
    </row>
    <row r="546" spans="1:20" x14ac:dyDescent="0.25">
      <c r="A546" s="1">
        <v>36795</v>
      </c>
      <c r="B546">
        <v>106.82</v>
      </c>
      <c r="C546">
        <v>108.7</v>
      </c>
      <c r="D546">
        <v>105.2</v>
      </c>
      <c r="E546">
        <v>105.95</v>
      </c>
      <c r="F546" s="3">
        <f t="shared" ca="1" si="58"/>
        <v>0.57999999999999829</v>
      </c>
      <c r="G546" s="5">
        <f ca="1">AVERAGE(E546:OFFSET(E546,$F$3,0))</f>
        <v>89.524285714285696</v>
      </c>
      <c r="H546" s="4">
        <f t="shared" si="68"/>
        <v>102.9329171350974</v>
      </c>
      <c r="I546" s="3">
        <f ca="1">SLOPE(E546:OFFSET(E546,-$F$3,0),A546:OFFSET(A546,-$F$3,0))</f>
        <v>5.6831729709752955E-2</v>
      </c>
      <c r="J546" s="3">
        <f ca="1">IF(E546&gt;MAX(E545:OFFSET(E545,-$F$3,0)),1,IF(E546&lt;MIN(E545:OFFSET(E545,-$F$3,0)),-1,J545))</f>
        <v>1</v>
      </c>
      <c r="K546" s="6">
        <f t="shared" ca="1" si="59"/>
        <v>-1</v>
      </c>
      <c r="L546" s="6">
        <f t="shared" ca="1" si="60"/>
        <v>-1</v>
      </c>
      <c r="M546" s="6">
        <f t="shared" si="61"/>
        <v>1</v>
      </c>
      <c r="N546" s="6">
        <f t="shared" ca="1" si="62"/>
        <v>1</v>
      </c>
      <c r="O546" s="6">
        <f t="shared" ca="1" si="67"/>
        <v>1</v>
      </c>
      <c r="P546" s="8">
        <f t="shared" ca="1" si="63"/>
        <v>51.069999999999865</v>
      </c>
      <c r="Q546" s="8">
        <f t="shared" ca="1" si="64"/>
        <v>82.290000000000035</v>
      </c>
      <c r="R546" s="8">
        <f t="shared" si="65"/>
        <v>-73.469999999999985</v>
      </c>
      <c r="S546" s="8">
        <f t="shared" ca="1" si="66"/>
        <v>-29.39</v>
      </c>
      <c r="T546" s="8">
        <f t="shared" ca="1" si="66"/>
        <v>-18.63000000000001</v>
      </c>
    </row>
    <row r="547" spans="1:20" x14ac:dyDescent="0.25">
      <c r="A547" s="1">
        <v>36796</v>
      </c>
      <c r="B547">
        <v>106.88</v>
      </c>
      <c r="C547">
        <v>107.13</v>
      </c>
      <c r="D547">
        <v>102.32</v>
      </c>
      <c r="E547">
        <v>104.82</v>
      </c>
      <c r="F547" s="3">
        <f t="shared" ca="1" si="58"/>
        <v>0.88999999999998636</v>
      </c>
      <c r="G547" s="5">
        <f ca="1">AVERAGE(E547:OFFSET(E547,$F$3,0))</f>
        <v>89.50155279503106</v>
      </c>
      <c r="H547" s="4">
        <f t="shared" si="68"/>
        <v>102.95635915826389</v>
      </c>
      <c r="I547" s="3">
        <f ca="1">SLOPE(E547:OFFSET(E547,-$F$3,0),A547:OFFSET(A547,-$F$3,0))</f>
        <v>5.8091342125950095E-2</v>
      </c>
      <c r="J547" s="3">
        <f ca="1">IF(E547&gt;MAX(E546:OFFSET(E546,-$F$3,0)),1,IF(E547&lt;MIN(E546:OFFSET(E546,-$F$3,0)),-1,J546))</f>
        <v>1</v>
      </c>
      <c r="K547" s="6">
        <f t="shared" ca="1" si="59"/>
        <v>1</v>
      </c>
      <c r="L547" s="6">
        <f t="shared" ca="1" si="60"/>
        <v>-1</v>
      </c>
      <c r="M547" s="6">
        <f t="shared" si="61"/>
        <v>1</v>
      </c>
      <c r="N547" s="6">
        <f t="shared" ca="1" si="62"/>
        <v>1</v>
      </c>
      <c r="O547" s="6">
        <f t="shared" ca="1" si="67"/>
        <v>1</v>
      </c>
      <c r="P547" s="8">
        <f t="shared" ca="1" si="63"/>
        <v>48.319999999999865</v>
      </c>
      <c r="Q547" s="8">
        <f t="shared" ca="1" si="64"/>
        <v>85.040000000000035</v>
      </c>
      <c r="R547" s="8">
        <f t="shared" si="65"/>
        <v>-76.219999999999985</v>
      </c>
      <c r="S547" s="8">
        <f t="shared" ca="1" si="66"/>
        <v>-32.14</v>
      </c>
      <c r="T547" s="8">
        <f t="shared" ca="1" si="66"/>
        <v>-21.38000000000001</v>
      </c>
    </row>
    <row r="548" spans="1:20" x14ac:dyDescent="0.25">
      <c r="A548" s="1">
        <v>36797</v>
      </c>
      <c r="B548">
        <v>104.2</v>
      </c>
      <c r="C548">
        <v>105.7</v>
      </c>
      <c r="D548">
        <v>101.82</v>
      </c>
      <c r="E548">
        <v>102.07</v>
      </c>
      <c r="F548" s="3">
        <f t="shared" ref="F548:F611" ca="1" si="69">E548-OFFSET(E548,-$F$3,0)</f>
        <v>-3.6100000000000136</v>
      </c>
      <c r="G548" s="5">
        <f ca="1">AVERAGE(E548:OFFSET(E548,$F$3,0))</f>
        <v>89.500559006211176</v>
      </c>
      <c r="H548" s="4">
        <f t="shared" si="68"/>
        <v>102.94534848549043</v>
      </c>
      <c r="I548" s="3">
        <f ca="1">SLOPE(E548:OFFSET(E548,-$F$3,0),A548:OFFSET(A548,-$F$3,0))</f>
        <v>5.8700732769174896E-2</v>
      </c>
      <c r="J548" s="3">
        <f ca="1">IF(E548&gt;MAX(E547:OFFSET(E547,-$F$3,0)),1,IF(E548&lt;MIN(E547:OFFSET(E547,-$F$3,0)),-1,J547))</f>
        <v>1</v>
      </c>
      <c r="K548" s="6">
        <f t="shared" ca="1" si="59"/>
        <v>-1</v>
      </c>
      <c r="L548" s="6">
        <f t="shared" ca="1" si="60"/>
        <v>-1</v>
      </c>
      <c r="M548" s="6">
        <f t="shared" si="61"/>
        <v>-1</v>
      </c>
      <c r="N548" s="6">
        <f t="shared" ca="1" si="62"/>
        <v>1</v>
      </c>
      <c r="O548" s="6">
        <f t="shared" ca="1" si="67"/>
        <v>1</v>
      </c>
      <c r="P548" s="8">
        <f t="shared" ca="1" si="63"/>
        <v>50.939999999999856</v>
      </c>
      <c r="Q548" s="8">
        <f t="shared" ca="1" si="64"/>
        <v>87.660000000000025</v>
      </c>
      <c r="R548" s="8">
        <f t="shared" si="65"/>
        <v>-73.599999999999994</v>
      </c>
      <c r="S548" s="8">
        <f t="shared" ca="1" si="66"/>
        <v>-34.759999999999991</v>
      </c>
      <c r="T548" s="8">
        <f t="shared" ca="1" si="66"/>
        <v>-24</v>
      </c>
    </row>
    <row r="549" spans="1:20" x14ac:dyDescent="0.25">
      <c r="A549" s="1">
        <v>36798</v>
      </c>
      <c r="B549">
        <v>102.32</v>
      </c>
      <c r="C549">
        <v>103.76</v>
      </c>
      <c r="D549">
        <v>97.07</v>
      </c>
      <c r="E549">
        <v>99.45</v>
      </c>
      <c r="F549" s="3">
        <f t="shared" ca="1" si="69"/>
        <v>-2.480000000000004</v>
      </c>
      <c r="G549" s="5">
        <f ca="1">AVERAGE(E549:OFFSET(E549,$F$3,0))</f>
        <v>89.526583850931686</v>
      </c>
      <c r="H549" s="4">
        <f t="shared" si="68"/>
        <v>102.90192800740981</v>
      </c>
      <c r="I549" s="3">
        <f ca="1">SLOPE(E549:OFFSET(E549,-$F$3,0),A549:OFFSET(A549,-$F$3,0))</f>
        <v>5.9202186874314076E-2</v>
      </c>
      <c r="J549" s="3">
        <f ca="1">IF(E549&gt;MAX(E548:OFFSET(E548,-$F$3,0)),1,IF(E549&lt;MIN(E548:OFFSET(E548,-$F$3,0)),-1,J548))</f>
        <v>1</v>
      </c>
      <c r="K549" s="6">
        <f t="shared" ref="K549:K612" ca="1" si="70">IF(F549&gt;F548,1,-1)</f>
        <v>1</v>
      </c>
      <c r="L549" s="6">
        <f t="shared" ref="L549:L612" ca="1" si="71">IF(G549&gt;G548,1,-1)</f>
        <v>1</v>
      </c>
      <c r="M549" s="6">
        <f t="shared" ref="M549:M612" si="72">IF(H549&gt;H548,1,-1)</f>
        <v>-1</v>
      </c>
      <c r="N549" s="6">
        <f t="shared" ref="N549:N612" ca="1" si="73">IF(I549&gt;0,1,-1)</f>
        <v>1</v>
      </c>
      <c r="O549" s="6">
        <f t="shared" ca="1" si="67"/>
        <v>1</v>
      </c>
      <c r="P549" s="8">
        <f t="shared" ref="P549:P612" ca="1" si="74">K549*($E550-$E549)+P548</f>
        <v>56.119999999999848</v>
      </c>
      <c r="Q549" s="8">
        <f t="shared" ref="Q549:Q612" ca="1" si="75">L549*($E550-$E549)+Q548</f>
        <v>92.840000000000018</v>
      </c>
      <c r="R549" s="8">
        <f t="shared" ref="R549:R612" si="76">M549*($E550-$E549)+R548</f>
        <v>-78.779999999999987</v>
      </c>
      <c r="S549" s="8">
        <f t="shared" ref="S549:T612" ca="1" si="77">N549*($E550-$E549)+S548</f>
        <v>-29.58</v>
      </c>
      <c r="T549" s="8">
        <f t="shared" ca="1" si="77"/>
        <v>-18.820000000000007</v>
      </c>
    </row>
    <row r="550" spans="1:20" x14ac:dyDescent="0.25">
      <c r="A550" s="1">
        <v>36801</v>
      </c>
      <c r="B550">
        <v>99.45</v>
      </c>
      <c r="C550">
        <v>106.45</v>
      </c>
      <c r="D550">
        <v>99.45</v>
      </c>
      <c r="E550">
        <v>104.63</v>
      </c>
      <c r="F550" s="3">
        <f t="shared" ca="1" si="69"/>
        <v>2.0099999999999909</v>
      </c>
      <c r="G550" s="5">
        <f ca="1">AVERAGE(E550:OFFSET(E550,$F$3,0))</f>
        <v>89.56248447204969</v>
      </c>
      <c r="H550" s="4">
        <f t="shared" si="68"/>
        <v>102.92339474023701</v>
      </c>
      <c r="I550" s="3">
        <f ca="1">SLOPE(E550:OFFSET(E550,-$F$3,0),A550:OFFSET(A550,-$F$3,0))</f>
        <v>5.9913249927082274E-2</v>
      </c>
      <c r="J550" s="3">
        <f ca="1">IF(E550&gt;MAX(E549:OFFSET(E549,-$F$3,0)),1,IF(E550&lt;MIN(E549:OFFSET(E549,-$F$3,0)),-1,J549))</f>
        <v>1</v>
      </c>
      <c r="K550" s="6">
        <f t="shared" ca="1" si="70"/>
        <v>1</v>
      </c>
      <c r="L550" s="6">
        <f t="shared" ca="1" si="71"/>
        <v>1</v>
      </c>
      <c r="M550" s="6">
        <f t="shared" si="72"/>
        <v>1</v>
      </c>
      <c r="N550" s="6">
        <f t="shared" ca="1" si="73"/>
        <v>1</v>
      </c>
      <c r="O550" s="6">
        <f t="shared" ca="1" si="67"/>
        <v>1</v>
      </c>
      <c r="P550" s="8">
        <f t="shared" ca="1" si="74"/>
        <v>48.869999999999848</v>
      </c>
      <c r="Q550" s="8">
        <f t="shared" ca="1" si="75"/>
        <v>85.590000000000018</v>
      </c>
      <c r="R550" s="8">
        <f t="shared" si="76"/>
        <v>-86.029999999999987</v>
      </c>
      <c r="S550" s="8">
        <f t="shared" ca="1" si="77"/>
        <v>-36.83</v>
      </c>
      <c r="T550" s="8">
        <f t="shared" ca="1" si="77"/>
        <v>-26.070000000000007</v>
      </c>
    </row>
    <row r="551" spans="1:20" x14ac:dyDescent="0.25">
      <c r="A551" s="1">
        <v>36802</v>
      </c>
      <c r="B551">
        <v>105.7</v>
      </c>
      <c r="C551">
        <v>106.2</v>
      </c>
      <c r="D551">
        <v>96.82</v>
      </c>
      <c r="E551">
        <v>97.38</v>
      </c>
      <c r="F551" s="3">
        <f t="shared" ca="1" si="69"/>
        <v>-6.3000000000000114</v>
      </c>
      <c r="G551" s="5">
        <f ca="1">AVERAGE(E551:OFFSET(E551,$F$3,0))</f>
        <v>89.562422360248448</v>
      </c>
      <c r="H551" s="4">
        <f t="shared" si="68"/>
        <v>102.85453269377444</v>
      </c>
      <c r="I551" s="3">
        <f ca="1">SLOPE(E551:OFFSET(E551,-$F$3,0),A551:OFFSET(A551,-$F$3,0))</f>
        <v>5.9548615927273563E-2</v>
      </c>
      <c r="J551" s="3">
        <f ca="1">IF(E551&gt;MAX(E550:OFFSET(E550,-$F$3,0)),1,IF(E551&lt;MIN(E550:OFFSET(E550,-$F$3,0)),-1,J550))</f>
        <v>1</v>
      </c>
      <c r="K551" s="6">
        <f t="shared" ca="1" si="70"/>
        <v>-1</v>
      </c>
      <c r="L551" s="6">
        <f t="shared" ca="1" si="71"/>
        <v>-1</v>
      </c>
      <c r="M551" s="6">
        <f t="shared" si="72"/>
        <v>-1</v>
      </c>
      <c r="N551" s="6">
        <f t="shared" ca="1" si="73"/>
        <v>1</v>
      </c>
      <c r="O551" s="6">
        <f t="shared" ca="1" si="67"/>
        <v>1</v>
      </c>
      <c r="P551" s="8">
        <f t="shared" ca="1" si="74"/>
        <v>45.049999999999841</v>
      </c>
      <c r="Q551" s="8">
        <f t="shared" ca="1" si="75"/>
        <v>81.77000000000001</v>
      </c>
      <c r="R551" s="8">
        <f t="shared" si="76"/>
        <v>-89.85</v>
      </c>
      <c r="S551" s="8">
        <f t="shared" ca="1" si="77"/>
        <v>-33.009999999999991</v>
      </c>
      <c r="T551" s="8">
        <f t="shared" ca="1" si="77"/>
        <v>-22.25</v>
      </c>
    </row>
    <row r="552" spans="1:20" x14ac:dyDescent="0.25">
      <c r="A552" s="1">
        <v>36803</v>
      </c>
      <c r="B552">
        <v>97.2</v>
      </c>
      <c r="C552">
        <v>101.7</v>
      </c>
      <c r="D552">
        <v>95.38</v>
      </c>
      <c r="E552">
        <v>101.2</v>
      </c>
      <c r="F552" s="3">
        <f t="shared" ca="1" si="69"/>
        <v>-1.1099999999999994</v>
      </c>
      <c r="G552" s="5">
        <f ca="1">AVERAGE(E552:OFFSET(E552,$F$3,0))</f>
        <v>89.62105590062113</v>
      </c>
      <c r="H552" s="4">
        <f t="shared" si="68"/>
        <v>102.83397949260954</v>
      </c>
      <c r="I552" s="3">
        <f ca="1">SLOPE(E552:OFFSET(E552,-$F$3,0),A552:OFFSET(A552,-$F$3,0))</f>
        <v>5.9992293594107571E-2</v>
      </c>
      <c r="J552" s="3">
        <f ca="1">IF(E552&gt;MAX(E551:OFFSET(E551,-$F$3,0)),1,IF(E552&lt;MIN(E551:OFFSET(E551,-$F$3,0)),-1,J551))</f>
        <v>1</v>
      </c>
      <c r="K552" s="6">
        <f t="shared" ca="1" si="70"/>
        <v>1</v>
      </c>
      <c r="L552" s="6">
        <f t="shared" ca="1" si="71"/>
        <v>1</v>
      </c>
      <c r="M552" s="6">
        <f t="shared" si="72"/>
        <v>-1</v>
      </c>
      <c r="N552" s="6">
        <f t="shared" ca="1" si="73"/>
        <v>1</v>
      </c>
      <c r="O552" s="6">
        <f t="shared" ca="1" si="67"/>
        <v>1</v>
      </c>
      <c r="P552" s="8">
        <f t="shared" ca="1" si="74"/>
        <v>43.859999999999843</v>
      </c>
      <c r="Q552" s="8">
        <f t="shared" ca="1" si="75"/>
        <v>80.580000000000013</v>
      </c>
      <c r="R552" s="8">
        <f t="shared" si="76"/>
        <v>-88.66</v>
      </c>
      <c r="S552" s="8">
        <f t="shared" ca="1" si="77"/>
        <v>-34.199999999999989</v>
      </c>
      <c r="T552" s="8">
        <f t="shared" ca="1" si="77"/>
        <v>-23.439999999999998</v>
      </c>
    </row>
    <row r="553" spans="1:20" x14ac:dyDescent="0.25">
      <c r="A553" s="1">
        <v>36804</v>
      </c>
      <c r="B553">
        <v>100.63</v>
      </c>
      <c r="C553">
        <v>101.38</v>
      </c>
      <c r="D553">
        <v>98.38</v>
      </c>
      <c r="E553">
        <v>100.01</v>
      </c>
      <c r="F553" s="3">
        <f t="shared" ca="1" si="69"/>
        <v>-3.2999999999999972</v>
      </c>
      <c r="G553" s="5">
        <f ca="1">AVERAGE(E553:OFFSET(E553,$F$3,0))</f>
        <v>89.644782608695664</v>
      </c>
      <c r="H553" s="4">
        <f t="shared" si="68"/>
        <v>102.79889900201812</v>
      </c>
      <c r="I553" s="3">
        <f ca="1">SLOPE(E553:OFFSET(E553,-$F$3,0),A553:OFFSET(A553,-$F$3,0))</f>
        <v>6.0049236476987851E-2</v>
      </c>
      <c r="J553" s="3">
        <f ca="1">IF(E553&gt;MAX(E552:OFFSET(E552,-$F$3,0)),1,IF(E553&lt;MIN(E552:OFFSET(E552,-$F$3,0)),-1,J552))</f>
        <v>1</v>
      </c>
      <c r="K553" s="6">
        <f t="shared" ca="1" si="70"/>
        <v>-1</v>
      </c>
      <c r="L553" s="6">
        <f t="shared" ca="1" si="71"/>
        <v>1</v>
      </c>
      <c r="M553" s="6">
        <f t="shared" si="72"/>
        <v>-1</v>
      </c>
      <c r="N553" s="6">
        <f t="shared" ca="1" si="73"/>
        <v>1</v>
      </c>
      <c r="O553" s="6">
        <f t="shared" ca="1" si="67"/>
        <v>1</v>
      </c>
      <c r="P553" s="8">
        <f t="shared" ca="1" si="74"/>
        <v>41.049999999999855</v>
      </c>
      <c r="Q553" s="8">
        <f t="shared" ca="1" si="75"/>
        <v>83.39</v>
      </c>
      <c r="R553" s="8">
        <f t="shared" si="76"/>
        <v>-91.469999999999985</v>
      </c>
      <c r="S553" s="8">
        <f t="shared" ca="1" si="77"/>
        <v>-31.39</v>
      </c>
      <c r="T553" s="8">
        <f t="shared" ca="1" si="77"/>
        <v>-20.63000000000001</v>
      </c>
    </row>
    <row r="554" spans="1:20" x14ac:dyDescent="0.25">
      <c r="A554" s="1">
        <v>36805</v>
      </c>
      <c r="B554">
        <v>100.82</v>
      </c>
      <c r="C554">
        <v>102.95</v>
      </c>
      <c r="D554">
        <v>99.57</v>
      </c>
      <c r="E554">
        <v>102.82</v>
      </c>
      <c r="F554" s="3">
        <f t="shared" ca="1" si="69"/>
        <v>3.7599999999999909</v>
      </c>
      <c r="G554" s="5">
        <f ca="1">AVERAGE(E554:OFFSET(E554,$F$3,0))</f>
        <v>89.660186335403736</v>
      </c>
      <c r="H554" s="4">
        <f t="shared" si="68"/>
        <v>102.79916112621665</v>
      </c>
      <c r="I554" s="3">
        <f ca="1">SLOPE(E554:OFFSET(E554,-$F$3,0),A554:OFFSET(A554,-$F$3,0))</f>
        <v>6.0735385516661529E-2</v>
      </c>
      <c r="J554" s="3">
        <f ca="1">IF(E554&gt;MAX(E553:OFFSET(E553,-$F$3,0)),1,IF(E554&lt;MIN(E553:OFFSET(E553,-$F$3,0)),-1,J553))</f>
        <v>1</v>
      </c>
      <c r="K554" s="6">
        <f t="shared" ca="1" si="70"/>
        <v>1</v>
      </c>
      <c r="L554" s="6">
        <f t="shared" ca="1" si="71"/>
        <v>1</v>
      </c>
      <c r="M554" s="6">
        <f t="shared" si="72"/>
        <v>1</v>
      </c>
      <c r="N554" s="6">
        <f t="shared" ca="1" si="73"/>
        <v>1</v>
      </c>
      <c r="O554" s="6">
        <f t="shared" ca="1" si="67"/>
        <v>1</v>
      </c>
      <c r="P554" s="8">
        <f t="shared" ca="1" si="74"/>
        <v>42.989999999999867</v>
      </c>
      <c r="Q554" s="8">
        <f t="shared" ca="1" si="75"/>
        <v>85.330000000000013</v>
      </c>
      <c r="R554" s="8">
        <f t="shared" si="76"/>
        <v>-89.529999999999973</v>
      </c>
      <c r="S554" s="8">
        <f t="shared" ca="1" si="77"/>
        <v>-29.449999999999989</v>
      </c>
      <c r="T554" s="8">
        <f t="shared" ca="1" si="77"/>
        <v>-18.689999999999998</v>
      </c>
    </row>
    <row r="555" spans="1:20" x14ac:dyDescent="0.25">
      <c r="A555" s="1">
        <v>36808</v>
      </c>
      <c r="B555">
        <v>102.76</v>
      </c>
      <c r="C555">
        <v>106.2</v>
      </c>
      <c r="D555">
        <v>101.13</v>
      </c>
      <c r="E555">
        <v>104.76</v>
      </c>
      <c r="F555" s="3">
        <f t="shared" ca="1" si="69"/>
        <v>7.2000000000000028</v>
      </c>
      <c r="G555" s="5">
        <f ca="1">AVERAGE(E555:OFFSET(E555,$F$3,0))</f>
        <v>89.641863354037284</v>
      </c>
      <c r="H555" s="4">
        <f t="shared" si="68"/>
        <v>102.82351937309595</v>
      </c>
      <c r="I555" s="3">
        <f ca="1">SLOPE(E555:OFFSET(E555,-$F$3,0),A555:OFFSET(A555,-$F$3,0))</f>
        <v>6.1022912828144378E-2</v>
      </c>
      <c r="J555" s="3">
        <f ca="1">IF(E555&gt;MAX(E554:OFFSET(E554,-$F$3,0)),1,IF(E555&lt;MIN(E554:OFFSET(E554,-$F$3,0)),-1,J554))</f>
        <v>1</v>
      </c>
      <c r="K555" s="6">
        <f t="shared" ca="1" si="70"/>
        <v>1</v>
      </c>
      <c r="L555" s="6">
        <f t="shared" ca="1" si="71"/>
        <v>-1</v>
      </c>
      <c r="M555" s="6">
        <f t="shared" si="72"/>
        <v>1</v>
      </c>
      <c r="N555" s="6">
        <f t="shared" ca="1" si="73"/>
        <v>1</v>
      </c>
      <c r="O555" s="6">
        <f t="shared" ca="1" si="67"/>
        <v>1</v>
      </c>
      <c r="P555" s="8">
        <f t="shared" ca="1" si="74"/>
        <v>39.929999999999865</v>
      </c>
      <c r="Q555" s="8">
        <f t="shared" ca="1" si="75"/>
        <v>88.390000000000015</v>
      </c>
      <c r="R555" s="8">
        <f t="shared" si="76"/>
        <v>-92.589999999999975</v>
      </c>
      <c r="S555" s="8">
        <f t="shared" ca="1" si="77"/>
        <v>-32.509999999999991</v>
      </c>
      <c r="T555" s="8">
        <f t="shared" ca="1" si="77"/>
        <v>-21.75</v>
      </c>
    </row>
    <row r="556" spans="1:20" x14ac:dyDescent="0.25">
      <c r="A556" s="1">
        <v>36809</v>
      </c>
      <c r="B556">
        <v>103.45</v>
      </c>
      <c r="C556">
        <v>103.95</v>
      </c>
      <c r="D556">
        <v>99.26</v>
      </c>
      <c r="E556">
        <v>101.7</v>
      </c>
      <c r="F556" s="3">
        <f t="shared" ca="1" si="69"/>
        <v>6.3900000000000006</v>
      </c>
      <c r="G556" s="5">
        <f ca="1">AVERAGE(E556:OFFSET(E556,$F$3,0))</f>
        <v>89.606211180124234</v>
      </c>
      <c r="H556" s="4">
        <f t="shared" si="68"/>
        <v>102.80956261069724</v>
      </c>
      <c r="I556" s="3">
        <f ca="1">SLOPE(E556:OFFSET(E556,-$F$3,0),A556:OFFSET(A556,-$F$3,0))</f>
        <v>6.0535265388160363E-2</v>
      </c>
      <c r="J556" s="3">
        <f ca="1">IF(E556&gt;MAX(E555:OFFSET(E555,-$F$3,0)),1,IF(E556&lt;MIN(E555:OFFSET(E555,-$F$3,0)),-1,J555))</f>
        <v>1</v>
      </c>
      <c r="K556" s="6">
        <f t="shared" ca="1" si="70"/>
        <v>-1</v>
      </c>
      <c r="L556" s="6">
        <f t="shared" ca="1" si="71"/>
        <v>-1</v>
      </c>
      <c r="M556" s="6">
        <f t="shared" si="72"/>
        <v>-1</v>
      </c>
      <c r="N556" s="6">
        <f t="shared" ca="1" si="73"/>
        <v>1</v>
      </c>
      <c r="O556" s="6">
        <f t="shared" ca="1" si="67"/>
        <v>1</v>
      </c>
      <c r="P556" s="8">
        <f t="shared" ca="1" si="74"/>
        <v>42.809999999999874</v>
      </c>
      <c r="Q556" s="8">
        <f t="shared" ca="1" si="75"/>
        <v>91.270000000000024</v>
      </c>
      <c r="R556" s="8">
        <f t="shared" si="76"/>
        <v>-89.709999999999965</v>
      </c>
      <c r="S556" s="8">
        <f t="shared" ca="1" si="77"/>
        <v>-35.39</v>
      </c>
      <c r="T556" s="8">
        <f t="shared" ca="1" si="77"/>
        <v>-24.63000000000001</v>
      </c>
    </row>
    <row r="557" spans="1:20" x14ac:dyDescent="0.25">
      <c r="A557" s="1">
        <v>36810</v>
      </c>
      <c r="B557">
        <v>98.7</v>
      </c>
      <c r="C557">
        <v>99.76</v>
      </c>
      <c r="D557">
        <v>94.32</v>
      </c>
      <c r="E557">
        <v>98.82</v>
      </c>
      <c r="F557" s="3">
        <f t="shared" ca="1" si="69"/>
        <v>1.7599999999999909</v>
      </c>
      <c r="G557" s="5">
        <f ca="1">AVERAGE(E557:OFFSET(E557,$F$3,0))</f>
        <v>89.596335403726727</v>
      </c>
      <c r="H557" s="4">
        <f t="shared" si="68"/>
        <v>102.76000282671343</v>
      </c>
      <c r="I557" s="3">
        <f ca="1">SLOPE(E557:OFFSET(E557,-$F$3,0),A557:OFFSET(A557,-$F$3,0))</f>
        <v>5.9235867470079417E-2</v>
      </c>
      <c r="J557" s="3">
        <f ca="1">IF(E557&gt;MAX(E556:OFFSET(E556,-$F$3,0)),1,IF(E557&lt;MIN(E556:OFFSET(E556,-$F$3,0)),-1,J556))</f>
        <v>1</v>
      </c>
      <c r="K557" s="6">
        <f t="shared" ca="1" si="70"/>
        <v>-1</v>
      </c>
      <c r="L557" s="6">
        <f t="shared" ca="1" si="71"/>
        <v>-1</v>
      </c>
      <c r="M557" s="6">
        <f t="shared" si="72"/>
        <v>-1</v>
      </c>
      <c r="N557" s="6">
        <f t="shared" ca="1" si="73"/>
        <v>1</v>
      </c>
      <c r="O557" s="6">
        <f t="shared" ca="1" si="67"/>
        <v>1</v>
      </c>
      <c r="P557" s="8">
        <f t="shared" ca="1" si="74"/>
        <v>51.679999999999865</v>
      </c>
      <c r="Q557" s="8">
        <f t="shared" ca="1" si="75"/>
        <v>100.14000000000001</v>
      </c>
      <c r="R557" s="8">
        <f t="shared" si="76"/>
        <v>-80.839999999999975</v>
      </c>
      <c r="S557" s="8">
        <f t="shared" ca="1" si="77"/>
        <v>-44.259999999999991</v>
      </c>
      <c r="T557" s="8">
        <f t="shared" ca="1" si="77"/>
        <v>-33.5</v>
      </c>
    </row>
    <row r="558" spans="1:20" x14ac:dyDescent="0.25">
      <c r="A558" s="1">
        <v>36811</v>
      </c>
      <c r="B558">
        <v>101.07</v>
      </c>
      <c r="C558">
        <v>101.2</v>
      </c>
      <c r="D558">
        <v>89.95</v>
      </c>
      <c r="E558">
        <v>89.95</v>
      </c>
      <c r="F558" s="3">
        <f t="shared" ca="1" si="69"/>
        <v>-4.6099999999999994</v>
      </c>
      <c r="G558" s="5">
        <f ca="1">AVERAGE(E558:OFFSET(E558,$F$3,0))</f>
        <v>89.609006211180159</v>
      </c>
      <c r="H558" s="4">
        <f t="shared" si="68"/>
        <v>102.60087235681637</v>
      </c>
      <c r="I558" s="3">
        <f ca="1">SLOPE(E558:OFFSET(E558,-$F$3,0),A558:OFFSET(A558,-$F$3,0))</f>
        <v>5.6822571173328194E-2</v>
      </c>
      <c r="J558" s="3">
        <f ca="1">IF(E558&gt;MAX(E557:OFFSET(E557,-$F$3,0)),1,IF(E558&lt;MIN(E557:OFFSET(E557,-$F$3,0)),-1,J557))</f>
        <v>1</v>
      </c>
      <c r="K558" s="6">
        <f t="shared" ca="1" si="70"/>
        <v>-1</v>
      </c>
      <c r="L558" s="6">
        <f t="shared" ca="1" si="71"/>
        <v>1</v>
      </c>
      <c r="M558" s="6">
        <f t="shared" si="72"/>
        <v>-1</v>
      </c>
      <c r="N558" s="6">
        <f t="shared" ca="1" si="73"/>
        <v>1</v>
      </c>
      <c r="O558" s="6">
        <f t="shared" ca="1" si="67"/>
        <v>1</v>
      </c>
      <c r="P558" s="8">
        <f t="shared" ca="1" si="74"/>
        <v>45.749999999999872</v>
      </c>
      <c r="Q558" s="8">
        <f t="shared" ca="1" si="75"/>
        <v>106.07000000000001</v>
      </c>
      <c r="R558" s="8">
        <f t="shared" si="76"/>
        <v>-86.769999999999968</v>
      </c>
      <c r="S558" s="8">
        <f t="shared" ca="1" si="77"/>
        <v>-38.33</v>
      </c>
      <c r="T558" s="8">
        <f t="shared" ca="1" si="77"/>
        <v>-27.570000000000007</v>
      </c>
    </row>
    <row r="559" spans="1:20" x14ac:dyDescent="0.25">
      <c r="A559" s="1">
        <v>36812</v>
      </c>
      <c r="B559">
        <v>91.01</v>
      </c>
      <c r="C559">
        <v>97.26</v>
      </c>
      <c r="D559">
        <v>91.01</v>
      </c>
      <c r="E559">
        <v>95.88</v>
      </c>
      <c r="F559" s="3">
        <f t="shared" ca="1" si="69"/>
        <v>4.8199999999999932</v>
      </c>
      <c r="G559" s="5">
        <f ca="1">AVERAGE(E559:OFFSET(E559,$F$3,0))</f>
        <v>89.697453416149102</v>
      </c>
      <c r="H559" s="4">
        <f t="shared" si="68"/>
        <v>102.51738325921616</v>
      </c>
      <c r="I559" s="3">
        <f ca="1">SLOPE(E559:OFFSET(E559,-$F$3,0),A559:OFFSET(A559,-$F$3,0))</f>
        <v>5.4972272835273589E-2</v>
      </c>
      <c r="J559" s="3">
        <f ca="1">IF(E559&gt;MAX(E558:OFFSET(E558,-$F$3,0)),1,IF(E559&lt;MIN(E558:OFFSET(E558,-$F$3,0)),-1,J558))</f>
        <v>1</v>
      </c>
      <c r="K559" s="6">
        <f t="shared" ca="1" si="70"/>
        <v>1</v>
      </c>
      <c r="L559" s="6">
        <f t="shared" ca="1" si="71"/>
        <v>1</v>
      </c>
      <c r="M559" s="6">
        <f t="shared" si="72"/>
        <v>-1</v>
      </c>
      <c r="N559" s="6">
        <f t="shared" ca="1" si="73"/>
        <v>1</v>
      </c>
      <c r="O559" s="6">
        <f t="shared" ca="1" si="67"/>
        <v>1</v>
      </c>
      <c r="P559" s="8">
        <f t="shared" ca="1" si="74"/>
        <v>47.819999999999879</v>
      </c>
      <c r="Q559" s="8">
        <f t="shared" ca="1" si="75"/>
        <v>108.14000000000001</v>
      </c>
      <c r="R559" s="8">
        <f t="shared" si="76"/>
        <v>-88.839999999999975</v>
      </c>
      <c r="S559" s="8">
        <f t="shared" ca="1" si="77"/>
        <v>-36.259999999999991</v>
      </c>
      <c r="T559" s="8">
        <f t="shared" ca="1" si="77"/>
        <v>-25.5</v>
      </c>
    </row>
    <row r="560" spans="1:20" x14ac:dyDescent="0.25">
      <c r="A560" s="1">
        <v>36815</v>
      </c>
      <c r="B560">
        <v>98.32</v>
      </c>
      <c r="C560">
        <v>99.95</v>
      </c>
      <c r="D560">
        <v>95.38</v>
      </c>
      <c r="E560">
        <v>97.95</v>
      </c>
      <c r="F560" s="3">
        <f t="shared" ca="1" si="69"/>
        <v>8.64</v>
      </c>
      <c r="G560" s="5">
        <f ca="1">AVERAGE(E560:OFFSET(E560,$F$3,0))</f>
        <v>89.752360248447246</v>
      </c>
      <c r="H560" s="4">
        <f t="shared" si="68"/>
        <v>102.46064557897745</v>
      </c>
      <c r="I560" s="3">
        <f ca="1">SLOPE(E560:OFFSET(E560,-$F$3,0),A560:OFFSET(A560,-$F$3,0))</f>
        <v>5.2839811825942828E-2</v>
      </c>
      <c r="J560" s="3">
        <f ca="1">IF(E560&gt;MAX(E559:OFFSET(E559,-$F$3,0)),1,IF(E560&lt;MIN(E559:OFFSET(E559,-$F$3,0)),-1,J559))</f>
        <v>1</v>
      </c>
      <c r="K560" s="6">
        <f t="shared" ca="1" si="70"/>
        <v>1</v>
      </c>
      <c r="L560" s="6">
        <f t="shared" ca="1" si="71"/>
        <v>1</v>
      </c>
      <c r="M560" s="6">
        <f t="shared" si="72"/>
        <v>-1</v>
      </c>
      <c r="N560" s="6">
        <f t="shared" ca="1" si="73"/>
        <v>1</v>
      </c>
      <c r="O560" s="6">
        <f t="shared" ca="1" si="67"/>
        <v>1</v>
      </c>
      <c r="P560" s="8">
        <f t="shared" ca="1" si="74"/>
        <v>49.68999999999987</v>
      </c>
      <c r="Q560" s="8">
        <f t="shared" ca="1" si="75"/>
        <v>110.01</v>
      </c>
      <c r="R560" s="8">
        <f t="shared" si="76"/>
        <v>-90.709999999999965</v>
      </c>
      <c r="S560" s="8">
        <f t="shared" ca="1" si="77"/>
        <v>-34.39</v>
      </c>
      <c r="T560" s="8">
        <f t="shared" ca="1" si="77"/>
        <v>-23.63000000000001</v>
      </c>
    </row>
    <row r="561" spans="1:20" x14ac:dyDescent="0.25">
      <c r="A561" s="1">
        <v>36816</v>
      </c>
      <c r="B561">
        <v>98.76</v>
      </c>
      <c r="C561">
        <v>100.7</v>
      </c>
      <c r="D561">
        <v>95.38</v>
      </c>
      <c r="E561">
        <v>99.82</v>
      </c>
      <c r="F561" s="3">
        <f t="shared" ca="1" si="69"/>
        <v>13.009999999999991</v>
      </c>
      <c r="G561" s="5">
        <f ca="1">AVERAGE(E561:OFFSET(E561,$F$3,0))</f>
        <v>89.792857142857187</v>
      </c>
      <c r="H561" s="4">
        <f t="shared" si="68"/>
        <v>102.42784252830693</v>
      </c>
      <c r="I561" s="3">
        <f ca="1">SLOPE(E561:OFFSET(E561,-$F$3,0),A561:OFFSET(A561,-$F$3,0))</f>
        <v>5.0723247807144461E-2</v>
      </c>
      <c r="J561" s="3">
        <f ca="1">IF(E561&gt;MAX(E560:OFFSET(E560,-$F$3,0)),1,IF(E561&lt;MIN(E560:OFFSET(E560,-$F$3,0)),-1,J560))</f>
        <v>1</v>
      </c>
      <c r="K561" s="6">
        <f t="shared" ca="1" si="70"/>
        <v>1</v>
      </c>
      <c r="L561" s="6">
        <f t="shared" ca="1" si="71"/>
        <v>1</v>
      </c>
      <c r="M561" s="6">
        <f t="shared" si="72"/>
        <v>-1</v>
      </c>
      <c r="N561" s="6">
        <f t="shared" ca="1" si="73"/>
        <v>1</v>
      </c>
      <c r="O561" s="6">
        <f t="shared" ca="1" si="67"/>
        <v>1</v>
      </c>
      <c r="P561" s="8">
        <f t="shared" ca="1" si="74"/>
        <v>32.129999999999882</v>
      </c>
      <c r="Q561" s="8">
        <f t="shared" ca="1" si="75"/>
        <v>92.450000000000017</v>
      </c>
      <c r="R561" s="8">
        <f t="shared" si="76"/>
        <v>-73.149999999999977</v>
      </c>
      <c r="S561" s="8">
        <f t="shared" ca="1" si="77"/>
        <v>-51.949999999999989</v>
      </c>
      <c r="T561" s="8">
        <f t="shared" ca="1" si="77"/>
        <v>-41.19</v>
      </c>
    </row>
    <row r="562" spans="1:20" x14ac:dyDescent="0.25">
      <c r="A562" s="1">
        <v>36817</v>
      </c>
      <c r="B562">
        <v>83.57</v>
      </c>
      <c r="C562">
        <v>85.95</v>
      </c>
      <c r="D562">
        <v>77.069999999999993</v>
      </c>
      <c r="E562">
        <v>82.26</v>
      </c>
      <c r="F562" s="3">
        <f t="shared" ca="1" si="69"/>
        <v>-7.4200000000000017</v>
      </c>
      <c r="G562" s="5">
        <f ca="1">AVERAGE(E562:OFFSET(E562,$F$3,0))</f>
        <v>89.814596273291968</v>
      </c>
      <c r="H562" s="4">
        <f t="shared" si="68"/>
        <v>102.17731032298634</v>
      </c>
      <c r="I562" s="3">
        <f ca="1">SLOPE(E562:OFFSET(E562,-$F$3,0),A562:OFFSET(A562,-$F$3,0))</f>
        <v>4.5409375500638845E-2</v>
      </c>
      <c r="J562" s="3">
        <f ca="1">IF(E562&gt;MAX(E561:OFFSET(E561,-$F$3,0)),1,IF(E562&lt;MIN(E561:OFFSET(E561,-$F$3,0)),-1,J561))</f>
        <v>-1</v>
      </c>
      <c r="K562" s="6">
        <f t="shared" ca="1" si="70"/>
        <v>-1</v>
      </c>
      <c r="L562" s="6">
        <f t="shared" ca="1" si="71"/>
        <v>1</v>
      </c>
      <c r="M562" s="6">
        <f t="shared" si="72"/>
        <v>-1</v>
      </c>
      <c r="N562" s="6">
        <f t="shared" ca="1" si="73"/>
        <v>1</v>
      </c>
      <c r="O562" s="6">
        <f t="shared" ref="O562:O625" ca="1" si="78">J562</f>
        <v>-1</v>
      </c>
      <c r="P562" s="8">
        <f t="shared" ca="1" si="74"/>
        <v>31.129999999999882</v>
      </c>
      <c r="Q562" s="8">
        <f t="shared" ca="1" si="75"/>
        <v>93.450000000000017</v>
      </c>
      <c r="R562" s="8">
        <f t="shared" si="76"/>
        <v>-74.149999999999977</v>
      </c>
      <c r="S562" s="8">
        <f t="shared" ca="1" si="77"/>
        <v>-50.949999999999989</v>
      </c>
      <c r="T562" s="8">
        <f t="shared" ca="1" si="77"/>
        <v>-42.19</v>
      </c>
    </row>
    <row r="563" spans="1:20" x14ac:dyDescent="0.25">
      <c r="A563" s="1">
        <v>36818</v>
      </c>
      <c r="B563">
        <v>84.82</v>
      </c>
      <c r="C563">
        <v>85.32</v>
      </c>
      <c r="D563">
        <v>79.510000000000005</v>
      </c>
      <c r="E563">
        <v>83.26</v>
      </c>
      <c r="F563" s="3">
        <f t="shared" ca="1" si="69"/>
        <v>-11.299999999999997</v>
      </c>
      <c r="G563" s="5">
        <f ca="1">AVERAGE(E563:OFFSET(E563,$F$3,0))</f>
        <v>89.953229813664635</v>
      </c>
      <c r="H563" s="4">
        <f t="shared" si="68"/>
        <v>101.94231267922254</v>
      </c>
      <c r="I563" s="3">
        <f ca="1">SLOPE(E563:OFFSET(E563,-$F$3,0),A563:OFFSET(A563,-$F$3,0))</f>
        <v>4.073881850792347E-2</v>
      </c>
      <c r="J563" s="3">
        <f ca="1">IF(E563&gt;MAX(E562:OFFSET(E562,-$F$3,0)),1,IF(E563&lt;MIN(E562:OFFSET(E562,-$F$3,0)),-1,J562))</f>
        <v>-1</v>
      </c>
      <c r="K563" s="6">
        <f t="shared" ca="1" si="70"/>
        <v>-1</v>
      </c>
      <c r="L563" s="6">
        <f t="shared" ca="1" si="71"/>
        <v>1</v>
      </c>
      <c r="M563" s="6">
        <f t="shared" si="72"/>
        <v>-1</v>
      </c>
      <c r="N563" s="6">
        <f t="shared" ca="1" si="73"/>
        <v>1</v>
      </c>
      <c r="O563" s="6">
        <f t="shared" ca="1" si="78"/>
        <v>-1</v>
      </c>
      <c r="P563" s="8">
        <f t="shared" ca="1" si="74"/>
        <v>32.819999999999894</v>
      </c>
      <c r="Q563" s="8">
        <f t="shared" ca="1" si="75"/>
        <v>91.76</v>
      </c>
      <c r="R563" s="8">
        <f t="shared" si="76"/>
        <v>-72.459999999999965</v>
      </c>
      <c r="S563" s="8">
        <f t="shared" ca="1" si="77"/>
        <v>-52.64</v>
      </c>
      <c r="T563" s="8">
        <f t="shared" ca="1" si="77"/>
        <v>-40.499999999999986</v>
      </c>
    </row>
    <row r="564" spans="1:20" x14ac:dyDescent="0.25">
      <c r="A564" s="1">
        <v>36819</v>
      </c>
      <c r="B564">
        <v>81.95</v>
      </c>
      <c r="C564">
        <v>83.07</v>
      </c>
      <c r="D564">
        <v>81.010000000000005</v>
      </c>
      <c r="E564">
        <v>81.569999999999993</v>
      </c>
      <c r="F564" s="3">
        <f t="shared" ca="1" si="69"/>
        <v>-8.0500000000000114</v>
      </c>
      <c r="G564" s="5">
        <f ca="1">AVERAGE(E564:OFFSET(E564,$F$3,0))</f>
        <v>90.084968944099415</v>
      </c>
      <c r="H564" s="4">
        <f t="shared" si="68"/>
        <v>101.68924047202722</v>
      </c>
      <c r="I564" s="3">
        <f ca="1">SLOPE(E564:OFFSET(E564,-$F$3,0),A564:OFFSET(A564,-$F$3,0))</f>
        <v>3.6616370258545812E-2</v>
      </c>
      <c r="J564" s="3">
        <f ca="1">IF(E564&gt;MAX(E563:OFFSET(E563,-$F$3,0)),1,IF(E564&lt;MIN(E563:OFFSET(E563,-$F$3,0)),-1,J563))</f>
        <v>-1</v>
      </c>
      <c r="K564" s="6">
        <f t="shared" ca="1" si="70"/>
        <v>1</v>
      </c>
      <c r="L564" s="6">
        <f t="shared" ca="1" si="71"/>
        <v>1</v>
      </c>
      <c r="M564" s="6">
        <f t="shared" si="72"/>
        <v>-1</v>
      </c>
      <c r="N564" s="6">
        <f t="shared" ca="1" si="73"/>
        <v>1</v>
      </c>
      <c r="O564" s="6">
        <f t="shared" ca="1" si="78"/>
        <v>-1</v>
      </c>
      <c r="P564" s="8">
        <f t="shared" ca="1" si="74"/>
        <v>30.939999999999898</v>
      </c>
      <c r="Q564" s="8">
        <f t="shared" ca="1" si="75"/>
        <v>89.88000000000001</v>
      </c>
      <c r="R564" s="8">
        <f t="shared" si="76"/>
        <v>-70.57999999999997</v>
      </c>
      <c r="S564" s="8">
        <f t="shared" ca="1" si="77"/>
        <v>-54.519999999999996</v>
      </c>
      <c r="T564" s="8">
        <f t="shared" ca="1" si="77"/>
        <v>-38.61999999999999</v>
      </c>
    </row>
    <row r="565" spans="1:20" x14ac:dyDescent="0.25">
      <c r="A565" s="1">
        <v>36822</v>
      </c>
      <c r="B565">
        <v>81.569999999999993</v>
      </c>
      <c r="C565">
        <v>81.819999999999993</v>
      </c>
      <c r="D565">
        <v>77.88</v>
      </c>
      <c r="E565">
        <v>79.69</v>
      </c>
      <c r="F565" s="3">
        <f t="shared" ca="1" si="69"/>
        <v>-9.8700000000000045</v>
      </c>
      <c r="G565" s="5">
        <f ca="1">AVERAGE(E565:OFFSET(E565,$F$3,0))</f>
        <v>90.222795031055952</v>
      </c>
      <c r="H565" s="4">
        <f t="shared" si="68"/>
        <v>101.41595798169148</v>
      </c>
      <c r="I565" s="3">
        <f ca="1">SLOPE(E565:OFFSET(E565,-$F$3,0),A565:OFFSET(A565,-$F$3,0))</f>
        <v>3.1365055037069427E-2</v>
      </c>
      <c r="J565" s="3">
        <f ca="1">IF(E565&gt;MAX(E564:OFFSET(E564,-$F$3,0)),1,IF(E565&lt;MIN(E564:OFFSET(E564,-$F$3,0)),-1,J564))</f>
        <v>-1</v>
      </c>
      <c r="K565" s="6">
        <f t="shared" ca="1" si="70"/>
        <v>-1</v>
      </c>
      <c r="L565" s="6">
        <f t="shared" ca="1" si="71"/>
        <v>1</v>
      </c>
      <c r="M565" s="6">
        <f t="shared" si="72"/>
        <v>-1</v>
      </c>
      <c r="N565" s="6">
        <f t="shared" ca="1" si="73"/>
        <v>1</v>
      </c>
      <c r="O565" s="6">
        <f t="shared" ca="1" si="78"/>
        <v>-1</v>
      </c>
      <c r="P565" s="8">
        <f t="shared" ca="1" si="74"/>
        <v>32.369999999999891</v>
      </c>
      <c r="Q565" s="8">
        <f t="shared" ca="1" si="75"/>
        <v>88.450000000000017</v>
      </c>
      <c r="R565" s="8">
        <f t="shared" si="76"/>
        <v>-69.149999999999977</v>
      </c>
      <c r="S565" s="8">
        <f t="shared" ca="1" si="77"/>
        <v>-55.949999999999989</v>
      </c>
      <c r="T565" s="8">
        <f t="shared" ca="1" si="77"/>
        <v>-37.19</v>
      </c>
    </row>
    <row r="566" spans="1:20" x14ac:dyDescent="0.25">
      <c r="A566" s="1">
        <v>36823</v>
      </c>
      <c r="B566">
        <v>79.819999999999993</v>
      </c>
      <c r="C566">
        <v>81.19</v>
      </c>
      <c r="D566">
        <v>77.010000000000005</v>
      </c>
      <c r="E566">
        <v>78.260000000000005</v>
      </c>
      <c r="F566" s="3">
        <f t="shared" ca="1" si="69"/>
        <v>-14.549999999999997</v>
      </c>
      <c r="G566" s="5">
        <f ca="1">AVERAGE(E566:OFFSET(E566,$F$3,0))</f>
        <v>90.367391304347862</v>
      </c>
      <c r="H566" s="4">
        <f t="shared" si="68"/>
        <v>101.128306329745</v>
      </c>
      <c r="I566" s="3">
        <f ca="1">SLOPE(E566:OFFSET(E566,-$F$3,0),A566:OFFSET(A566,-$F$3,0))</f>
        <v>2.5914034507342962E-2</v>
      </c>
      <c r="J566" s="3">
        <f ca="1">IF(E566&gt;MAX(E565:OFFSET(E565,-$F$3,0)),1,IF(E566&lt;MIN(E565:OFFSET(E565,-$F$3,0)),-1,J565))</f>
        <v>-1</v>
      </c>
      <c r="K566" s="6">
        <f t="shared" ca="1" si="70"/>
        <v>-1</v>
      </c>
      <c r="L566" s="6">
        <f t="shared" ca="1" si="71"/>
        <v>1</v>
      </c>
      <c r="M566" s="6">
        <f t="shared" si="72"/>
        <v>-1</v>
      </c>
      <c r="N566" s="6">
        <f t="shared" ca="1" si="73"/>
        <v>1</v>
      </c>
      <c r="O566" s="6">
        <f t="shared" ca="1" si="78"/>
        <v>-1</v>
      </c>
      <c r="P566" s="8">
        <f t="shared" ca="1" si="74"/>
        <v>36.249999999999901</v>
      </c>
      <c r="Q566" s="8">
        <f t="shared" ca="1" si="75"/>
        <v>84.570000000000007</v>
      </c>
      <c r="R566" s="8">
        <f t="shared" si="76"/>
        <v>-65.269999999999968</v>
      </c>
      <c r="S566" s="8">
        <f t="shared" ca="1" si="77"/>
        <v>-59.83</v>
      </c>
      <c r="T566" s="8">
        <f t="shared" ca="1" si="77"/>
        <v>-33.309999999999988</v>
      </c>
    </row>
    <row r="567" spans="1:20" x14ac:dyDescent="0.25">
      <c r="A567" s="1">
        <v>36824</v>
      </c>
      <c r="B567">
        <v>77.319999999999993</v>
      </c>
      <c r="C567">
        <v>77.760000000000005</v>
      </c>
      <c r="D567">
        <v>73.760000000000005</v>
      </c>
      <c r="E567">
        <v>74.38</v>
      </c>
      <c r="F567" s="3">
        <f t="shared" ca="1" si="69"/>
        <v>-20.180000000000007</v>
      </c>
      <c r="G567" s="5">
        <f ca="1">AVERAGE(E567:OFFSET(E567,$F$3,0))</f>
        <v>90.507515527950346</v>
      </c>
      <c r="H567" s="4">
        <f t="shared" si="68"/>
        <v>100.79602923248109</v>
      </c>
      <c r="I567" s="3">
        <f ca="1">SLOPE(E567:OFFSET(E567,-$F$3,0),A567:OFFSET(A567,-$F$3,0))</f>
        <v>2.0408097765663387E-2</v>
      </c>
      <c r="J567" s="3">
        <f ca="1">IF(E567&gt;MAX(E566:OFFSET(E566,-$F$3,0)),1,IF(E567&lt;MIN(E566:OFFSET(E566,-$F$3,0)),-1,J566))</f>
        <v>-1</v>
      </c>
      <c r="K567" s="6">
        <f t="shared" ca="1" si="70"/>
        <v>-1</v>
      </c>
      <c r="L567" s="6">
        <f t="shared" ca="1" si="71"/>
        <v>1</v>
      </c>
      <c r="M567" s="6">
        <f t="shared" si="72"/>
        <v>-1</v>
      </c>
      <c r="N567" s="6">
        <f t="shared" ca="1" si="73"/>
        <v>1</v>
      </c>
      <c r="O567" s="6">
        <f t="shared" ca="1" si="78"/>
        <v>-1</v>
      </c>
      <c r="P567" s="8">
        <f t="shared" ca="1" si="74"/>
        <v>31.059999999999903</v>
      </c>
      <c r="Q567" s="8">
        <f t="shared" ca="1" si="75"/>
        <v>89.76</v>
      </c>
      <c r="R567" s="8">
        <f t="shared" si="76"/>
        <v>-70.459999999999965</v>
      </c>
      <c r="S567" s="8">
        <f t="shared" ca="1" si="77"/>
        <v>-54.64</v>
      </c>
      <c r="T567" s="8">
        <f t="shared" ca="1" si="77"/>
        <v>-38.499999999999986</v>
      </c>
    </row>
    <row r="568" spans="1:20" x14ac:dyDescent="0.25">
      <c r="A568" s="1">
        <v>36825</v>
      </c>
      <c r="B568">
        <v>74.819999999999993</v>
      </c>
      <c r="C568">
        <v>79.69</v>
      </c>
      <c r="D568">
        <v>74.44</v>
      </c>
      <c r="E568">
        <v>79.569999999999993</v>
      </c>
      <c r="F568" s="3">
        <f t="shared" ca="1" si="69"/>
        <v>-12.240000000000009</v>
      </c>
      <c r="G568" s="5">
        <f ca="1">AVERAGE(E568:OFFSET(E568,$F$3,0))</f>
        <v>90.675900621118046</v>
      </c>
      <c r="H568" s="4">
        <f t="shared" si="68"/>
        <v>100.53235185071114</v>
      </c>
      <c r="I568" s="3">
        <f ca="1">SLOPE(E568:OFFSET(E568,-$F$3,0),A568:OFFSET(A568,-$F$3,0))</f>
        <v>1.6054128968524768E-2</v>
      </c>
      <c r="J568" s="3">
        <f ca="1">IF(E568&gt;MAX(E567:OFFSET(E567,-$F$3,0)),1,IF(E568&lt;MIN(E567:OFFSET(E567,-$F$3,0)),-1,J567))</f>
        <v>-1</v>
      </c>
      <c r="K568" s="6">
        <f t="shared" ca="1" si="70"/>
        <v>1</v>
      </c>
      <c r="L568" s="6">
        <f t="shared" ca="1" si="71"/>
        <v>1</v>
      </c>
      <c r="M568" s="6">
        <f t="shared" si="72"/>
        <v>-1</v>
      </c>
      <c r="N568" s="6">
        <f t="shared" ca="1" si="73"/>
        <v>1</v>
      </c>
      <c r="O568" s="6">
        <f t="shared" ca="1" si="78"/>
        <v>-1</v>
      </c>
      <c r="P568" s="8">
        <f t="shared" ca="1" si="74"/>
        <v>31.999999999999915</v>
      </c>
      <c r="Q568" s="8">
        <f t="shared" ca="1" si="75"/>
        <v>90.700000000000017</v>
      </c>
      <c r="R568" s="8">
        <f t="shared" si="76"/>
        <v>-71.399999999999977</v>
      </c>
      <c r="S568" s="8">
        <f t="shared" ca="1" si="77"/>
        <v>-53.699999999999989</v>
      </c>
      <c r="T568" s="8">
        <f t="shared" ca="1" si="77"/>
        <v>-39.44</v>
      </c>
    </row>
    <row r="569" spans="1:20" x14ac:dyDescent="0.25">
      <c r="A569" s="1">
        <v>36826</v>
      </c>
      <c r="B569">
        <v>79.819999999999993</v>
      </c>
      <c r="C569">
        <v>80.510000000000005</v>
      </c>
      <c r="D569">
        <v>77.819999999999993</v>
      </c>
      <c r="E569">
        <v>80.510000000000005</v>
      </c>
      <c r="F569" s="3">
        <f t="shared" ca="1" si="69"/>
        <v>-13.739999999999995</v>
      </c>
      <c r="G569" s="5">
        <f ca="1">AVERAGE(E569:OFFSET(E569,$F$3,0))</f>
        <v>90.815590062111838</v>
      </c>
      <c r="H569" s="4">
        <f t="shared" si="68"/>
        <v>100.28362698300045</v>
      </c>
      <c r="I569" s="3">
        <f ca="1">SLOPE(E569:OFFSET(E569,-$F$3,0),A569:OFFSET(A569,-$F$3,0))</f>
        <v>1.1439855948609195E-2</v>
      </c>
      <c r="J569" s="3">
        <f ca="1">IF(E569&gt;MAX(E568:OFFSET(E568,-$F$3,0)),1,IF(E569&lt;MIN(E568:OFFSET(E568,-$F$3,0)),-1,J568))</f>
        <v>-1</v>
      </c>
      <c r="K569" s="6">
        <f t="shared" ca="1" si="70"/>
        <v>-1</v>
      </c>
      <c r="L569" s="6">
        <f t="shared" ca="1" si="71"/>
        <v>1</v>
      </c>
      <c r="M569" s="6">
        <f t="shared" si="72"/>
        <v>-1</v>
      </c>
      <c r="N569" s="6">
        <f t="shared" ca="1" si="73"/>
        <v>1</v>
      </c>
      <c r="O569" s="6">
        <f t="shared" ca="1" si="78"/>
        <v>-1</v>
      </c>
      <c r="P569" s="8">
        <f t="shared" ca="1" si="74"/>
        <v>32.379999999999924</v>
      </c>
      <c r="Q569" s="8">
        <f t="shared" ca="1" si="75"/>
        <v>90.320000000000007</v>
      </c>
      <c r="R569" s="8">
        <f t="shared" si="76"/>
        <v>-71.019999999999968</v>
      </c>
      <c r="S569" s="8">
        <f t="shared" ca="1" si="77"/>
        <v>-54.08</v>
      </c>
      <c r="T569" s="8">
        <f t="shared" ca="1" si="77"/>
        <v>-39.059999999999988</v>
      </c>
    </row>
    <row r="570" spans="1:20" x14ac:dyDescent="0.25">
      <c r="A570" s="1">
        <v>36829</v>
      </c>
      <c r="B570">
        <v>80.319999999999993</v>
      </c>
      <c r="C570">
        <v>80.569999999999993</v>
      </c>
      <c r="D570">
        <v>77.13</v>
      </c>
      <c r="E570">
        <v>80.13</v>
      </c>
      <c r="F570" s="3">
        <f t="shared" ca="1" si="69"/>
        <v>-15.050000000000011</v>
      </c>
      <c r="G570" s="5">
        <f ca="1">AVERAGE(E570:OFFSET(E570,$F$3,0))</f>
        <v>90.93857142857145</v>
      </c>
      <c r="H570" s="4">
        <f t="shared" si="68"/>
        <v>100.03327136830478</v>
      </c>
      <c r="I570" s="3">
        <f ca="1">SLOPE(E570:OFFSET(E570,-$F$3,0),A570:OFFSET(A570,-$F$3,0))</f>
        <v>7.1403557786110803E-3</v>
      </c>
      <c r="J570" s="3">
        <f ca="1">IF(E570&gt;MAX(E569:OFFSET(E569,-$F$3,0)),1,IF(E570&lt;MIN(E569:OFFSET(E569,-$F$3,0)),-1,J569))</f>
        <v>-1</v>
      </c>
      <c r="K570" s="6">
        <f t="shared" ca="1" si="70"/>
        <v>-1</v>
      </c>
      <c r="L570" s="6">
        <f t="shared" ca="1" si="71"/>
        <v>1</v>
      </c>
      <c r="M570" s="6">
        <f t="shared" si="72"/>
        <v>-1</v>
      </c>
      <c r="N570" s="6">
        <f t="shared" ca="1" si="73"/>
        <v>1</v>
      </c>
      <c r="O570" s="6">
        <f t="shared" ca="1" si="78"/>
        <v>-1</v>
      </c>
      <c r="P570" s="8">
        <f t="shared" ca="1" si="74"/>
        <v>27.189999999999927</v>
      </c>
      <c r="Q570" s="8">
        <f t="shared" ca="1" si="75"/>
        <v>95.51</v>
      </c>
      <c r="R570" s="8">
        <f t="shared" si="76"/>
        <v>-76.209999999999965</v>
      </c>
      <c r="S570" s="8">
        <f t="shared" ca="1" si="77"/>
        <v>-48.89</v>
      </c>
      <c r="T570" s="8">
        <f t="shared" ca="1" si="77"/>
        <v>-44.249999999999986</v>
      </c>
    </row>
    <row r="571" spans="1:20" x14ac:dyDescent="0.25">
      <c r="A571" s="1">
        <v>36830</v>
      </c>
      <c r="B571">
        <v>80.569999999999993</v>
      </c>
      <c r="C571">
        <v>85.95</v>
      </c>
      <c r="D571">
        <v>80.569999999999993</v>
      </c>
      <c r="E571">
        <v>85.32</v>
      </c>
      <c r="F571" s="3">
        <f t="shared" ca="1" si="69"/>
        <v>-8.2400000000000091</v>
      </c>
      <c r="G571" s="5">
        <f ca="1">AVERAGE(E571:OFFSET(E571,$F$3,0))</f>
        <v>91.060869565217416</v>
      </c>
      <c r="H571" s="4">
        <f t="shared" si="68"/>
        <v>99.850497810934542</v>
      </c>
      <c r="I571" s="3">
        <f ca="1">SLOPE(E571:OFFSET(E571,-$F$3,0),A571:OFFSET(A571,-$F$3,0))</f>
        <v>3.8544731663498581E-3</v>
      </c>
      <c r="J571" s="3">
        <f ca="1">IF(E571&gt;MAX(E570:OFFSET(E570,-$F$3,0)),1,IF(E571&lt;MIN(E570:OFFSET(E570,-$F$3,0)),-1,J570))</f>
        <v>-1</v>
      </c>
      <c r="K571" s="6">
        <f t="shared" ca="1" si="70"/>
        <v>1</v>
      </c>
      <c r="L571" s="6">
        <f t="shared" ca="1" si="71"/>
        <v>1</v>
      </c>
      <c r="M571" s="6">
        <f t="shared" si="72"/>
        <v>-1</v>
      </c>
      <c r="N571" s="6">
        <f t="shared" ca="1" si="73"/>
        <v>1</v>
      </c>
      <c r="O571" s="6">
        <f t="shared" ca="1" si="78"/>
        <v>-1</v>
      </c>
      <c r="P571" s="8">
        <f t="shared" ca="1" si="74"/>
        <v>27.249999999999929</v>
      </c>
      <c r="Q571" s="8">
        <f t="shared" ca="1" si="75"/>
        <v>95.570000000000007</v>
      </c>
      <c r="R571" s="8">
        <f t="shared" si="76"/>
        <v>-76.269999999999968</v>
      </c>
      <c r="S571" s="8">
        <f t="shared" ca="1" si="77"/>
        <v>-48.83</v>
      </c>
      <c r="T571" s="8">
        <f t="shared" ca="1" si="77"/>
        <v>-44.309999999999988</v>
      </c>
    </row>
    <row r="572" spans="1:20" x14ac:dyDescent="0.25">
      <c r="A572" s="1">
        <v>36831</v>
      </c>
      <c r="B572">
        <v>85.26</v>
      </c>
      <c r="C572">
        <v>86.7</v>
      </c>
      <c r="D572">
        <v>84.07</v>
      </c>
      <c r="E572">
        <v>85.38</v>
      </c>
      <c r="F572" s="3">
        <f t="shared" ca="1" si="69"/>
        <v>-10.180000000000007</v>
      </c>
      <c r="G572" s="5">
        <f ca="1">AVERAGE(E572:OFFSET(E572,$F$3,0))</f>
        <v>91.152608695652191</v>
      </c>
      <c r="H572" s="4">
        <f t="shared" si="68"/>
        <v>99.670740074152747</v>
      </c>
      <c r="I572" s="3">
        <f ca="1">SLOPE(E572:OFFSET(E572,-$F$3,0),A572:OFFSET(A572,-$F$3,0))</f>
        <v>3.424154199942341E-4</v>
      </c>
      <c r="J572" s="3">
        <f ca="1">IF(E572&gt;MAX(E571:OFFSET(E571,-$F$3,0)),1,IF(E572&lt;MIN(E571:OFFSET(E571,-$F$3,0)),-1,J571))</f>
        <v>-1</v>
      </c>
      <c r="K572" s="6">
        <f t="shared" ca="1" si="70"/>
        <v>-1</v>
      </c>
      <c r="L572" s="6">
        <f t="shared" ca="1" si="71"/>
        <v>1</v>
      </c>
      <c r="M572" s="6">
        <f t="shared" si="72"/>
        <v>-1</v>
      </c>
      <c r="N572" s="6">
        <f t="shared" ca="1" si="73"/>
        <v>1</v>
      </c>
      <c r="O572" s="6">
        <f t="shared" ca="1" si="78"/>
        <v>-1</v>
      </c>
      <c r="P572" s="8">
        <f t="shared" ca="1" si="74"/>
        <v>23.869999999999919</v>
      </c>
      <c r="Q572" s="8">
        <f t="shared" ca="1" si="75"/>
        <v>98.950000000000017</v>
      </c>
      <c r="R572" s="8">
        <f t="shared" si="76"/>
        <v>-79.649999999999977</v>
      </c>
      <c r="S572" s="8">
        <f t="shared" ca="1" si="77"/>
        <v>-45.449999999999989</v>
      </c>
      <c r="T572" s="8">
        <f t="shared" ca="1" si="77"/>
        <v>-47.69</v>
      </c>
    </row>
    <row r="573" spans="1:20" x14ac:dyDescent="0.25">
      <c r="A573" s="1">
        <v>36832</v>
      </c>
      <c r="B573">
        <v>85.82</v>
      </c>
      <c r="C573">
        <v>89.13</v>
      </c>
      <c r="D573">
        <v>85.32</v>
      </c>
      <c r="E573">
        <v>88.76</v>
      </c>
      <c r="F573" s="3">
        <f t="shared" ca="1" si="69"/>
        <v>-7.7999999999999972</v>
      </c>
      <c r="G573" s="5">
        <f ca="1">AVERAGE(E573:OFFSET(E573,$F$3,0))</f>
        <v>91.242608695652208</v>
      </c>
      <c r="H573" s="4">
        <f t="shared" si="68"/>
        <v>99.535202930374453</v>
      </c>
      <c r="I573" s="3">
        <f ca="1">SLOPE(E573:OFFSET(E573,-$F$3,0),A573:OFFSET(A573,-$F$3,0))</f>
        <v>-2.2938612850438504E-3</v>
      </c>
      <c r="J573" s="3">
        <f ca="1">IF(E573&gt;MAX(E572:OFFSET(E572,-$F$3,0)),1,IF(E573&lt;MIN(E572:OFFSET(E572,-$F$3,0)),-1,J572))</f>
        <v>-1</v>
      </c>
      <c r="K573" s="6">
        <f t="shared" ca="1" si="70"/>
        <v>1</v>
      </c>
      <c r="L573" s="6">
        <f t="shared" ca="1" si="71"/>
        <v>1</v>
      </c>
      <c r="M573" s="6">
        <f t="shared" si="72"/>
        <v>-1</v>
      </c>
      <c r="N573" s="6">
        <f t="shared" ca="1" si="73"/>
        <v>-1</v>
      </c>
      <c r="O573" s="6">
        <f t="shared" ca="1" si="78"/>
        <v>-1</v>
      </c>
      <c r="P573" s="8">
        <f t="shared" ca="1" si="74"/>
        <v>22.059999999999917</v>
      </c>
      <c r="Q573" s="8">
        <f t="shared" ca="1" si="75"/>
        <v>97.140000000000015</v>
      </c>
      <c r="R573" s="8">
        <f t="shared" si="76"/>
        <v>-77.839999999999975</v>
      </c>
      <c r="S573" s="8">
        <f t="shared" ca="1" si="77"/>
        <v>-43.639999999999986</v>
      </c>
      <c r="T573" s="8">
        <f t="shared" ca="1" si="77"/>
        <v>-45.879999999999995</v>
      </c>
    </row>
    <row r="574" spans="1:20" x14ac:dyDescent="0.25">
      <c r="A574" s="1">
        <v>36833</v>
      </c>
      <c r="B574">
        <v>89.32</v>
      </c>
      <c r="C574">
        <v>89.45</v>
      </c>
      <c r="D574">
        <v>86.2</v>
      </c>
      <c r="E574">
        <v>86.95</v>
      </c>
      <c r="F574" s="3">
        <f t="shared" ca="1" si="69"/>
        <v>-12.36</v>
      </c>
      <c r="G574" s="5">
        <f ca="1">AVERAGE(E574:OFFSET(E574,$F$3,0))</f>
        <v>91.314037267080778</v>
      </c>
      <c r="H574" s="4">
        <f t="shared" si="68"/>
        <v>99.378865005773534</v>
      </c>
      <c r="I574" s="3">
        <f ca="1">SLOPE(E574:OFFSET(E574,-$F$3,0),A574:OFFSET(A574,-$F$3,0))</f>
        <v>-5.038603733316523E-3</v>
      </c>
      <c r="J574" s="3">
        <f ca="1">IF(E574&gt;MAX(E573:OFFSET(E573,-$F$3,0)),1,IF(E574&lt;MIN(E573:OFFSET(E573,-$F$3,0)),-1,J573))</f>
        <v>-1</v>
      </c>
      <c r="K574" s="6">
        <f t="shared" ca="1" si="70"/>
        <v>-1</v>
      </c>
      <c r="L574" s="6">
        <f t="shared" ca="1" si="71"/>
        <v>1</v>
      </c>
      <c r="M574" s="6">
        <f t="shared" si="72"/>
        <v>-1</v>
      </c>
      <c r="N574" s="6">
        <f t="shared" ca="1" si="73"/>
        <v>-1</v>
      </c>
      <c r="O574" s="6">
        <f t="shared" ca="1" si="78"/>
        <v>-1</v>
      </c>
      <c r="P574" s="8">
        <f t="shared" ca="1" si="74"/>
        <v>21.879999999999924</v>
      </c>
      <c r="Q574" s="8">
        <f t="shared" ca="1" si="75"/>
        <v>97.320000000000007</v>
      </c>
      <c r="R574" s="8">
        <f t="shared" si="76"/>
        <v>-78.019999999999968</v>
      </c>
      <c r="S574" s="8">
        <f t="shared" ca="1" si="77"/>
        <v>-43.819999999999979</v>
      </c>
      <c r="T574" s="8">
        <f t="shared" ca="1" si="77"/>
        <v>-46.059999999999988</v>
      </c>
    </row>
    <row r="575" spans="1:20" x14ac:dyDescent="0.25">
      <c r="A575" s="1">
        <v>36836</v>
      </c>
      <c r="B575">
        <v>86.7</v>
      </c>
      <c r="C575">
        <v>89.2</v>
      </c>
      <c r="D575">
        <v>86.26</v>
      </c>
      <c r="E575">
        <v>87.13</v>
      </c>
      <c r="F575" s="3">
        <f t="shared" ca="1" si="69"/>
        <v>-12.930000000000007</v>
      </c>
      <c r="G575" s="5">
        <f ca="1">AVERAGE(E575:OFFSET(E575,$F$3,0))</f>
        <v>91.399689440993811</v>
      </c>
      <c r="H575" s="4">
        <f t="shared" si="68"/>
        <v>99.226705192037215</v>
      </c>
      <c r="I575" s="3">
        <f ca="1">SLOPE(E575:OFFSET(E575,-$F$3,0),A575:OFFSET(A575,-$F$3,0))</f>
        <v>-7.3114096275074597E-3</v>
      </c>
      <c r="J575" s="3">
        <f ca="1">IF(E575&gt;MAX(E574:OFFSET(E574,-$F$3,0)),1,IF(E575&lt;MIN(E574:OFFSET(E574,-$F$3,0)),-1,J574))</f>
        <v>-1</v>
      </c>
      <c r="K575" s="6">
        <f t="shared" ca="1" si="70"/>
        <v>-1</v>
      </c>
      <c r="L575" s="6">
        <f t="shared" ca="1" si="71"/>
        <v>1</v>
      </c>
      <c r="M575" s="6">
        <f t="shared" si="72"/>
        <v>-1</v>
      </c>
      <c r="N575" s="6">
        <f t="shared" ca="1" si="73"/>
        <v>-1</v>
      </c>
      <c r="O575" s="6">
        <f t="shared" ca="1" si="78"/>
        <v>-1</v>
      </c>
      <c r="P575" s="8">
        <f t="shared" ca="1" si="74"/>
        <v>19.879999999999924</v>
      </c>
      <c r="Q575" s="8">
        <f t="shared" ca="1" si="75"/>
        <v>99.320000000000007</v>
      </c>
      <c r="R575" s="8">
        <f t="shared" si="76"/>
        <v>-80.019999999999968</v>
      </c>
      <c r="S575" s="8">
        <f t="shared" ca="1" si="77"/>
        <v>-45.819999999999979</v>
      </c>
      <c r="T575" s="8">
        <f t="shared" ca="1" si="77"/>
        <v>-48.059999999999988</v>
      </c>
    </row>
    <row r="576" spans="1:20" x14ac:dyDescent="0.25">
      <c r="A576" s="1">
        <v>36837</v>
      </c>
      <c r="B576">
        <v>87.95</v>
      </c>
      <c r="C576">
        <v>90.32</v>
      </c>
      <c r="D576">
        <v>87.51</v>
      </c>
      <c r="E576">
        <v>89.13</v>
      </c>
      <c r="F576" s="3">
        <f t="shared" ca="1" si="69"/>
        <v>-11.680000000000007</v>
      </c>
      <c r="G576" s="5">
        <f ca="1">AVERAGE(E576:OFFSET(E576,$F$3,0))</f>
        <v>91.49403726708077</v>
      </c>
      <c r="H576" s="4">
        <f t="shared" si="68"/>
        <v>99.10128028281936</v>
      </c>
      <c r="I576" s="3">
        <f ca="1">SLOPE(E576:OFFSET(E576,-$F$3,0),A576:OFFSET(A576,-$F$3,0))</f>
        <v>-9.1159280383914208E-3</v>
      </c>
      <c r="J576" s="3">
        <f ca="1">IF(E576&gt;MAX(E575:OFFSET(E575,-$F$3,0)),1,IF(E576&lt;MIN(E575:OFFSET(E575,-$F$3,0)),-1,J575))</f>
        <v>-1</v>
      </c>
      <c r="K576" s="6">
        <f t="shared" ca="1" si="70"/>
        <v>1</v>
      </c>
      <c r="L576" s="6">
        <f t="shared" ca="1" si="71"/>
        <v>1</v>
      </c>
      <c r="M576" s="6">
        <f t="shared" si="72"/>
        <v>-1</v>
      </c>
      <c r="N576" s="6">
        <f t="shared" ca="1" si="73"/>
        <v>-1</v>
      </c>
      <c r="O576" s="6">
        <f t="shared" ca="1" si="78"/>
        <v>-1</v>
      </c>
      <c r="P576" s="8">
        <f t="shared" ca="1" si="74"/>
        <v>17.699999999999932</v>
      </c>
      <c r="Q576" s="8">
        <f t="shared" ca="1" si="75"/>
        <v>97.140000000000015</v>
      </c>
      <c r="R576" s="8">
        <f t="shared" si="76"/>
        <v>-77.839999999999975</v>
      </c>
      <c r="S576" s="8">
        <f t="shared" ca="1" si="77"/>
        <v>-43.639999999999986</v>
      </c>
      <c r="T576" s="8">
        <f t="shared" ca="1" si="77"/>
        <v>-45.879999999999995</v>
      </c>
    </row>
    <row r="577" spans="1:20" x14ac:dyDescent="0.25">
      <c r="A577" s="1">
        <v>36838</v>
      </c>
      <c r="B577">
        <v>90.57</v>
      </c>
      <c r="C577">
        <v>90.7</v>
      </c>
      <c r="D577">
        <v>86.2</v>
      </c>
      <c r="E577">
        <v>86.95</v>
      </c>
      <c r="F577" s="3">
        <f t="shared" ca="1" si="69"/>
        <v>-14.86</v>
      </c>
      <c r="G577" s="5">
        <f ca="1">AVERAGE(E577:OFFSET(E577,$F$3,0))</f>
        <v>91.56602484472053</v>
      </c>
      <c r="H577" s="4">
        <f t="shared" si="68"/>
        <v>98.950332701666326</v>
      </c>
      <c r="I577" s="3">
        <f ca="1">SLOPE(E577:OFFSET(E577,-$F$3,0),A577:OFFSET(A577,-$F$3,0))</f>
        <v>-1.1119148322264114E-2</v>
      </c>
      <c r="J577" s="3">
        <f ca="1">IF(E577&gt;MAX(E576:OFFSET(E576,-$F$3,0)),1,IF(E577&lt;MIN(E576:OFFSET(E576,-$F$3,0)),-1,J576))</f>
        <v>-1</v>
      </c>
      <c r="K577" s="6">
        <f t="shared" ca="1" si="70"/>
        <v>-1</v>
      </c>
      <c r="L577" s="6">
        <f t="shared" ca="1" si="71"/>
        <v>1</v>
      </c>
      <c r="M577" s="6">
        <f t="shared" si="72"/>
        <v>-1</v>
      </c>
      <c r="N577" s="6">
        <f t="shared" ca="1" si="73"/>
        <v>-1</v>
      </c>
      <c r="O577" s="6">
        <f t="shared" ca="1" si="78"/>
        <v>-1</v>
      </c>
      <c r="P577" s="8">
        <f t="shared" ca="1" si="74"/>
        <v>18.259999999999934</v>
      </c>
      <c r="Q577" s="8">
        <f t="shared" ca="1" si="75"/>
        <v>96.580000000000013</v>
      </c>
      <c r="R577" s="8">
        <f t="shared" si="76"/>
        <v>-77.279999999999973</v>
      </c>
      <c r="S577" s="8">
        <f t="shared" ca="1" si="77"/>
        <v>-43.079999999999984</v>
      </c>
      <c r="T577" s="8">
        <f t="shared" ca="1" si="77"/>
        <v>-45.319999999999993</v>
      </c>
    </row>
    <row r="578" spans="1:20" x14ac:dyDescent="0.25">
      <c r="A578" s="1">
        <v>36839</v>
      </c>
      <c r="B578">
        <v>83.7</v>
      </c>
      <c r="C578">
        <v>86.95</v>
      </c>
      <c r="D578">
        <v>82.64</v>
      </c>
      <c r="E578">
        <v>86.39</v>
      </c>
      <c r="F578" s="3">
        <f t="shared" ca="1" si="69"/>
        <v>-20.790000000000006</v>
      </c>
      <c r="G578" s="5">
        <f ca="1">AVERAGE(E578:OFFSET(E578,$F$3,0))</f>
        <v>91.656832298136663</v>
      </c>
      <c r="H578" s="4">
        <f t="shared" si="68"/>
        <v>98.794303724005871</v>
      </c>
      <c r="I578" s="3">
        <f ca="1">SLOPE(E578:OFFSET(E578,-$F$3,0),A578:OFFSET(A578,-$F$3,0))</f>
        <v>-1.3017344437172073E-2</v>
      </c>
      <c r="J578" s="3">
        <f ca="1">IF(E578&gt;MAX(E577:OFFSET(E577,-$F$3,0)),1,IF(E578&lt;MIN(E577:OFFSET(E577,-$F$3,0)),-1,J577))</f>
        <v>-1</v>
      </c>
      <c r="K578" s="6">
        <f t="shared" ca="1" si="70"/>
        <v>-1</v>
      </c>
      <c r="L578" s="6">
        <f t="shared" ca="1" si="71"/>
        <v>1</v>
      </c>
      <c r="M578" s="6">
        <f t="shared" si="72"/>
        <v>-1</v>
      </c>
      <c r="N578" s="6">
        <f t="shared" ca="1" si="73"/>
        <v>-1</v>
      </c>
      <c r="O578" s="6">
        <f t="shared" ca="1" si="78"/>
        <v>-1</v>
      </c>
      <c r="P578" s="8">
        <f t="shared" ca="1" si="74"/>
        <v>24.699999999999932</v>
      </c>
      <c r="Q578" s="8">
        <f t="shared" ca="1" si="75"/>
        <v>90.140000000000015</v>
      </c>
      <c r="R578" s="8">
        <f t="shared" si="76"/>
        <v>-70.839999999999975</v>
      </c>
      <c r="S578" s="8">
        <f t="shared" ca="1" si="77"/>
        <v>-36.639999999999986</v>
      </c>
      <c r="T578" s="8">
        <f t="shared" ca="1" si="77"/>
        <v>-38.879999999999995</v>
      </c>
    </row>
    <row r="579" spans="1:20" x14ac:dyDescent="0.25">
      <c r="A579" s="1">
        <v>36840</v>
      </c>
      <c r="B579">
        <v>84.95</v>
      </c>
      <c r="C579">
        <v>85.32</v>
      </c>
      <c r="D579">
        <v>79.95</v>
      </c>
      <c r="E579">
        <v>79.95</v>
      </c>
      <c r="F579" s="3">
        <f t="shared" ca="1" si="69"/>
        <v>-33.480000000000004</v>
      </c>
      <c r="G579" s="5">
        <f ca="1">AVERAGE(E579:OFFSET(E579,$F$3,0))</f>
        <v>91.742608695652208</v>
      </c>
      <c r="H579" s="4">
        <f t="shared" si="68"/>
        <v>98.560212994515112</v>
      </c>
      <c r="I579" s="3">
        <f ca="1">SLOPE(E579:OFFSET(E579,-$F$3,0),A579:OFFSET(A579,-$F$3,0))</f>
        <v>-1.5018133219929616E-2</v>
      </c>
      <c r="J579" s="3">
        <f ca="1">IF(E579&gt;MAX(E578:OFFSET(E578,-$F$3,0)),1,IF(E579&lt;MIN(E578:OFFSET(E578,-$F$3,0)),-1,J578))</f>
        <v>-1</v>
      </c>
      <c r="K579" s="6">
        <f t="shared" ca="1" si="70"/>
        <v>-1</v>
      </c>
      <c r="L579" s="6">
        <f t="shared" ca="1" si="71"/>
        <v>1</v>
      </c>
      <c r="M579" s="6">
        <f t="shared" si="72"/>
        <v>-1</v>
      </c>
      <c r="N579" s="6">
        <f t="shared" ca="1" si="73"/>
        <v>-1</v>
      </c>
      <c r="O579" s="6">
        <f t="shared" ca="1" si="78"/>
        <v>-1</v>
      </c>
      <c r="P579" s="8">
        <f t="shared" ca="1" si="74"/>
        <v>20.259999999999934</v>
      </c>
      <c r="Q579" s="8">
        <f t="shared" ca="1" si="75"/>
        <v>94.580000000000013</v>
      </c>
      <c r="R579" s="8">
        <f t="shared" si="76"/>
        <v>-75.279999999999973</v>
      </c>
      <c r="S579" s="8">
        <f t="shared" ca="1" si="77"/>
        <v>-41.079999999999984</v>
      </c>
      <c r="T579" s="8">
        <f t="shared" ca="1" si="77"/>
        <v>-43.319999999999993</v>
      </c>
    </row>
    <row r="580" spans="1:20" x14ac:dyDescent="0.25">
      <c r="A580" s="1">
        <v>36843</v>
      </c>
      <c r="B580">
        <v>78.760000000000005</v>
      </c>
      <c r="C580">
        <v>86.39</v>
      </c>
      <c r="D580">
        <v>78.569999999999993</v>
      </c>
      <c r="E580">
        <v>84.39</v>
      </c>
      <c r="F580" s="3">
        <f t="shared" ca="1" si="69"/>
        <v>-24.67</v>
      </c>
      <c r="G580" s="5">
        <f ca="1">AVERAGE(E580:OFFSET(E580,$F$3,0))</f>
        <v>91.862919254658394</v>
      </c>
      <c r="H580" s="4">
        <f t="shared" si="68"/>
        <v>98.384185503900014</v>
      </c>
      <c r="I580" s="3">
        <f ca="1">SLOPE(E580:OFFSET(E580,-$F$3,0),A580:OFFSET(A580,-$F$3,0))</f>
        <v>-1.5295058842347555E-2</v>
      </c>
      <c r="J580" s="3">
        <f ca="1">IF(E580&gt;MAX(E579:OFFSET(E579,-$F$3,0)),1,IF(E580&lt;MIN(E579:OFFSET(E579,-$F$3,0)),-1,J579))</f>
        <v>-1</v>
      </c>
      <c r="K580" s="6">
        <f t="shared" ca="1" si="70"/>
        <v>1</v>
      </c>
      <c r="L580" s="6">
        <f t="shared" ca="1" si="71"/>
        <v>1</v>
      </c>
      <c r="M580" s="6">
        <f t="shared" si="72"/>
        <v>-1</v>
      </c>
      <c r="N580" s="6">
        <f t="shared" ca="1" si="73"/>
        <v>-1</v>
      </c>
      <c r="O580" s="6">
        <f t="shared" ca="1" si="78"/>
        <v>-1</v>
      </c>
      <c r="P580" s="8">
        <f t="shared" ca="1" si="74"/>
        <v>22.319999999999936</v>
      </c>
      <c r="Q580" s="8">
        <f t="shared" ca="1" si="75"/>
        <v>96.640000000000015</v>
      </c>
      <c r="R580" s="8">
        <f t="shared" si="76"/>
        <v>-77.339999999999975</v>
      </c>
      <c r="S580" s="8">
        <f t="shared" ca="1" si="77"/>
        <v>-43.139999999999986</v>
      </c>
      <c r="T580" s="8">
        <f t="shared" ca="1" si="77"/>
        <v>-45.379999999999995</v>
      </c>
    </row>
    <row r="581" spans="1:20" x14ac:dyDescent="0.25">
      <c r="A581" s="1">
        <v>36844</v>
      </c>
      <c r="B581">
        <v>86.2</v>
      </c>
      <c r="C581">
        <v>86.82</v>
      </c>
      <c r="D581">
        <v>85.45</v>
      </c>
      <c r="E581">
        <v>86.45</v>
      </c>
      <c r="F581" s="3">
        <f t="shared" ca="1" si="69"/>
        <v>-19.11</v>
      </c>
      <c r="G581" s="5">
        <f ca="1">AVERAGE(E581:OFFSET(E581,$F$3,0))</f>
        <v>91.920869565217401</v>
      </c>
      <c r="H581" s="4">
        <f t="shared" si="68"/>
        <v>98.235934752298775</v>
      </c>
      <c r="I581" s="3">
        <f ca="1">SLOPE(E581:OFFSET(E581,-$F$3,0),A581:OFFSET(A581,-$F$3,0))</f>
        <v>-1.5880632306778188E-2</v>
      </c>
      <c r="J581" s="3">
        <f ca="1">IF(E581&gt;MAX(E580:OFFSET(E580,-$F$3,0)),1,IF(E581&lt;MIN(E580:OFFSET(E580,-$F$3,0)),-1,J580))</f>
        <v>-1</v>
      </c>
      <c r="K581" s="6">
        <f t="shared" ca="1" si="70"/>
        <v>1</v>
      </c>
      <c r="L581" s="6">
        <f t="shared" ca="1" si="71"/>
        <v>1</v>
      </c>
      <c r="M581" s="6">
        <f t="shared" si="72"/>
        <v>-1</v>
      </c>
      <c r="N581" s="6">
        <f t="shared" ca="1" si="73"/>
        <v>-1</v>
      </c>
      <c r="O581" s="6">
        <f t="shared" ca="1" si="78"/>
        <v>-1</v>
      </c>
      <c r="P581" s="8">
        <f t="shared" ca="1" si="74"/>
        <v>22.189999999999927</v>
      </c>
      <c r="Q581" s="8">
        <f t="shared" ca="1" si="75"/>
        <v>96.51</v>
      </c>
      <c r="R581" s="8">
        <f t="shared" si="76"/>
        <v>-77.209999999999965</v>
      </c>
      <c r="S581" s="8">
        <f t="shared" ca="1" si="77"/>
        <v>-43.009999999999977</v>
      </c>
      <c r="T581" s="8">
        <f t="shared" ca="1" si="77"/>
        <v>-45.249999999999986</v>
      </c>
    </row>
    <row r="582" spans="1:20" x14ac:dyDescent="0.25">
      <c r="A582" s="1">
        <v>36845</v>
      </c>
      <c r="B582">
        <v>86.45</v>
      </c>
      <c r="C582">
        <v>87.01</v>
      </c>
      <c r="D582">
        <v>84.57</v>
      </c>
      <c r="E582">
        <v>86.32</v>
      </c>
      <c r="F582" s="3">
        <f t="shared" ca="1" si="69"/>
        <v>-22.990000000000009</v>
      </c>
      <c r="G582" s="5">
        <f ca="1">AVERAGE(E582:OFFSET(E582,$F$3,0))</f>
        <v>91.954968944099392</v>
      </c>
      <c r="H582" s="4">
        <f t="shared" si="68"/>
        <v>98.087910718108731</v>
      </c>
      <c r="I582" s="3">
        <f ca="1">SLOPE(E582:OFFSET(E582,-$F$3,0),A582:OFFSET(A582,-$F$3,0))</f>
        <v>-1.7001628725171587E-2</v>
      </c>
      <c r="J582" s="3">
        <f ca="1">IF(E582&gt;MAX(E581:OFFSET(E581,-$F$3,0)),1,IF(E582&lt;MIN(E581:OFFSET(E581,-$F$3,0)),-1,J581))</f>
        <v>-1</v>
      </c>
      <c r="K582" s="6">
        <f t="shared" ca="1" si="70"/>
        <v>-1</v>
      </c>
      <c r="L582" s="6">
        <f t="shared" ca="1" si="71"/>
        <v>1</v>
      </c>
      <c r="M582" s="6">
        <f t="shared" si="72"/>
        <v>-1</v>
      </c>
      <c r="N582" s="6">
        <f t="shared" ca="1" si="73"/>
        <v>-1</v>
      </c>
      <c r="O582" s="6">
        <f t="shared" ca="1" si="78"/>
        <v>-1</v>
      </c>
      <c r="P582" s="8">
        <f t="shared" ca="1" si="74"/>
        <v>23.309999999999917</v>
      </c>
      <c r="Q582" s="8">
        <f t="shared" ca="1" si="75"/>
        <v>95.390000000000015</v>
      </c>
      <c r="R582" s="8">
        <f t="shared" si="76"/>
        <v>-76.089999999999975</v>
      </c>
      <c r="S582" s="8">
        <f t="shared" ca="1" si="77"/>
        <v>-41.889999999999986</v>
      </c>
      <c r="T582" s="8">
        <f t="shared" ca="1" si="77"/>
        <v>-44.129999999999995</v>
      </c>
    </row>
    <row r="583" spans="1:20" x14ac:dyDescent="0.25">
      <c r="A583" s="1">
        <v>36846</v>
      </c>
      <c r="B583">
        <v>86.2</v>
      </c>
      <c r="C583">
        <v>86.64</v>
      </c>
      <c r="D583">
        <v>85.2</v>
      </c>
      <c r="E583">
        <v>85.2</v>
      </c>
      <c r="F583" s="3">
        <f t="shared" ca="1" si="69"/>
        <v>-19.730000000000004</v>
      </c>
      <c r="G583" s="5">
        <f ca="1">AVERAGE(E583:OFFSET(E583,$F$3,0))</f>
        <v>91.972732919254682</v>
      </c>
      <c r="H583" s="4">
        <f t="shared" si="68"/>
        <v>97.927812448318562</v>
      </c>
      <c r="I583" s="3">
        <f ca="1">SLOPE(E583:OFFSET(E583,-$F$3,0),A583:OFFSET(A583,-$F$3,0))</f>
        <v>-1.7643560660006722E-2</v>
      </c>
      <c r="J583" s="3">
        <f ca="1">IF(E583&gt;MAX(E582:OFFSET(E582,-$F$3,0)),1,IF(E583&lt;MIN(E582:OFFSET(E582,-$F$3,0)),-1,J582))</f>
        <v>-1</v>
      </c>
      <c r="K583" s="6">
        <f t="shared" ca="1" si="70"/>
        <v>1</v>
      </c>
      <c r="L583" s="6">
        <f t="shared" ca="1" si="71"/>
        <v>1</v>
      </c>
      <c r="M583" s="6">
        <f t="shared" si="72"/>
        <v>-1</v>
      </c>
      <c r="N583" s="6">
        <f t="shared" ca="1" si="73"/>
        <v>-1</v>
      </c>
      <c r="O583" s="6">
        <f t="shared" ca="1" si="78"/>
        <v>-1</v>
      </c>
      <c r="P583" s="8">
        <f t="shared" ca="1" si="74"/>
        <v>26.999999999999915</v>
      </c>
      <c r="Q583" s="8">
        <f t="shared" ca="1" si="75"/>
        <v>99.080000000000013</v>
      </c>
      <c r="R583" s="8">
        <f t="shared" si="76"/>
        <v>-79.779999999999973</v>
      </c>
      <c r="S583" s="8">
        <f t="shared" ca="1" si="77"/>
        <v>-45.579999999999984</v>
      </c>
      <c r="T583" s="8">
        <f t="shared" ca="1" si="77"/>
        <v>-47.819999999999993</v>
      </c>
    </row>
    <row r="584" spans="1:20" x14ac:dyDescent="0.25">
      <c r="A584" s="1">
        <v>36847</v>
      </c>
      <c r="B584">
        <v>85.26</v>
      </c>
      <c r="C584">
        <v>89.45</v>
      </c>
      <c r="D584">
        <v>85.2</v>
      </c>
      <c r="E584">
        <v>88.89</v>
      </c>
      <c r="F584" s="3">
        <f t="shared" ca="1" si="69"/>
        <v>-19.670000000000002</v>
      </c>
      <c r="G584" s="5">
        <f ca="1">AVERAGE(E584:OFFSET(E584,$F$3,0))</f>
        <v>92.009192546583861</v>
      </c>
      <c r="H584" s="4">
        <f t="shared" si="68"/>
        <v>97.815541486227644</v>
      </c>
      <c r="I584" s="3">
        <f ca="1">SLOPE(E584:OFFSET(E584,-$F$3,0),A584:OFFSET(A584,-$F$3,0))</f>
        <v>-1.8366097583807209E-2</v>
      </c>
      <c r="J584" s="3">
        <f ca="1">IF(E584&gt;MAX(E583:OFFSET(E583,-$F$3,0)),1,IF(E584&lt;MIN(E583:OFFSET(E583,-$F$3,0)),-1,J583))</f>
        <v>-1</v>
      </c>
      <c r="K584" s="6">
        <f t="shared" ca="1" si="70"/>
        <v>1</v>
      </c>
      <c r="L584" s="6">
        <f t="shared" ca="1" si="71"/>
        <v>1</v>
      </c>
      <c r="M584" s="6">
        <f t="shared" si="72"/>
        <v>-1</v>
      </c>
      <c r="N584" s="6">
        <f t="shared" ca="1" si="73"/>
        <v>-1</v>
      </c>
      <c r="O584" s="6">
        <f t="shared" ca="1" si="78"/>
        <v>-1</v>
      </c>
      <c r="P584" s="8">
        <f t="shared" ca="1" si="74"/>
        <v>28.309999999999917</v>
      </c>
      <c r="Q584" s="8">
        <f t="shared" ca="1" si="75"/>
        <v>100.39000000000001</v>
      </c>
      <c r="R584" s="8">
        <f t="shared" si="76"/>
        <v>-81.089999999999975</v>
      </c>
      <c r="S584" s="8">
        <f t="shared" ca="1" si="77"/>
        <v>-46.889999999999986</v>
      </c>
      <c r="T584" s="8">
        <f t="shared" ca="1" si="77"/>
        <v>-49.129999999999995</v>
      </c>
    </row>
    <row r="585" spans="1:20" x14ac:dyDescent="0.25">
      <c r="A585" s="1">
        <v>36850</v>
      </c>
      <c r="B585">
        <v>88.45</v>
      </c>
      <c r="C585">
        <v>90.2</v>
      </c>
      <c r="D585">
        <v>87.82</v>
      </c>
      <c r="E585">
        <v>90.2</v>
      </c>
      <c r="F585" s="3">
        <f t="shared" ca="1" si="69"/>
        <v>-17.549999999999997</v>
      </c>
      <c r="G585" s="5">
        <f ca="1">AVERAGE(E585:OFFSET(E585,$F$3,0))</f>
        <v>92.043850931677028</v>
      </c>
      <c r="H585" s="4">
        <f t="shared" si="68"/>
        <v>97.720938486398737</v>
      </c>
      <c r="I585" s="3">
        <f ca="1">SLOPE(E585:OFFSET(E585,-$F$3,0),A585:OFFSET(A585,-$F$3,0))</f>
        <v>-1.8277287596741496E-2</v>
      </c>
      <c r="J585" s="3">
        <f ca="1">IF(E585&gt;MAX(E584:OFFSET(E584,-$F$3,0)),1,IF(E585&lt;MIN(E584:OFFSET(E584,-$F$3,0)),-1,J584))</f>
        <v>-1</v>
      </c>
      <c r="K585" s="6">
        <f t="shared" ca="1" si="70"/>
        <v>1</v>
      </c>
      <c r="L585" s="6">
        <f t="shared" ca="1" si="71"/>
        <v>1</v>
      </c>
      <c r="M585" s="6">
        <f t="shared" si="72"/>
        <v>-1</v>
      </c>
      <c r="N585" s="6">
        <f t="shared" ca="1" si="73"/>
        <v>-1</v>
      </c>
      <c r="O585" s="6">
        <f t="shared" ca="1" si="78"/>
        <v>-1</v>
      </c>
      <c r="P585" s="8">
        <f t="shared" ca="1" si="74"/>
        <v>23.559999999999917</v>
      </c>
      <c r="Q585" s="8">
        <f t="shared" ca="1" si="75"/>
        <v>95.640000000000015</v>
      </c>
      <c r="R585" s="8">
        <f t="shared" si="76"/>
        <v>-76.339999999999975</v>
      </c>
      <c r="S585" s="8">
        <f t="shared" ca="1" si="77"/>
        <v>-42.139999999999986</v>
      </c>
      <c r="T585" s="8">
        <f t="shared" ca="1" si="77"/>
        <v>-44.379999999999995</v>
      </c>
    </row>
    <row r="586" spans="1:20" x14ac:dyDescent="0.25">
      <c r="A586" s="1">
        <v>36851</v>
      </c>
      <c r="B586">
        <v>90.2</v>
      </c>
      <c r="C586">
        <v>91.32</v>
      </c>
      <c r="D586">
        <v>85.45</v>
      </c>
      <c r="E586">
        <v>85.45</v>
      </c>
      <c r="F586" s="3">
        <f t="shared" ca="1" si="69"/>
        <v>-26.11</v>
      </c>
      <c r="G586" s="5">
        <f ca="1">AVERAGE(E586:OFFSET(E586,$F$3,0))</f>
        <v>92.078322981366469</v>
      </c>
      <c r="H586" s="4">
        <f t="shared" si="68"/>
        <v>97.568504467934162</v>
      </c>
      <c r="I586" s="3">
        <f ca="1">SLOPE(E586:OFFSET(E586,-$F$3,0),A586:OFFSET(A586,-$F$3,0))</f>
        <v>-1.9033098464102376E-2</v>
      </c>
      <c r="J586" s="3">
        <f ca="1">IF(E586&gt;MAX(E585:OFFSET(E585,-$F$3,0)),1,IF(E586&lt;MIN(E585:OFFSET(E585,-$F$3,0)),-1,J585))</f>
        <v>-1</v>
      </c>
      <c r="K586" s="6">
        <f t="shared" ca="1" si="70"/>
        <v>-1</v>
      </c>
      <c r="L586" s="6">
        <f t="shared" ca="1" si="71"/>
        <v>1</v>
      </c>
      <c r="M586" s="6">
        <f t="shared" si="72"/>
        <v>-1</v>
      </c>
      <c r="N586" s="6">
        <f t="shared" ca="1" si="73"/>
        <v>-1</v>
      </c>
      <c r="O586" s="6">
        <f t="shared" ca="1" si="78"/>
        <v>-1</v>
      </c>
      <c r="P586" s="8">
        <f t="shared" ca="1" si="74"/>
        <v>23.559999999999917</v>
      </c>
      <c r="Q586" s="8">
        <f t="shared" ca="1" si="75"/>
        <v>95.640000000000015</v>
      </c>
      <c r="R586" s="8">
        <f t="shared" si="76"/>
        <v>-76.339999999999975</v>
      </c>
      <c r="S586" s="8">
        <f t="shared" ca="1" si="77"/>
        <v>-42.139999999999986</v>
      </c>
      <c r="T586" s="8">
        <f t="shared" ca="1" si="77"/>
        <v>-44.379999999999995</v>
      </c>
    </row>
    <row r="587" spans="1:20" x14ac:dyDescent="0.25">
      <c r="A587" s="1">
        <v>36852</v>
      </c>
      <c r="B587">
        <v>85.45</v>
      </c>
      <c r="C587">
        <v>87.76</v>
      </c>
      <c r="D587">
        <v>85.26</v>
      </c>
      <c r="E587">
        <v>85.45</v>
      </c>
      <c r="F587" s="3">
        <f t="shared" ca="1" si="69"/>
        <v>-23.86</v>
      </c>
      <c r="G587" s="5">
        <f ca="1">AVERAGE(E587:OFFSET(E587,$F$3,0))</f>
        <v>92.137888198757764</v>
      </c>
      <c r="H587" s="4">
        <f t="shared" si="68"/>
        <v>97.41796403976106</v>
      </c>
      <c r="I587" s="3">
        <f ca="1">SLOPE(E587:OFFSET(E587,-$F$3,0),A587:OFFSET(A587,-$F$3,0))</f>
        <v>-1.9115130786905188E-2</v>
      </c>
      <c r="J587" s="3">
        <f ca="1">IF(E587&gt;MAX(E586:OFFSET(E586,-$F$3,0)),1,IF(E587&lt;MIN(E586:OFFSET(E586,-$F$3,0)),-1,J586))</f>
        <v>-1</v>
      </c>
      <c r="K587" s="6">
        <f t="shared" ca="1" si="70"/>
        <v>1</v>
      </c>
      <c r="L587" s="6">
        <f t="shared" ca="1" si="71"/>
        <v>1</v>
      </c>
      <c r="M587" s="6">
        <f t="shared" si="72"/>
        <v>-1</v>
      </c>
      <c r="N587" s="6">
        <f t="shared" ca="1" si="73"/>
        <v>-1</v>
      </c>
      <c r="O587" s="6">
        <f t="shared" ca="1" si="78"/>
        <v>-1</v>
      </c>
      <c r="P587" s="8">
        <f t="shared" ca="1" si="74"/>
        <v>24.999999999999915</v>
      </c>
      <c r="Q587" s="8">
        <f t="shared" ca="1" si="75"/>
        <v>97.080000000000013</v>
      </c>
      <c r="R587" s="8">
        <f t="shared" si="76"/>
        <v>-77.779999999999973</v>
      </c>
      <c r="S587" s="8">
        <f t="shared" ca="1" si="77"/>
        <v>-43.579999999999984</v>
      </c>
      <c r="T587" s="8">
        <f t="shared" ca="1" si="77"/>
        <v>-45.819999999999993</v>
      </c>
    </row>
    <row r="588" spans="1:20" x14ac:dyDescent="0.25">
      <c r="A588" s="1">
        <v>36854</v>
      </c>
      <c r="B588">
        <v>86.32</v>
      </c>
      <c r="C588">
        <v>88.7</v>
      </c>
      <c r="D588">
        <v>86.2</v>
      </c>
      <c r="E588">
        <v>86.89</v>
      </c>
      <c r="F588" s="3">
        <f t="shared" ca="1" si="69"/>
        <v>-22.790000000000006</v>
      </c>
      <c r="G588" s="5">
        <f ca="1">AVERAGE(E588:OFFSET(E588,$F$3,0))</f>
        <v>92.201863354037272</v>
      </c>
      <c r="H588" s="4">
        <f t="shared" si="68"/>
        <v>97.287181877776447</v>
      </c>
      <c r="I588" s="3">
        <f ca="1">SLOPE(E588:OFFSET(E588,-$F$3,0),A588:OFFSET(A588,-$F$3,0))</f>
        <v>-1.928594739854186E-2</v>
      </c>
      <c r="J588" s="3">
        <f ca="1">IF(E588&gt;MAX(E587:OFFSET(E587,-$F$3,0)),1,IF(E588&lt;MIN(E587:OFFSET(E587,-$F$3,0)),-1,J587))</f>
        <v>-1</v>
      </c>
      <c r="K588" s="6">
        <f t="shared" ca="1" si="70"/>
        <v>1</v>
      </c>
      <c r="L588" s="6">
        <f t="shared" ca="1" si="71"/>
        <v>1</v>
      </c>
      <c r="M588" s="6">
        <f t="shared" si="72"/>
        <v>-1</v>
      </c>
      <c r="N588" s="6">
        <f t="shared" ca="1" si="73"/>
        <v>-1</v>
      </c>
      <c r="O588" s="6">
        <f t="shared" ca="1" si="78"/>
        <v>-1</v>
      </c>
      <c r="P588" s="8">
        <f t="shared" ca="1" si="74"/>
        <v>23.499999999999915</v>
      </c>
      <c r="Q588" s="8">
        <f t="shared" ca="1" si="75"/>
        <v>95.580000000000013</v>
      </c>
      <c r="R588" s="8">
        <f t="shared" si="76"/>
        <v>-76.279999999999973</v>
      </c>
      <c r="S588" s="8">
        <f t="shared" ca="1" si="77"/>
        <v>-42.079999999999984</v>
      </c>
      <c r="T588" s="8">
        <f t="shared" ca="1" si="77"/>
        <v>-44.319999999999993</v>
      </c>
    </row>
    <row r="589" spans="1:20" x14ac:dyDescent="0.25">
      <c r="A589" s="1">
        <v>36857</v>
      </c>
      <c r="B589">
        <v>87.39</v>
      </c>
      <c r="C589">
        <v>88.95</v>
      </c>
      <c r="D589">
        <v>85.39</v>
      </c>
      <c r="E589">
        <v>85.39</v>
      </c>
      <c r="F589" s="3">
        <f t="shared" ca="1" si="69"/>
        <v>-23.290000000000006</v>
      </c>
      <c r="G589" s="5">
        <f ca="1">AVERAGE(E589:OFFSET(E589,$F$3,0))</f>
        <v>92.230496894409939</v>
      </c>
      <c r="H589" s="4">
        <f t="shared" si="68"/>
        <v>97.139390798549414</v>
      </c>
      <c r="I589" s="3">
        <f ca="1">SLOPE(E589:OFFSET(E589,-$F$3,0),A589:OFFSET(A589,-$F$3,0))</f>
        <v>-1.9605083099855505E-2</v>
      </c>
      <c r="J589" s="3">
        <f ca="1">IF(E589&gt;MAX(E588:OFFSET(E588,-$F$3,0)),1,IF(E589&lt;MIN(E588:OFFSET(E588,-$F$3,0)),-1,J588))</f>
        <v>-1</v>
      </c>
      <c r="K589" s="6">
        <f t="shared" ca="1" si="70"/>
        <v>-1</v>
      </c>
      <c r="L589" s="6">
        <f t="shared" ca="1" si="71"/>
        <v>1</v>
      </c>
      <c r="M589" s="6">
        <f t="shared" si="72"/>
        <v>-1</v>
      </c>
      <c r="N589" s="6">
        <f t="shared" ca="1" si="73"/>
        <v>-1</v>
      </c>
      <c r="O589" s="6">
        <f t="shared" ca="1" si="78"/>
        <v>-1</v>
      </c>
      <c r="P589" s="8">
        <f t="shared" ca="1" si="74"/>
        <v>24.069999999999922</v>
      </c>
      <c r="Q589" s="8">
        <f t="shared" ca="1" si="75"/>
        <v>95.01</v>
      </c>
      <c r="R589" s="8">
        <f t="shared" si="76"/>
        <v>-75.709999999999965</v>
      </c>
      <c r="S589" s="8">
        <f t="shared" ca="1" si="77"/>
        <v>-41.509999999999977</v>
      </c>
      <c r="T589" s="8">
        <f t="shared" ca="1" si="77"/>
        <v>-43.749999999999986</v>
      </c>
    </row>
    <row r="590" spans="1:20" x14ac:dyDescent="0.25">
      <c r="A590" s="1">
        <v>36858</v>
      </c>
      <c r="B590">
        <v>85.7</v>
      </c>
      <c r="C590">
        <v>87.7</v>
      </c>
      <c r="D590">
        <v>84.32</v>
      </c>
      <c r="E590">
        <v>84.82</v>
      </c>
      <c r="F590" s="3">
        <f t="shared" ca="1" si="69"/>
        <v>-21.110000000000014</v>
      </c>
      <c r="G590" s="5">
        <f ca="1">AVERAGE(E590:OFFSET(E590,$F$3,0))</f>
        <v>92.266708074534165</v>
      </c>
      <c r="H590" s="4">
        <f t="shared" si="68"/>
        <v>96.986354888008421</v>
      </c>
      <c r="I590" s="3">
        <f ca="1">SLOPE(E590:OFFSET(E590,-$F$3,0),A590:OFFSET(A590,-$F$3,0))</f>
        <v>-2.0138467392577825E-2</v>
      </c>
      <c r="J590" s="3">
        <f ca="1">IF(E590&gt;MAX(E589:OFFSET(E589,-$F$3,0)),1,IF(E590&lt;MIN(E589:OFFSET(E589,-$F$3,0)),-1,J589))</f>
        <v>-1</v>
      </c>
      <c r="K590" s="6">
        <f t="shared" ca="1" si="70"/>
        <v>1</v>
      </c>
      <c r="L590" s="6">
        <f t="shared" ca="1" si="71"/>
        <v>1</v>
      </c>
      <c r="M590" s="6">
        <f t="shared" si="72"/>
        <v>-1</v>
      </c>
      <c r="N590" s="6">
        <f t="shared" ca="1" si="73"/>
        <v>-1</v>
      </c>
      <c r="O590" s="6">
        <f t="shared" ca="1" si="78"/>
        <v>-1</v>
      </c>
      <c r="P590" s="8">
        <f t="shared" ca="1" si="74"/>
        <v>26.009999999999934</v>
      </c>
      <c r="Q590" s="8">
        <f t="shared" ca="1" si="75"/>
        <v>96.950000000000017</v>
      </c>
      <c r="R590" s="8">
        <f t="shared" si="76"/>
        <v>-77.649999999999977</v>
      </c>
      <c r="S590" s="8">
        <f t="shared" ca="1" si="77"/>
        <v>-43.449999999999989</v>
      </c>
      <c r="T590" s="8">
        <f t="shared" ca="1" si="77"/>
        <v>-45.69</v>
      </c>
    </row>
    <row r="591" spans="1:20" x14ac:dyDescent="0.25">
      <c r="A591" s="1">
        <v>36859</v>
      </c>
      <c r="B591">
        <v>84.7</v>
      </c>
      <c r="C591">
        <v>86.89</v>
      </c>
      <c r="D591">
        <v>83.64</v>
      </c>
      <c r="E591">
        <v>86.76</v>
      </c>
      <c r="F591" s="3">
        <f t="shared" ca="1" si="69"/>
        <v>-13.549999999999997</v>
      </c>
      <c r="G591" s="5">
        <f ca="1">AVERAGE(E591:OFFSET(E591,$F$3,0))</f>
        <v>92.317018633540371</v>
      </c>
      <c r="H591" s="4">
        <f t="shared" si="68"/>
        <v>96.859319423561118</v>
      </c>
      <c r="I591" s="3">
        <f ca="1">SLOPE(E591:OFFSET(E591,-$F$3,0),A591:OFFSET(A591,-$F$3,0))</f>
        <v>-2.0752019065077187E-2</v>
      </c>
      <c r="J591" s="3">
        <f ca="1">IF(E591&gt;MAX(E590:OFFSET(E590,-$F$3,0)),1,IF(E591&lt;MIN(E590:OFFSET(E590,-$F$3,0)),-1,J590))</f>
        <v>-1</v>
      </c>
      <c r="K591" s="6">
        <f t="shared" ca="1" si="70"/>
        <v>1</v>
      </c>
      <c r="L591" s="6">
        <f t="shared" ca="1" si="71"/>
        <v>1</v>
      </c>
      <c r="M591" s="6">
        <f t="shared" si="72"/>
        <v>-1</v>
      </c>
      <c r="N591" s="6">
        <f t="shared" ca="1" si="73"/>
        <v>-1</v>
      </c>
      <c r="O591" s="6">
        <f t="shared" ca="1" si="78"/>
        <v>-1</v>
      </c>
      <c r="P591" s="8">
        <f t="shared" ca="1" si="74"/>
        <v>19.699999999999932</v>
      </c>
      <c r="Q591" s="8">
        <f t="shared" ca="1" si="75"/>
        <v>90.640000000000015</v>
      </c>
      <c r="R591" s="8">
        <f t="shared" si="76"/>
        <v>-71.339999999999975</v>
      </c>
      <c r="S591" s="8">
        <f t="shared" ca="1" si="77"/>
        <v>-37.139999999999986</v>
      </c>
      <c r="T591" s="8">
        <f t="shared" ca="1" si="77"/>
        <v>-39.379999999999995</v>
      </c>
    </row>
    <row r="592" spans="1:20" x14ac:dyDescent="0.25">
      <c r="A592" s="1">
        <v>36860</v>
      </c>
      <c r="B592">
        <v>84.95</v>
      </c>
      <c r="C592">
        <v>84.95</v>
      </c>
      <c r="D592">
        <v>79.2</v>
      </c>
      <c r="E592">
        <v>80.45</v>
      </c>
      <c r="F592" s="3">
        <f t="shared" ca="1" si="69"/>
        <v>-16.730000000000004</v>
      </c>
      <c r="G592" s="5">
        <f ca="1">AVERAGE(E592:OFFSET(E592,$F$3,0))</f>
        <v>92.35621118012422</v>
      </c>
      <c r="H592" s="4">
        <f t="shared" si="68"/>
        <v>96.655476946249806</v>
      </c>
      <c r="I592" s="3">
        <f ca="1">SLOPE(E592:OFFSET(E592,-$F$3,0),A592:OFFSET(A592,-$F$3,0))</f>
        <v>-2.3250124129987854E-2</v>
      </c>
      <c r="J592" s="3">
        <f ca="1">IF(E592&gt;MAX(E591:OFFSET(E591,-$F$3,0)),1,IF(E592&lt;MIN(E591:OFFSET(E591,-$F$3,0)),-1,J591))</f>
        <v>-1</v>
      </c>
      <c r="K592" s="6">
        <f t="shared" ca="1" si="70"/>
        <v>-1</v>
      </c>
      <c r="L592" s="6">
        <f t="shared" ca="1" si="71"/>
        <v>1</v>
      </c>
      <c r="M592" s="6">
        <f t="shared" si="72"/>
        <v>-1</v>
      </c>
      <c r="N592" s="6">
        <f t="shared" ca="1" si="73"/>
        <v>-1</v>
      </c>
      <c r="O592" s="6">
        <f t="shared" ca="1" si="78"/>
        <v>-1</v>
      </c>
      <c r="P592" s="8">
        <f t="shared" ca="1" si="74"/>
        <v>17.579999999999941</v>
      </c>
      <c r="Q592" s="8">
        <f t="shared" ca="1" si="75"/>
        <v>92.76</v>
      </c>
      <c r="R592" s="8">
        <f t="shared" si="76"/>
        <v>-73.459999999999965</v>
      </c>
      <c r="S592" s="8">
        <f t="shared" ca="1" si="77"/>
        <v>-39.259999999999977</v>
      </c>
      <c r="T592" s="8">
        <f t="shared" ca="1" si="77"/>
        <v>-41.499999999999986</v>
      </c>
    </row>
    <row r="593" spans="1:20" x14ac:dyDescent="0.25">
      <c r="A593" s="1">
        <v>36861</v>
      </c>
      <c r="B593">
        <v>81.39</v>
      </c>
      <c r="C593">
        <v>86.26</v>
      </c>
      <c r="D593">
        <v>81.319999999999993</v>
      </c>
      <c r="E593">
        <v>82.57</v>
      </c>
      <c r="F593" s="3">
        <f t="shared" ca="1" si="69"/>
        <v>-8.9900000000000091</v>
      </c>
      <c r="G593" s="5">
        <f ca="1">AVERAGE(E593:OFFSET(E593,$F$3,0))</f>
        <v>92.426273291925455</v>
      </c>
      <c r="H593" s="4">
        <f t="shared" si="68"/>
        <v>96.480502077352298</v>
      </c>
      <c r="I593" s="3">
        <f ca="1">SLOPE(E593:OFFSET(E593,-$F$3,0),A593:OFFSET(A593,-$F$3,0))</f>
        <v>-2.5882256838100238E-2</v>
      </c>
      <c r="J593" s="3">
        <f ca="1">IF(E593&gt;MAX(E592:OFFSET(E592,-$F$3,0)),1,IF(E593&lt;MIN(E592:OFFSET(E592,-$F$3,0)),-1,J592))</f>
        <v>-1</v>
      </c>
      <c r="K593" s="6">
        <f t="shared" ca="1" si="70"/>
        <v>1</v>
      </c>
      <c r="L593" s="6">
        <f t="shared" ca="1" si="71"/>
        <v>1</v>
      </c>
      <c r="M593" s="6">
        <f t="shared" si="72"/>
        <v>-1</v>
      </c>
      <c r="N593" s="6">
        <f t="shared" ca="1" si="73"/>
        <v>-1</v>
      </c>
      <c r="O593" s="6">
        <f t="shared" ca="1" si="78"/>
        <v>-1</v>
      </c>
      <c r="P593" s="8">
        <f t="shared" ca="1" si="74"/>
        <v>20.329999999999941</v>
      </c>
      <c r="Q593" s="8">
        <f t="shared" ca="1" si="75"/>
        <v>95.51</v>
      </c>
      <c r="R593" s="8">
        <f t="shared" si="76"/>
        <v>-76.209999999999965</v>
      </c>
      <c r="S593" s="8">
        <f t="shared" ca="1" si="77"/>
        <v>-42.009999999999977</v>
      </c>
      <c r="T593" s="8">
        <f t="shared" ca="1" si="77"/>
        <v>-44.249999999999986</v>
      </c>
    </row>
    <row r="594" spans="1:20" x14ac:dyDescent="0.25">
      <c r="A594" s="1">
        <v>36864</v>
      </c>
      <c r="B594">
        <v>82.95</v>
      </c>
      <c r="C594">
        <v>86.14</v>
      </c>
      <c r="D594">
        <v>82.7</v>
      </c>
      <c r="E594">
        <v>85.32</v>
      </c>
      <c r="F594" s="3">
        <f t="shared" ca="1" si="69"/>
        <v>-13.110000000000014</v>
      </c>
      <c r="G594" s="5">
        <f ca="1">AVERAGE(E594:OFFSET(E594,$F$3,0))</f>
        <v>92.485527950310555</v>
      </c>
      <c r="H594" s="4">
        <f t="shared" si="68"/>
        <v>96.341862299993878</v>
      </c>
      <c r="I594" s="3">
        <f ca="1">SLOPE(E594:OFFSET(E594,-$F$3,0),A594:OFFSET(A594,-$F$3,0))</f>
        <v>-2.8995860069046992E-2</v>
      </c>
      <c r="J594" s="3">
        <f ca="1">IF(E594&gt;MAX(E593:OFFSET(E593,-$F$3,0)),1,IF(E594&lt;MIN(E593:OFFSET(E593,-$F$3,0)),-1,J593))</f>
        <v>-1</v>
      </c>
      <c r="K594" s="6">
        <f t="shared" ca="1" si="70"/>
        <v>-1</v>
      </c>
      <c r="L594" s="6">
        <f t="shared" ca="1" si="71"/>
        <v>1</v>
      </c>
      <c r="M594" s="6">
        <f t="shared" si="72"/>
        <v>-1</v>
      </c>
      <c r="N594" s="6">
        <f t="shared" ca="1" si="73"/>
        <v>-1</v>
      </c>
      <c r="O594" s="6">
        <f t="shared" ca="1" si="78"/>
        <v>-1</v>
      </c>
      <c r="P594" s="8">
        <f t="shared" ca="1" si="74"/>
        <v>15.329999999999941</v>
      </c>
      <c r="Q594" s="8">
        <f t="shared" ca="1" si="75"/>
        <v>100.51</v>
      </c>
      <c r="R594" s="8">
        <f t="shared" si="76"/>
        <v>-81.209999999999965</v>
      </c>
      <c r="S594" s="8">
        <f t="shared" ca="1" si="77"/>
        <v>-47.009999999999977</v>
      </c>
      <c r="T594" s="8">
        <f t="shared" ca="1" si="77"/>
        <v>-49.249999999999986</v>
      </c>
    </row>
    <row r="595" spans="1:20" x14ac:dyDescent="0.25">
      <c r="A595" s="1">
        <v>36865</v>
      </c>
      <c r="B595">
        <v>87.39</v>
      </c>
      <c r="C595">
        <v>91.7</v>
      </c>
      <c r="D595">
        <v>86.57</v>
      </c>
      <c r="E595">
        <v>90.32</v>
      </c>
      <c r="F595" s="3">
        <f t="shared" ca="1" si="69"/>
        <v>-7.7400000000000091</v>
      </c>
      <c r="G595" s="5">
        <f ca="1">AVERAGE(E595:OFFSET(E595,$F$3,0))</f>
        <v>92.534596273291925</v>
      </c>
      <c r="H595" s="4">
        <f t="shared" si="68"/>
        <v>96.267056557136812</v>
      </c>
      <c r="I595" s="3">
        <f ca="1">SLOPE(E595:OFFSET(E595,-$F$3,0),A595:OFFSET(A595,-$F$3,0))</f>
        <v>-3.0141684977568677E-2</v>
      </c>
      <c r="J595" s="3">
        <f ca="1">IF(E595&gt;MAX(E594:OFFSET(E594,-$F$3,0)),1,IF(E595&lt;MIN(E594:OFFSET(E594,-$F$3,0)),-1,J594))</f>
        <v>-1</v>
      </c>
      <c r="K595" s="6">
        <f t="shared" ca="1" si="70"/>
        <v>1</v>
      </c>
      <c r="L595" s="6">
        <f t="shared" ca="1" si="71"/>
        <v>1</v>
      </c>
      <c r="M595" s="6">
        <f t="shared" si="72"/>
        <v>-1</v>
      </c>
      <c r="N595" s="6">
        <f t="shared" ca="1" si="73"/>
        <v>-1</v>
      </c>
      <c r="O595" s="6">
        <f t="shared" ca="1" si="78"/>
        <v>-1</v>
      </c>
      <c r="P595" s="8">
        <f t="shared" ca="1" si="74"/>
        <v>8.7099999999999511</v>
      </c>
      <c r="Q595" s="8">
        <f t="shared" ca="1" si="75"/>
        <v>93.890000000000015</v>
      </c>
      <c r="R595" s="8">
        <f t="shared" si="76"/>
        <v>-74.589999999999975</v>
      </c>
      <c r="S595" s="8">
        <f t="shared" ca="1" si="77"/>
        <v>-40.389999999999986</v>
      </c>
      <c r="T595" s="8">
        <f t="shared" ca="1" si="77"/>
        <v>-42.629999999999995</v>
      </c>
    </row>
    <row r="596" spans="1:20" x14ac:dyDescent="0.25">
      <c r="A596" s="1">
        <v>36866</v>
      </c>
      <c r="B596">
        <v>88.7</v>
      </c>
      <c r="C596">
        <v>88.76</v>
      </c>
      <c r="D596">
        <v>81.760000000000005</v>
      </c>
      <c r="E596">
        <v>83.7</v>
      </c>
      <c r="F596" s="3">
        <f t="shared" ca="1" si="69"/>
        <v>-7.8599999999999994</v>
      </c>
      <c r="G596" s="5">
        <f ca="1">AVERAGE(E596:OFFSET(E596,$F$3,0))</f>
        <v>92.544534161490688</v>
      </c>
      <c r="H596" s="4">
        <f t="shared" si="68"/>
        <v>96.110944053321447</v>
      </c>
      <c r="I596" s="3">
        <f ca="1">SLOPE(E596:OFFSET(E596,-$F$3,0),A596:OFFSET(A596,-$F$3,0))</f>
        <v>-3.2397397017993282E-2</v>
      </c>
      <c r="J596" s="3">
        <f ca="1">IF(E596&gt;MAX(E595:OFFSET(E595,-$F$3,0)),1,IF(E596&lt;MIN(E595:OFFSET(E595,-$F$3,0)),-1,J595))</f>
        <v>-1</v>
      </c>
      <c r="K596" s="6">
        <f t="shared" ca="1" si="70"/>
        <v>-1</v>
      </c>
      <c r="L596" s="6">
        <f t="shared" ca="1" si="71"/>
        <v>1</v>
      </c>
      <c r="M596" s="6">
        <f t="shared" si="72"/>
        <v>-1</v>
      </c>
      <c r="N596" s="6">
        <f t="shared" ca="1" si="73"/>
        <v>-1</v>
      </c>
      <c r="O596" s="6">
        <f t="shared" ca="1" si="78"/>
        <v>-1</v>
      </c>
      <c r="P596" s="8">
        <f t="shared" ca="1" si="74"/>
        <v>12.339999999999961</v>
      </c>
      <c r="Q596" s="8">
        <f t="shared" ca="1" si="75"/>
        <v>90.26</v>
      </c>
      <c r="R596" s="8">
        <f t="shared" si="76"/>
        <v>-70.959999999999965</v>
      </c>
      <c r="S596" s="8">
        <f t="shared" ca="1" si="77"/>
        <v>-36.759999999999977</v>
      </c>
      <c r="T596" s="8">
        <f t="shared" ca="1" si="77"/>
        <v>-38.999999999999986</v>
      </c>
    </row>
    <row r="597" spans="1:20" x14ac:dyDescent="0.25">
      <c r="A597" s="1">
        <v>36867</v>
      </c>
      <c r="B597">
        <v>82.01</v>
      </c>
      <c r="C597">
        <v>82.89</v>
      </c>
      <c r="D597">
        <v>80.069999999999993</v>
      </c>
      <c r="E597">
        <v>80.069999999999993</v>
      </c>
      <c r="F597" s="3">
        <f t="shared" ca="1" si="69"/>
        <v>-10.490000000000009</v>
      </c>
      <c r="G597" s="5">
        <f ca="1">AVERAGE(E597:OFFSET(E597,$F$3,0))</f>
        <v>92.602732919254649</v>
      </c>
      <c r="H597" s="4">
        <f t="shared" si="68"/>
        <v>95.911677667565897</v>
      </c>
      <c r="I597" s="3">
        <f ca="1">SLOPE(E597:OFFSET(E597,-$F$3,0),A597:OFFSET(A597,-$F$3,0))</f>
        <v>-3.6274651197136146E-2</v>
      </c>
      <c r="J597" s="3">
        <f ca="1">IF(E597&gt;MAX(E596:OFFSET(E596,-$F$3,0)),1,IF(E597&lt;MIN(E596:OFFSET(E596,-$F$3,0)),-1,J596))</f>
        <v>-1</v>
      </c>
      <c r="K597" s="6">
        <f t="shared" ca="1" si="70"/>
        <v>-1</v>
      </c>
      <c r="L597" s="6">
        <f t="shared" ca="1" si="71"/>
        <v>1</v>
      </c>
      <c r="M597" s="6">
        <f t="shared" si="72"/>
        <v>-1</v>
      </c>
      <c r="N597" s="6">
        <f t="shared" ca="1" si="73"/>
        <v>-1</v>
      </c>
      <c r="O597" s="6">
        <f t="shared" ca="1" si="78"/>
        <v>-1</v>
      </c>
      <c r="P597" s="8">
        <f t="shared" ca="1" si="74"/>
        <v>8.4599999999999511</v>
      </c>
      <c r="Q597" s="8">
        <f t="shared" ca="1" si="75"/>
        <v>94.140000000000015</v>
      </c>
      <c r="R597" s="8">
        <f t="shared" si="76"/>
        <v>-74.839999999999975</v>
      </c>
      <c r="S597" s="8">
        <f t="shared" ca="1" si="77"/>
        <v>-40.639999999999986</v>
      </c>
      <c r="T597" s="8">
        <f t="shared" ca="1" si="77"/>
        <v>-42.879999999999995</v>
      </c>
    </row>
    <row r="598" spans="1:20" x14ac:dyDescent="0.25">
      <c r="A598" s="1">
        <v>36868</v>
      </c>
      <c r="B598">
        <v>84.95</v>
      </c>
      <c r="C598">
        <v>85.95</v>
      </c>
      <c r="D598">
        <v>82.7</v>
      </c>
      <c r="E598">
        <v>83.95</v>
      </c>
      <c r="F598" s="3">
        <f t="shared" ca="1" si="69"/>
        <v>-9.11</v>
      </c>
      <c r="G598" s="5">
        <f ca="1">AVERAGE(E598:OFFSET(E598,$F$3,0))</f>
        <v>92.679503105590044</v>
      </c>
      <c r="H598" s="4">
        <f t="shared" si="68"/>
        <v>95.763085398403589</v>
      </c>
      <c r="I598" s="3">
        <f ca="1">SLOPE(E598:OFFSET(E598,-$F$3,0),A598:OFFSET(A598,-$F$3,0))</f>
        <v>-3.9684149723927899E-2</v>
      </c>
      <c r="J598" s="3">
        <f ca="1">IF(E598&gt;MAX(E597:OFFSET(E597,-$F$3,0)),1,IF(E598&lt;MIN(E597:OFFSET(E597,-$F$3,0)),-1,J597))</f>
        <v>-1</v>
      </c>
      <c r="K598" s="6">
        <f t="shared" ca="1" si="70"/>
        <v>1</v>
      </c>
      <c r="L598" s="6">
        <f t="shared" ca="1" si="71"/>
        <v>1</v>
      </c>
      <c r="M598" s="6">
        <f t="shared" si="72"/>
        <v>-1</v>
      </c>
      <c r="N598" s="6">
        <f t="shared" ca="1" si="73"/>
        <v>-1</v>
      </c>
      <c r="O598" s="6">
        <f t="shared" ca="1" si="78"/>
        <v>-1</v>
      </c>
      <c r="P598" s="8">
        <f t="shared" ca="1" si="74"/>
        <v>6.4599999999999511</v>
      </c>
      <c r="Q598" s="8">
        <f t="shared" ca="1" si="75"/>
        <v>92.140000000000015</v>
      </c>
      <c r="R598" s="8">
        <f t="shared" si="76"/>
        <v>-72.839999999999975</v>
      </c>
      <c r="S598" s="8">
        <f t="shared" ca="1" si="77"/>
        <v>-38.639999999999986</v>
      </c>
      <c r="T598" s="8">
        <f t="shared" ca="1" si="77"/>
        <v>-40.879999999999995</v>
      </c>
    </row>
    <row r="599" spans="1:20" x14ac:dyDescent="0.25">
      <c r="A599" s="1">
        <v>36871</v>
      </c>
      <c r="B599">
        <v>83.45</v>
      </c>
      <c r="C599">
        <v>85.2</v>
      </c>
      <c r="D599">
        <v>80.7</v>
      </c>
      <c r="E599">
        <v>81.95</v>
      </c>
      <c r="F599" s="3">
        <f t="shared" ca="1" si="69"/>
        <v>-17.11</v>
      </c>
      <c r="G599" s="5">
        <f ca="1">AVERAGE(E599:OFFSET(E599,$F$3,0))</f>
        <v>92.743664596273291</v>
      </c>
      <c r="H599" s="4">
        <f t="shared" si="68"/>
        <v>95.591494275442059</v>
      </c>
      <c r="I599" s="3">
        <f ca="1">SLOPE(E599:OFFSET(E599,-$F$3,0),A599:OFFSET(A599,-$F$3,0))</f>
        <v>-4.2952601774457762E-2</v>
      </c>
      <c r="J599" s="3">
        <f ca="1">IF(E599&gt;MAX(E598:OFFSET(E598,-$F$3,0)),1,IF(E599&lt;MIN(E598:OFFSET(E598,-$F$3,0)),-1,J598))</f>
        <v>-1</v>
      </c>
      <c r="K599" s="6">
        <f t="shared" ca="1" si="70"/>
        <v>-1</v>
      </c>
      <c r="L599" s="6">
        <f t="shared" ca="1" si="71"/>
        <v>1</v>
      </c>
      <c r="M599" s="6">
        <f t="shared" si="72"/>
        <v>-1</v>
      </c>
      <c r="N599" s="6">
        <f t="shared" ca="1" si="73"/>
        <v>-1</v>
      </c>
      <c r="O599" s="6">
        <f t="shared" ca="1" si="78"/>
        <v>-1</v>
      </c>
      <c r="P599" s="8">
        <f t="shared" ca="1" si="74"/>
        <v>7.5899999999999608</v>
      </c>
      <c r="Q599" s="8">
        <f t="shared" ca="1" si="75"/>
        <v>91.01</v>
      </c>
      <c r="R599" s="8">
        <f t="shared" si="76"/>
        <v>-71.709999999999965</v>
      </c>
      <c r="S599" s="8">
        <f t="shared" ca="1" si="77"/>
        <v>-37.509999999999977</v>
      </c>
      <c r="T599" s="8">
        <f t="shared" ca="1" si="77"/>
        <v>-39.749999999999986</v>
      </c>
    </row>
    <row r="600" spans="1:20" x14ac:dyDescent="0.25">
      <c r="A600" s="1">
        <v>36872</v>
      </c>
      <c r="B600">
        <v>82.2</v>
      </c>
      <c r="C600">
        <v>83.07</v>
      </c>
      <c r="D600">
        <v>79.45</v>
      </c>
      <c r="E600">
        <v>80.819999999999993</v>
      </c>
      <c r="F600" s="3">
        <f t="shared" ca="1" si="69"/>
        <v>-16.240000000000009</v>
      </c>
      <c r="G600" s="5">
        <f ca="1">AVERAGE(E600:OFFSET(E600,$F$3,0))</f>
        <v>92.831055900621109</v>
      </c>
      <c r="H600" s="4">
        <f t="shared" ref="H600:H663" si="79">H599+$H$3*(E600-H599)</f>
        <v>95.407997452144642</v>
      </c>
      <c r="I600" s="3">
        <f ca="1">SLOPE(E600:OFFSET(E600,-$F$3,0),A600:OFFSET(A600,-$F$3,0))</f>
        <v>-4.5411861298204383E-2</v>
      </c>
      <c r="J600" s="3">
        <f ca="1">IF(E600&gt;MAX(E599:OFFSET(E599,-$F$3,0)),1,IF(E600&lt;MIN(E599:OFFSET(E599,-$F$3,0)),-1,J599))</f>
        <v>-1</v>
      </c>
      <c r="K600" s="6">
        <f t="shared" ca="1" si="70"/>
        <v>1</v>
      </c>
      <c r="L600" s="6">
        <f t="shared" ca="1" si="71"/>
        <v>1</v>
      </c>
      <c r="M600" s="6">
        <f t="shared" si="72"/>
        <v>-1</v>
      </c>
      <c r="N600" s="6">
        <f t="shared" ca="1" si="73"/>
        <v>-1</v>
      </c>
      <c r="O600" s="6">
        <f t="shared" ca="1" si="78"/>
        <v>-1</v>
      </c>
      <c r="P600" s="8">
        <f t="shared" ca="1" si="74"/>
        <v>4.9699999999999704</v>
      </c>
      <c r="Q600" s="8">
        <f t="shared" ca="1" si="75"/>
        <v>88.390000000000015</v>
      </c>
      <c r="R600" s="8">
        <f t="shared" si="76"/>
        <v>-69.089999999999975</v>
      </c>
      <c r="S600" s="8">
        <f t="shared" ca="1" si="77"/>
        <v>-34.889999999999986</v>
      </c>
      <c r="T600" s="8">
        <f t="shared" ca="1" si="77"/>
        <v>-37.129999999999995</v>
      </c>
    </row>
    <row r="601" spans="1:20" x14ac:dyDescent="0.25">
      <c r="A601" s="1">
        <v>36873</v>
      </c>
      <c r="B601">
        <v>81.819999999999993</v>
      </c>
      <c r="C601">
        <v>83.57</v>
      </c>
      <c r="D601">
        <v>77.64</v>
      </c>
      <c r="E601">
        <v>78.2</v>
      </c>
      <c r="F601" s="3">
        <f t="shared" ca="1" si="69"/>
        <v>-18.980000000000004</v>
      </c>
      <c r="G601" s="5">
        <f ca="1">AVERAGE(E601:OFFSET(E601,$F$3,0))</f>
        <v>92.921614906832289</v>
      </c>
      <c r="H601" s="4">
        <f t="shared" si="79"/>
        <v>95.194233508639741</v>
      </c>
      <c r="I601" s="3">
        <f ca="1">SLOPE(E601:OFFSET(E601,-$F$3,0),A601:OFFSET(A601,-$F$3,0))</f>
        <v>-4.8580876834823344E-2</v>
      </c>
      <c r="J601" s="3">
        <f ca="1">IF(E601&gt;MAX(E600:OFFSET(E600,-$F$3,0)),1,IF(E601&lt;MIN(E600:OFFSET(E600,-$F$3,0)),-1,J600))</f>
        <v>-1</v>
      </c>
      <c r="K601" s="6">
        <f t="shared" ca="1" si="70"/>
        <v>-1</v>
      </c>
      <c r="L601" s="6">
        <f t="shared" ca="1" si="71"/>
        <v>1</v>
      </c>
      <c r="M601" s="6">
        <f t="shared" si="72"/>
        <v>-1</v>
      </c>
      <c r="N601" s="6">
        <f t="shared" ca="1" si="73"/>
        <v>-1</v>
      </c>
      <c r="O601" s="6">
        <f t="shared" ca="1" si="78"/>
        <v>-1</v>
      </c>
      <c r="P601" s="8">
        <f t="shared" ca="1" si="74"/>
        <v>3.7799999999999727</v>
      </c>
      <c r="Q601" s="8">
        <f t="shared" ca="1" si="75"/>
        <v>89.580000000000013</v>
      </c>
      <c r="R601" s="8">
        <f t="shared" si="76"/>
        <v>-70.279999999999973</v>
      </c>
      <c r="S601" s="8">
        <f t="shared" ca="1" si="77"/>
        <v>-36.079999999999984</v>
      </c>
      <c r="T601" s="8">
        <f t="shared" ca="1" si="77"/>
        <v>-38.319999999999993</v>
      </c>
    </row>
    <row r="602" spans="1:20" x14ac:dyDescent="0.25">
      <c r="A602" s="1">
        <v>36874</v>
      </c>
      <c r="B602">
        <v>78.95</v>
      </c>
      <c r="C602">
        <v>80.64</v>
      </c>
      <c r="D602">
        <v>78.760000000000005</v>
      </c>
      <c r="E602">
        <v>79.39</v>
      </c>
      <c r="F602" s="3">
        <f t="shared" ca="1" si="69"/>
        <v>-18.670000000000002</v>
      </c>
      <c r="G602" s="5">
        <f ca="1">AVERAGE(E602:OFFSET(E602,$F$3,0))</f>
        <v>93.018074534161485</v>
      </c>
      <c r="H602" s="4">
        <f t="shared" si="79"/>
        <v>94.997907626544844</v>
      </c>
      <c r="I602" s="3">
        <f ca="1">SLOPE(E602:OFFSET(E602,-$F$3,0),A602:OFFSET(A602,-$F$3,0))</f>
        <v>-5.1505956936822299E-2</v>
      </c>
      <c r="J602" s="3">
        <f ca="1">IF(E602&gt;MAX(E601:OFFSET(E601,-$F$3,0)),1,IF(E602&lt;MIN(E601:OFFSET(E601,-$F$3,0)),-1,J601))</f>
        <v>-1</v>
      </c>
      <c r="K602" s="6">
        <f t="shared" ca="1" si="70"/>
        <v>1</v>
      </c>
      <c r="L602" s="6">
        <f t="shared" ca="1" si="71"/>
        <v>1</v>
      </c>
      <c r="M602" s="6">
        <f t="shared" si="72"/>
        <v>-1</v>
      </c>
      <c r="N602" s="6">
        <f t="shared" ca="1" si="73"/>
        <v>-1</v>
      </c>
      <c r="O602" s="6">
        <f t="shared" ca="1" si="78"/>
        <v>-1</v>
      </c>
      <c r="P602" s="8">
        <f t="shared" ca="1" si="74"/>
        <v>-0.85000000000002274</v>
      </c>
      <c r="Q602" s="8">
        <f t="shared" ca="1" si="75"/>
        <v>84.950000000000017</v>
      </c>
      <c r="R602" s="8">
        <f t="shared" si="76"/>
        <v>-65.649999999999977</v>
      </c>
      <c r="S602" s="8">
        <f t="shared" ca="1" si="77"/>
        <v>-31.449999999999989</v>
      </c>
      <c r="T602" s="8">
        <f t="shared" ca="1" si="77"/>
        <v>-33.69</v>
      </c>
    </row>
    <row r="603" spans="1:20" x14ac:dyDescent="0.25">
      <c r="A603" s="1">
        <v>36875</v>
      </c>
      <c r="B603">
        <v>76.95</v>
      </c>
      <c r="C603">
        <v>77.64</v>
      </c>
      <c r="D603">
        <v>74.260000000000005</v>
      </c>
      <c r="E603">
        <v>74.760000000000005</v>
      </c>
      <c r="F603" s="3">
        <f t="shared" ca="1" si="69"/>
        <v>-23.799999999999997</v>
      </c>
      <c r="G603" s="5">
        <f ca="1">AVERAGE(E603:OFFSET(E603,$F$3,0))</f>
        <v>93.105527950310545</v>
      </c>
      <c r="H603" s="4">
        <f t="shared" si="79"/>
        <v>94.746505047333102</v>
      </c>
      <c r="I603" s="3">
        <f ca="1">SLOPE(E603:OFFSET(E603,-$F$3,0),A603:OFFSET(A603,-$F$3,0))</f>
        <v>-5.4994666720049788E-2</v>
      </c>
      <c r="J603" s="3">
        <f ca="1">IF(E603&gt;MAX(E602:OFFSET(E602,-$F$3,0)),1,IF(E603&lt;MIN(E602:OFFSET(E602,-$F$3,0)),-1,J602))</f>
        <v>-1</v>
      </c>
      <c r="K603" s="6">
        <f t="shared" ca="1" si="70"/>
        <v>-1</v>
      </c>
      <c r="L603" s="6">
        <f t="shared" ca="1" si="71"/>
        <v>1</v>
      </c>
      <c r="M603" s="6">
        <f t="shared" si="72"/>
        <v>-1</v>
      </c>
      <c r="N603" s="6">
        <f t="shared" ca="1" si="73"/>
        <v>-1</v>
      </c>
      <c r="O603" s="6">
        <f t="shared" ca="1" si="78"/>
        <v>-1</v>
      </c>
      <c r="P603" s="8">
        <f t="shared" ca="1" si="74"/>
        <v>-3.5400000000000205</v>
      </c>
      <c r="Q603" s="8">
        <f t="shared" ca="1" si="75"/>
        <v>87.640000000000015</v>
      </c>
      <c r="R603" s="8">
        <f t="shared" si="76"/>
        <v>-68.339999999999975</v>
      </c>
      <c r="S603" s="8">
        <f t="shared" ca="1" si="77"/>
        <v>-34.139999999999986</v>
      </c>
      <c r="T603" s="8">
        <f t="shared" ca="1" si="77"/>
        <v>-36.379999999999995</v>
      </c>
    </row>
    <row r="604" spans="1:20" x14ac:dyDescent="0.25">
      <c r="A604" s="1">
        <v>36878</v>
      </c>
      <c r="B604">
        <v>75.319999999999993</v>
      </c>
      <c r="C604">
        <v>77.45</v>
      </c>
      <c r="D604">
        <v>75.319999999999993</v>
      </c>
      <c r="E604">
        <v>77.45</v>
      </c>
      <c r="F604" s="3">
        <f t="shared" ca="1" si="69"/>
        <v>-20.480000000000004</v>
      </c>
      <c r="G604" s="5">
        <f ca="1">AVERAGE(E604:OFFSET(E604,$F$3,0))</f>
        <v>93.209813664596268</v>
      </c>
      <c r="H604" s="4">
        <f t="shared" si="79"/>
        <v>94.531641630596042</v>
      </c>
      <c r="I604" s="3">
        <f ca="1">SLOPE(E604:OFFSET(E604,-$F$3,0),A604:OFFSET(A604,-$F$3,0))</f>
        <v>-5.7918106726637567E-2</v>
      </c>
      <c r="J604" s="3">
        <f ca="1">IF(E604&gt;MAX(E603:OFFSET(E603,-$F$3,0)),1,IF(E604&lt;MIN(E603:OFFSET(E603,-$F$3,0)),-1,J603))</f>
        <v>-1</v>
      </c>
      <c r="K604" s="6">
        <f t="shared" ca="1" si="70"/>
        <v>1</v>
      </c>
      <c r="L604" s="6">
        <f t="shared" ca="1" si="71"/>
        <v>1</v>
      </c>
      <c r="M604" s="6">
        <f t="shared" si="72"/>
        <v>-1</v>
      </c>
      <c r="N604" s="6">
        <f t="shared" ca="1" si="73"/>
        <v>-1</v>
      </c>
      <c r="O604" s="6">
        <f t="shared" ca="1" si="78"/>
        <v>-1</v>
      </c>
      <c r="P604" s="8">
        <f t="shared" ca="1" si="74"/>
        <v>-3.9200000000000301</v>
      </c>
      <c r="Q604" s="8">
        <f t="shared" ca="1" si="75"/>
        <v>87.26</v>
      </c>
      <c r="R604" s="8">
        <f t="shared" si="76"/>
        <v>-67.959999999999965</v>
      </c>
      <c r="S604" s="8">
        <f t="shared" ca="1" si="77"/>
        <v>-33.759999999999977</v>
      </c>
      <c r="T604" s="8">
        <f t="shared" ca="1" si="77"/>
        <v>-35.999999999999986</v>
      </c>
    </row>
    <row r="605" spans="1:20" x14ac:dyDescent="0.25">
      <c r="A605" s="1">
        <v>36879</v>
      </c>
      <c r="B605">
        <v>77.14</v>
      </c>
      <c r="C605">
        <v>81.39</v>
      </c>
      <c r="D605">
        <v>76.760000000000005</v>
      </c>
      <c r="E605">
        <v>77.069999999999993</v>
      </c>
      <c r="F605" s="3">
        <f t="shared" ca="1" si="69"/>
        <v>-17.610000000000014</v>
      </c>
      <c r="G605" s="5">
        <f ca="1">AVERAGE(E605:OFFSET(E605,$F$3,0))</f>
        <v>93.296708074534152</v>
      </c>
      <c r="H605" s="4">
        <f t="shared" si="79"/>
        <v>94.314726827731491</v>
      </c>
      <c r="I605" s="3">
        <f ca="1">SLOPE(E605:OFFSET(E605,-$F$3,0),A605:OFFSET(A605,-$F$3,0))</f>
        <v>-6.0964554083853019E-2</v>
      </c>
      <c r="J605" s="3">
        <f ca="1">IF(E605&gt;MAX(E604:OFFSET(E604,-$F$3,0)),1,IF(E605&lt;MIN(E604:OFFSET(E604,-$F$3,0)),-1,J604))</f>
        <v>-1</v>
      </c>
      <c r="K605" s="6">
        <f t="shared" ca="1" si="70"/>
        <v>1</v>
      </c>
      <c r="L605" s="6">
        <f t="shared" ca="1" si="71"/>
        <v>1</v>
      </c>
      <c r="M605" s="6">
        <f t="shared" si="72"/>
        <v>-1</v>
      </c>
      <c r="N605" s="6">
        <f t="shared" ca="1" si="73"/>
        <v>-1</v>
      </c>
      <c r="O605" s="6">
        <f t="shared" ca="1" si="78"/>
        <v>-1</v>
      </c>
      <c r="P605" s="8">
        <f t="shared" ca="1" si="74"/>
        <v>-8.0400000000000205</v>
      </c>
      <c r="Q605" s="8">
        <f t="shared" ca="1" si="75"/>
        <v>83.140000000000015</v>
      </c>
      <c r="R605" s="8">
        <f t="shared" si="76"/>
        <v>-63.839999999999975</v>
      </c>
      <c r="S605" s="8">
        <f t="shared" ca="1" si="77"/>
        <v>-29.639999999999986</v>
      </c>
      <c r="T605" s="8">
        <f t="shared" ca="1" si="77"/>
        <v>-31.879999999999995</v>
      </c>
    </row>
    <row r="606" spans="1:20" x14ac:dyDescent="0.25">
      <c r="A606" s="1">
        <v>36880</v>
      </c>
      <c r="B606">
        <v>72.819999999999993</v>
      </c>
      <c r="C606">
        <v>74.95</v>
      </c>
      <c r="D606">
        <v>71.760000000000005</v>
      </c>
      <c r="E606">
        <v>72.95</v>
      </c>
      <c r="F606" s="3">
        <f t="shared" ca="1" si="69"/>
        <v>-21.230000000000004</v>
      </c>
      <c r="G606" s="5">
        <f ca="1">AVERAGE(E606:OFFSET(E606,$F$3,0))</f>
        <v>93.391366459627321</v>
      </c>
      <c r="H606" s="4">
        <f t="shared" si="79"/>
        <v>94.049326494467749</v>
      </c>
      <c r="I606" s="3">
        <f ca="1">SLOPE(E606:OFFSET(E606,-$F$3,0),A606:OFFSET(A606,-$F$3,0))</f>
        <v>-6.5163064507265986E-2</v>
      </c>
      <c r="J606" s="3">
        <f ca="1">IF(E606&gt;MAX(E605:OFFSET(E605,-$F$3,0)),1,IF(E606&lt;MIN(E605:OFFSET(E605,-$F$3,0)),-1,J605))</f>
        <v>-1</v>
      </c>
      <c r="K606" s="6">
        <f t="shared" ca="1" si="70"/>
        <v>-1</v>
      </c>
      <c r="L606" s="6">
        <f t="shared" ca="1" si="71"/>
        <v>1</v>
      </c>
      <c r="M606" s="6">
        <f t="shared" si="72"/>
        <v>-1</v>
      </c>
      <c r="N606" s="6">
        <f t="shared" ca="1" si="73"/>
        <v>-1</v>
      </c>
      <c r="O606" s="6">
        <f t="shared" ca="1" si="78"/>
        <v>-1</v>
      </c>
      <c r="P606" s="8">
        <f t="shared" ca="1" si="74"/>
        <v>-3.6000000000000227</v>
      </c>
      <c r="Q606" s="8">
        <f t="shared" ca="1" si="75"/>
        <v>78.700000000000017</v>
      </c>
      <c r="R606" s="8">
        <f t="shared" si="76"/>
        <v>-59.399999999999977</v>
      </c>
      <c r="S606" s="8">
        <f t="shared" ca="1" si="77"/>
        <v>-25.199999999999989</v>
      </c>
      <c r="T606" s="8">
        <f t="shared" ca="1" si="77"/>
        <v>-27.439999999999998</v>
      </c>
    </row>
    <row r="607" spans="1:20" x14ac:dyDescent="0.25">
      <c r="A607" s="1">
        <v>36881</v>
      </c>
      <c r="B607">
        <v>72.45</v>
      </c>
      <c r="C607">
        <v>74.89</v>
      </c>
      <c r="D607">
        <v>67.010000000000005</v>
      </c>
      <c r="E607">
        <v>68.510000000000005</v>
      </c>
      <c r="F607" s="3">
        <f t="shared" ca="1" si="69"/>
        <v>-25.92</v>
      </c>
      <c r="G607" s="5">
        <f ca="1">AVERAGE(E607:OFFSET(E607,$F$3,0))</f>
        <v>93.517267080745327</v>
      </c>
      <c r="H607" s="4">
        <f t="shared" si="79"/>
        <v>93.732067780250759</v>
      </c>
      <c r="I607" s="3">
        <f ca="1">SLOPE(E607:OFFSET(E607,-$F$3,0),A607:OFFSET(A607,-$F$3,0))</f>
        <v>-7.0116150161680504E-2</v>
      </c>
      <c r="J607" s="3">
        <f ca="1">IF(E607&gt;MAX(E606:OFFSET(E606,-$F$3,0)),1,IF(E607&lt;MIN(E606:OFFSET(E606,-$F$3,0)),-1,J606))</f>
        <v>-1</v>
      </c>
      <c r="K607" s="6">
        <f t="shared" ca="1" si="70"/>
        <v>-1</v>
      </c>
      <c r="L607" s="6">
        <f t="shared" ca="1" si="71"/>
        <v>1</v>
      </c>
      <c r="M607" s="6">
        <f t="shared" si="72"/>
        <v>-1</v>
      </c>
      <c r="N607" s="6">
        <f t="shared" ca="1" si="73"/>
        <v>-1</v>
      </c>
      <c r="O607" s="6">
        <f t="shared" ca="1" si="78"/>
        <v>-1</v>
      </c>
      <c r="P607" s="8">
        <f t="shared" ca="1" si="74"/>
        <v>-11.04000000000002</v>
      </c>
      <c r="Q607" s="8">
        <f t="shared" ca="1" si="75"/>
        <v>86.140000000000015</v>
      </c>
      <c r="R607" s="8">
        <f t="shared" si="76"/>
        <v>-66.839999999999975</v>
      </c>
      <c r="S607" s="8">
        <f t="shared" ca="1" si="77"/>
        <v>-32.639999999999986</v>
      </c>
      <c r="T607" s="8">
        <f t="shared" ca="1" si="77"/>
        <v>-34.879999999999995</v>
      </c>
    </row>
    <row r="608" spans="1:20" x14ac:dyDescent="0.25">
      <c r="A608" s="1">
        <v>36882</v>
      </c>
      <c r="B608">
        <v>71.45</v>
      </c>
      <c r="C608">
        <v>76.319999999999993</v>
      </c>
      <c r="D608">
        <v>71.45</v>
      </c>
      <c r="E608">
        <v>75.95</v>
      </c>
      <c r="F608" s="3">
        <f t="shared" ca="1" si="69"/>
        <v>-20.489999999999995</v>
      </c>
      <c r="G608" s="5">
        <f ca="1">AVERAGE(E608:OFFSET(E608,$F$3,0))</f>
        <v>93.672857142857126</v>
      </c>
      <c r="H608" s="4">
        <f t="shared" si="79"/>
        <v>93.511172528322177</v>
      </c>
      <c r="I608" s="3">
        <f ca="1">SLOPE(E608:OFFSET(E608,-$F$3,0),A608:OFFSET(A608,-$F$3,0))</f>
        <v>-7.3802999321431237E-2</v>
      </c>
      <c r="J608" s="3">
        <f ca="1">IF(E608&gt;MAX(E607:OFFSET(E607,-$F$3,0)),1,IF(E608&lt;MIN(E607:OFFSET(E607,-$F$3,0)),-1,J607))</f>
        <v>-1</v>
      </c>
      <c r="K608" s="6">
        <f t="shared" ca="1" si="70"/>
        <v>1</v>
      </c>
      <c r="L608" s="6">
        <f t="shared" ca="1" si="71"/>
        <v>1</v>
      </c>
      <c r="M608" s="6">
        <f t="shared" si="72"/>
        <v>-1</v>
      </c>
      <c r="N608" s="6">
        <f t="shared" ca="1" si="73"/>
        <v>-1</v>
      </c>
      <c r="O608" s="6">
        <f t="shared" ca="1" si="78"/>
        <v>-1</v>
      </c>
      <c r="P608" s="8">
        <f t="shared" ca="1" si="74"/>
        <v>-15.230000000000018</v>
      </c>
      <c r="Q608" s="8">
        <f t="shared" ca="1" si="75"/>
        <v>81.950000000000017</v>
      </c>
      <c r="R608" s="8">
        <f t="shared" si="76"/>
        <v>-62.649999999999977</v>
      </c>
      <c r="S608" s="8">
        <f t="shared" ca="1" si="77"/>
        <v>-28.449999999999989</v>
      </c>
      <c r="T608" s="8">
        <f t="shared" ca="1" si="77"/>
        <v>-30.689999999999998</v>
      </c>
    </row>
    <row r="609" spans="1:20" x14ac:dyDescent="0.25">
      <c r="A609" s="1">
        <v>36886</v>
      </c>
      <c r="B609">
        <v>75.95</v>
      </c>
      <c r="C609">
        <v>76.510000000000005</v>
      </c>
      <c r="D609">
        <v>71.2</v>
      </c>
      <c r="E609">
        <v>71.760000000000005</v>
      </c>
      <c r="F609" s="3">
        <f t="shared" ca="1" si="69"/>
        <v>-23.929999999999993</v>
      </c>
      <c r="G609" s="5">
        <f ca="1">AVERAGE(E609:OFFSET(E609,$F$3,0))</f>
        <v>93.774844720496887</v>
      </c>
      <c r="H609" s="4">
        <f t="shared" si="79"/>
        <v>93.240971627349225</v>
      </c>
      <c r="I609" s="3">
        <f ca="1">SLOPE(E609:OFFSET(E609,-$F$3,0),A609:OFFSET(A609,-$F$3,0))</f>
        <v>-7.7779252062811707E-2</v>
      </c>
      <c r="J609" s="3">
        <f ca="1">IF(E609&gt;MAX(E608:OFFSET(E608,-$F$3,0)),1,IF(E609&lt;MIN(E608:OFFSET(E608,-$F$3,0)),-1,J608))</f>
        <v>-1</v>
      </c>
      <c r="K609" s="6">
        <f t="shared" ca="1" si="70"/>
        <v>-1</v>
      </c>
      <c r="L609" s="6">
        <f t="shared" ca="1" si="71"/>
        <v>1</v>
      </c>
      <c r="M609" s="6">
        <f t="shared" si="72"/>
        <v>-1</v>
      </c>
      <c r="N609" s="6">
        <f t="shared" ca="1" si="73"/>
        <v>-1</v>
      </c>
      <c r="O609" s="6">
        <f t="shared" ca="1" si="78"/>
        <v>-1</v>
      </c>
      <c r="P609" s="8">
        <f t="shared" ca="1" si="74"/>
        <v>-15.110000000000014</v>
      </c>
      <c r="Q609" s="8">
        <f t="shared" ca="1" si="75"/>
        <v>81.830000000000013</v>
      </c>
      <c r="R609" s="8">
        <f t="shared" si="76"/>
        <v>-62.529999999999973</v>
      </c>
      <c r="S609" s="8">
        <f t="shared" ca="1" si="77"/>
        <v>-28.329999999999984</v>
      </c>
      <c r="T609" s="8">
        <f t="shared" ca="1" si="77"/>
        <v>-30.569999999999993</v>
      </c>
    </row>
    <row r="610" spans="1:20" x14ac:dyDescent="0.25">
      <c r="A610" s="1">
        <v>36887</v>
      </c>
      <c r="B610">
        <v>71.7</v>
      </c>
      <c r="C610">
        <v>75.069999999999993</v>
      </c>
      <c r="D610">
        <v>70.510000000000005</v>
      </c>
      <c r="E610">
        <v>71.64</v>
      </c>
      <c r="F610" s="3">
        <f t="shared" ca="1" si="69"/>
        <v>-18.049999999999997</v>
      </c>
      <c r="G610" s="5">
        <f ca="1">AVERAGE(E610:OFFSET(E610,$F$3,0))</f>
        <v>93.907453416149053</v>
      </c>
      <c r="H610" s="4">
        <f t="shared" si="79"/>
        <v>92.972636576077804</v>
      </c>
      <c r="I610" s="3">
        <f ca="1">SLOPE(E610:OFFSET(E610,-$F$3,0),A610:OFFSET(A610,-$F$3,0))</f>
        <v>-8.1850653416965694E-2</v>
      </c>
      <c r="J610" s="3">
        <f ca="1">IF(E610&gt;MAX(E609:OFFSET(E609,-$F$3,0)),1,IF(E610&lt;MIN(E609:OFFSET(E609,-$F$3,0)),-1,J609))</f>
        <v>-1</v>
      </c>
      <c r="K610" s="6">
        <f t="shared" ca="1" si="70"/>
        <v>1</v>
      </c>
      <c r="L610" s="6">
        <f t="shared" ca="1" si="71"/>
        <v>1</v>
      </c>
      <c r="M610" s="6">
        <f t="shared" si="72"/>
        <v>-1</v>
      </c>
      <c r="N610" s="6">
        <f t="shared" ca="1" si="73"/>
        <v>-1</v>
      </c>
      <c r="O610" s="6">
        <f t="shared" ca="1" si="78"/>
        <v>-1</v>
      </c>
      <c r="P610" s="8">
        <f t="shared" ca="1" si="74"/>
        <v>-14.550000000000011</v>
      </c>
      <c r="Q610" s="8">
        <f t="shared" ca="1" si="75"/>
        <v>82.390000000000015</v>
      </c>
      <c r="R610" s="8">
        <f t="shared" si="76"/>
        <v>-63.089999999999975</v>
      </c>
      <c r="S610" s="8">
        <f t="shared" ca="1" si="77"/>
        <v>-28.889999999999986</v>
      </c>
      <c r="T610" s="8">
        <f t="shared" ca="1" si="77"/>
        <v>-31.129999999999995</v>
      </c>
    </row>
    <row r="611" spans="1:20" x14ac:dyDescent="0.25">
      <c r="A611" s="1">
        <v>36888</v>
      </c>
      <c r="B611">
        <v>70.45</v>
      </c>
      <c r="C611">
        <v>75.14</v>
      </c>
      <c r="D611">
        <v>69.069999999999993</v>
      </c>
      <c r="E611">
        <v>72.2</v>
      </c>
      <c r="F611" s="3">
        <f t="shared" ca="1" si="69"/>
        <v>-18.929999999999993</v>
      </c>
      <c r="G611" s="5">
        <f ca="1">AVERAGE(E611:OFFSET(E611,$F$3,0))</f>
        <v>94.033602484472041</v>
      </c>
      <c r="H611" s="4">
        <f t="shared" si="79"/>
        <v>92.714591401219693</v>
      </c>
      <c r="I611" s="3">
        <f ca="1">SLOPE(E611:OFFSET(E611,-$F$3,0),A611:OFFSET(A611,-$F$3,0))</f>
        <v>-8.6770015471818687E-2</v>
      </c>
      <c r="J611" s="3">
        <f ca="1">IF(E611&gt;MAX(E610:OFFSET(E610,-$F$3,0)),1,IF(E611&lt;MIN(E610:OFFSET(E610,-$F$3,0)),-1,J610))</f>
        <v>-1</v>
      </c>
      <c r="K611" s="6">
        <f t="shared" ca="1" si="70"/>
        <v>-1</v>
      </c>
      <c r="L611" s="6">
        <f t="shared" ca="1" si="71"/>
        <v>1</v>
      </c>
      <c r="M611" s="6">
        <f t="shared" si="72"/>
        <v>-1</v>
      </c>
      <c r="N611" s="6">
        <f t="shared" ca="1" si="73"/>
        <v>-1</v>
      </c>
      <c r="O611" s="6">
        <f t="shared" ca="1" si="78"/>
        <v>-1</v>
      </c>
      <c r="P611" s="8">
        <f t="shared" ca="1" si="74"/>
        <v>-14.300000000000011</v>
      </c>
      <c r="Q611" s="8">
        <f t="shared" ca="1" si="75"/>
        <v>82.140000000000015</v>
      </c>
      <c r="R611" s="8">
        <f t="shared" si="76"/>
        <v>-62.839999999999975</v>
      </c>
      <c r="S611" s="8">
        <f t="shared" ca="1" si="77"/>
        <v>-28.639999999999986</v>
      </c>
      <c r="T611" s="8">
        <f t="shared" ca="1" si="77"/>
        <v>-30.879999999999995</v>
      </c>
    </row>
    <row r="612" spans="1:20" x14ac:dyDescent="0.25">
      <c r="A612" s="1">
        <v>36889</v>
      </c>
      <c r="B612">
        <v>73.89</v>
      </c>
      <c r="C612">
        <v>73.89</v>
      </c>
      <c r="D612">
        <v>71.2</v>
      </c>
      <c r="E612">
        <v>71.95</v>
      </c>
      <c r="F612" s="3">
        <f t="shared" ref="F612:F675" ca="1" si="80">E612-OFFSET(E612,-$F$3,0)</f>
        <v>-19.179999999999993</v>
      </c>
      <c r="G612" s="5">
        <f ca="1">AVERAGE(E612:OFFSET(E612,$F$3,0))</f>
        <v>94.153229813664581</v>
      </c>
      <c r="H612" s="4">
        <f t="shared" si="79"/>
        <v>92.456646166421933</v>
      </c>
      <c r="I612" s="3">
        <f ca="1">SLOPE(E612:OFFSET(E612,-$F$3,0),A612:OFFSET(A612,-$F$3,0))</f>
        <v>-9.1473568873358099E-2</v>
      </c>
      <c r="J612" s="3">
        <f ca="1">IF(E612&gt;MAX(E611:OFFSET(E611,-$F$3,0)),1,IF(E612&lt;MIN(E611:OFFSET(E611,-$F$3,0)),-1,J611))</f>
        <v>-1</v>
      </c>
      <c r="K612" s="6">
        <f t="shared" ca="1" si="70"/>
        <v>-1</v>
      </c>
      <c r="L612" s="6">
        <f t="shared" ca="1" si="71"/>
        <v>1</v>
      </c>
      <c r="M612" s="6">
        <f t="shared" si="72"/>
        <v>-1</v>
      </c>
      <c r="N612" s="6">
        <f t="shared" ca="1" si="73"/>
        <v>-1</v>
      </c>
      <c r="O612" s="6">
        <f t="shared" ca="1" si="78"/>
        <v>-1</v>
      </c>
      <c r="P612" s="8">
        <f t="shared" ca="1" si="74"/>
        <v>-14.110000000000014</v>
      </c>
      <c r="Q612" s="8">
        <f t="shared" ca="1" si="75"/>
        <v>81.950000000000017</v>
      </c>
      <c r="R612" s="8">
        <f t="shared" si="76"/>
        <v>-62.649999999999977</v>
      </c>
      <c r="S612" s="8">
        <f t="shared" ca="1" si="77"/>
        <v>-28.449999999999989</v>
      </c>
      <c r="T612" s="8">
        <f t="shared" ca="1" si="77"/>
        <v>-30.689999999999998</v>
      </c>
    </row>
    <row r="613" spans="1:20" x14ac:dyDescent="0.25">
      <c r="A613" s="1">
        <v>36893</v>
      </c>
      <c r="B613">
        <v>71.45</v>
      </c>
      <c r="C613">
        <v>74.45</v>
      </c>
      <c r="D613">
        <v>71.069999999999993</v>
      </c>
      <c r="E613">
        <v>71.760000000000005</v>
      </c>
      <c r="F613" s="3">
        <f t="shared" ca="1" si="80"/>
        <v>-19.11999999999999</v>
      </c>
      <c r="G613" s="5">
        <f ca="1">AVERAGE(E613:OFFSET(E613,$F$3,0))</f>
        <v>94.260683229813637</v>
      </c>
      <c r="H613" s="4">
        <f t="shared" si="79"/>
        <v>92.199544971807995</v>
      </c>
      <c r="I613" s="3">
        <f ca="1">SLOPE(E613:OFFSET(E613,-$F$3,0),A613:OFFSET(A613,-$F$3,0))</f>
        <v>-9.6194472355094707E-2</v>
      </c>
      <c r="J613" s="3">
        <f ca="1">IF(E613&gt;MAX(E612:OFFSET(E612,-$F$3,0)),1,IF(E613&lt;MIN(E612:OFFSET(E612,-$F$3,0)),-1,J612))</f>
        <v>-1</v>
      </c>
      <c r="K613" s="6">
        <f t="shared" ref="K613:K676" ca="1" si="81">IF(F613&gt;F612,1,-1)</f>
        <v>1</v>
      </c>
      <c r="L613" s="6">
        <f t="shared" ref="L613:L676" ca="1" si="82">IF(G613&gt;G612,1,-1)</f>
        <v>1</v>
      </c>
      <c r="M613" s="6">
        <f t="shared" ref="M613:M676" si="83">IF(H613&gt;H612,1,-1)</f>
        <v>-1</v>
      </c>
      <c r="N613" s="6">
        <f t="shared" ref="N613:N676" ca="1" si="84">IF(I613&gt;0,1,-1)</f>
        <v>-1</v>
      </c>
      <c r="O613" s="6">
        <f t="shared" ca="1" si="78"/>
        <v>-1</v>
      </c>
      <c r="P613" s="8">
        <f t="shared" ref="P613:P676" ca="1" si="85">K613*($E614-$E613)+P612</f>
        <v>-4.3000000000000256</v>
      </c>
      <c r="Q613" s="8">
        <f t="shared" ref="Q613:Q676" ca="1" si="86">L613*($E614-$E613)+Q612</f>
        <v>91.76</v>
      </c>
      <c r="R613" s="8">
        <f t="shared" ref="R613:R676" si="87">M613*($E614-$E613)+R612</f>
        <v>-72.459999999999965</v>
      </c>
      <c r="S613" s="8">
        <f t="shared" ref="S613:T676" ca="1" si="88">N613*($E614-$E613)+S612</f>
        <v>-38.259999999999977</v>
      </c>
      <c r="T613" s="8">
        <f t="shared" ca="1" si="88"/>
        <v>-40.499999999999986</v>
      </c>
    </row>
    <row r="614" spans="1:20" x14ac:dyDescent="0.25">
      <c r="A614" s="1">
        <v>36894</v>
      </c>
      <c r="B614">
        <v>70.7</v>
      </c>
      <c r="C614">
        <v>81.95</v>
      </c>
      <c r="D614">
        <v>70.7</v>
      </c>
      <c r="E614">
        <v>81.569999999999993</v>
      </c>
      <c r="F614" s="3">
        <f t="shared" ca="1" si="80"/>
        <v>-14.120000000000005</v>
      </c>
      <c r="G614" s="5">
        <f ca="1">AVERAGE(E614:OFFSET(E614,$F$3,0))</f>
        <v>94.382173913043445</v>
      </c>
      <c r="H614" s="4">
        <f t="shared" si="79"/>
        <v>92.067500934891129</v>
      </c>
      <c r="I614" s="3">
        <f ca="1">SLOPE(E614:OFFSET(E614,-$F$3,0),A614:OFFSET(A614,-$F$3,0))</f>
        <v>-9.9248170425876414E-2</v>
      </c>
      <c r="J614" s="3">
        <f ca="1">IF(E614&gt;MAX(E613:OFFSET(E613,-$F$3,0)),1,IF(E614&lt;MIN(E613:OFFSET(E613,-$F$3,0)),-1,J613))</f>
        <v>-1</v>
      </c>
      <c r="K614" s="6">
        <f t="shared" ca="1" si="81"/>
        <v>1</v>
      </c>
      <c r="L614" s="6">
        <f t="shared" ca="1" si="82"/>
        <v>1</v>
      </c>
      <c r="M614" s="6">
        <f t="shared" si="83"/>
        <v>-1</v>
      </c>
      <c r="N614" s="6">
        <f t="shared" ca="1" si="84"/>
        <v>-1</v>
      </c>
      <c r="O614" s="6">
        <f t="shared" ca="1" si="78"/>
        <v>-1</v>
      </c>
      <c r="P614" s="8">
        <f t="shared" ca="1" si="85"/>
        <v>-5.7300000000000182</v>
      </c>
      <c r="Q614" s="8">
        <f t="shared" ca="1" si="86"/>
        <v>90.330000000000013</v>
      </c>
      <c r="R614" s="8">
        <f t="shared" si="87"/>
        <v>-71.029999999999973</v>
      </c>
      <c r="S614" s="8">
        <f t="shared" ca="1" si="88"/>
        <v>-36.829999999999984</v>
      </c>
      <c r="T614" s="8">
        <f t="shared" ca="1" si="88"/>
        <v>-39.069999999999993</v>
      </c>
    </row>
    <row r="615" spans="1:20" x14ac:dyDescent="0.25">
      <c r="A615" s="1">
        <v>36895</v>
      </c>
      <c r="B615">
        <v>81.7</v>
      </c>
      <c r="C615">
        <v>86.7</v>
      </c>
      <c r="D615">
        <v>79.64</v>
      </c>
      <c r="E615">
        <v>80.14</v>
      </c>
      <c r="F615" s="3">
        <f t="shared" ca="1" si="80"/>
        <v>-14.429999999999993</v>
      </c>
      <c r="G615" s="5">
        <f ca="1">AVERAGE(E615:OFFSET(E615,$F$3,0))</f>
        <v>94.43677018633538</v>
      </c>
      <c r="H615" s="4">
        <f t="shared" si="79"/>
        <v>91.91933322141422</v>
      </c>
      <c r="I615" s="3">
        <f ca="1">SLOPE(E615:OFFSET(E615,-$F$3,0),A615:OFFSET(A615,-$F$3,0))</f>
        <v>-0.10175232428943122</v>
      </c>
      <c r="J615" s="3">
        <f ca="1">IF(E615&gt;MAX(E614:OFFSET(E614,-$F$3,0)),1,IF(E615&lt;MIN(E614:OFFSET(E614,-$F$3,0)),-1,J614))</f>
        <v>-1</v>
      </c>
      <c r="K615" s="6">
        <f t="shared" ca="1" si="81"/>
        <v>-1</v>
      </c>
      <c r="L615" s="6">
        <f t="shared" ca="1" si="82"/>
        <v>1</v>
      </c>
      <c r="M615" s="6">
        <f t="shared" si="83"/>
        <v>-1</v>
      </c>
      <c r="N615" s="6">
        <f t="shared" ca="1" si="84"/>
        <v>-1</v>
      </c>
      <c r="O615" s="6">
        <f t="shared" ca="1" si="78"/>
        <v>-1</v>
      </c>
      <c r="P615" s="8">
        <f t="shared" ca="1" si="85"/>
        <v>-6.5400000000000205</v>
      </c>
      <c r="Q615" s="8">
        <f t="shared" ca="1" si="86"/>
        <v>91.140000000000015</v>
      </c>
      <c r="R615" s="8">
        <f t="shared" si="87"/>
        <v>-71.839999999999975</v>
      </c>
      <c r="S615" s="8">
        <f t="shared" ca="1" si="88"/>
        <v>-37.639999999999986</v>
      </c>
      <c r="T615" s="8">
        <f t="shared" ca="1" si="88"/>
        <v>-39.879999999999995</v>
      </c>
    </row>
    <row r="616" spans="1:20" x14ac:dyDescent="0.25">
      <c r="A616" s="1">
        <v>36896</v>
      </c>
      <c r="B616">
        <v>80.89</v>
      </c>
      <c r="C616">
        <v>81.64</v>
      </c>
      <c r="D616">
        <v>77.95</v>
      </c>
      <c r="E616">
        <v>80.95</v>
      </c>
      <c r="F616" s="3">
        <f t="shared" ca="1" si="80"/>
        <v>-11.799999999999997</v>
      </c>
      <c r="G616" s="5">
        <f ca="1">AVERAGE(E616:OFFSET(E616,$F$3,0))</f>
        <v>94.525031055900598</v>
      </c>
      <c r="H616" s="4">
        <f t="shared" si="79"/>
        <v>91.783068212452548</v>
      </c>
      <c r="I616" s="3">
        <f ca="1">SLOPE(E616:OFFSET(E616,-$F$3,0),A616:OFFSET(A616,-$F$3,0))</f>
        <v>-0.10429491274916061</v>
      </c>
      <c r="J616" s="3">
        <f ca="1">IF(E616&gt;MAX(E615:OFFSET(E615,-$F$3,0)),1,IF(E616&lt;MIN(E615:OFFSET(E615,-$F$3,0)),-1,J615))</f>
        <v>-1</v>
      </c>
      <c r="K616" s="6">
        <f t="shared" ca="1" si="81"/>
        <v>1</v>
      </c>
      <c r="L616" s="6">
        <f t="shared" ca="1" si="82"/>
        <v>1</v>
      </c>
      <c r="M616" s="6">
        <f t="shared" si="83"/>
        <v>-1</v>
      </c>
      <c r="N616" s="6">
        <f t="shared" ca="1" si="84"/>
        <v>-1</v>
      </c>
      <c r="O616" s="6">
        <f t="shared" ca="1" si="78"/>
        <v>-1</v>
      </c>
      <c r="P616" s="8">
        <f t="shared" ca="1" si="85"/>
        <v>-6.9800000000000182</v>
      </c>
      <c r="Q616" s="8">
        <f t="shared" ca="1" si="86"/>
        <v>90.700000000000017</v>
      </c>
      <c r="R616" s="8">
        <f t="shared" si="87"/>
        <v>-71.399999999999977</v>
      </c>
      <c r="S616" s="8">
        <f t="shared" ca="1" si="88"/>
        <v>-37.199999999999989</v>
      </c>
      <c r="T616" s="8">
        <f t="shared" ca="1" si="88"/>
        <v>-39.44</v>
      </c>
    </row>
    <row r="617" spans="1:20" x14ac:dyDescent="0.25">
      <c r="A617" s="1">
        <v>36899</v>
      </c>
      <c r="B617">
        <v>80.45</v>
      </c>
      <c r="C617">
        <v>80.89</v>
      </c>
      <c r="D617">
        <v>78.510000000000005</v>
      </c>
      <c r="E617">
        <v>80.510000000000005</v>
      </c>
      <c r="F617" s="3">
        <f t="shared" ca="1" si="80"/>
        <v>-12.61999999999999</v>
      </c>
      <c r="G617" s="5">
        <f ca="1">AVERAGE(E617:OFFSET(E617,$F$3,0))</f>
        <v>94.607453416149042</v>
      </c>
      <c r="H617" s="4">
        <f t="shared" si="79"/>
        <v>91.643030098012147</v>
      </c>
      <c r="I617" s="3">
        <f ca="1">SLOPE(E617:OFFSET(E617,-$F$3,0),A617:OFFSET(A617,-$F$3,0))</f>
        <v>-0.10717313396176953</v>
      </c>
      <c r="J617" s="3">
        <f ca="1">IF(E617&gt;MAX(E616:OFFSET(E616,-$F$3,0)),1,IF(E617&lt;MIN(E616:OFFSET(E616,-$F$3,0)),-1,J616))</f>
        <v>-1</v>
      </c>
      <c r="K617" s="6">
        <f t="shared" ca="1" si="81"/>
        <v>-1</v>
      </c>
      <c r="L617" s="6">
        <f t="shared" ca="1" si="82"/>
        <v>1</v>
      </c>
      <c r="M617" s="6">
        <f t="shared" si="83"/>
        <v>-1</v>
      </c>
      <c r="N617" s="6">
        <f t="shared" ca="1" si="84"/>
        <v>-1</v>
      </c>
      <c r="O617" s="6">
        <f t="shared" ca="1" si="78"/>
        <v>-1</v>
      </c>
      <c r="P617" s="8">
        <f t="shared" ca="1" si="85"/>
        <v>-5.9800000000000182</v>
      </c>
      <c r="Q617" s="8">
        <f t="shared" ca="1" si="86"/>
        <v>89.700000000000017</v>
      </c>
      <c r="R617" s="8">
        <f t="shared" si="87"/>
        <v>-70.399999999999977</v>
      </c>
      <c r="S617" s="8">
        <f t="shared" ca="1" si="88"/>
        <v>-36.199999999999989</v>
      </c>
      <c r="T617" s="8">
        <f t="shared" ca="1" si="88"/>
        <v>-38.44</v>
      </c>
    </row>
    <row r="618" spans="1:20" x14ac:dyDescent="0.25">
      <c r="A618" s="1">
        <v>36900</v>
      </c>
      <c r="B618">
        <v>81.39</v>
      </c>
      <c r="C618">
        <v>82.7</v>
      </c>
      <c r="D618">
        <v>78.39</v>
      </c>
      <c r="E618">
        <v>79.510000000000005</v>
      </c>
      <c r="F618" s="3">
        <f t="shared" ca="1" si="80"/>
        <v>-16.429999999999993</v>
      </c>
      <c r="G618" s="5">
        <f ca="1">AVERAGE(E618:OFFSET(E618,$F$3,0))</f>
        <v>94.68074534161488</v>
      </c>
      <c r="H618" s="4">
        <f t="shared" si="79"/>
        <v>91.492309227229384</v>
      </c>
      <c r="I618" s="3">
        <f ca="1">SLOPE(E618:OFFSET(E618,-$F$3,0),A618:OFFSET(A618,-$F$3,0))</f>
        <v>-0.11014958712517976</v>
      </c>
      <c r="J618" s="3">
        <f ca="1">IF(E618&gt;MAX(E617:OFFSET(E617,-$F$3,0)),1,IF(E618&lt;MIN(E617:OFFSET(E617,-$F$3,0)),-1,J617))</f>
        <v>-1</v>
      </c>
      <c r="K618" s="6">
        <f t="shared" ca="1" si="81"/>
        <v>-1</v>
      </c>
      <c r="L618" s="6">
        <f t="shared" ca="1" si="82"/>
        <v>1</v>
      </c>
      <c r="M618" s="6">
        <f t="shared" si="83"/>
        <v>-1</v>
      </c>
      <c r="N618" s="6">
        <f t="shared" ca="1" si="84"/>
        <v>-1</v>
      </c>
      <c r="O618" s="6">
        <f t="shared" ca="1" si="78"/>
        <v>-1</v>
      </c>
      <c r="P618" s="8">
        <f t="shared" ca="1" si="85"/>
        <v>-6.8600000000000136</v>
      </c>
      <c r="Q618" s="8">
        <f t="shared" ca="1" si="86"/>
        <v>90.580000000000013</v>
      </c>
      <c r="R618" s="8">
        <f t="shared" si="87"/>
        <v>-71.279999999999973</v>
      </c>
      <c r="S618" s="8">
        <f t="shared" ca="1" si="88"/>
        <v>-37.079999999999984</v>
      </c>
      <c r="T618" s="8">
        <f t="shared" ca="1" si="88"/>
        <v>-39.319999999999993</v>
      </c>
    </row>
    <row r="619" spans="1:20" x14ac:dyDescent="0.25">
      <c r="A619" s="1">
        <v>36901</v>
      </c>
      <c r="B619">
        <v>79.45</v>
      </c>
      <c r="C619">
        <v>81.89</v>
      </c>
      <c r="D619">
        <v>78.64</v>
      </c>
      <c r="E619">
        <v>80.39</v>
      </c>
      <c r="F619" s="3">
        <f t="shared" ca="1" si="80"/>
        <v>-13.679999999999993</v>
      </c>
      <c r="G619" s="5">
        <f ca="1">AVERAGE(E619:OFFSET(E619,$F$3,0))</f>
        <v>94.755155279503086</v>
      </c>
      <c r="H619" s="4">
        <f t="shared" si="79"/>
        <v>91.354392342419075</v>
      </c>
      <c r="I619" s="3">
        <f ca="1">SLOPE(E619:OFFSET(E619,-$F$3,0),A619:OFFSET(A619,-$F$3,0))</f>
        <v>-0.11244298759311347</v>
      </c>
      <c r="J619" s="3">
        <f ca="1">IF(E619&gt;MAX(E618:OFFSET(E618,-$F$3,0)),1,IF(E619&lt;MIN(E618:OFFSET(E618,-$F$3,0)),-1,J618))</f>
        <v>-1</v>
      </c>
      <c r="K619" s="6">
        <f t="shared" ca="1" si="81"/>
        <v>1</v>
      </c>
      <c r="L619" s="6">
        <f t="shared" ca="1" si="82"/>
        <v>1</v>
      </c>
      <c r="M619" s="6">
        <f t="shared" si="83"/>
        <v>-1</v>
      </c>
      <c r="N619" s="6">
        <f t="shared" ca="1" si="84"/>
        <v>-1</v>
      </c>
      <c r="O619" s="6">
        <f t="shared" ca="1" si="78"/>
        <v>-1</v>
      </c>
      <c r="P619" s="8">
        <f t="shared" ca="1" si="85"/>
        <v>-6.6100000000000136</v>
      </c>
      <c r="Q619" s="8">
        <f t="shared" ca="1" si="86"/>
        <v>90.830000000000013</v>
      </c>
      <c r="R619" s="8">
        <f t="shared" si="87"/>
        <v>-71.529999999999973</v>
      </c>
      <c r="S619" s="8">
        <f t="shared" ca="1" si="88"/>
        <v>-37.329999999999984</v>
      </c>
      <c r="T619" s="8">
        <f t="shared" ca="1" si="88"/>
        <v>-39.569999999999993</v>
      </c>
    </row>
    <row r="620" spans="1:20" x14ac:dyDescent="0.25">
      <c r="A620" s="1">
        <v>36902</v>
      </c>
      <c r="B620">
        <v>79.89</v>
      </c>
      <c r="C620">
        <v>81.2</v>
      </c>
      <c r="D620">
        <v>78.2</v>
      </c>
      <c r="E620">
        <v>80.64</v>
      </c>
      <c r="F620" s="3">
        <f t="shared" ca="1" si="80"/>
        <v>-15.679999999999993</v>
      </c>
      <c r="G620" s="5">
        <f ca="1">AVERAGE(E620:OFFSET(E620,$F$3,0))</f>
        <v>94.800683229813629</v>
      </c>
      <c r="H620" s="4">
        <f t="shared" si="79"/>
        <v>91.221294300898336</v>
      </c>
      <c r="I620" s="3">
        <f ca="1">SLOPE(E620:OFFSET(E620,-$F$3,0),A620:OFFSET(A620,-$F$3,0))</f>
        <v>-0.11498980851149279</v>
      </c>
      <c r="J620" s="3">
        <f ca="1">IF(E620&gt;MAX(E619:OFFSET(E619,-$F$3,0)),1,IF(E620&lt;MIN(E619:OFFSET(E619,-$F$3,0)),-1,J619))</f>
        <v>-1</v>
      </c>
      <c r="K620" s="6">
        <f t="shared" ca="1" si="81"/>
        <v>-1</v>
      </c>
      <c r="L620" s="6">
        <f t="shared" ca="1" si="82"/>
        <v>1</v>
      </c>
      <c r="M620" s="6">
        <f t="shared" si="83"/>
        <v>-1</v>
      </c>
      <c r="N620" s="6">
        <f t="shared" ca="1" si="84"/>
        <v>-1</v>
      </c>
      <c r="O620" s="6">
        <f t="shared" ca="1" si="78"/>
        <v>-1</v>
      </c>
      <c r="P620" s="8">
        <f t="shared" ca="1" si="85"/>
        <v>-6.7300000000000182</v>
      </c>
      <c r="Q620" s="8">
        <f t="shared" ca="1" si="86"/>
        <v>90.950000000000017</v>
      </c>
      <c r="R620" s="8">
        <f t="shared" si="87"/>
        <v>-71.649999999999977</v>
      </c>
      <c r="S620" s="8">
        <f t="shared" ca="1" si="88"/>
        <v>-37.449999999999989</v>
      </c>
      <c r="T620" s="8">
        <f t="shared" ca="1" si="88"/>
        <v>-39.69</v>
      </c>
    </row>
    <row r="621" spans="1:20" x14ac:dyDescent="0.25">
      <c r="A621" s="1">
        <v>36903</v>
      </c>
      <c r="B621">
        <v>80.64</v>
      </c>
      <c r="C621">
        <v>83.39</v>
      </c>
      <c r="D621">
        <v>79.319999999999993</v>
      </c>
      <c r="E621">
        <v>80.760000000000005</v>
      </c>
      <c r="F621" s="3">
        <f t="shared" ca="1" si="80"/>
        <v>-12.429999999999993</v>
      </c>
      <c r="G621" s="5">
        <f ca="1">AVERAGE(E621:OFFSET(E621,$F$3,0))</f>
        <v>94.842111801242197</v>
      </c>
      <c r="H621" s="4">
        <f t="shared" si="79"/>
        <v>91.091340334427542</v>
      </c>
      <c r="I621" s="3">
        <f ca="1">SLOPE(E621:OFFSET(E621,-$F$3,0),A621:OFFSET(A621,-$F$3,0))</f>
        <v>-0.11714669636609513</v>
      </c>
      <c r="J621" s="3">
        <f ca="1">IF(E621&gt;MAX(E620:OFFSET(E620,-$F$3,0)),1,IF(E621&lt;MIN(E620:OFFSET(E620,-$F$3,0)),-1,J620))</f>
        <v>-1</v>
      </c>
      <c r="K621" s="6">
        <f t="shared" ca="1" si="81"/>
        <v>1</v>
      </c>
      <c r="L621" s="6">
        <f t="shared" ca="1" si="82"/>
        <v>1</v>
      </c>
      <c r="M621" s="6">
        <f t="shared" si="83"/>
        <v>-1</v>
      </c>
      <c r="N621" s="6">
        <f t="shared" ca="1" si="84"/>
        <v>-1</v>
      </c>
      <c r="O621" s="6">
        <f t="shared" ca="1" si="78"/>
        <v>-1</v>
      </c>
      <c r="P621" s="8">
        <f t="shared" ca="1" si="85"/>
        <v>-7.7900000000000205</v>
      </c>
      <c r="Q621" s="8">
        <f t="shared" ca="1" si="86"/>
        <v>89.890000000000015</v>
      </c>
      <c r="R621" s="8">
        <f t="shared" si="87"/>
        <v>-70.589999999999975</v>
      </c>
      <c r="S621" s="8">
        <f t="shared" ca="1" si="88"/>
        <v>-36.389999999999986</v>
      </c>
      <c r="T621" s="8">
        <f t="shared" ca="1" si="88"/>
        <v>-38.629999999999995</v>
      </c>
    </row>
    <row r="622" spans="1:20" x14ac:dyDescent="0.25">
      <c r="A622" s="1">
        <v>36907</v>
      </c>
      <c r="B622">
        <v>80.7</v>
      </c>
      <c r="C622">
        <v>80.95</v>
      </c>
      <c r="D622">
        <v>78.760000000000005</v>
      </c>
      <c r="E622">
        <v>79.7</v>
      </c>
      <c r="F622" s="3">
        <f t="shared" ca="1" si="80"/>
        <v>-13.929999999999993</v>
      </c>
      <c r="G622" s="5">
        <f ca="1">AVERAGE(E622:OFFSET(E622,$F$3,0))</f>
        <v>94.892360248447162</v>
      </c>
      <c r="H622" s="4">
        <f t="shared" si="79"/>
        <v>90.94983300108062</v>
      </c>
      <c r="I622" s="3">
        <f ca="1">SLOPE(E622:OFFSET(E622,-$F$3,0),A622:OFFSET(A622,-$F$3,0))</f>
        <v>-0.11992815049497206</v>
      </c>
      <c r="J622" s="3">
        <f ca="1">IF(E622&gt;MAX(E621:OFFSET(E621,-$F$3,0)),1,IF(E622&lt;MIN(E621:OFFSET(E621,-$F$3,0)),-1,J621))</f>
        <v>-1</v>
      </c>
      <c r="K622" s="6">
        <f t="shared" ca="1" si="81"/>
        <v>-1</v>
      </c>
      <c r="L622" s="6">
        <f t="shared" ca="1" si="82"/>
        <v>1</v>
      </c>
      <c r="M622" s="6">
        <f t="shared" si="83"/>
        <v>-1</v>
      </c>
      <c r="N622" s="6">
        <f t="shared" ca="1" si="84"/>
        <v>-1</v>
      </c>
      <c r="O622" s="6">
        <f t="shared" ca="1" si="78"/>
        <v>-1</v>
      </c>
      <c r="P622" s="8">
        <f t="shared" ca="1" si="85"/>
        <v>-11.730000000000018</v>
      </c>
      <c r="Q622" s="8">
        <f t="shared" ca="1" si="86"/>
        <v>93.830000000000013</v>
      </c>
      <c r="R622" s="8">
        <f t="shared" si="87"/>
        <v>-74.529999999999973</v>
      </c>
      <c r="S622" s="8">
        <f t="shared" ca="1" si="88"/>
        <v>-40.329999999999984</v>
      </c>
      <c r="T622" s="8">
        <f t="shared" ca="1" si="88"/>
        <v>-42.569999999999993</v>
      </c>
    </row>
    <row r="623" spans="1:20" x14ac:dyDescent="0.25">
      <c r="A623" s="1">
        <v>36908</v>
      </c>
      <c r="B623">
        <v>82.32</v>
      </c>
      <c r="C623">
        <v>84.7</v>
      </c>
      <c r="D623">
        <v>81.260000000000005</v>
      </c>
      <c r="E623">
        <v>83.64</v>
      </c>
      <c r="F623" s="3">
        <f t="shared" ca="1" si="80"/>
        <v>-13.989999999999995</v>
      </c>
      <c r="G623" s="5">
        <f ca="1">AVERAGE(E623:OFFSET(E623,$F$3,0))</f>
        <v>94.942111801242177</v>
      </c>
      <c r="H623" s="4">
        <f t="shared" si="79"/>
        <v>90.859027622185209</v>
      </c>
      <c r="I623" s="3">
        <f ca="1">SLOPE(E623:OFFSET(E623,-$F$3,0),A623:OFFSET(A623,-$F$3,0))</f>
        <v>-0.1219877778748011</v>
      </c>
      <c r="J623" s="3">
        <f ca="1">IF(E623&gt;MAX(E622:OFFSET(E622,-$F$3,0)),1,IF(E623&lt;MIN(E622:OFFSET(E622,-$F$3,0)),-1,J622))</f>
        <v>-1</v>
      </c>
      <c r="K623" s="6">
        <f t="shared" ca="1" si="81"/>
        <v>-1</v>
      </c>
      <c r="L623" s="6">
        <f t="shared" ca="1" si="82"/>
        <v>1</v>
      </c>
      <c r="M623" s="6">
        <f t="shared" si="83"/>
        <v>-1</v>
      </c>
      <c r="N623" s="6">
        <f t="shared" ca="1" si="84"/>
        <v>-1</v>
      </c>
      <c r="O623" s="6">
        <f t="shared" ca="1" si="78"/>
        <v>-1</v>
      </c>
      <c r="P623" s="8">
        <f t="shared" ca="1" si="85"/>
        <v>-23.350000000000023</v>
      </c>
      <c r="Q623" s="8">
        <f t="shared" ca="1" si="86"/>
        <v>105.45000000000002</v>
      </c>
      <c r="R623" s="8">
        <f t="shared" si="87"/>
        <v>-86.149999999999977</v>
      </c>
      <c r="S623" s="8">
        <f t="shared" ca="1" si="88"/>
        <v>-51.949999999999989</v>
      </c>
      <c r="T623" s="8">
        <f t="shared" ca="1" si="88"/>
        <v>-54.19</v>
      </c>
    </row>
    <row r="624" spans="1:20" x14ac:dyDescent="0.25">
      <c r="A624" s="1">
        <v>36909</v>
      </c>
      <c r="B624">
        <v>91.32</v>
      </c>
      <c r="C624">
        <v>96.95</v>
      </c>
      <c r="D624">
        <v>90.45</v>
      </c>
      <c r="E624">
        <v>95.26</v>
      </c>
      <c r="F624" s="3">
        <f t="shared" ca="1" si="80"/>
        <v>1.2600000000000051</v>
      </c>
      <c r="G624" s="5">
        <f ca="1">AVERAGE(E624:OFFSET(E624,$F$3,0))</f>
        <v>94.952795031055857</v>
      </c>
      <c r="H624" s="4">
        <f t="shared" si="79"/>
        <v>90.913698086505889</v>
      </c>
      <c r="I624" s="3">
        <f ca="1">SLOPE(E624:OFFSET(E624,-$F$3,0),A624:OFFSET(A624,-$F$3,0))</f>
        <v>-0.12138867189046003</v>
      </c>
      <c r="J624" s="3">
        <f ca="1">IF(E624&gt;MAX(E623:OFFSET(E623,-$F$3,0)),1,IF(E624&lt;MIN(E623:OFFSET(E623,-$F$3,0)),-1,J623))</f>
        <v>-1</v>
      </c>
      <c r="K624" s="6">
        <f t="shared" ca="1" si="81"/>
        <v>1</v>
      </c>
      <c r="L624" s="6">
        <f t="shared" ca="1" si="82"/>
        <v>1</v>
      </c>
      <c r="M624" s="6">
        <f t="shared" si="83"/>
        <v>1</v>
      </c>
      <c r="N624" s="6">
        <f t="shared" ca="1" si="84"/>
        <v>-1</v>
      </c>
      <c r="O624" s="6">
        <f t="shared" ca="1" si="78"/>
        <v>-1</v>
      </c>
      <c r="P624" s="8">
        <f t="shared" ca="1" si="85"/>
        <v>-20.410000000000025</v>
      </c>
      <c r="Q624" s="8">
        <f t="shared" ca="1" si="86"/>
        <v>108.39000000000001</v>
      </c>
      <c r="R624" s="8">
        <f t="shared" si="87"/>
        <v>-83.20999999999998</v>
      </c>
      <c r="S624" s="8">
        <f t="shared" ca="1" si="88"/>
        <v>-54.889999999999986</v>
      </c>
      <c r="T624" s="8">
        <f t="shared" ca="1" si="88"/>
        <v>-57.129999999999995</v>
      </c>
    </row>
    <row r="625" spans="1:20" x14ac:dyDescent="0.25">
      <c r="A625" s="1">
        <v>36910</v>
      </c>
      <c r="B625">
        <v>94.45</v>
      </c>
      <c r="C625">
        <v>100.89</v>
      </c>
      <c r="D625">
        <v>94.2</v>
      </c>
      <c r="E625">
        <v>98.2</v>
      </c>
      <c r="F625" s="3">
        <f t="shared" ca="1" si="80"/>
        <v>5.5100000000000051</v>
      </c>
      <c r="G625" s="5">
        <f ca="1">AVERAGE(E625:OFFSET(E625,$F$3,0))</f>
        <v>94.882546583850882</v>
      </c>
      <c r="H625" s="4">
        <f t="shared" si="79"/>
        <v>91.00421115375427</v>
      </c>
      <c r="I625" s="3">
        <f ca="1">SLOPE(E625:OFFSET(E625,-$F$3,0),A625:OFFSET(A625,-$F$3,0))</f>
        <v>-0.12092700830053144</v>
      </c>
      <c r="J625" s="3">
        <f ca="1">IF(E625&gt;MAX(E624:OFFSET(E624,-$F$3,0)),1,IF(E625&lt;MIN(E624:OFFSET(E624,-$F$3,0)),-1,J624))</f>
        <v>-1</v>
      </c>
      <c r="K625" s="6">
        <f t="shared" ca="1" si="81"/>
        <v>1</v>
      </c>
      <c r="L625" s="6">
        <f t="shared" ca="1" si="82"/>
        <v>-1</v>
      </c>
      <c r="M625" s="6">
        <f t="shared" si="83"/>
        <v>1</v>
      </c>
      <c r="N625" s="6">
        <f t="shared" ca="1" si="84"/>
        <v>-1</v>
      </c>
      <c r="O625" s="6">
        <f t="shared" ca="1" si="78"/>
        <v>-1</v>
      </c>
      <c r="P625" s="8">
        <f t="shared" ca="1" si="85"/>
        <v>-23.100000000000023</v>
      </c>
      <c r="Q625" s="8">
        <f t="shared" ca="1" si="86"/>
        <v>111.08000000000001</v>
      </c>
      <c r="R625" s="8">
        <f t="shared" si="87"/>
        <v>-85.899999999999977</v>
      </c>
      <c r="S625" s="8">
        <f t="shared" ca="1" si="88"/>
        <v>-52.199999999999989</v>
      </c>
      <c r="T625" s="8">
        <f t="shared" ca="1" si="88"/>
        <v>-54.44</v>
      </c>
    </row>
    <row r="626" spans="1:20" x14ac:dyDescent="0.25">
      <c r="A626" s="1">
        <v>36913</v>
      </c>
      <c r="B626">
        <v>96.45</v>
      </c>
      <c r="C626">
        <v>96.89</v>
      </c>
      <c r="D626">
        <v>95.14</v>
      </c>
      <c r="E626">
        <v>95.51</v>
      </c>
      <c r="F626" s="3">
        <f t="shared" ca="1" si="80"/>
        <v>1.0000000000005116E-2</v>
      </c>
      <c r="G626" s="5">
        <f ca="1">AVERAGE(E626:OFFSET(E626,$F$3,0))</f>
        <v>94.793291925465795</v>
      </c>
      <c r="H626" s="4">
        <f t="shared" si="79"/>
        <v>91.060183686005772</v>
      </c>
      <c r="I626" s="3">
        <f ca="1">SLOPE(E626:OFFSET(E626,-$F$3,0),A626:OFFSET(A626,-$F$3,0))</f>
        <v>-0.12107911893931425</v>
      </c>
      <c r="J626" s="3">
        <f ca="1">IF(E626&gt;MAX(E625:OFFSET(E625,-$F$3,0)),1,IF(E626&lt;MIN(E625:OFFSET(E625,-$F$3,0)),-1,J625))</f>
        <v>-1</v>
      </c>
      <c r="K626" s="6">
        <f t="shared" ca="1" si="81"/>
        <v>-1</v>
      </c>
      <c r="L626" s="6">
        <f t="shared" ca="1" si="82"/>
        <v>-1</v>
      </c>
      <c r="M626" s="6">
        <f t="shared" si="83"/>
        <v>1</v>
      </c>
      <c r="N626" s="6">
        <f t="shared" ca="1" si="84"/>
        <v>-1</v>
      </c>
      <c r="O626" s="6">
        <f t="shared" ref="O626:O689" ca="1" si="89">J626</f>
        <v>-1</v>
      </c>
      <c r="P626" s="8">
        <f t="shared" ca="1" si="85"/>
        <v>-23.600000000000023</v>
      </c>
      <c r="Q626" s="8">
        <f t="shared" ca="1" si="86"/>
        <v>110.58000000000001</v>
      </c>
      <c r="R626" s="8">
        <f t="shared" si="87"/>
        <v>-85.399999999999977</v>
      </c>
      <c r="S626" s="8">
        <f t="shared" ca="1" si="88"/>
        <v>-52.699999999999989</v>
      </c>
      <c r="T626" s="8">
        <f t="shared" ca="1" si="88"/>
        <v>-54.94</v>
      </c>
    </row>
    <row r="627" spans="1:20" x14ac:dyDescent="0.25">
      <c r="A627" s="1">
        <v>36914</v>
      </c>
      <c r="B627">
        <v>96.51</v>
      </c>
      <c r="C627">
        <v>96.89</v>
      </c>
      <c r="D627">
        <v>94.57</v>
      </c>
      <c r="E627">
        <v>96.01</v>
      </c>
      <c r="F627" s="3">
        <f t="shared" ca="1" si="80"/>
        <v>-3.4899999999999949</v>
      </c>
      <c r="G627" s="5">
        <f ca="1">AVERAGE(E627:OFFSET(E627,$F$3,0))</f>
        <v>94.701304347826039</v>
      </c>
      <c r="H627" s="4">
        <f t="shared" si="79"/>
        <v>91.121672087421842</v>
      </c>
      <c r="I627" s="3">
        <f ca="1">SLOPE(E627:OFFSET(E627,-$F$3,0),A627:OFFSET(A627,-$F$3,0))</f>
        <v>-0.12073689329108162</v>
      </c>
      <c r="J627" s="3">
        <f ca="1">IF(E627&gt;MAX(E626:OFFSET(E626,-$F$3,0)),1,IF(E627&lt;MIN(E626:OFFSET(E626,-$F$3,0)),-1,J626))</f>
        <v>-1</v>
      </c>
      <c r="K627" s="6">
        <f t="shared" ca="1" si="81"/>
        <v>-1</v>
      </c>
      <c r="L627" s="6">
        <f t="shared" ca="1" si="82"/>
        <v>-1</v>
      </c>
      <c r="M627" s="6">
        <f t="shared" si="83"/>
        <v>1</v>
      </c>
      <c r="N627" s="6">
        <f t="shared" ca="1" si="84"/>
        <v>-1</v>
      </c>
      <c r="O627" s="6">
        <f t="shared" ca="1" si="89"/>
        <v>-1</v>
      </c>
      <c r="P627" s="8">
        <f t="shared" ca="1" si="85"/>
        <v>-24.980000000000018</v>
      </c>
      <c r="Q627" s="8">
        <f t="shared" ca="1" si="86"/>
        <v>109.20000000000002</v>
      </c>
      <c r="R627" s="8">
        <f t="shared" si="87"/>
        <v>-84.019999999999982</v>
      </c>
      <c r="S627" s="8">
        <f t="shared" ca="1" si="88"/>
        <v>-54.079999999999984</v>
      </c>
      <c r="T627" s="8">
        <f t="shared" ca="1" si="88"/>
        <v>-56.319999999999993</v>
      </c>
    </row>
    <row r="628" spans="1:20" x14ac:dyDescent="0.25">
      <c r="A628" s="1">
        <v>36915</v>
      </c>
      <c r="B628">
        <v>96.01</v>
      </c>
      <c r="C628">
        <v>98.39</v>
      </c>
      <c r="D628">
        <v>95.89</v>
      </c>
      <c r="E628">
        <v>97.39</v>
      </c>
      <c r="F628" s="3">
        <f t="shared" ca="1" si="80"/>
        <v>-1.6799999999999926</v>
      </c>
      <c r="G628" s="5">
        <f ca="1">AVERAGE(E628:OFFSET(E628,$F$3,0))</f>
        <v>94.625217391304304</v>
      </c>
      <c r="H628" s="4">
        <f t="shared" si="79"/>
        <v>91.199539514907286</v>
      </c>
      <c r="I628" s="3">
        <f ca="1">SLOPE(E628:OFFSET(E628,-$F$3,0),A628:OFFSET(A628,-$F$3,0))</f>
        <v>-0.11949171450544809</v>
      </c>
      <c r="J628" s="3">
        <f ca="1">IF(E628&gt;MAX(E627:OFFSET(E627,-$F$3,0)),1,IF(E628&lt;MIN(E627:OFFSET(E627,-$F$3,0)),-1,J627))</f>
        <v>-1</v>
      </c>
      <c r="K628" s="6">
        <f t="shared" ca="1" si="81"/>
        <v>1</v>
      </c>
      <c r="L628" s="6">
        <f t="shared" ca="1" si="82"/>
        <v>-1</v>
      </c>
      <c r="M628" s="6">
        <f t="shared" si="83"/>
        <v>1</v>
      </c>
      <c r="N628" s="6">
        <f t="shared" ca="1" si="84"/>
        <v>-1</v>
      </c>
      <c r="O628" s="6">
        <f t="shared" ca="1" si="89"/>
        <v>-1</v>
      </c>
      <c r="P628" s="8">
        <f t="shared" ca="1" si="85"/>
        <v>-24.670000000000016</v>
      </c>
      <c r="Q628" s="8">
        <f t="shared" ca="1" si="86"/>
        <v>108.89000000000001</v>
      </c>
      <c r="R628" s="8">
        <f t="shared" si="87"/>
        <v>-83.70999999999998</v>
      </c>
      <c r="S628" s="8">
        <f t="shared" ca="1" si="88"/>
        <v>-54.389999999999986</v>
      </c>
      <c r="T628" s="8">
        <f t="shared" ca="1" si="88"/>
        <v>-56.629999999999995</v>
      </c>
    </row>
    <row r="629" spans="1:20" x14ac:dyDescent="0.25">
      <c r="A629" s="1">
        <v>36916</v>
      </c>
      <c r="B629">
        <v>97.07</v>
      </c>
      <c r="C629">
        <v>98.07</v>
      </c>
      <c r="D629">
        <v>96.39</v>
      </c>
      <c r="E629">
        <v>97.7</v>
      </c>
      <c r="F629" s="3">
        <f t="shared" ca="1" si="80"/>
        <v>-9.9899999999999949</v>
      </c>
      <c r="G629" s="5">
        <f ca="1">AVERAGE(E629:OFFSET(E629,$F$3,0))</f>
        <v>94.538074534161453</v>
      </c>
      <c r="H629" s="4">
        <f t="shared" si="79"/>
        <v>91.280290576833906</v>
      </c>
      <c r="I629" s="3">
        <f ca="1">SLOPE(E629:OFFSET(E629,-$F$3,0),A629:OFFSET(A629,-$F$3,0))</f>
        <v>-0.11829674324070161</v>
      </c>
      <c r="J629" s="3">
        <f ca="1">IF(E629&gt;MAX(E628:OFFSET(E628,-$F$3,0)),1,IF(E629&lt;MIN(E628:OFFSET(E628,-$F$3,0)),-1,J628))</f>
        <v>-1</v>
      </c>
      <c r="K629" s="6">
        <f t="shared" ca="1" si="81"/>
        <v>-1</v>
      </c>
      <c r="L629" s="6">
        <f t="shared" ca="1" si="82"/>
        <v>-1</v>
      </c>
      <c r="M629" s="6">
        <f t="shared" si="83"/>
        <v>1</v>
      </c>
      <c r="N629" s="6">
        <f t="shared" ca="1" si="84"/>
        <v>-1</v>
      </c>
      <c r="O629" s="6">
        <f t="shared" ca="1" si="89"/>
        <v>-1</v>
      </c>
      <c r="P629" s="8">
        <f t="shared" ca="1" si="85"/>
        <v>-28.110000000000014</v>
      </c>
      <c r="Q629" s="8">
        <f t="shared" ca="1" si="86"/>
        <v>105.45000000000002</v>
      </c>
      <c r="R629" s="8">
        <f t="shared" si="87"/>
        <v>-80.269999999999982</v>
      </c>
      <c r="S629" s="8">
        <f t="shared" ca="1" si="88"/>
        <v>-57.829999999999984</v>
      </c>
      <c r="T629" s="8">
        <f t="shared" ca="1" si="88"/>
        <v>-60.069999999999993</v>
      </c>
    </row>
    <row r="630" spans="1:20" x14ac:dyDescent="0.25">
      <c r="A630" s="1">
        <v>36917</v>
      </c>
      <c r="B630">
        <v>96.57</v>
      </c>
      <c r="C630">
        <v>102.2</v>
      </c>
      <c r="D630">
        <v>96.14</v>
      </c>
      <c r="E630">
        <v>101.14</v>
      </c>
      <c r="F630" s="3">
        <f t="shared" ca="1" si="80"/>
        <v>-5.2999999999999972</v>
      </c>
      <c r="G630" s="5">
        <f ca="1">AVERAGE(E630:OFFSET(E630,$F$3,0))</f>
        <v>94.432857142857088</v>
      </c>
      <c r="H630" s="4">
        <f t="shared" si="79"/>
        <v>91.40277143923349</v>
      </c>
      <c r="I630" s="3">
        <f ca="1">SLOPE(E630:OFFSET(E630,-$F$3,0),A630:OFFSET(A630,-$F$3,0))</f>
        <v>-0.11519147805624776</v>
      </c>
      <c r="J630" s="3">
        <f ca="1">IF(E630&gt;MAX(E629:OFFSET(E629,-$F$3,0)),1,IF(E630&lt;MIN(E629:OFFSET(E629,-$F$3,0)),-1,J629))</f>
        <v>-1</v>
      </c>
      <c r="K630" s="6">
        <f t="shared" ca="1" si="81"/>
        <v>1</v>
      </c>
      <c r="L630" s="6">
        <f t="shared" ca="1" si="82"/>
        <v>-1</v>
      </c>
      <c r="M630" s="6">
        <f t="shared" si="83"/>
        <v>1</v>
      </c>
      <c r="N630" s="6">
        <f t="shared" ca="1" si="84"/>
        <v>-1</v>
      </c>
      <c r="O630" s="6">
        <f t="shared" ca="1" si="89"/>
        <v>-1</v>
      </c>
      <c r="P630" s="8">
        <f t="shared" ca="1" si="85"/>
        <v>-27.320000000000007</v>
      </c>
      <c r="Q630" s="8">
        <f t="shared" ca="1" si="86"/>
        <v>104.66000000000001</v>
      </c>
      <c r="R630" s="8">
        <f t="shared" si="87"/>
        <v>-79.479999999999976</v>
      </c>
      <c r="S630" s="8">
        <f t="shared" ca="1" si="88"/>
        <v>-58.61999999999999</v>
      </c>
      <c r="T630" s="8">
        <f t="shared" ca="1" si="88"/>
        <v>-60.86</v>
      </c>
    </row>
    <row r="631" spans="1:20" x14ac:dyDescent="0.25">
      <c r="A631" s="1">
        <v>36920</v>
      </c>
      <c r="B631">
        <v>99.45</v>
      </c>
      <c r="C631">
        <v>102.45</v>
      </c>
      <c r="D631">
        <v>99.42</v>
      </c>
      <c r="E631">
        <v>101.93</v>
      </c>
      <c r="F631" s="3">
        <f t="shared" ca="1" si="80"/>
        <v>-4.4499999999999886</v>
      </c>
      <c r="G631" s="5">
        <f ca="1">AVERAGE(E631:OFFSET(E631,$F$3,0))</f>
        <v>94.288260869565178</v>
      </c>
      <c r="H631" s="4">
        <f t="shared" si="79"/>
        <v>91.533544464833071</v>
      </c>
      <c r="I631" s="3">
        <f ca="1">SLOPE(E631:OFFSET(E631,-$F$3,0),A631:OFFSET(A631,-$F$3,0))</f>
        <v>-0.11208781358052508</v>
      </c>
      <c r="J631" s="3">
        <f ca="1">IF(E631&gt;MAX(E630:OFFSET(E630,-$F$3,0)),1,IF(E631&lt;MIN(E630:OFFSET(E630,-$F$3,0)),-1,J630))</f>
        <v>-1</v>
      </c>
      <c r="K631" s="6">
        <f t="shared" ca="1" si="81"/>
        <v>1</v>
      </c>
      <c r="L631" s="6">
        <f t="shared" ca="1" si="82"/>
        <v>-1</v>
      </c>
      <c r="M631" s="6">
        <f t="shared" si="83"/>
        <v>1</v>
      </c>
      <c r="N631" s="6">
        <f t="shared" ca="1" si="84"/>
        <v>-1</v>
      </c>
      <c r="O631" s="6">
        <f t="shared" ca="1" si="89"/>
        <v>-1</v>
      </c>
      <c r="P631" s="8">
        <f t="shared" ca="1" si="85"/>
        <v>-25.690000000000012</v>
      </c>
      <c r="Q631" s="8">
        <f t="shared" ca="1" si="86"/>
        <v>103.03000000000002</v>
      </c>
      <c r="R631" s="8">
        <f t="shared" si="87"/>
        <v>-77.84999999999998</v>
      </c>
      <c r="S631" s="8">
        <f t="shared" ca="1" si="88"/>
        <v>-60.249999999999986</v>
      </c>
      <c r="T631" s="8">
        <f t="shared" ca="1" si="88"/>
        <v>-62.489999999999995</v>
      </c>
    </row>
    <row r="632" spans="1:20" x14ac:dyDescent="0.25">
      <c r="A632" s="1">
        <v>36921</v>
      </c>
      <c r="B632">
        <v>101.95</v>
      </c>
      <c r="C632">
        <v>103.7</v>
      </c>
      <c r="D632">
        <v>100.35</v>
      </c>
      <c r="E632">
        <v>103.56</v>
      </c>
      <c r="F632" s="3">
        <f t="shared" ca="1" si="80"/>
        <v>-1.9699999999999989</v>
      </c>
      <c r="G632" s="5">
        <f ca="1">AVERAGE(E632:OFFSET(E632,$F$3,0))</f>
        <v>94.165465838509263</v>
      </c>
      <c r="H632" s="4">
        <f t="shared" si="79"/>
        <v>91.682941428002849</v>
      </c>
      <c r="I632" s="3">
        <f ca="1">SLOPE(E632:OFFSET(E632,-$F$3,0),A632:OFFSET(A632,-$F$3,0))</f>
        <v>-0.10875516049366105</v>
      </c>
      <c r="J632" s="3">
        <f ca="1">IF(E632&gt;MAX(E631:OFFSET(E631,-$F$3,0)),1,IF(E632&lt;MIN(E631:OFFSET(E631,-$F$3,0)),-1,J631))</f>
        <v>-1</v>
      </c>
      <c r="K632" s="6">
        <f t="shared" ca="1" si="81"/>
        <v>1</v>
      </c>
      <c r="L632" s="6">
        <f t="shared" ca="1" si="82"/>
        <v>-1</v>
      </c>
      <c r="M632" s="6">
        <f t="shared" si="83"/>
        <v>1</v>
      </c>
      <c r="N632" s="6">
        <f t="shared" ca="1" si="84"/>
        <v>-1</v>
      </c>
      <c r="O632" s="6">
        <f t="shared" ca="1" si="89"/>
        <v>-1</v>
      </c>
      <c r="P632" s="8">
        <f t="shared" ca="1" si="85"/>
        <v>-30.300000000000011</v>
      </c>
      <c r="Q632" s="8">
        <f t="shared" ca="1" si="86"/>
        <v>107.64000000000001</v>
      </c>
      <c r="R632" s="8">
        <f t="shared" si="87"/>
        <v>-82.45999999999998</v>
      </c>
      <c r="S632" s="8">
        <f t="shared" ca="1" si="88"/>
        <v>-55.639999999999986</v>
      </c>
      <c r="T632" s="8">
        <f t="shared" ca="1" si="88"/>
        <v>-57.879999999999995</v>
      </c>
    </row>
    <row r="633" spans="1:20" x14ac:dyDescent="0.25">
      <c r="A633" s="1">
        <v>36922</v>
      </c>
      <c r="B633">
        <v>102.7</v>
      </c>
      <c r="C633">
        <v>103.7</v>
      </c>
      <c r="D633">
        <v>98.95</v>
      </c>
      <c r="E633">
        <v>98.95</v>
      </c>
      <c r="F633" s="3">
        <f t="shared" ca="1" si="80"/>
        <v>-7.0499999999999972</v>
      </c>
      <c r="G633" s="5">
        <f ca="1">AVERAGE(E633:OFFSET(E633,$F$3,0))</f>
        <v>94.030372670807395</v>
      </c>
      <c r="H633" s="4">
        <f t="shared" si="79"/>
        <v>91.77321544753076</v>
      </c>
      <c r="I633" s="3">
        <f ca="1">SLOPE(E633:OFFSET(E633,-$F$3,0),A633:OFFSET(A633,-$F$3,0))</f>
        <v>-0.10629696640657371</v>
      </c>
      <c r="J633" s="3">
        <f ca="1">IF(E633&gt;MAX(E632:OFFSET(E632,-$F$3,0)),1,IF(E633&lt;MIN(E632:OFFSET(E632,-$F$3,0)),-1,J632))</f>
        <v>-1</v>
      </c>
      <c r="K633" s="6">
        <f t="shared" ca="1" si="81"/>
        <v>-1</v>
      </c>
      <c r="L633" s="6">
        <f t="shared" ca="1" si="82"/>
        <v>-1</v>
      </c>
      <c r="M633" s="6">
        <f t="shared" si="83"/>
        <v>1</v>
      </c>
      <c r="N633" s="6">
        <f t="shared" ca="1" si="84"/>
        <v>-1</v>
      </c>
      <c r="O633" s="6">
        <f t="shared" ca="1" si="89"/>
        <v>-1</v>
      </c>
      <c r="P633" s="8">
        <f t="shared" ca="1" si="85"/>
        <v>-32.350000000000009</v>
      </c>
      <c r="Q633" s="8">
        <f t="shared" ca="1" si="86"/>
        <v>105.59000000000002</v>
      </c>
      <c r="R633" s="8">
        <f t="shared" si="87"/>
        <v>-80.409999999999982</v>
      </c>
      <c r="S633" s="8">
        <f t="shared" ca="1" si="88"/>
        <v>-57.689999999999984</v>
      </c>
      <c r="T633" s="8">
        <f t="shared" ca="1" si="88"/>
        <v>-59.929999999999993</v>
      </c>
    </row>
    <row r="634" spans="1:20" x14ac:dyDescent="0.25">
      <c r="A634" s="1">
        <v>36923</v>
      </c>
      <c r="B634">
        <v>99.35</v>
      </c>
      <c r="C634">
        <v>101.29</v>
      </c>
      <c r="D634">
        <v>98.15</v>
      </c>
      <c r="E634">
        <v>101</v>
      </c>
      <c r="F634" s="3">
        <f t="shared" ca="1" si="80"/>
        <v>-1.6899999999999977</v>
      </c>
      <c r="G634" s="5">
        <f ca="1">AVERAGE(E634:OFFSET(E634,$F$3,0))</f>
        <v>93.904347826086891</v>
      </c>
      <c r="H634" s="4">
        <f t="shared" si="79"/>
        <v>91.887833889176335</v>
      </c>
      <c r="I634" s="3">
        <f ca="1">SLOPE(E634:OFFSET(E634,-$F$3,0),A634:OFFSET(A634,-$F$3,0))</f>
        <v>-0.10345064287134999</v>
      </c>
      <c r="J634" s="3">
        <f ca="1">IF(E634&gt;MAX(E633:OFFSET(E633,-$F$3,0)),1,IF(E634&lt;MIN(E633:OFFSET(E633,-$F$3,0)),-1,J633))</f>
        <v>-1</v>
      </c>
      <c r="K634" s="6">
        <f t="shared" ca="1" si="81"/>
        <v>1</v>
      </c>
      <c r="L634" s="6">
        <f t="shared" ca="1" si="82"/>
        <v>-1</v>
      </c>
      <c r="M634" s="6">
        <f t="shared" si="83"/>
        <v>1</v>
      </c>
      <c r="N634" s="6">
        <f t="shared" ca="1" si="84"/>
        <v>-1</v>
      </c>
      <c r="O634" s="6">
        <f t="shared" ca="1" si="89"/>
        <v>-1</v>
      </c>
      <c r="P634" s="8">
        <f t="shared" ca="1" si="85"/>
        <v>-36.13000000000001</v>
      </c>
      <c r="Q634" s="8">
        <f t="shared" ca="1" si="86"/>
        <v>109.37000000000002</v>
      </c>
      <c r="R634" s="8">
        <f t="shared" si="87"/>
        <v>-84.189999999999984</v>
      </c>
      <c r="S634" s="8">
        <f t="shared" ca="1" si="88"/>
        <v>-53.909999999999982</v>
      </c>
      <c r="T634" s="8">
        <f t="shared" ca="1" si="88"/>
        <v>-56.149999999999991</v>
      </c>
    </row>
    <row r="635" spans="1:20" x14ac:dyDescent="0.25">
      <c r="A635" s="1">
        <v>36924</v>
      </c>
      <c r="B635">
        <v>99.7</v>
      </c>
      <c r="C635">
        <v>100.94</v>
      </c>
      <c r="D635">
        <v>96.55</v>
      </c>
      <c r="E635">
        <v>97.22</v>
      </c>
      <c r="F635" s="3">
        <f t="shared" ca="1" si="80"/>
        <v>-6.2800000000000011</v>
      </c>
      <c r="G635" s="5">
        <f ca="1">AVERAGE(E635:OFFSET(E635,$F$3,0))</f>
        <v>93.757515527950261</v>
      </c>
      <c r="H635" s="4">
        <f t="shared" si="79"/>
        <v>91.954071977509543</v>
      </c>
      <c r="I635" s="3">
        <f ca="1">SLOPE(E635:OFFSET(E635,-$F$3,0),A635:OFFSET(A635,-$F$3,0))</f>
        <v>-0.10176285864640514</v>
      </c>
      <c r="J635" s="3">
        <f ca="1">IF(E635&gt;MAX(E634:OFFSET(E634,-$F$3,0)),1,IF(E635&lt;MIN(E634:OFFSET(E634,-$F$3,0)),-1,J634))</f>
        <v>-1</v>
      </c>
      <c r="K635" s="6">
        <f t="shared" ca="1" si="81"/>
        <v>-1</v>
      </c>
      <c r="L635" s="6">
        <f t="shared" ca="1" si="82"/>
        <v>-1</v>
      </c>
      <c r="M635" s="6">
        <f t="shared" si="83"/>
        <v>1</v>
      </c>
      <c r="N635" s="6">
        <f t="shared" ca="1" si="84"/>
        <v>-1</v>
      </c>
      <c r="O635" s="6">
        <f t="shared" ca="1" si="89"/>
        <v>-1</v>
      </c>
      <c r="P635" s="8">
        <f t="shared" ca="1" si="85"/>
        <v>-38.080000000000013</v>
      </c>
      <c r="Q635" s="8">
        <f t="shared" ca="1" si="86"/>
        <v>107.42000000000002</v>
      </c>
      <c r="R635" s="8">
        <f t="shared" si="87"/>
        <v>-82.239999999999981</v>
      </c>
      <c r="S635" s="8">
        <f t="shared" ca="1" si="88"/>
        <v>-55.859999999999985</v>
      </c>
      <c r="T635" s="8">
        <f t="shared" ca="1" si="88"/>
        <v>-58.099999999999994</v>
      </c>
    </row>
    <row r="636" spans="1:20" x14ac:dyDescent="0.25">
      <c r="A636" s="1">
        <v>36927</v>
      </c>
      <c r="B636">
        <v>96.35</v>
      </c>
      <c r="C636">
        <v>99.55</v>
      </c>
      <c r="D636">
        <v>96.25</v>
      </c>
      <c r="E636">
        <v>99.17</v>
      </c>
      <c r="F636" s="3">
        <f t="shared" ca="1" si="80"/>
        <v>-0.76999999999999602</v>
      </c>
      <c r="G636" s="5">
        <f ca="1">AVERAGE(E636:OFFSET(E636,$F$3,0))</f>
        <v>93.644844720496849</v>
      </c>
      <c r="H636" s="4">
        <f t="shared" si="79"/>
        <v>92.043710834931787</v>
      </c>
      <c r="I636" s="3">
        <f ca="1">SLOPE(E636:OFFSET(E636,-$F$3,0),A636:OFFSET(A636,-$F$3,0))</f>
        <v>-9.95722772093246E-2</v>
      </c>
      <c r="J636" s="3">
        <f ca="1">IF(E636&gt;MAX(E635:OFFSET(E635,-$F$3,0)),1,IF(E636&lt;MIN(E635:OFFSET(E635,-$F$3,0)),-1,J635))</f>
        <v>-1</v>
      </c>
      <c r="K636" s="6">
        <f t="shared" ca="1" si="81"/>
        <v>1</v>
      </c>
      <c r="L636" s="6">
        <f t="shared" ca="1" si="82"/>
        <v>-1</v>
      </c>
      <c r="M636" s="6">
        <f t="shared" si="83"/>
        <v>1</v>
      </c>
      <c r="N636" s="6">
        <f t="shared" ca="1" si="84"/>
        <v>-1</v>
      </c>
      <c r="O636" s="6">
        <f t="shared" ca="1" si="89"/>
        <v>-1</v>
      </c>
      <c r="P636" s="8">
        <f t="shared" ca="1" si="85"/>
        <v>-36.110000000000014</v>
      </c>
      <c r="Q636" s="8">
        <f t="shared" ca="1" si="86"/>
        <v>105.45000000000002</v>
      </c>
      <c r="R636" s="8">
        <f t="shared" si="87"/>
        <v>-80.269999999999982</v>
      </c>
      <c r="S636" s="8">
        <f t="shared" ca="1" si="88"/>
        <v>-57.829999999999984</v>
      </c>
      <c r="T636" s="8">
        <f t="shared" ca="1" si="88"/>
        <v>-60.069999999999993</v>
      </c>
    </row>
    <row r="637" spans="1:20" x14ac:dyDescent="0.25">
      <c r="A637" s="1">
        <v>36928</v>
      </c>
      <c r="B637">
        <v>99.18</v>
      </c>
      <c r="C637">
        <v>102.64</v>
      </c>
      <c r="D637">
        <v>98.15</v>
      </c>
      <c r="E637">
        <v>101.14</v>
      </c>
      <c r="F637" s="3">
        <f t="shared" ca="1" si="80"/>
        <v>-5.9299999999999926</v>
      </c>
      <c r="G637" s="5">
        <f ca="1">AVERAGE(E637:OFFSET(E637,$F$3,0))</f>
        <v>93.526211180124179</v>
      </c>
      <c r="H637" s="4">
        <f t="shared" si="79"/>
        <v>92.156708215864313</v>
      </c>
      <c r="I637" s="3">
        <f ca="1">SLOPE(E637:OFFSET(E637,-$F$3,0),A637:OFFSET(A637,-$F$3,0))</f>
        <v>-9.7659630994207228E-2</v>
      </c>
      <c r="J637" s="3">
        <f ca="1">IF(E637&gt;MAX(E636:OFFSET(E636,-$F$3,0)),1,IF(E637&lt;MIN(E636:OFFSET(E636,-$F$3,0)),-1,J636))</f>
        <v>-1</v>
      </c>
      <c r="K637" s="6">
        <f t="shared" ca="1" si="81"/>
        <v>-1</v>
      </c>
      <c r="L637" s="6">
        <f t="shared" ca="1" si="82"/>
        <v>-1</v>
      </c>
      <c r="M637" s="6">
        <f t="shared" si="83"/>
        <v>1</v>
      </c>
      <c r="N637" s="6">
        <f t="shared" ca="1" si="84"/>
        <v>-1</v>
      </c>
      <c r="O637" s="6">
        <f t="shared" ca="1" si="89"/>
        <v>-1</v>
      </c>
      <c r="P637" s="8">
        <f t="shared" ca="1" si="85"/>
        <v>-38.960000000000008</v>
      </c>
      <c r="Q637" s="8">
        <f t="shared" ca="1" si="86"/>
        <v>102.60000000000002</v>
      </c>
      <c r="R637" s="8">
        <f t="shared" si="87"/>
        <v>-77.419999999999987</v>
      </c>
      <c r="S637" s="8">
        <f t="shared" ca="1" si="88"/>
        <v>-60.679999999999978</v>
      </c>
      <c r="T637" s="8">
        <f t="shared" ca="1" si="88"/>
        <v>-62.919999999999987</v>
      </c>
    </row>
    <row r="638" spans="1:20" x14ac:dyDescent="0.25">
      <c r="A638" s="1">
        <v>36929</v>
      </c>
      <c r="B638">
        <v>100.48</v>
      </c>
      <c r="C638">
        <v>104.68</v>
      </c>
      <c r="D638">
        <v>99.75</v>
      </c>
      <c r="E638">
        <v>103.99</v>
      </c>
      <c r="F638" s="3">
        <f t="shared" ca="1" si="80"/>
        <v>0.92000000000000171</v>
      </c>
      <c r="G638" s="5">
        <f ca="1">AVERAGE(E638:OFFSET(E638,$F$3,0))</f>
        <v>93.40192546583846</v>
      </c>
      <c r="H638" s="4">
        <f t="shared" si="79"/>
        <v>92.30370562933183</v>
      </c>
      <c r="I638" s="3">
        <f ca="1">SLOPE(E638:OFFSET(E638,-$F$3,0),A638:OFFSET(A638,-$F$3,0))</f>
        <v>-9.4137180764598094E-2</v>
      </c>
      <c r="J638" s="3">
        <f ca="1">IF(E638&gt;MAX(E637:OFFSET(E637,-$F$3,0)),1,IF(E638&lt;MIN(E637:OFFSET(E637,-$F$3,0)),-1,J637))</f>
        <v>-1</v>
      </c>
      <c r="K638" s="6">
        <f t="shared" ca="1" si="81"/>
        <v>1</v>
      </c>
      <c r="L638" s="6">
        <f t="shared" ca="1" si="82"/>
        <v>-1</v>
      </c>
      <c r="M638" s="6">
        <f t="shared" si="83"/>
        <v>1</v>
      </c>
      <c r="N638" s="6">
        <f t="shared" ca="1" si="84"/>
        <v>-1</v>
      </c>
      <c r="O638" s="6">
        <f t="shared" ca="1" si="89"/>
        <v>-1</v>
      </c>
      <c r="P638" s="8">
        <f t="shared" ca="1" si="85"/>
        <v>-41.769999999999996</v>
      </c>
      <c r="Q638" s="8">
        <f t="shared" ca="1" si="86"/>
        <v>105.41000000000001</v>
      </c>
      <c r="R638" s="8">
        <f t="shared" si="87"/>
        <v>-80.229999999999976</v>
      </c>
      <c r="S638" s="8">
        <f t="shared" ca="1" si="88"/>
        <v>-57.86999999999999</v>
      </c>
      <c r="T638" s="8">
        <f t="shared" ca="1" si="88"/>
        <v>-60.11</v>
      </c>
    </row>
    <row r="639" spans="1:20" x14ac:dyDescent="0.25">
      <c r="A639" s="1">
        <v>36930</v>
      </c>
      <c r="B639">
        <v>103.99</v>
      </c>
      <c r="C639">
        <v>105.28</v>
      </c>
      <c r="D639">
        <v>101.11</v>
      </c>
      <c r="E639">
        <v>101.18</v>
      </c>
      <c r="F639" s="3">
        <f t="shared" ca="1" si="80"/>
        <v>-9.9999999999909051E-3</v>
      </c>
      <c r="G639" s="5">
        <f ca="1">AVERAGE(E639:OFFSET(E639,$F$3,0))</f>
        <v>93.279689440993735</v>
      </c>
      <c r="H639" s="4">
        <f t="shared" si="79"/>
        <v>92.413970155675528</v>
      </c>
      <c r="I639" s="3">
        <f ca="1">SLOPE(E639:OFFSET(E639,-$F$3,0),A639:OFFSET(A639,-$F$3,0))</f>
        <v>-9.1729077215186805E-2</v>
      </c>
      <c r="J639" s="3">
        <f ca="1">IF(E639&gt;MAX(E638:OFFSET(E638,-$F$3,0)),1,IF(E639&lt;MIN(E638:OFFSET(E638,-$F$3,0)),-1,J638))</f>
        <v>-1</v>
      </c>
      <c r="K639" s="6">
        <f t="shared" ca="1" si="81"/>
        <v>-1</v>
      </c>
      <c r="L639" s="6">
        <f t="shared" ca="1" si="82"/>
        <v>-1</v>
      </c>
      <c r="M639" s="6">
        <f t="shared" si="83"/>
        <v>1</v>
      </c>
      <c r="N639" s="6">
        <f t="shared" ca="1" si="84"/>
        <v>-1</v>
      </c>
      <c r="O639" s="6">
        <f t="shared" ca="1" si="89"/>
        <v>-1</v>
      </c>
      <c r="P639" s="8">
        <f t="shared" ca="1" si="85"/>
        <v>-39.669999999999987</v>
      </c>
      <c r="Q639" s="8">
        <f t="shared" ca="1" si="86"/>
        <v>107.51000000000002</v>
      </c>
      <c r="R639" s="8">
        <f t="shared" si="87"/>
        <v>-82.329999999999984</v>
      </c>
      <c r="S639" s="8">
        <f t="shared" ca="1" si="88"/>
        <v>-55.769999999999982</v>
      </c>
      <c r="T639" s="8">
        <f t="shared" ca="1" si="88"/>
        <v>-58.009999999999991</v>
      </c>
    </row>
    <row r="640" spans="1:20" x14ac:dyDescent="0.25">
      <c r="A640" s="1">
        <v>36931</v>
      </c>
      <c r="B640">
        <v>101.11</v>
      </c>
      <c r="C640">
        <v>102.07</v>
      </c>
      <c r="D640">
        <v>98.08</v>
      </c>
      <c r="E640">
        <v>99.08</v>
      </c>
      <c r="F640" s="3">
        <f t="shared" ca="1" si="80"/>
        <v>0.57999999999999829</v>
      </c>
      <c r="G640" s="5">
        <f ca="1">AVERAGE(E640:OFFSET(E640,$F$3,0))</f>
        <v>93.177142857142812</v>
      </c>
      <c r="H640" s="4">
        <f t="shared" si="79"/>
        <v>92.496777979828622</v>
      </c>
      <c r="I640" s="3">
        <f ca="1">SLOPE(E640:OFFSET(E640,-$F$3,0),A640:OFFSET(A640,-$F$3,0))</f>
        <v>-8.9981491807301431E-2</v>
      </c>
      <c r="J640" s="3">
        <f ca="1">IF(E640&gt;MAX(E639:OFFSET(E639,-$F$3,0)),1,IF(E640&lt;MIN(E639:OFFSET(E639,-$F$3,0)),-1,J639))</f>
        <v>-1</v>
      </c>
      <c r="K640" s="6">
        <f t="shared" ca="1" si="81"/>
        <v>1</v>
      </c>
      <c r="L640" s="6">
        <f t="shared" ca="1" si="82"/>
        <v>-1</v>
      </c>
      <c r="M640" s="6">
        <f t="shared" si="83"/>
        <v>1</v>
      </c>
      <c r="N640" s="6">
        <f t="shared" ca="1" si="84"/>
        <v>-1</v>
      </c>
      <c r="O640" s="6">
        <f t="shared" ca="1" si="89"/>
        <v>-1</v>
      </c>
      <c r="P640" s="8">
        <f t="shared" ca="1" si="85"/>
        <v>-36.769999999999982</v>
      </c>
      <c r="Q640" s="8">
        <f t="shared" ca="1" si="86"/>
        <v>104.61000000000001</v>
      </c>
      <c r="R640" s="8">
        <f t="shared" si="87"/>
        <v>-79.429999999999978</v>
      </c>
      <c r="S640" s="8">
        <f t="shared" ca="1" si="88"/>
        <v>-58.669999999999987</v>
      </c>
      <c r="T640" s="8">
        <f t="shared" ca="1" si="88"/>
        <v>-60.91</v>
      </c>
    </row>
    <row r="641" spans="1:20" x14ac:dyDescent="0.25">
      <c r="A641" s="1">
        <v>36934</v>
      </c>
      <c r="B641">
        <v>97.63</v>
      </c>
      <c r="C641">
        <v>102.8</v>
      </c>
      <c r="D641">
        <v>97.38</v>
      </c>
      <c r="E641">
        <v>101.98</v>
      </c>
      <c r="F641" s="3">
        <f t="shared" ca="1" si="80"/>
        <v>3.4100000000000108</v>
      </c>
      <c r="G641" s="5">
        <f ca="1">AVERAGE(E641:OFFSET(E641,$F$3,0))</f>
        <v>93.092049689440941</v>
      </c>
      <c r="H641" s="4">
        <f t="shared" si="79"/>
        <v>92.614581980079194</v>
      </c>
      <c r="I641" s="3">
        <f ca="1">SLOPE(E641:OFFSET(E641,-$F$3,0),A641:OFFSET(A641,-$F$3,0))</f>
        <v>-8.8150381139998943E-2</v>
      </c>
      <c r="J641" s="3">
        <f ca="1">IF(E641&gt;MAX(E640:OFFSET(E640,-$F$3,0)),1,IF(E641&lt;MIN(E640:OFFSET(E640,-$F$3,0)),-1,J640))</f>
        <v>-1</v>
      </c>
      <c r="K641" s="6">
        <f t="shared" ca="1" si="81"/>
        <v>1</v>
      </c>
      <c r="L641" s="6">
        <f t="shared" ca="1" si="82"/>
        <v>-1</v>
      </c>
      <c r="M641" s="6">
        <f t="shared" si="83"/>
        <v>1</v>
      </c>
      <c r="N641" s="6">
        <f t="shared" ca="1" si="84"/>
        <v>-1</v>
      </c>
      <c r="O641" s="6">
        <f t="shared" ca="1" si="89"/>
        <v>-1</v>
      </c>
      <c r="P641" s="8">
        <f t="shared" ca="1" si="85"/>
        <v>-37.919999999999987</v>
      </c>
      <c r="Q641" s="8">
        <f t="shared" ca="1" si="86"/>
        <v>105.76000000000002</v>
      </c>
      <c r="R641" s="8">
        <f t="shared" si="87"/>
        <v>-80.579999999999984</v>
      </c>
      <c r="S641" s="8">
        <f t="shared" ca="1" si="88"/>
        <v>-57.519999999999982</v>
      </c>
      <c r="T641" s="8">
        <f t="shared" ca="1" si="88"/>
        <v>-59.759999999999991</v>
      </c>
    </row>
    <row r="642" spans="1:20" x14ac:dyDescent="0.25">
      <c r="A642" s="1">
        <v>36935</v>
      </c>
      <c r="B642">
        <v>101.23</v>
      </c>
      <c r="C642">
        <v>104.46</v>
      </c>
      <c r="D642">
        <v>100.15</v>
      </c>
      <c r="E642">
        <v>100.83</v>
      </c>
      <c r="F642" s="3">
        <f t="shared" ca="1" si="80"/>
        <v>-0.26999999999999602</v>
      </c>
      <c r="G642" s="5">
        <f ca="1">AVERAGE(E642:OFFSET(E642,$F$3,0))</f>
        <v>92.991925465838463</v>
      </c>
      <c r="H642" s="4">
        <f t="shared" si="79"/>
        <v>92.716636862314232</v>
      </c>
      <c r="I642" s="3">
        <f ca="1">SLOPE(E642:OFFSET(E642,-$F$3,0),A642:OFFSET(A642,-$F$3,0))</f>
        <v>-8.6530193265226735E-2</v>
      </c>
      <c r="J642" s="3">
        <f ca="1">IF(E642&gt;MAX(E641:OFFSET(E641,-$F$3,0)),1,IF(E642&lt;MIN(E641:OFFSET(E641,-$F$3,0)),-1,J641))</f>
        <v>-1</v>
      </c>
      <c r="K642" s="6">
        <f t="shared" ca="1" si="81"/>
        <v>-1</v>
      </c>
      <c r="L642" s="6">
        <f t="shared" ca="1" si="82"/>
        <v>-1</v>
      </c>
      <c r="M642" s="6">
        <f t="shared" si="83"/>
        <v>1</v>
      </c>
      <c r="N642" s="6">
        <f t="shared" ca="1" si="84"/>
        <v>-1</v>
      </c>
      <c r="O642" s="6">
        <f t="shared" ca="1" si="89"/>
        <v>-1</v>
      </c>
      <c r="P642" s="8">
        <f t="shared" ca="1" si="85"/>
        <v>-39.269999999999996</v>
      </c>
      <c r="Q642" s="8">
        <f t="shared" ca="1" si="86"/>
        <v>104.41000000000001</v>
      </c>
      <c r="R642" s="8">
        <f t="shared" si="87"/>
        <v>-79.229999999999976</v>
      </c>
      <c r="S642" s="8">
        <f t="shared" ca="1" si="88"/>
        <v>-58.86999999999999</v>
      </c>
      <c r="T642" s="8">
        <f t="shared" ca="1" si="88"/>
        <v>-61.11</v>
      </c>
    </row>
    <row r="643" spans="1:20" x14ac:dyDescent="0.25">
      <c r="A643" s="1">
        <v>36936</v>
      </c>
      <c r="B643">
        <v>100.83</v>
      </c>
      <c r="C643">
        <v>103.25</v>
      </c>
      <c r="D643">
        <v>99.58</v>
      </c>
      <c r="E643">
        <v>102.18</v>
      </c>
      <c r="F643" s="3">
        <f t="shared" ca="1" si="80"/>
        <v>5.7400000000000091</v>
      </c>
      <c r="G643" s="5">
        <f ca="1">AVERAGE(E643:OFFSET(E643,$F$3,0))</f>
        <v>92.890496894409893</v>
      </c>
      <c r="H643" s="4">
        <f t="shared" si="79"/>
        <v>92.834194168372434</v>
      </c>
      <c r="I643" s="3">
        <f ca="1">SLOPE(E643:OFFSET(E643,-$F$3,0),A643:OFFSET(A643,-$F$3,0))</f>
        <v>-8.4278189607803089E-2</v>
      </c>
      <c r="J643" s="3">
        <f ca="1">IF(E643&gt;MAX(E642:OFFSET(E642,-$F$3,0)),1,IF(E643&lt;MIN(E642:OFFSET(E642,-$F$3,0)),-1,J642))</f>
        <v>-1</v>
      </c>
      <c r="K643" s="6">
        <f t="shared" ca="1" si="81"/>
        <v>1</v>
      </c>
      <c r="L643" s="6">
        <f t="shared" ca="1" si="82"/>
        <v>-1</v>
      </c>
      <c r="M643" s="6">
        <f t="shared" si="83"/>
        <v>1</v>
      </c>
      <c r="N643" s="6">
        <f t="shared" ca="1" si="84"/>
        <v>-1</v>
      </c>
      <c r="O643" s="6">
        <f t="shared" ca="1" si="89"/>
        <v>-1</v>
      </c>
      <c r="P643" s="8">
        <f t="shared" ca="1" si="85"/>
        <v>-37.590000000000003</v>
      </c>
      <c r="Q643" s="8">
        <f t="shared" ca="1" si="86"/>
        <v>102.73000000000002</v>
      </c>
      <c r="R643" s="8">
        <f t="shared" si="87"/>
        <v>-77.549999999999983</v>
      </c>
      <c r="S643" s="8">
        <f t="shared" ca="1" si="88"/>
        <v>-60.549999999999983</v>
      </c>
      <c r="T643" s="8">
        <f t="shared" ca="1" si="88"/>
        <v>-62.789999999999992</v>
      </c>
    </row>
    <row r="644" spans="1:20" x14ac:dyDescent="0.25">
      <c r="A644" s="1">
        <v>36937</v>
      </c>
      <c r="B644">
        <v>103.88</v>
      </c>
      <c r="C644">
        <v>105.72</v>
      </c>
      <c r="D644">
        <v>103.46</v>
      </c>
      <c r="E644">
        <v>103.86</v>
      </c>
      <c r="F644" s="3">
        <f t="shared" ca="1" si="80"/>
        <v>3.3900000000000006</v>
      </c>
      <c r="G644" s="5">
        <f ca="1">AVERAGE(E644:OFFSET(E644,$F$3,0))</f>
        <v>92.781366459627307</v>
      </c>
      <c r="H644" s="4">
        <f t="shared" si="79"/>
        <v>92.97116070044234</v>
      </c>
      <c r="I644" s="3">
        <f ca="1">SLOPE(E644:OFFSET(E644,-$F$3,0),A644:OFFSET(A644,-$F$3,0))</f>
        <v>-8.2532723568695149E-2</v>
      </c>
      <c r="J644" s="3">
        <f ca="1">IF(E644&gt;MAX(E643:OFFSET(E643,-$F$3,0)),1,IF(E644&lt;MIN(E643:OFFSET(E643,-$F$3,0)),-1,J643))</f>
        <v>-1</v>
      </c>
      <c r="K644" s="6">
        <f t="shared" ca="1" si="81"/>
        <v>-1</v>
      </c>
      <c r="L644" s="6">
        <f t="shared" ca="1" si="82"/>
        <v>-1</v>
      </c>
      <c r="M644" s="6">
        <f t="shared" si="83"/>
        <v>1</v>
      </c>
      <c r="N644" s="6">
        <f t="shared" ca="1" si="84"/>
        <v>-1</v>
      </c>
      <c r="O644" s="6">
        <f t="shared" ca="1" si="89"/>
        <v>-1</v>
      </c>
      <c r="P644" s="8">
        <f t="shared" ca="1" si="85"/>
        <v>-35.81</v>
      </c>
      <c r="Q644" s="8">
        <f t="shared" ca="1" si="86"/>
        <v>104.51000000000002</v>
      </c>
      <c r="R644" s="8">
        <f t="shared" si="87"/>
        <v>-79.329999999999984</v>
      </c>
      <c r="S644" s="8">
        <f t="shared" ca="1" si="88"/>
        <v>-58.769999999999982</v>
      </c>
      <c r="T644" s="8">
        <f t="shared" ca="1" si="88"/>
        <v>-61.009999999999991</v>
      </c>
    </row>
    <row r="645" spans="1:20" x14ac:dyDescent="0.25">
      <c r="A645" s="1">
        <v>36938</v>
      </c>
      <c r="B645">
        <v>101.63</v>
      </c>
      <c r="C645">
        <v>102.83</v>
      </c>
      <c r="D645">
        <v>101.02</v>
      </c>
      <c r="E645">
        <v>102.08</v>
      </c>
      <c r="F645" s="3">
        <f t="shared" ca="1" si="80"/>
        <v>1.3900000000000006</v>
      </c>
      <c r="G645" s="5">
        <f ca="1">AVERAGE(E645:OFFSET(E645,$F$3,0))</f>
        <v>92.675155279503088</v>
      </c>
      <c r="H645" s="4">
        <f t="shared" si="79"/>
        <v>93.084313983666661</v>
      </c>
      <c r="I645" s="3">
        <f ca="1">SLOPE(E645:OFFSET(E645,-$F$3,0),A645:OFFSET(A645,-$F$3,0))</f>
        <v>-8.0466925963966415E-2</v>
      </c>
      <c r="J645" s="3">
        <f ca="1">IF(E645&gt;MAX(E644:OFFSET(E644,-$F$3,0)),1,IF(E645&lt;MIN(E644:OFFSET(E644,-$F$3,0)),-1,J644))</f>
        <v>-1</v>
      </c>
      <c r="K645" s="6">
        <f t="shared" ca="1" si="81"/>
        <v>-1</v>
      </c>
      <c r="L645" s="6">
        <f t="shared" ca="1" si="82"/>
        <v>-1</v>
      </c>
      <c r="M645" s="6">
        <f t="shared" si="83"/>
        <v>1</v>
      </c>
      <c r="N645" s="6">
        <f t="shared" ca="1" si="84"/>
        <v>-1</v>
      </c>
      <c r="O645" s="6">
        <f t="shared" ca="1" si="89"/>
        <v>-1</v>
      </c>
      <c r="P645" s="8">
        <f t="shared" ca="1" si="85"/>
        <v>-32.31</v>
      </c>
      <c r="Q645" s="8">
        <f t="shared" ca="1" si="86"/>
        <v>108.01000000000002</v>
      </c>
      <c r="R645" s="8">
        <f t="shared" si="87"/>
        <v>-82.829999999999984</v>
      </c>
      <c r="S645" s="8">
        <f t="shared" ca="1" si="88"/>
        <v>-55.269999999999982</v>
      </c>
      <c r="T645" s="8">
        <f t="shared" ca="1" si="88"/>
        <v>-57.509999999999991</v>
      </c>
    </row>
    <row r="646" spans="1:20" x14ac:dyDescent="0.25">
      <c r="A646" s="1">
        <v>36942</v>
      </c>
      <c r="B646">
        <v>101.63</v>
      </c>
      <c r="C646">
        <v>102.68</v>
      </c>
      <c r="D646">
        <v>97.86</v>
      </c>
      <c r="E646">
        <v>98.58</v>
      </c>
      <c r="F646" s="3">
        <f t="shared" ca="1" si="80"/>
        <v>2.3299999999999983</v>
      </c>
      <c r="G646" s="5">
        <f ca="1">AVERAGE(E646:OFFSET(E646,$F$3,0))</f>
        <v>92.588944099378864</v>
      </c>
      <c r="H646" s="4">
        <f t="shared" si="79"/>
        <v>93.152583375173904</v>
      </c>
      <c r="I646" s="3">
        <f ca="1">SLOPE(E646:OFFSET(E646,-$F$3,0),A646:OFFSET(A646,-$F$3,0))</f>
        <v>-7.8855789680184543E-2</v>
      </c>
      <c r="J646" s="3">
        <f ca="1">IF(E646&gt;MAX(E645:OFFSET(E645,-$F$3,0)),1,IF(E646&lt;MIN(E645:OFFSET(E645,-$F$3,0)),-1,J645))</f>
        <v>-1</v>
      </c>
      <c r="K646" s="6">
        <f t="shared" ca="1" si="81"/>
        <v>1</v>
      </c>
      <c r="L646" s="6">
        <f t="shared" ca="1" si="82"/>
        <v>-1</v>
      </c>
      <c r="M646" s="6">
        <f t="shared" si="83"/>
        <v>1</v>
      </c>
      <c r="N646" s="6">
        <f t="shared" ca="1" si="84"/>
        <v>-1</v>
      </c>
      <c r="O646" s="6">
        <f t="shared" ca="1" si="89"/>
        <v>-1</v>
      </c>
      <c r="P646" s="8">
        <f t="shared" ca="1" si="85"/>
        <v>-36.299999999999997</v>
      </c>
      <c r="Q646" s="8">
        <f t="shared" ca="1" si="86"/>
        <v>112.00000000000001</v>
      </c>
      <c r="R646" s="8">
        <f t="shared" si="87"/>
        <v>-86.819999999999979</v>
      </c>
      <c r="S646" s="8">
        <f t="shared" ca="1" si="88"/>
        <v>-51.279999999999987</v>
      </c>
      <c r="T646" s="8">
        <f t="shared" ca="1" si="88"/>
        <v>-53.519999999999996</v>
      </c>
    </row>
    <row r="647" spans="1:20" x14ac:dyDescent="0.25">
      <c r="A647" s="1">
        <v>36943</v>
      </c>
      <c r="B647">
        <v>96.63</v>
      </c>
      <c r="C647">
        <v>98.58</v>
      </c>
      <c r="D647">
        <v>94.37</v>
      </c>
      <c r="E647">
        <v>94.59</v>
      </c>
      <c r="F647" s="3">
        <f t="shared" ca="1" si="80"/>
        <v>-1.5999999999999943</v>
      </c>
      <c r="G647" s="5">
        <f ca="1">AVERAGE(E647:OFFSET(E647,$F$3,0))</f>
        <v>92.531677018633516</v>
      </c>
      <c r="H647" s="4">
        <f t="shared" si="79"/>
        <v>93.170439482314606</v>
      </c>
      <c r="I647" s="3">
        <f ca="1">SLOPE(E647:OFFSET(E647,-$F$3,0),A647:OFFSET(A647,-$F$3,0))</f>
        <v>-7.8627464678759584E-2</v>
      </c>
      <c r="J647" s="3">
        <f ca="1">IF(E647&gt;MAX(E646:OFFSET(E646,-$F$3,0)),1,IF(E647&lt;MIN(E646:OFFSET(E646,-$F$3,0)),-1,J646))</f>
        <v>-1</v>
      </c>
      <c r="K647" s="6">
        <f t="shared" ca="1" si="81"/>
        <v>-1</v>
      </c>
      <c r="L647" s="6">
        <f t="shared" ca="1" si="82"/>
        <v>-1</v>
      </c>
      <c r="M647" s="6">
        <f t="shared" si="83"/>
        <v>1</v>
      </c>
      <c r="N647" s="6">
        <f t="shared" ca="1" si="84"/>
        <v>-1</v>
      </c>
      <c r="O647" s="6">
        <f t="shared" ca="1" si="89"/>
        <v>-1</v>
      </c>
      <c r="P647" s="8">
        <f t="shared" ca="1" si="85"/>
        <v>-37.69</v>
      </c>
      <c r="Q647" s="8">
        <f t="shared" ca="1" si="86"/>
        <v>110.61000000000001</v>
      </c>
      <c r="R647" s="8">
        <f t="shared" si="87"/>
        <v>-85.429999999999978</v>
      </c>
      <c r="S647" s="8">
        <f t="shared" ca="1" si="88"/>
        <v>-52.669999999999987</v>
      </c>
      <c r="T647" s="8">
        <f t="shared" ca="1" si="88"/>
        <v>-54.91</v>
      </c>
    </row>
    <row r="648" spans="1:20" x14ac:dyDescent="0.25">
      <c r="A648" s="1">
        <v>36944</v>
      </c>
      <c r="B648">
        <v>93.58</v>
      </c>
      <c r="C648">
        <v>97.98</v>
      </c>
      <c r="D648">
        <v>90.46</v>
      </c>
      <c r="E648">
        <v>95.98</v>
      </c>
      <c r="F648" s="3">
        <f t="shared" ca="1" si="80"/>
        <v>4.2900000000000063</v>
      </c>
      <c r="G648" s="5">
        <f ca="1">AVERAGE(E648:OFFSET(E648,$F$3,0))</f>
        <v>92.498260869565186</v>
      </c>
      <c r="H648" s="4">
        <f t="shared" si="79"/>
        <v>93.205340855205108</v>
      </c>
      <c r="I648" s="3">
        <f ca="1">SLOPE(E648:OFFSET(E648,-$F$3,0),A648:OFFSET(A648,-$F$3,0))</f>
        <v>-7.8158018646447919E-2</v>
      </c>
      <c r="J648" s="3">
        <f ca="1">IF(E648&gt;MAX(E647:OFFSET(E647,-$F$3,0)),1,IF(E648&lt;MIN(E647:OFFSET(E647,-$F$3,0)),-1,J647))</f>
        <v>-1</v>
      </c>
      <c r="K648" s="6">
        <f t="shared" ca="1" si="81"/>
        <v>1</v>
      </c>
      <c r="L648" s="6">
        <f t="shared" ca="1" si="82"/>
        <v>-1</v>
      </c>
      <c r="M648" s="6">
        <f t="shared" si="83"/>
        <v>1</v>
      </c>
      <c r="N648" s="6">
        <f t="shared" ca="1" si="84"/>
        <v>-1</v>
      </c>
      <c r="O648" s="6">
        <f t="shared" ca="1" si="89"/>
        <v>-1</v>
      </c>
      <c r="P648" s="8">
        <f t="shared" ca="1" si="85"/>
        <v>-42.59</v>
      </c>
      <c r="Q648" s="8">
        <f t="shared" ca="1" si="86"/>
        <v>115.51000000000002</v>
      </c>
      <c r="R648" s="8">
        <f t="shared" si="87"/>
        <v>-90.329999999999984</v>
      </c>
      <c r="S648" s="8">
        <f t="shared" ca="1" si="88"/>
        <v>-47.769999999999982</v>
      </c>
      <c r="T648" s="8">
        <f t="shared" ca="1" si="88"/>
        <v>-50.009999999999991</v>
      </c>
    </row>
    <row r="649" spans="1:20" x14ac:dyDescent="0.25">
      <c r="A649" s="1">
        <v>36945</v>
      </c>
      <c r="B649">
        <v>94.58</v>
      </c>
      <c r="C649">
        <v>94.58</v>
      </c>
      <c r="D649">
        <v>87.33</v>
      </c>
      <c r="E649">
        <v>91.08</v>
      </c>
      <c r="F649" s="3">
        <f t="shared" ca="1" si="80"/>
        <v>3.1400000000000006</v>
      </c>
      <c r="G649" s="5">
        <f ca="1">AVERAGE(E649:OFFSET(E649,$F$3,0))</f>
        <v>92.462732919254634</v>
      </c>
      <c r="H649" s="4">
        <f t="shared" si="79"/>
        <v>93.178939105451008</v>
      </c>
      <c r="I649" s="3">
        <f ca="1">SLOPE(E649:OFFSET(E649,-$F$3,0),A649:OFFSET(A649,-$F$3,0))</f>
        <v>-7.9186427902983969E-2</v>
      </c>
      <c r="J649" s="3">
        <f ca="1">IF(E649&gt;MAX(E648:OFFSET(E648,-$F$3,0)),1,IF(E649&lt;MIN(E648:OFFSET(E648,-$F$3,0)),-1,J648))</f>
        <v>-1</v>
      </c>
      <c r="K649" s="6">
        <f t="shared" ca="1" si="81"/>
        <v>-1</v>
      </c>
      <c r="L649" s="6">
        <f t="shared" ca="1" si="82"/>
        <v>-1</v>
      </c>
      <c r="M649" s="6">
        <f t="shared" si="83"/>
        <v>-1</v>
      </c>
      <c r="N649" s="6">
        <f t="shared" ca="1" si="84"/>
        <v>-1</v>
      </c>
      <c r="O649" s="6">
        <f t="shared" ca="1" si="89"/>
        <v>-1</v>
      </c>
      <c r="P649" s="8">
        <f t="shared" ca="1" si="85"/>
        <v>-43.89</v>
      </c>
      <c r="Q649" s="8">
        <f t="shared" ca="1" si="86"/>
        <v>114.21000000000002</v>
      </c>
      <c r="R649" s="8">
        <f t="shared" si="87"/>
        <v>-91.629999999999981</v>
      </c>
      <c r="S649" s="8">
        <f t="shared" ca="1" si="88"/>
        <v>-49.069999999999979</v>
      </c>
      <c r="T649" s="8">
        <f t="shared" ca="1" si="88"/>
        <v>-51.309999999999988</v>
      </c>
    </row>
    <row r="650" spans="1:20" x14ac:dyDescent="0.25">
      <c r="A650" s="1">
        <v>36948</v>
      </c>
      <c r="B650">
        <v>92.88</v>
      </c>
      <c r="C650">
        <v>92.88</v>
      </c>
      <c r="D650">
        <v>88.91</v>
      </c>
      <c r="E650">
        <v>92.38</v>
      </c>
      <c r="F650" s="3">
        <f t="shared" ca="1" si="80"/>
        <v>0.62999999999999545</v>
      </c>
      <c r="G650" s="5">
        <f ca="1">AVERAGE(E650:OFFSET(E650,$F$3,0))</f>
        <v>92.447453416149045</v>
      </c>
      <c r="H650" s="4">
        <f t="shared" si="79"/>
        <v>93.16901439606653</v>
      </c>
      <c r="I650" s="3">
        <f ca="1">SLOPE(E650:OFFSET(E650,-$F$3,0),A650:OFFSET(A650,-$F$3,0))</f>
        <v>-8.0578343203987213E-2</v>
      </c>
      <c r="J650" s="3">
        <f ca="1">IF(E650&gt;MAX(E649:OFFSET(E649,-$F$3,0)),1,IF(E650&lt;MIN(E649:OFFSET(E649,-$F$3,0)),-1,J649))</f>
        <v>-1</v>
      </c>
      <c r="K650" s="6">
        <f t="shared" ca="1" si="81"/>
        <v>-1</v>
      </c>
      <c r="L650" s="6">
        <f t="shared" ca="1" si="82"/>
        <v>-1</v>
      </c>
      <c r="M650" s="6">
        <f t="shared" si="83"/>
        <v>-1</v>
      </c>
      <c r="N650" s="6">
        <f t="shared" ca="1" si="84"/>
        <v>-1</v>
      </c>
      <c r="O650" s="6">
        <f t="shared" ca="1" si="89"/>
        <v>-1</v>
      </c>
      <c r="P650" s="8">
        <f t="shared" ca="1" si="85"/>
        <v>-41.180000000000007</v>
      </c>
      <c r="Q650" s="8">
        <f t="shared" ca="1" si="86"/>
        <v>116.92000000000002</v>
      </c>
      <c r="R650" s="8">
        <f t="shared" si="87"/>
        <v>-88.919999999999987</v>
      </c>
      <c r="S650" s="8">
        <f t="shared" ca="1" si="88"/>
        <v>-46.359999999999985</v>
      </c>
      <c r="T650" s="8">
        <f t="shared" ca="1" si="88"/>
        <v>-48.599999999999994</v>
      </c>
    </row>
    <row r="651" spans="1:20" x14ac:dyDescent="0.25">
      <c r="A651" s="1">
        <v>36949</v>
      </c>
      <c r="B651">
        <v>91.98</v>
      </c>
      <c r="C651">
        <v>93.95</v>
      </c>
      <c r="D651">
        <v>89.64</v>
      </c>
      <c r="E651">
        <v>89.67</v>
      </c>
      <c r="F651" s="3">
        <f t="shared" ca="1" si="80"/>
        <v>-0.32999999999999829</v>
      </c>
      <c r="G651" s="5">
        <f ca="1">AVERAGE(E651:OFFSET(E651,$F$3,0))</f>
        <v>92.432732919254647</v>
      </c>
      <c r="H651" s="4">
        <f t="shared" si="79"/>
        <v>93.125548378724091</v>
      </c>
      <c r="I651" s="3">
        <f ca="1">SLOPE(E651:OFFSET(E651,-$F$3,0),A651:OFFSET(A651,-$F$3,0))</f>
        <v>-8.1832380407571056E-2</v>
      </c>
      <c r="J651" s="3">
        <f ca="1">IF(E651&gt;MAX(E650:OFFSET(E650,-$F$3,0)),1,IF(E651&lt;MIN(E650:OFFSET(E650,-$F$3,0)),-1,J650))</f>
        <v>-1</v>
      </c>
      <c r="K651" s="6">
        <f t="shared" ca="1" si="81"/>
        <v>-1</v>
      </c>
      <c r="L651" s="6">
        <f t="shared" ca="1" si="82"/>
        <v>-1</v>
      </c>
      <c r="M651" s="6">
        <f t="shared" si="83"/>
        <v>-1</v>
      </c>
      <c r="N651" s="6">
        <f t="shared" ca="1" si="84"/>
        <v>-1</v>
      </c>
      <c r="O651" s="6">
        <f t="shared" ca="1" si="89"/>
        <v>-1</v>
      </c>
      <c r="P651" s="8">
        <f t="shared" ca="1" si="85"/>
        <v>-38.490000000000009</v>
      </c>
      <c r="Q651" s="8">
        <f t="shared" ca="1" si="86"/>
        <v>119.61000000000001</v>
      </c>
      <c r="R651" s="8">
        <f t="shared" si="87"/>
        <v>-86.22999999999999</v>
      </c>
      <c r="S651" s="8">
        <f t="shared" ca="1" si="88"/>
        <v>-43.669999999999987</v>
      </c>
      <c r="T651" s="8">
        <f t="shared" ca="1" si="88"/>
        <v>-45.91</v>
      </c>
    </row>
    <row r="652" spans="1:20" x14ac:dyDescent="0.25">
      <c r="A652" s="1">
        <v>36950</v>
      </c>
      <c r="B652">
        <v>90.03</v>
      </c>
      <c r="C652">
        <v>90.62</v>
      </c>
      <c r="D652">
        <v>86.18</v>
      </c>
      <c r="E652">
        <v>86.98</v>
      </c>
      <c r="F652" s="3">
        <f t="shared" ca="1" si="80"/>
        <v>-1.7099999999999937</v>
      </c>
      <c r="G652" s="5">
        <f ca="1">AVERAGE(E652:OFFSET(E652,$F$3,0))</f>
        <v>92.450993788819886</v>
      </c>
      <c r="H652" s="4">
        <f t="shared" si="79"/>
        <v>93.049206162839326</v>
      </c>
      <c r="I652" s="3">
        <f ca="1">SLOPE(E652:OFFSET(E652,-$F$3,0),A652:OFFSET(A652,-$F$3,0))</f>
        <v>-8.3748749538635314E-2</v>
      </c>
      <c r="J652" s="3">
        <f ca="1">IF(E652&gt;MAX(E651:OFFSET(E651,-$F$3,0)),1,IF(E652&lt;MIN(E651:OFFSET(E651,-$F$3,0)),-1,J651))</f>
        <v>-1</v>
      </c>
      <c r="K652" s="6">
        <f t="shared" ca="1" si="81"/>
        <v>-1</v>
      </c>
      <c r="L652" s="6">
        <f t="shared" ca="1" si="82"/>
        <v>1</v>
      </c>
      <c r="M652" s="6">
        <f t="shared" si="83"/>
        <v>-1</v>
      </c>
      <c r="N652" s="6">
        <f t="shared" ca="1" si="84"/>
        <v>-1</v>
      </c>
      <c r="O652" s="6">
        <f t="shared" ca="1" si="89"/>
        <v>-1</v>
      </c>
      <c r="P652" s="8">
        <f t="shared" ca="1" si="85"/>
        <v>-44.64</v>
      </c>
      <c r="Q652" s="8">
        <f t="shared" ca="1" si="86"/>
        <v>125.76</v>
      </c>
      <c r="R652" s="8">
        <f t="shared" si="87"/>
        <v>-92.379999999999981</v>
      </c>
      <c r="S652" s="8">
        <f t="shared" ca="1" si="88"/>
        <v>-49.819999999999979</v>
      </c>
      <c r="T652" s="8">
        <f t="shared" ca="1" si="88"/>
        <v>-52.059999999999988</v>
      </c>
    </row>
    <row r="653" spans="1:20" x14ac:dyDescent="0.25">
      <c r="A653" s="1">
        <v>36951</v>
      </c>
      <c r="B653">
        <v>86.38</v>
      </c>
      <c r="C653">
        <v>93.48</v>
      </c>
      <c r="D653">
        <v>84.58</v>
      </c>
      <c r="E653">
        <v>93.13</v>
      </c>
      <c r="F653" s="3">
        <f t="shared" ca="1" si="80"/>
        <v>1.8100000000000023</v>
      </c>
      <c r="G653" s="5">
        <f ca="1">AVERAGE(E653:OFFSET(E653,$F$3,0))</f>
        <v>92.489440993788833</v>
      </c>
      <c r="H653" s="4">
        <f t="shared" si="79"/>
        <v>93.050209812990389</v>
      </c>
      <c r="I653" s="3">
        <f ca="1">SLOPE(E653:OFFSET(E653,-$F$3,0),A653:OFFSET(A653,-$F$3,0))</f>
        <v>-8.4901096742065155E-2</v>
      </c>
      <c r="J653" s="3">
        <f ca="1">IF(E653&gt;MAX(E652:OFFSET(E652,-$F$3,0)),1,IF(E653&lt;MIN(E652:OFFSET(E652,-$F$3,0)),-1,J652))</f>
        <v>-1</v>
      </c>
      <c r="K653" s="6">
        <f t="shared" ca="1" si="81"/>
        <v>1</v>
      </c>
      <c r="L653" s="6">
        <f t="shared" ca="1" si="82"/>
        <v>1</v>
      </c>
      <c r="M653" s="6">
        <f t="shared" si="83"/>
        <v>1</v>
      </c>
      <c r="N653" s="6">
        <f t="shared" ca="1" si="84"/>
        <v>-1</v>
      </c>
      <c r="O653" s="6">
        <f t="shared" ca="1" si="89"/>
        <v>-1</v>
      </c>
      <c r="P653" s="8">
        <f t="shared" ca="1" si="85"/>
        <v>-48.39</v>
      </c>
      <c r="Q653" s="8">
        <f t="shared" ca="1" si="86"/>
        <v>122.01</v>
      </c>
      <c r="R653" s="8">
        <f t="shared" si="87"/>
        <v>-96.129999999999981</v>
      </c>
      <c r="S653" s="8">
        <f t="shared" ca="1" si="88"/>
        <v>-46.069999999999979</v>
      </c>
      <c r="T653" s="8">
        <f t="shared" ca="1" si="88"/>
        <v>-48.309999999999988</v>
      </c>
    </row>
    <row r="654" spans="1:20" x14ac:dyDescent="0.25">
      <c r="A654" s="1">
        <v>36952</v>
      </c>
      <c r="B654">
        <v>91.08</v>
      </c>
      <c r="C654">
        <v>94.73</v>
      </c>
      <c r="D654">
        <v>88.02</v>
      </c>
      <c r="E654">
        <v>89.38</v>
      </c>
      <c r="F654" s="3">
        <f t="shared" ca="1" si="80"/>
        <v>-1.3100000000000023</v>
      </c>
      <c r="G654" s="5">
        <f ca="1">AVERAGE(E654:OFFSET(E654,$F$3,0))</f>
        <v>92.506832298136644</v>
      </c>
      <c r="H654" s="4">
        <f t="shared" si="79"/>
        <v>93.004617144506042</v>
      </c>
      <c r="I654" s="3">
        <f ca="1">SLOPE(E654:OFFSET(E654,-$F$3,0),A654:OFFSET(A654,-$F$3,0))</f>
        <v>-8.6267579146931436E-2</v>
      </c>
      <c r="J654" s="3">
        <f ca="1">IF(E654&gt;MAX(E653:OFFSET(E653,-$F$3,0)),1,IF(E654&lt;MIN(E653:OFFSET(E653,-$F$3,0)),-1,J653))</f>
        <v>-1</v>
      </c>
      <c r="K654" s="6">
        <f t="shared" ca="1" si="81"/>
        <v>-1</v>
      </c>
      <c r="L654" s="6">
        <f t="shared" ca="1" si="82"/>
        <v>1</v>
      </c>
      <c r="M654" s="6">
        <f t="shared" si="83"/>
        <v>-1</v>
      </c>
      <c r="N654" s="6">
        <f t="shared" ca="1" si="84"/>
        <v>-1</v>
      </c>
      <c r="O654" s="6">
        <f t="shared" ca="1" si="89"/>
        <v>-1</v>
      </c>
      <c r="P654" s="8">
        <f t="shared" ca="1" si="85"/>
        <v>-51</v>
      </c>
      <c r="Q654" s="8">
        <f t="shared" ca="1" si="86"/>
        <v>124.62</v>
      </c>
      <c r="R654" s="8">
        <f t="shared" si="87"/>
        <v>-98.739999999999981</v>
      </c>
      <c r="S654" s="8">
        <f t="shared" ca="1" si="88"/>
        <v>-48.679999999999978</v>
      </c>
      <c r="T654" s="8">
        <f t="shared" ca="1" si="88"/>
        <v>-50.919999999999987</v>
      </c>
    </row>
    <row r="655" spans="1:20" x14ac:dyDescent="0.25">
      <c r="A655" s="1">
        <v>36955</v>
      </c>
      <c r="B655">
        <v>89.89</v>
      </c>
      <c r="C655">
        <v>92.68</v>
      </c>
      <c r="D655">
        <v>89.72</v>
      </c>
      <c r="E655">
        <v>91.99</v>
      </c>
      <c r="F655" s="3">
        <f t="shared" ca="1" si="80"/>
        <v>1.3599999999999994</v>
      </c>
      <c r="G655" s="5">
        <f ca="1">AVERAGE(E655:OFFSET(E655,$F$3,0))</f>
        <v>92.560496894409937</v>
      </c>
      <c r="H655" s="4">
        <f t="shared" si="79"/>
        <v>92.99201320482274</v>
      </c>
      <c r="I655" s="3">
        <f ca="1">SLOPE(E655:OFFSET(E655,-$F$3,0),A655:OFFSET(A655,-$F$3,0))</f>
        <v>-8.7290760587632271E-2</v>
      </c>
      <c r="J655" s="3">
        <f ca="1">IF(E655&gt;MAX(E654:OFFSET(E654,-$F$3,0)),1,IF(E655&lt;MIN(E654:OFFSET(E654,-$F$3,0)),-1,J654))</f>
        <v>-1</v>
      </c>
      <c r="K655" s="6">
        <f t="shared" ca="1" si="81"/>
        <v>1</v>
      </c>
      <c r="L655" s="6">
        <f t="shared" ca="1" si="82"/>
        <v>1</v>
      </c>
      <c r="M655" s="6">
        <f t="shared" si="83"/>
        <v>-1</v>
      </c>
      <c r="N655" s="6">
        <f t="shared" ca="1" si="84"/>
        <v>-1</v>
      </c>
      <c r="O655" s="6">
        <f t="shared" ca="1" si="89"/>
        <v>-1</v>
      </c>
      <c r="P655" s="8">
        <f t="shared" ca="1" si="85"/>
        <v>-49.91</v>
      </c>
      <c r="Q655" s="8">
        <f t="shared" ca="1" si="86"/>
        <v>125.71000000000001</v>
      </c>
      <c r="R655" s="8">
        <f t="shared" si="87"/>
        <v>-99.829999999999984</v>
      </c>
      <c r="S655" s="8">
        <f t="shared" ca="1" si="88"/>
        <v>-49.769999999999982</v>
      </c>
      <c r="T655" s="8">
        <f t="shared" ca="1" si="88"/>
        <v>-52.009999999999991</v>
      </c>
    </row>
    <row r="656" spans="1:20" x14ac:dyDescent="0.25">
      <c r="A656" s="1">
        <v>36956</v>
      </c>
      <c r="B656">
        <v>93.33</v>
      </c>
      <c r="C656">
        <v>95.48</v>
      </c>
      <c r="D656">
        <v>92.33</v>
      </c>
      <c r="E656">
        <v>93.08</v>
      </c>
      <c r="F656" s="3">
        <f t="shared" ca="1" si="80"/>
        <v>0.89000000000000057</v>
      </c>
      <c r="G656" s="5">
        <f ca="1">AVERAGE(E656:OFFSET(E656,$F$3,0))</f>
        <v>92.601055900621134</v>
      </c>
      <c r="H656" s="4">
        <f t="shared" si="79"/>
        <v>92.993106208489536</v>
      </c>
      <c r="I656" s="3">
        <f ca="1">SLOPE(E656:OFFSET(E656,-$F$3,0),A656:OFFSET(A656,-$F$3,0))</f>
        <v>-8.8176092360563701E-2</v>
      </c>
      <c r="J656" s="3">
        <f ca="1">IF(E656&gt;MAX(E655:OFFSET(E655,-$F$3,0)),1,IF(E656&lt;MIN(E655:OFFSET(E655,-$F$3,0)),-1,J655))</f>
        <v>-1</v>
      </c>
      <c r="K656" s="6">
        <f t="shared" ca="1" si="81"/>
        <v>-1</v>
      </c>
      <c r="L656" s="6">
        <f t="shared" ca="1" si="82"/>
        <v>1</v>
      </c>
      <c r="M656" s="6">
        <f t="shared" si="83"/>
        <v>1</v>
      </c>
      <c r="N656" s="6">
        <f t="shared" ca="1" si="84"/>
        <v>-1</v>
      </c>
      <c r="O656" s="6">
        <f t="shared" ca="1" si="89"/>
        <v>-1</v>
      </c>
      <c r="P656" s="8">
        <f t="shared" ca="1" si="85"/>
        <v>-51.459999999999994</v>
      </c>
      <c r="Q656" s="8">
        <f t="shared" ca="1" si="86"/>
        <v>127.26</v>
      </c>
      <c r="R656" s="8">
        <f t="shared" si="87"/>
        <v>-98.279999999999987</v>
      </c>
      <c r="S656" s="8">
        <f t="shared" ca="1" si="88"/>
        <v>-51.319999999999979</v>
      </c>
      <c r="T656" s="8">
        <f t="shared" ca="1" si="88"/>
        <v>-53.559999999999988</v>
      </c>
    </row>
    <row r="657" spans="1:20" x14ac:dyDescent="0.25">
      <c r="A657" s="1">
        <v>36957</v>
      </c>
      <c r="B657">
        <v>94.53</v>
      </c>
      <c r="C657">
        <v>95.33</v>
      </c>
      <c r="D657">
        <v>92.74</v>
      </c>
      <c r="E657">
        <v>94.63</v>
      </c>
      <c r="F657" s="3">
        <f t="shared" ca="1" si="80"/>
        <v>4.6299999999999955</v>
      </c>
      <c r="G657" s="5">
        <f ca="1">AVERAGE(E657:OFFSET(E657,$F$3,0))</f>
        <v>92.619068322981363</v>
      </c>
      <c r="H657" s="4">
        <f t="shared" si="79"/>
        <v>93.013440292856131</v>
      </c>
      <c r="I657" s="3">
        <f ca="1">SLOPE(E657:OFFSET(E657,-$F$3,0),A657:OFFSET(A657,-$F$3,0))</f>
        <v>-8.8533172653996364E-2</v>
      </c>
      <c r="J657" s="3">
        <f ca="1">IF(E657&gt;MAX(E656:OFFSET(E656,-$F$3,0)),1,IF(E657&lt;MIN(E656:OFFSET(E656,-$F$3,0)),-1,J656))</f>
        <v>-1</v>
      </c>
      <c r="K657" s="6">
        <f t="shared" ca="1" si="81"/>
        <v>1</v>
      </c>
      <c r="L657" s="6">
        <f t="shared" ca="1" si="82"/>
        <v>1</v>
      </c>
      <c r="M657" s="6">
        <f t="shared" si="83"/>
        <v>1</v>
      </c>
      <c r="N657" s="6">
        <f t="shared" ca="1" si="84"/>
        <v>-1</v>
      </c>
      <c r="O657" s="6">
        <f t="shared" ca="1" si="89"/>
        <v>-1</v>
      </c>
      <c r="P657" s="8">
        <f t="shared" ca="1" si="85"/>
        <v>-52.539999999999992</v>
      </c>
      <c r="Q657" s="8">
        <f t="shared" ca="1" si="86"/>
        <v>126.18</v>
      </c>
      <c r="R657" s="8">
        <f t="shared" si="87"/>
        <v>-99.359999999999985</v>
      </c>
      <c r="S657" s="8">
        <f t="shared" ca="1" si="88"/>
        <v>-50.239999999999981</v>
      </c>
      <c r="T657" s="8">
        <f t="shared" ca="1" si="88"/>
        <v>-52.47999999999999</v>
      </c>
    </row>
    <row r="658" spans="1:20" x14ac:dyDescent="0.25">
      <c r="A658" s="1">
        <v>36958</v>
      </c>
      <c r="B658">
        <v>94.25</v>
      </c>
      <c r="C658">
        <v>94.42</v>
      </c>
      <c r="D658">
        <v>92.45</v>
      </c>
      <c r="E658">
        <v>93.55</v>
      </c>
      <c r="F658" s="3">
        <f t="shared" ca="1" si="80"/>
        <v>-1.8900000000000006</v>
      </c>
      <c r="G658" s="5">
        <f ca="1">AVERAGE(E658:OFFSET(E658,$F$3,0))</f>
        <v>92.627639751552806</v>
      </c>
      <c r="H658" s="4">
        <f t="shared" si="79"/>
        <v>93.020105630833072</v>
      </c>
      <c r="I658" s="3">
        <f ca="1">SLOPE(E658:OFFSET(E658,-$F$3,0),A658:OFFSET(A658,-$F$3,0))</f>
        <v>-8.9436598577000231E-2</v>
      </c>
      <c r="J658" s="3">
        <f ca="1">IF(E658&gt;MAX(E657:OFFSET(E657,-$F$3,0)),1,IF(E658&lt;MIN(E657:OFFSET(E657,-$F$3,0)),-1,J657))</f>
        <v>-1</v>
      </c>
      <c r="K658" s="6">
        <f t="shared" ca="1" si="81"/>
        <v>-1</v>
      </c>
      <c r="L658" s="6">
        <f t="shared" ca="1" si="82"/>
        <v>1</v>
      </c>
      <c r="M658" s="6">
        <f t="shared" si="83"/>
        <v>1</v>
      </c>
      <c r="N658" s="6">
        <f t="shared" ca="1" si="84"/>
        <v>-1</v>
      </c>
      <c r="O658" s="6">
        <f t="shared" ca="1" si="89"/>
        <v>-1</v>
      </c>
      <c r="P658" s="8">
        <f t="shared" ca="1" si="85"/>
        <v>-45.36</v>
      </c>
      <c r="Q658" s="8">
        <f t="shared" ca="1" si="86"/>
        <v>119.00000000000001</v>
      </c>
      <c r="R658" s="8">
        <f t="shared" si="87"/>
        <v>-106.53999999999998</v>
      </c>
      <c r="S658" s="8">
        <f t="shared" ca="1" si="88"/>
        <v>-43.059999999999988</v>
      </c>
      <c r="T658" s="8">
        <f t="shared" ca="1" si="88"/>
        <v>-45.3</v>
      </c>
    </row>
    <row r="659" spans="1:20" x14ac:dyDescent="0.25">
      <c r="A659" s="1">
        <v>36959</v>
      </c>
      <c r="B659">
        <v>92.08</v>
      </c>
      <c r="C659">
        <v>92.09</v>
      </c>
      <c r="D659">
        <v>84.98</v>
      </c>
      <c r="E659">
        <v>86.37</v>
      </c>
      <c r="F659" s="3">
        <f t="shared" ca="1" si="80"/>
        <v>-17.569999999999993</v>
      </c>
      <c r="G659" s="5">
        <f ca="1">AVERAGE(E659:OFFSET(E659,$F$3,0))</f>
        <v>92.639316770186355</v>
      </c>
      <c r="H659" s="4">
        <f t="shared" si="79"/>
        <v>92.937495622996636</v>
      </c>
      <c r="I659" s="3">
        <f ca="1">SLOPE(E659:OFFSET(E659,-$F$3,0),A659:OFFSET(A659,-$F$3,0))</f>
        <v>-9.0649259436917193E-2</v>
      </c>
      <c r="J659" s="3">
        <f ca="1">IF(E659&gt;MAX(E658:OFFSET(E658,-$F$3,0)),1,IF(E659&lt;MIN(E658:OFFSET(E658,-$F$3,0)),-1,J658))</f>
        <v>-1</v>
      </c>
      <c r="K659" s="6">
        <f t="shared" ca="1" si="81"/>
        <v>-1</v>
      </c>
      <c r="L659" s="6">
        <f t="shared" ca="1" si="82"/>
        <v>1</v>
      </c>
      <c r="M659" s="6">
        <f t="shared" si="83"/>
        <v>-1</v>
      </c>
      <c r="N659" s="6">
        <f t="shared" ca="1" si="84"/>
        <v>-1</v>
      </c>
      <c r="O659" s="6">
        <f t="shared" ca="1" si="89"/>
        <v>-1</v>
      </c>
      <c r="P659" s="8">
        <f t="shared" ca="1" si="85"/>
        <v>-41.559999999999988</v>
      </c>
      <c r="Q659" s="8">
        <f t="shared" ca="1" si="86"/>
        <v>115.2</v>
      </c>
      <c r="R659" s="8">
        <f t="shared" si="87"/>
        <v>-102.73999999999997</v>
      </c>
      <c r="S659" s="8">
        <f t="shared" ca="1" si="88"/>
        <v>-39.259999999999977</v>
      </c>
      <c r="T659" s="8">
        <f t="shared" ca="1" si="88"/>
        <v>-41.499999999999986</v>
      </c>
    </row>
    <row r="660" spans="1:20" x14ac:dyDescent="0.25">
      <c r="A660" s="1">
        <v>36962</v>
      </c>
      <c r="B660">
        <v>84.98</v>
      </c>
      <c r="C660">
        <v>85.48</v>
      </c>
      <c r="D660">
        <v>82.1</v>
      </c>
      <c r="E660">
        <v>82.57</v>
      </c>
      <c r="F660" s="3">
        <f t="shared" ca="1" si="80"/>
        <v>-18.870000000000005</v>
      </c>
      <c r="G660" s="5">
        <f ca="1">AVERAGE(E660:OFFSET(E660,$F$3,0))</f>
        <v>92.706894409937902</v>
      </c>
      <c r="H660" s="4">
        <f t="shared" si="79"/>
        <v>92.808706857493576</v>
      </c>
      <c r="I660" s="3">
        <f ca="1">SLOPE(E660:OFFSET(E660,-$F$3,0),A660:OFFSET(A660,-$F$3,0))</f>
        <v>-9.1090380015829892E-2</v>
      </c>
      <c r="J660" s="3">
        <f ca="1">IF(E660&gt;MAX(E659:OFFSET(E659,-$F$3,0)),1,IF(E660&lt;MIN(E659:OFFSET(E659,-$F$3,0)),-1,J659))</f>
        <v>-1</v>
      </c>
      <c r="K660" s="6">
        <f t="shared" ca="1" si="81"/>
        <v>-1</v>
      </c>
      <c r="L660" s="6">
        <f t="shared" ca="1" si="82"/>
        <v>1</v>
      </c>
      <c r="M660" s="6">
        <f t="shared" si="83"/>
        <v>-1</v>
      </c>
      <c r="N660" s="6">
        <f t="shared" ca="1" si="84"/>
        <v>-1</v>
      </c>
      <c r="O660" s="6">
        <f t="shared" ca="1" si="89"/>
        <v>-1</v>
      </c>
      <c r="P660" s="8">
        <f t="shared" ca="1" si="85"/>
        <v>-44.459999999999994</v>
      </c>
      <c r="Q660" s="8">
        <f t="shared" ca="1" si="86"/>
        <v>118.10000000000001</v>
      </c>
      <c r="R660" s="8">
        <f t="shared" si="87"/>
        <v>-105.63999999999997</v>
      </c>
      <c r="S660" s="8">
        <f t="shared" ca="1" si="88"/>
        <v>-42.159999999999982</v>
      </c>
      <c r="T660" s="8">
        <f t="shared" ca="1" si="88"/>
        <v>-44.399999999999991</v>
      </c>
    </row>
    <row r="661" spans="1:20" x14ac:dyDescent="0.25">
      <c r="A661" s="1">
        <v>36963</v>
      </c>
      <c r="B661">
        <v>82.18</v>
      </c>
      <c r="C661">
        <v>85.52</v>
      </c>
      <c r="D661">
        <v>81.28</v>
      </c>
      <c r="E661">
        <v>85.47</v>
      </c>
      <c r="F661" s="3">
        <f t="shared" ca="1" si="80"/>
        <v>-13.719999999999999</v>
      </c>
      <c r="G661" s="5">
        <f ca="1">AVERAGE(E661:OFFSET(E661,$F$3,0))</f>
        <v>92.795652173913055</v>
      </c>
      <c r="H661" s="4">
        <f t="shared" si="79"/>
        <v>92.717542797152035</v>
      </c>
      <c r="I661" s="3">
        <f ca="1">SLOPE(E661:OFFSET(E661,-$F$3,0),A661:OFFSET(A661,-$F$3,0))</f>
        <v>-9.1437240294543157E-2</v>
      </c>
      <c r="J661" s="3">
        <f ca="1">IF(E661&gt;MAX(E660:OFFSET(E660,-$F$3,0)),1,IF(E661&lt;MIN(E660:OFFSET(E660,-$F$3,0)),-1,J660))</f>
        <v>-1</v>
      </c>
      <c r="K661" s="6">
        <f t="shared" ca="1" si="81"/>
        <v>1</v>
      </c>
      <c r="L661" s="6">
        <f t="shared" ca="1" si="82"/>
        <v>1</v>
      </c>
      <c r="M661" s="6">
        <f t="shared" si="83"/>
        <v>-1</v>
      </c>
      <c r="N661" s="6">
        <f t="shared" ca="1" si="84"/>
        <v>-1</v>
      </c>
      <c r="O661" s="6">
        <f t="shared" ca="1" si="89"/>
        <v>-1</v>
      </c>
      <c r="P661" s="8">
        <f t="shared" ca="1" si="85"/>
        <v>-47.889999999999986</v>
      </c>
      <c r="Q661" s="8">
        <f t="shared" ca="1" si="86"/>
        <v>114.67000000000002</v>
      </c>
      <c r="R661" s="8">
        <f t="shared" si="87"/>
        <v>-102.20999999999998</v>
      </c>
      <c r="S661" s="8">
        <f t="shared" ca="1" si="88"/>
        <v>-38.72999999999999</v>
      </c>
      <c r="T661" s="8">
        <f t="shared" ca="1" si="88"/>
        <v>-40.97</v>
      </c>
    </row>
    <row r="662" spans="1:20" x14ac:dyDescent="0.25">
      <c r="A662" s="1">
        <v>36964</v>
      </c>
      <c r="B662">
        <v>82.48</v>
      </c>
      <c r="C662">
        <v>85.98</v>
      </c>
      <c r="D662">
        <v>80.42</v>
      </c>
      <c r="E662">
        <v>82.04</v>
      </c>
      <c r="F662" s="3">
        <f t="shared" ca="1" si="80"/>
        <v>-16.649999999999991</v>
      </c>
      <c r="G662" s="5">
        <f ca="1">AVERAGE(E662:OFFSET(E662,$F$3,0))</f>
        <v>92.869316770186359</v>
      </c>
      <c r="H662" s="4">
        <f t="shared" si="79"/>
        <v>92.584902513957601</v>
      </c>
      <c r="I662" s="3">
        <f ca="1">SLOPE(E662:OFFSET(E662,-$F$3,0),A662:OFFSET(A662,-$F$3,0))</f>
        <v>-9.2625660333627541E-2</v>
      </c>
      <c r="J662" s="3">
        <f ca="1">IF(E662&gt;MAX(E661:OFFSET(E661,-$F$3,0)),1,IF(E662&lt;MIN(E661:OFFSET(E661,-$F$3,0)),-1,J661))</f>
        <v>-1</v>
      </c>
      <c r="K662" s="6">
        <f t="shared" ca="1" si="81"/>
        <v>-1</v>
      </c>
      <c r="L662" s="6">
        <f t="shared" ca="1" si="82"/>
        <v>1</v>
      </c>
      <c r="M662" s="6">
        <f t="shared" si="83"/>
        <v>-1</v>
      </c>
      <c r="N662" s="6">
        <f t="shared" ca="1" si="84"/>
        <v>-1</v>
      </c>
      <c r="O662" s="6">
        <f t="shared" ca="1" si="89"/>
        <v>-1</v>
      </c>
      <c r="P662" s="8">
        <f t="shared" ca="1" si="85"/>
        <v>-48.489999999999981</v>
      </c>
      <c r="Q662" s="8">
        <f t="shared" ca="1" si="86"/>
        <v>115.27000000000001</v>
      </c>
      <c r="R662" s="8">
        <f t="shared" si="87"/>
        <v>-102.80999999999997</v>
      </c>
      <c r="S662" s="8">
        <f t="shared" ca="1" si="88"/>
        <v>-39.329999999999984</v>
      </c>
      <c r="T662" s="8">
        <f t="shared" ca="1" si="88"/>
        <v>-41.569999999999993</v>
      </c>
    </row>
    <row r="663" spans="1:20" x14ac:dyDescent="0.25">
      <c r="A663" s="1">
        <v>36965</v>
      </c>
      <c r="B663">
        <v>83.08</v>
      </c>
      <c r="C663">
        <v>84.95</v>
      </c>
      <c r="D663">
        <v>82.25</v>
      </c>
      <c r="E663">
        <v>82.64</v>
      </c>
      <c r="F663" s="3">
        <f t="shared" ca="1" si="80"/>
        <v>-13.929999999999993</v>
      </c>
      <c r="G663" s="5">
        <f ca="1">AVERAGE(E663:OFFSET(E663,$F$3,0))</f>
        <v>92.986894409937889</v>
      </c>
      <c r="H663" s="4">
        <f t="shared" si="79"/>
        <v>92.461363352293532</v>
      </c>
      <c r="I663" s="3">
        <f ca="1">SLOPE(E663:OFFSET(E663,-$F$3,0),A663:OFFSET(A663,-$F$3,0))</f>
        <v>-9.3778317513056597E-2</v>
      </c>
      <c r="J663" s="3">
        <f ca="1">IF(E663&gt;MAX(E662:OFFSET(E662,-$F$3,0)),1,IF(E663&lt;MIN(E662:OFFSET(E662,-$F$3,0)),-1,J662))</f>
        <v>-1</v>
      </c>
      <c r="K663" s="6">
        <f t="shared" ca="1" si="81"/>
        <v>1</v>
      </c>
      <c r="L663" s="6">
        <f t="shared" ca="1" si="82"/>
        <v>1</v>
      </c>
      <c r="M663" s="6">
        <f t="shared" si="83"/>
        <v>-1</v>
      </c>
      <c r="N663" s="6">
        <f t="shared" ca="1" si="84"/>
        <v>-1</v>
      </c>
      <c r="O663" s="6">
        <f t="shared" ca="1" si="89"/>
        <v>-1</v>
      </c>
      <c r="P663" s="8">
        <f t="shared" ca="1" si="85"/>
        <v>-53.949999999999974</v>
      </c>
      <c r="Q663" s="8">
        <f t="shared" ca="1" si="86"/>
        <v>109.81000000000002</v>
      </c>
      <c r="R663" s="8">
        <f t="shared" si="87"/>
        <v>-97.34999999999998</v>
      </c>
      <c r="S663" s="8">
        <f t="shared" ca="1" si="88"/>
        <v>-33.86999999999999</v>
      </c>
      <c r="T663" s="8">
        <f t="shared" ca="1" si="88"/>
        <v>-36.11</v>
      </c>
    </row>
    <row r="664" spans="1:20" x14ac:dyDescent="0.25">
      <c r="A664" s="1">
        <v>36966</v>
      </c>
      <c r="B664">
        <v>80.98</v>
      </c>
      <c r="C664">
        <v>80.98</v>
      </c>
      <c r="D664">
        <v>75.28</v>
      </c>
      <c r="E664">
        <v>77.180000000000007</v>
      </c>
      <c r="F664" s="3">
        <f t="shared" ca="1" si="80"/>
        <v>-19.819999999999993</v>
      </c>
      <c r="G664" s="5">
        <f ca="1">AVERAGE(E664:OFFSET(E664,$F$3,0))</f>
        <v>93.103105590062114</v>
      </c>
      <c r="H664" s="4">
        <f t="shared" ref="H664:H727" si="90">H663+$H$3*(E664-H663)</f>
        <v>92.271532751643917</v>
      </c>
      <c r="I664" s="3">
        <f ca="1">SLOPE(E664:OFFSET(E664,-$F$3,0),A664:OFFSET(A664,-$F$3,0))</f>
        <v>-9.6107140272574762E-2</v>
      </c>
      <c r="J664" s="3">
        <f ca="1">IF(E664&gt;MAX(E663:OFFSET(E663,-$F$3,0)),1,IF(E664&lt;MIN(E663:OFFSET(E663,-$F$3,0)),-1,J663))</f>
        <v>-1</v>
      </c>
      <c r="K664" s="6">
        <f t="shared" ca="1" si="81"/>
        <v>-1</v>
      </c>
      <c r="L664" s="6">
        <f t="shared" ca="1" si="82"/>
        <v>1</v>
      </c>
      <c r="M664" s="6">
        <f t="shared" si="83"/>
        <v>-1</v>
      </c>
      <c r="N664" s="6">
        <f t="shared" ca="1" si="84"/>
        <v>-1</v>
      </c>
      <c r="O664" s="6">
        <f t="shared" ca="1" si="89"/>
        <v>-1</v>
      </c>
      <c r="P664" s="8">
        <f t="shared" ca="1" si="85"/>
        <v>-56.449999999999974</v>
      </c>
      <c r="Q664" s="8">
        <f t="shared" ca="1" si="86"/>
        <v>112.31000000000002</v>
      </c>
      <c r="R664" s="8">
        <f t="shared" si="87"/>
        <v>-99.84999999999998</v>
      </c>
      <c r="S664" s="8">
        <f t="shared" ca="1" si="88"/>
        <v>-36.36999999999999</v>
      </c>
      <c r="T664" s="8">
        <f t="shared" ca="1" si="88"/>
        <v>-38.61</v>
      </c>
    </row>
    <row r="665" spans="1:20" x14ac:dyDescent="0.25">
      <c r="A665" s="1">
        <v>36969</v>
      </c>
      <c r="B665">
        <v>78.08</v>
      </c>
      <c r="C665">
        <v>79.88</v>
      </c>
      <c r="D665">
        <v>76.28</v>
      </c>
      <c r="E665">
        <v>79.680000000000007</v>
      </c>
      <c r="F665" s="3">
        <f t="shared" ca="1" si="80"/>
        <v>-18.819999999999993</v>
      </c>
      <c r="G665" s="5">
        <f ca="1">AVERAGE(E665:OFFSET(E665,$F$3,0))</f>
        <v>93.252981366459636</v>
      </c>
      <c r="H665" s="4">
        <f t="shared" si="90"/>
        <v>92.115116195722877</v>
      </c>
      <c r="I665" s="3">
        <f ca="1">SLOPE(E665:OFFSET(E665,-$F$3,0),A665:OFFSET(A665,-$F$3,0))</f>
        <v>-9.7930498693413304E-2</v>
      </c>
      <c r="J665" s="3">
        <f ca="1">IF(E665&gt;MAX(E664:OFFSET(E664,-$F$3,0)),1,IF(E665&lt;MIN(E664:OFFSET(E664,-$F$3,0)),-1,J664))</f>
        <v>-1</v>
      </c>
      <c r="K665" s="6">
        <f t="shared" ca="1" si="81"/>
        <v>1</v>
      </c>
      <c r="L665" s="6">
        <f t="shared" ca="1" si="82"/>
        <v>1</v>
      </c>
      <c r="M665" s="6">
        <f t="shared" si="83"/>
        <v>-1</v>
      </c>
      <c r="N665" s="6">
        <f t="shared" ca="1" si="84"/>
        <v>-1</v>
      </c>
      <c r="O665" s="6">
        <f t="shared" ca="1" si="89"/>
        <v>-1</v>
      </c>
      <c r="P665" s="8">
        <f t="shared" ca="1" si="85"/>
        <v>-60.749999999999986</v>
      </c>
      <c r="Q665" s="8">
        <f t="shared" ca="1" si="86"/>
        <v>108.01</v>
      </c>
      <c r="R665" s="8">
        <f t="shared" si="87"/>
        <v>-95.549999999999969</v>
      </c>
      <c r="S665" s="8">
        <f t="shared" ca="1" si="88"/>
        <v>-32.069999999999979</v>
      </c>
      <c r="T665" s="8">
        <f t="shared" ca="1" si="88"/>
        <v>-34.309999999999988</v>
      </c>
    </row>
    <row r="666" spans="1:20" x14ac:dyDescent="0.25">
      <c r="A666" s="1">
        <v>36970</v>
      </c>
      <c r="B666">
        <v>78.680000000000007</v>
      </c>
      <c r="C666">
        <v>79.11</v>
      </c>
      <c r="D666">
        <v>75.180000000000007</v>
      </c>
      <c r="E666">
        <v>75.38</v>
      </c>
      <c r="F666" s="3">
        <f t="shared" ca="1" si="80"/>
        <v>-23.560000000000002</v>
      </c>
      <c r="G666" s="5">
        <f ca="1">AVERAGE(E666:OFFSET(E666,$F$3,0))</f>
        <v>93.389006211180131</v>
      </c>
      <c r="H666" s="4">
        <f t="shared" si="90"/>
        <v>91.907226553539985</v>
      </c>
      <c r="I666" s="3">
        <f ca="1">SLOPE(E666:OFFSET(E666,-$F$3,0),A666:OFFSET(A666,-$F$3,0))</f>
        <v>-0.10017866670461281</v>
      </c>
      <c r="J666" s="3">
        <f ca="1">IF(E666&gt;MAX(E665:OFFSET(E665,-$F$3,0)),1,IF(E666&lt;MIN(E665:OFFSET(E665,-$F$3,0)),-1,J665))</f>
        <v>-1</v>
      </c>
      <c r="K666" s="6">
        <f t="shared" ca="1" si="81"/>
        <v>-1</v>
      </c>
      <c r="L666" s="6">
        <f t="shared" ca="1" si="82"/>
        <v>1</v>
      </c>
      <c r="M666" s="6">
        <f t="shared" si="83"/>
        <v>-1</v>
      </c>
      <c r="N666" s="6">
        <f t="shared" ca="1" si="84"/>
        <v>-1</v>
      </c>
      <c r="O666" s="6">
        <f t="shared" ca="1" si="89"/>
        <v>-1</v>
      </c>
      <c r="P666" s="8">
        <f t="shared" ca="1" si="85"/>
        <v>-61.529999999999987</v>
      </c>
      <c r="Q666" s="8">
        <f t="shared" ca="1" si="86"/>
        <v>108.79</v>
      </c>
      <c r="R666" s="8">
        <f t="shared" si="87"/>
        <v>-96.32999999999997</v>
      </c>
      <c r="S666" s="8">
        <f t="shared" ca="1" si="88"/>
        <v>-32.84999999999998</v>
      </c>
      <c r="T666" s="8">
        <f t="shared" ca="1" si="88"/>
        <v>-35.089999999999989</v>
      </c>
    </row>
    <row r="667" spans="1:20" x14ac:dyDescent="0.25">
      <c r="A667" s="1">
        <v>36971</v>
      </c>
      <c r="B667">
        <v>75.53</v>
      </c>
      <c r="C667">
        <v>78.680000000000007</v>
      </c>
      <c r="D667">
        <v>74.83</v>
      </c>
      <c r="E667">
        <v>76.16</v>
      </c>
      <c r="F667" s="3">
        <f t="shared" ca="1" si="80"/>
        <v>-21.03</v>
      </c>
      <c r="G667" s="5">
        <f ca="1">AVERAGE(E667:OFFSET(E667,$F$3,0))</f>
        <v>93.556583850931688</v>
      </c>
      <c r="H667" s="4">
        <f t="shared" si="90"/>
        <v>91.711608832377991</v>
      </c>
      <c r="I667" s="3">
        <f ca="1">SLOPE(E667:OFFSET(E667,-$F$3,0),A667:OFFSET(A667,-$F$3,0))</f>
        <v>-0.10215102883842694</v>
      </c>
      <c r="J667" s="3">
        <f ca="1">IF(E667&gt;MAX(E666:OFFSET(E666,-$F$3,0)),1,IF(E667&lt;MIN(E666:OFFSET(E666,-$F$3,0)),-1,J666))</f>
        <v>-1</v>
      </c>
      <c r="K667" s="6">
        <f t="shared" ca="1" si="81"/>
        <v>1</v>
      </c>
      <c r="L667" s="6">
        <f t="shared" ca="1" si="82"/>
        <v>1</v>
      </c>
      <c r="M667" s="6">
        <f t="shared" si="83"/>
        <v>-1</v>
      </c>
      <c r="N667" s="6">
        <f t="shared" ca="1" si="84"/>
        <v>-1</v>
      </c>
      <c r="O667" s="6">
        <f t="shared" ca="1" si="89"/>
        <v>-1</v>
      </c>
      <c r="P667" s="8">
        <f t="shared" ca="1" si="85"/>
        <v>-61.509999999999977</v>
      </c>
      <c r="Q667" s="8">
        <f t="shared" ca="1" si="86"/>
        <v>108.81000000000002</v>
      </c>
      <c r="R667" s="8">
        <f t="shared" si="87"/>
        <v>-96.34999999999998</v>
      </c>
      <c r="S667" s="8">
        <f t="shared" ca="1" si="88"/>
        <v>-32.86999999999999</v>
      </c>
      <c r="T667" s="8">
        <f t="shared" ca="1" si="88"/>
        <v>-35.11</v>
      </c>
    </row>
    <row r="668" spans="1:20" x14ac:dyDescent="0.25">
      <c r="A668" s="1">
        <v>36972</v>
      </c>
      <c r="B668">
        <v>76.2</v>
      </c>
      <c r="C668">
        <v>78.08</v>
      </c>
      <c r="D668">
        <v>74.73</v>
      </c>
      <c r="E668">
        <v>76.180000000000007</v>
      </c>
      <c r="F668" s="3">
        <f t="shared" ca="1" si="80"/>
        <v>-24.759999999999991</v>
      </c>
      <c r="G668" s="5">
        <f ca="1">AVERAGE(E668:OFFSET(E668,$F$3,0))</f>
        <v>93.73074534161492</v>
      </c>
      <c r="H668" s="4">
        <f t="shared" si="90"/>
        <v>91.518669592224228</v>
      </c>
      <c r="I668" s="3">
        <f ca="1">SLOPE(E668:OFFSET(E668,-$F$3,0),A668:OFFSET(A668,-$F$3,0))</f>
        <v>-0.10436316972526379</v>
      </c>
      <c r="J668" s="3">
        <f ca="1">IF(E668&gt;MAX(E667:OFFSET(E667,-$F$3,0)),1,IF(E668&lt;MIN(E667:OFFSET(E667,-$F$3,0)),-1,J667))</f>
        <v>-1</v>
      </c>
      <c r="K668" s="6">
        <f t="shared" ca="1" si="81"/>
        <v>-1</v>
      </c>
      <c r="L668" s="6">
        <f t="shared" ca="1" si="82"/>
        <v>1</v>
      </c>
      <c r="M668" s="6">
        <f t="shared" si="83"/>
        <v>-1</v>
      </c>
      <c r="N668" s="6">
        <f t="shared" ca="1" si="84"/>
        <v>-1</v>
      </c>
      <c r="O668" s="6">
        <f t="shared" ca="1" si="89"/>
        <v>-1</v>
      </c>
      <c r="P668" s="8">
        <f t="shared" ca="1" si="85"/>
        <v>-65.919999999999973</v>
      </c>
      <c r="Q668" s="8">
        <f t="shared" ca="1" si="86"/>
        <v>113.22000000000001</v>
      </c>
      <c r="R668" s="8">
        <f t="shared" si="87"/>
        <v>-100.75999999999998</v>
      </c>
      <c r="S668" s="8">
        <f t="shared" ca="1" si="88"/>
        <v>-37.279999999999987</v>
      </c>
      <c r="T668" s="8">
        <f t="shared" ca="1" si="88"/>
        <v>-39.519999999999996</v>
      </c>
    </row>
    <row r="669" spans="1:20" x14ac:dyDescent="0.25">
      <c r="A669" s="1">
        <v>36973</v>
      </c>
      <c r="B669">
        <v>80.58</v>
      </c>
      <c r="C669">
        <v>82.07</v>
      </c>
      <c r="D669">
        <v>77.37</v>
      </c>
      <c r="E669">
        <v>80.59</v>
      </c>
      <c r="F669" s="3">
        <f t="shared" ca="1" si="80"/>
        <v>-22.099999999999994</v>
      </c>
      <c r="G669" s="5">
        <f ca="1">AVERAGE(E669:OFFSET(E669,$F$3,0))</f>
        <v>93.890186335403754</v>
      </c>
      <c r="H669" s="4">
        <f t="shared" si="90"/>
        <v>91.382909721513371</v>
      </c>
      <c r="I669" s="3">
        <f ca="1">SLOPE(E669:OFFSET(E669,-$F$3,0),A669:OFFSET(A669,-$F$3,0))</f>
        <v>-0.10526909583524847</v>
      </c>
      <c r="J669" s="3">
        <f ca="1">IF(E669&gt;MAX(E668:OFFSET(E668,-$F$3,0)),1,IF(E669&lt;MIN(E668:OFFSET(E668,-$F$3,0)),-1,J668))</f>
        <v>-1</v>
      </c>
      <c r="K669" s="6">
        <f t="shared" ca="1" si="81"/>
        <v>1</v>
      </c>
      <c r="L669" s="6">
        <f t="shared" ca="1" si="82"/>
        <v>1</v>
      </c>
      <c r="M669" s="6">
        <f t="shared" si="83"/>
        <v>-1</v>
      </c>
      <c r="N669" s="6">
        <f t="shared" ca="1" si="84"/>
        <v>-1</v>
      </c>
      <c r="O669" s="6">
        <f t="shared" ca="1" si="89"/>
        <v>-1</v>
      </c>
      <c r="P669" s="8">
        <f t="shared" ca="1" si="85"/>
        <v>-64.029999999999973</v>
      </c>
      <c r="Q669" s="8">
        <f t="shared" ca="1" si="86"/>
        <v>115.11000000000001</v>
      </c>
      <c r="R669" s="8">
        <f t="shared" si="87"/>
        <v>-102.64999999999998</v>
      </c>
      <c r="S669" s="8">
        <f t="shared" ca="1" si="88"/>
        <v>-39.169999999999987</v>
      </c>
      <c r="T669" s="8">
        <f t="shared" ca="1" si="88"/>
        <v>-41.41</v>
      </c>
    </row>
    <row r="670" spans="1:20" x14ac:dyDescent="0.25">
      <c r="A670" s="1">
        <v>36976</v>
      </c>
      <c r="B670">
        <v>82.33</v>
      </c>
      <c r="C670">
        <v>82.74</v>
      </c>
      <c r="D670">
        <v>80.83</v>
      </c>
      <c r="E670">
        <v>82.48</v>
      </c>
      <c r="F670" s="3">
        <f t="shared" ca="1" si="80"/>
        <v>-20.089999999999989</v>
      </c>
      <c r="G670" s="5">
        <f ca="1">AVERAGE(E670:OFFSET(E670,$F$3,0))</f>
        <v>94.024720496894432</v>
      </c>
      <c r="H670" s="4">
        <f t="shared" si="90"/>
        <v>91.272314569693336</v>
      </c>
      <c r="I670" s="3">
        <f ca="1">SLOPE(E670:OFFSET(E670,-$F$3,0),A670:OFFSET(A670,-$F$3,0))</f>
        <v>-0.105544655684615</v>
      </c>
      <c r="J670" s="3">
        <f ca="1">IF(E670&gt;MAX(E669:OFFSET(E669,-$F$3,0)),1,IF(E670&lt;MIN(E669:OFFSET(E669,-$F$3,0)),-1,J669))</f>
        <v>-1</v>
      </c>
      <c r="K670" s="6">
        <f t="shared" ca="1" si="81"/>
        <v>1</v>
      </c>
      <c r="L670" s="6">
        <f t="shared" ca="1" si="82"/>
        <v>1</v>
      </c>
      <c r="M670" s="6">
        <f t="shared" si="83"/>
        <v>-1</v>
      </c>
      <c r="N670" s="6">
        <f t="shared" ca="1" si="84"/>
        <v>-1</v>
      </c>
      <c r="O670" s="6">
        <f t="shared" ca="1" si="89"/>
        <v>-1</v>
      </c>
      <c r="P670" s="8">
        <f t="shared" ca="1" si="85"/>
        <v>-59.929999999999978</v>
      </c>
      <c r="Q670" s="8">
        <f t="shared" ca="1" si="86"/>
        <v>119.21000000000001</v>
      </c>
      <c r="R670" s="8">
        <f t="shared" si="87"/>
        <v>-106.74999999999997</v>
      </c>
      <c r="S670" s="8">
        <f t="shared" ca="1" si="88"/>
        <v>-43.269999999999982</v>
      </c>
      <c r="T670" s="8">
        <f t="shared" ca="1" si="88"/>
        <v>-45.509999999999991</v>
      </c>
    </row>
    <row r="671" spans="1:20" x14ac:dyDescent="0.25">
      <c r="A671" s="1">
        <v>36977</v>
      </c>
      <c r="B671">
        <v>81.08</v>
      </c>
      <c r="C671">
        <v>87.08</v>
      </c>
      <c r="D671">
        <v>81.05</v>
      </c>
      <c r="E671">
        <v>86.58</v>
      </c>
      <c r="F671" s="3">
        <f t="shared" ca="1" si="80"/>
        <v>-16.420000000000002</v>
      </c>
      <c r="G671" s="5">
        <f ca="1">AVERAGE(E671:OFFSET(E671,$F$3,0))</f>
        <v>94.145962732919273</v>
      </c>
      <c r="H671" s="4">
        <f t="shared" si="90"/>
        <v>91.214024947709561</v>
      </c>
      <c r="I671" s="3">
        <f ca="1">SLOPE(E671:OFFSET(E671,-$F$3,0),A671:OFFSET(A671,-$F$3,0))</f>
        <v>-0.10517091225914893</v>
      </c>
      <c r="J671" s="3">
        <f ca="1">IF(E671&gt;MAX(E670:OFFSET(E670,-$F$3,0)),1,IF(E671&lt;MIN(E670:OFFSET(E670,-$F$3,0)),-1,J670))</f>
        <v>-1</v>
      </c>
      <c r="K671" s="6">
        <f t="shared" ca="1" si="81"/>
        <v>1</v>
      </c>
      <c r="L671" s="6">
        <f t="shared" ca="1" si="82"/>
        <v>1</v>
      </c>
      <c r="M671" s="6">
        <f t="shared" si="83"/>
        <v>-1</v>
      </c>
      <c r="N671" s="6">
        <f t="shared" ca="1" si="84"/>
        <v>-1</v>
      </c>
      <c r="O671" s="6">
        <f t="shared" ca="1" si="89"/>
        <v>-1</v>
      </c>
      <c r="P671" s="8">
        <f t="shared" ca="1" si="85"/>
        <v>-65.019999999999982</v>
      </c>
      <c r="Q671" s="8">
        <f t="shared" ca="1" si="86"/>
        <v>114.12</v>
      </c>
      <c r="R671" s="8">
        <f t="shared" si="87"/>
        <v>-101.65999999999997</v>
      </c>
      <c r="S671" s="8">
        <f t="shared" ca="1" si="88"/>
        <v>-38.179999999999978</v>
      </c>
      <c r="T671" s="8">
        <f t="shared" ca="1" si="88"/>
        <v>-40.419999999999987</v>
      </c>
    </row>
    <row r="672" spans="1:20" x14ac:dyDescent="0.25">
      <c r="A672" s="1">
        <v>36978</v>
      </c>
      <c r="B672">
        <v>84.98</v>
      </c>
      <c r="C672">
        <v>85.53</v>
      </c>
      <c r="D672">
        <v>81.33</v>
      </c>
      <c r="E672">
        <v>81.489999999999995</v>
      </c>
      <c r="F672" s="3">
        <f t="shared" ca="1" si="80"/>
        <v>-24.210000000000008</v>
      </c>
      <c r="G672" s="5">
        <f ca="1">AVERAGE(E672:OFFSET(E672,$F$3,0))</f>
        <v>94.244844720496914</v>
      </c>
      <c r="H672" s="4">
        <f t="shared" si="90"/>
        <v>91.093229606744231</v>
      </c>
      <c r="I672" s="3">
        <f ca="1">SLOPE(E672:OFFSET(E672,-$F$3,0),A672:OFFSET(A672,-$F$3,0))</f>
        <v>-0.10547721503670318</v>
      </c>
      <c r="J672" s="3">
        <f ca="1">IF(E672&gt;MAX(E671:OFFSET(E671,-$F$3,0)),1,IF(E672&lt;MIN(E671:OFFSET(E671,-$F$3,0)),-1,J671))</f>
        <v>-1</v>
      </c>
      <c r="K672" s="6">
        <f t="shared" ca="1" si="81"/>
        <v>-1</v>
      </c>
      <c r="L672" s="6">
        <f t="shared" ca="1" si="82"/>
        <v>1</v>
      </c>
      <c r="M672" s="6">
        <f t="shared" si="83"/>
        <v>-1</v>
      </c>
      <c r="N672" s="6">
        <f t="shared" ca="1" si="84"/>
        <v>-1</v>
      </c>
      <c r="O672" s="6">
        <f t="shared" ca="1" si="89"/>
        <v>-1</v>
      </c>
      <c r="P672" s="8">
        <f t="shared" ca="1" si="85"/>
        <v>-65.649999999999991</v>
      </c>
      <c r="Q672" s="8">
        <f t="shared" ca="1" si="86"/>
        <v>114.75000000000001</v>
      </c>
      <c r="R672" s="8">
        <f t="shared" si="87"/>
        <v>-102.28999999999998</v>
      </c>
      <c r="S672" s="8">
        <f t="shared" ca="1" si="88"/>
        <v>-38.809999999999988</v>
      </c>
      <c r="T672" s="8">
        <f t="shared" ca="1" si="88"/>
        <v>-41.05</v>
      </c>
    </row>
    <row r="673" spans="1:20" x14ac:dyDescent="0.25">
      <c r="A673" s="1">
        <v>36979</v>
      </c>
      <c r="B673">
        <v>81.540000000000006</v>
      </c>
      <c r="C673">
        <v>84.15</v>
      </c>
      <c r="D673">
        <v>81.34</v>
      </c>
      <c r="E673">
        <v>82.12</v>
      </c>
      <c r="F673" s="3">
        <f t="shared" ca="1" si="80"/>
        <v>-23.449999999999989</v>
      </c>
      <c r="G673" s="5">
        <f ca="1">AVERAGE(E673:OFFSET(E673,$F$3,0))</f>
        <v>94.378074534161513</v>
      </c>
      <c r="H673" s="4">
        <f t="shared" si="90"/>
        <v>90.981760915977219</v>
      </c>
      <c r="I673" s="3">
        <f ca="1">SLOPE(E673:OFFSET(E673,-$F$3,0),A673:OFFSET(A673,-$F$3,0))</f>
        <v>-0.10523541940597571</v>
      </c>
      <c r="J673" s="3">
        <f ca="1">IF(E673&gt;MAX(E672:OFFSET(E672,-$F$3,0)),1,IF(E673&lt;MIN(E672:OFFSET(E672,-$F$3,0)),-1,J672))</f>
        <v>-1</v>
      </c>
      <c r="K673" s="6">
        <f t="shared" ca="1" si="81"/>
        <v>1</v>
      </c>
      <c r="L673" s="6">
        <f t="shared" ca="1" si="82"/>
        <v>1</v>
      </c>
      <c r="M673" s="6">
        <f t="shared" si="83"/>
        <v>-1</v>
      </c>
      <c r="N673" s="6">
        <f t="shared" ca="1" si="84"/>
        <v>-1</v>
      </c>
      <c r="O673" s="6">
        <f t="shared" ca="1" si="89"/>
        <v>-1</v>
      </c>
      <c r="P673" s="8">
        <f t="shared" ca="1" si="85"/>
        <v>-64.509999999999991</v>
      </c>
      <c r="Q673" s="8">
        <f t="shared" ca="1" si="86"/>
        <v>115.89000000000001</v>
      </c>
      <c r="R673" s="8">
        <f t="shared" si="87"/>
        <v>-103.42999999999998</v>
      </c>
      <c r="S673" s="8">
        <f t="shared" ca="1" si="88"/>
        <v>-39.949999999999989</v>
      </c>
      <c r="T673" s="8">
        <f t="shared" ca="1" si="88"/>
        <v>-42.19</v>
      </c>
    </row>
    <row r="674" spans="1:20" x14ac:dyDescent="0.25">
      <c r="A674" s="1">
        <v>36980</v>
      </c>
      <c r="B674">
        <v>83.58</v>
      </c>
      <c r="C674">
        <v>84.64</v>
      </c>
      <c r="D674">
        <v>82.22</v>
      </c>
      <c r="E674">
        <v>83.26</v>
      </c>
      <c r="F674" s="3">
        <f t="shared" ca="1" si="80"/>
        <v>-23.309999999999988</v>
      </c>
      <c r="G674" s="5">
        <f ca="1">AVERAGE(E674:OFFSET(E674,$F$3,0))</f>
        <v>94.500559006211205</v>
      </c>
      <c r="H674" s="4">
        <f t="shared" si="90"/>
        <v>90.885838420126575</v>
      </c>
      <c r="I674" s="3">
        <f ca="1">SLOPE(E674:OFFSET(E674,-$F$3,0),A674:OFFSET(A674,-$F$3,0))</f>
        <v>-0.10480602968819902</v>
      </c>
      <c r="J674" s="3">
        <f ca="1">IF(E674&gt;MAX(E673:OFFSET(E673,-$F$3,0)),1,IF(E674&lt;MIN(E673:OFFSET(E673,-$F$3,0)),-1,J673))</f>
        <v>-1</v>
      </c>
      <c r="K674" s="6">
        <f t="shared" ca="1" si="81"/>
        <v>1</v>
      </c>
      <c r="L674" s="6">
        <f t="shared" ca="1" si="82"/>
        <v>1</v>
      </c>
      <c r="M674" s="6">
        <f t="shared" si="83"/>
        <v>-1</v>
      </c>
      <c r="N674" s="6">
        <f t="shared" ca="1" si="84"/>
        <v>-1</v>
      </c>
      <c r="O674" s="6">
        <f t="shared" ca="1" si="89"/>
        <v>-1</v>
      </c>
      <c r="P674" s="8">
        <f t="shared" ca="1" si="85"/>
        <v>-66.03</v>
      </c>
      <c r="Q674" s="8">
        <f t="shared" ca="1" si="86"/>
        <v>114.37</v>
      </c>
      <c r="R674" s="8">
        <f t="shared" si="87"/>
        <v>-101.90999999999997</v>
      </c>
      <c r="S674" s="8">
        <f t="shared" ca="1" si="88"/>
        <v>-38.429999999999978</v>
      </c>
      <c r="T674" s="8">
        <f t="shared" ca="1" si="88"/>
        <v>-40.669999999999987</v>
      </c>
    </row>
    <row r="675" spans="1:20" x14ac:dyDescent="0.25">
      <c r="A675" s="1">
        <v>36983</v>
      </c>
      <c r="B675">
        <v>84.53</v>
      </c>
      <c r="C675">
        <v>85.18</v>
      </c>
      <c r="D675">
        <v>80.66</v>
      </c>
      <c r="E675">
        <v>81.739999999999995</v>
      </c>
      <c r="F675" s="3">
        <f t="shared" ca="1" si="80"/>
        <v>-25.710000000000008</v>
      </c>
      <c r="G675" s="5">
        <f ca="1">AVERAGE(E675:OFFSET(E675,$F$3,0))</f>
        <v>94.622236024844739</v>
      </c>
      <c r="H675" s="4">
        <f t="shared" si="90"/>
        <v>90.77222552049767</v>
      </c>
      <c r="I675" s="3">
        <f ca="1">SLOPE(E675:OFFSET(E675,-$F$3,0),A675:OFFSET(A675,-$F$3,0))</f>
        <v>-0.10439111649681666</v>
      </c>
      <c r="J675" s="3">
        <f ca="1">IF(E675&gt;MAX(E674:OFFSET(E674,-$F$3,0)),1,IF(E675&lt;MIN(E674:OFFSET(E674,-$F$3,0)),-1,J674))</f>
        <v>-1</v>
      </c>
      <c r="K675" s="6">
        <f t="shared" ca="1" si="81"/>
        <v>-1</v>
      </c>
      <c r="L675" s="6">
        <f t="shared" ca="1" si="82"/>
        <v>1</v>
      </c>
      <c r="M675" s="6">
        <f t="shared" si="83"/>
        <v>-1</v>
      </c>
      <c r="N675" s="6">
        <f t="shared" ca="1" si="84"/>
        <v>-1</v>
      </c>
      <c r="O675" s="6">
        <f t="shared" ca="1" si="89"/>
        <v>-1</v>
      </c>
      <c r="P675" s="8">
        <f t="shared" ca="1" si="85"/>
        <v>-61.760000000000005</v>
      </c>
      <c r="Q675" s="8">
        <f t="shared" ca="1" si="86"/>
        <v>110.10000000000001</v>
      </c>
      <c r="R675" s="8">
        <f t="shared" si="87"/>
        <v>-97.639999999999972</v>
      </c>
      <c r="S675" s="8">
        <f t="shared" ca="1" si="88"/>
        <v>-34.159999999999982</v>
      </c>
      <c r="T675" s="8">
        <f t="shared" ca="1" si="88"/>
        <v>-36.399999999999991</v>
      </c>
    </row>
    <row r="676" spans="1:20" x14ac:dyDescent="0.25">
      <c r="A676" s="1">
        <v>36984</v>
      </c>
      <c r="B676">
        <v>81.680000000000007</v>
      </c>
      <c r="C676">
        <v>81.73</v>
      </c>
      <c r="D676">
        <v>77.180000000000007</v>
      </c>
      <c r="E676">
        <v>77.47</v>
      </c>
      <c r="F676" s="3">
        <f t="shared" ref="F676:F739" ca="1" si="91">E676-OFFSET(E676,-$F$3,0)</f>
        <v>-32.599999999999994</v>
      </c>
      <c r="G676" s="5">
        <f ca="1">AVERAGE(E676:OFFSET(E676,$F$3,0))</f>
        <v>94.759440993788843</v>
      </c>
      <c r="H676" s="4">
        <f t="shared" si="90"/>
        <v>90.606980482975956</v>
      </c>
      <c r="I676" s="3">
        <f ca="1">SLOPE(E676:OFFSET(E676,-$F$3,0),A676:OFFSET(A676,-$F$3,0))</f>
        <v>-0.10447390034020139</v>
      </c>
      <c r="J676" s="3">
        <f ca="1">IF(E676&gt;MAX(E675:OFFSET(E675,-$F$3,0)),1,IF(E676&lt;MIN(E675:OFFSET(E675,-$F$3,0)),-1,J675))</f>
        <v>-1</v>
      </c>
      <c r="K676" s="6">
        <f t="shared" ca="1" si="81"/>
        <v>-1</v>
      </c>
      <c r="L676" s="6">
        <f t="shared" ca="1" si="82"/>
        <v>1</v>
      </c>
      <c r="M676" s="6">
        <f t="shared" si="83"/>
        <v>-1</v>
      </c>
      <c r="N676" s="6">
        <f t="shared" ca="1" si="84"/>
        <v>-1</v>
      </c>
      <c r="O676" s="6">
        <f t="shared" ca="1" si="89"/>
        <v>-1</v>
      </c>
      <c r="P676" s="8">
        <f t="shared" ca="1" si="85"/>
        <v>-63.370000000000005</v>
      </c>
      <c r="Q676" s="8">
        <f t="shared" ca="1" si="86"/>
        <v>111.71000000000001</v>
      </c>
      <c r="R676" s="8">
        <f t="shared" si="87"/>
        <v>-99.249999999999972</v>
      </c>
      <c r="S676" s="8">
        <f t="shared" ca="1" si="88"/>
        <v>-35.769999999999982</v>
      </c>
      <c r="T676" s="8">
        <f t="shared" ca="1" si="88"/>
        <v>-38.009999999999991</v>
      </c>
    </row>
    <row r="677" spans="1:20" x14ac:dyDescent="0.25">
      <c r="A677" s="1">
        <v>36985</v>
      </c>
      <c r="B677">
        <v>77.53</v>
      </c>
      <c r="C677">
        <v>81.13</v>
      </c>
      <c r="D677">
        <v>77.13</v>
      </c>
      <c r="E677">
        <v>79.08</v>
      </c>
      <c r="F677" s="3">
        <f t="shared" ca="1" si="91"/>
        <v>-29.739999999999995</v>
      </c>
      <c r="G677" s="5">
        <f ca="1">AVERAGE(E677:OFFSET(E677,$F$3,0))</f>
        <v>94.909937888198783</v>
      </c>
      <c r="H677" s="4">
        <f t="shared" si="90"/>
        <v>90.463788178839607</v>
      </c>
      <c r="I677" s="3">
        <f ca="1">SLOPE(E677:OFFSET(E677,-$F$3,0),A677:OFFSET(A677,-$F$3,0))</f>
        <v>-0.10382146664454697</v>
      </c>
      <c r="J677" s="3">
        <f ca="1">IF(E677&gt;MAX(E676:OFFSET(E676,-$F$3,0)),1,IF(E677&lt;MIN(E676:OFFSET(E676,-$F$3,0)),-1,J676))</f>
        <v>-1</v>
      </c>
      <c r="K677" s="6">
        <f t="shared" ref="K677:K740" ca="1" si="92">IF(F677&gt;F676,1,-1)</f>
        <v>1</v>
      </c>
      <c r="L677" s="6">
        <f t="shared" ref="L677:L740" ca="1" si="93">IF(G677&gt;G676,1,-1)</f>
        <v>1</v>
      </c>
      <c r="M677" s="6">
        <f t="shared" ref="M677:M740" si="94">IF(H677&gt;H676,1,-1)</f>
        <v>-1</v>
      </c>
      <c r="N677" s="6">
        <f t="shared" ref="N677:N740" ca="1" si="95">IF(I677&gt;0,1,-1)</f>
        <v>-1</v>
      </c>
      <c r="O677" s="6">
        <f t="shared" ca="1" si="89"/>
        <v>-1</v>
      </c>
      <c r="P677" s="8">
        <f t="shared" ref="P677:P740" ca="1" si="96">K677*($E678-$E677)+P676</f>
        <v>-57.16</v>
      </c>
      <c r="Q677" s="8">
        <f t="shared" ref="Q677:Q740" ca="1" si="97">L677*($E678-$E677)+Q676</f>
        <v>117.92000000000002</v>
      </c>
      <c r="R677" s="8">
        <f t="shared" ref="R677:R740" si="98">M677*($E678-$E677)+R676</f>
        <v>-105.45999999999998</v>
      </c>
      <c r="S677" s="8">
        <f t="shared" ref="S677:T740" ca="1" si="99">N677*($E678-$E677)+S676</f>
        <v>-41.97999999999999</v>
      </c>
      <c r="T677" s="8">
        <f t="shared" ca="1" si="99"/>
        <v>-44.22</v>
      </c>
    </row>
    <row r="678" spans="1:20" x14ac:dyDescent="0.25">
      <c r="A678" s="1">
        <v>36986</v>
      </c>
      <c r="B678">
        <v>82.88</v>
      </c>
      <c r="C678">
        <v>87.08</v>
      </c>
      <c r="D678">
        <v>82.61</v>
      </c>
      <c r="E678">
        <v>85.29</v>
      </c>
      <c r="F678" s="3">
        <f t="shared" ca="1" si="91"/>
        <v>-23.909999999999997</v>
      </c>
      <c r="G678" s="5">
        <f ca="1">AVERAGE(E678:OFFSET(E678,$F$3,0))</f>
        <v>95.037701863354073</v>
      </c>
      <c r="H678" s="4">
        <f t="shared" si="90"/>
        <v>90.399517518232898</v>
      </c>
      <c r="I678" s="3">
        <f ca="1">SLOPE(E678:OFFSET(E678,-$F$3,0),A678:OFFSET(A678,-$F$3,0))</f>
        <v>-0.10234819853400609</v>
      </c>
      <c r="J678" s="3">
        <f ca="1">IF(E678&gt;MAX(E677:OFFSET(E677,-$F$3,0)),1,IF(E678&lt;MIN(E677:OFFSET(E677,-$F$3,0)),-1,J677))</f>
        <v>-1</v>
      </c>
      <c r="K678" s="6">
        <f t="shared" ca="1" si="92"/>
        <v>1</v>
      </c>
      <c r="L678" s="6">
        <f t="shared" ca="1" si="93"/>
        <v>1</v>
      </c>
      <c r="M678" s="6">
        <f t="shared" si="94"/>
        <v>-1</v>
      </c>
      <c r="N678" s="6">
        <f t="shared" ca="1" si="95"/>
        <v>-1</v>
      </c>
      <c r="O678" s="6">
        <f t="shared" ca="1" si="89"/>
        <v>-1</v>
      </c>
      <c r="P678" s="8">
        <f t="shared" ca="1" si="96"/>
        <v>-57.42</v>
      </c>
      <c r="Q678" s="8">
        <f t="shared" ca="1" si="97"/>
        <v>117.66000000000001</v>
      </c>
      <c r="R678" s="8">
        <f t="shared" si="98"/>
        <v>-105.19999999999997</v>
      </c>
      <c r="S678" s="8">
        <f t="shared" ca="1" si="99"/>
        <v>-41.719999999999985</v>
      </c>
      <c r="T678" s="8">
        <f t="shared" ca="1" si="99"/>
        <v>-43.959999999999994</v>
      </c>
    </row>
    <row r="679" spans="1:20" x14ac:dyDescent="0.25">
      <c r="A679" s="1">
        <v>36987</v>
      </c>
      <c r="B679">
        <v>85.08</v>
      </c>
      <c r="C679">
        <v>87.08</v>
      </c>
      <c r="D679">
        <v>83.48</v>
      </c>
      <c r="E679">
        <v>85.03</v>
      </c>
      <c r="F679" s="3">
        <f t="shared" ca="1" si="91"/>
        <v>-24.289999999999992</v>
      </c>
      <c r="G679" s="5">
        <f ca="1">AVERAGE(E679:OFFSET(E679,$F$3,0))</f>
        <v>95.14105590062114</v>
      </c>
      <c r="H679" s="4">
        <f t="shared" si="90"/>
        <v>90.332815437261061</v>
      </c>
      <c r="I679" s="3">
        <f ca="1">SLOPE(E679:OFFSET(E679,-$F$3,0),A679:OFFSET(A679,-$F$3,0))</f>
        <v>-0.100824028827896</v>
      </c>
      <c r="J679" s="3">
        <f ca="1">IF(E679&gt;MAX(E678:OFFSET(E678,-$F$3,0)),1,IF(E679&lt;MIN(E678:OFFSET(E678,-$F$3,0)),-1,J678))</f>
        <v>-1</v>
      </c>
      <c r="K679" s="6">
        <f t="shared" ca="1" si="92"/>
        <v>-1</v>
      </c>
      <c r="L679" s="6">
        <f t="shared" ca="1" si="93"/>
        <v>1</v>
      </c>
      <c r="M679" s="6">
        <f t="shared" si="94"/>
        <v>-1</v>
      </c>
      <c r="N679" s="6">
        <f t="shared" ca="1" si="95"/>
        <v>-1</v>
      </c>
      <c r="O679" s="6">
        <f t="shared" ca="1" si="89"/>
        <v>-1</v>
      </c>
      <c r="P679" s="8">
        <f t="shared" ca="1" si="96"/>
        <v>-55.47</v>
      </c>
      <c r="Q679" s="8">
        <f t="shared" ca="1" si="97"/>
        <v>115.71000000000001</v>
      </c>
      <c r="R679" s="8">
        <f t="shared" si="98"/>
        <v>-103.24999999999997</v>
      </c>
      <c r="S679" s="8">
        <f t="shared" ca="1" si="99"/>
        <v>-39.769999999999982</v>
      </c>
      <c r="T679" s="8">
        <f t="shared" ca="1" si="99"/>
        <v>-42.009999999999991</v>
      </c>
    </row>
    <row r="680" spans="1:20" x14ac:dyDescent="0.25">
      <c r="A680" s="1">
        <v>36990</v>
      </c>
      <c r="B680">
        <v>85.58</v>
      </c>
      <c r="C680">
        <v>85.82</v>
      </c>
      <c r="D680">
        <v>80.88</v>
      </c>
      <c r="E680">
        <v>83.08</v>
      </c>
      <c r="F680" s="3">
        <f t="shared" ca="1" si="91"/>
        <v>-24.180000000000007</v>
      </c>
      <c r="G680" s="5">
        <f ca="1">AVERAGE(E680:OFFSET(E680,$F$3,0))</f>
        <v>95.253229813664618</v>
      </c>
      <c r="H680" s="4">
        <f t="shared" si="90"/>
        <v>90.242718351083909</v>
      </c>
      <c r="I680" s="3">
        <f ca="1">SLOPE(E680:OFFSET(E680,-$F$3,0),A680:OFFSET(A680,-$F$3,0))</f>
        <v>-9.9510220568316848E-2</v>
      </c>
      <c r="J680" s="3">
        <f ca="1">IF(E680&gt;MAX(E679:OFFSET(E679,-$F$3,0)),1,IF(E680&lt;MIN(E679:OFFSET(E679,-$F$3,0)),-1,J679))</f>
        <v>-1</v>
      </c>
      <c r="K680" s="6">
        <f t="shared" ca="1" si="92"/>
        <v>1</v>
      </c>
      <c r="L680" s="6">
        <f t="shared" ca="1" si="93"/>
        <v>1</v>
      </c>
      <c r="M680" s="6">
        <f t="shared" si="94"/>
        <v>-1</v>
      </c>
      <c r="N680" s="6">
        <f t="shared" ca="1" si="95"/>
        <v>-1</v>
      </c>
      <c r="O680" s="6">
        <f t="shared" ca="1" si="89"/>
        <v>-1</v>
      </c>
      <c r="P680" s="8">
        <f t="shared" ca="1" si="96"/>
        <v>-52.42</v>
      </c>
      <c r="Q680" s="8">
        <f t="shared" ca="1" si="97"/>
        <v>118.76</v>
      </c>
      <c r="R680" s="8">
        <f t="shared" si="98"/>
        <v>-106.29999999999997</v>
      </c>
      <c r="S680" s="8">
        <f t="shared" ca="1" si="99"/>
        <v>-42.819999999999979</v>
      </c>
      <c r="T680" s="8">
        <f t="shared" ca="1" si="99"/>
        <v>-45.059999999999988</v>
      </c>
    </row>
    <row r="681" spans="1:20" x14ac:dyDescent="0.25">
      <c r="A681" s="1">
        <v>36991</v>
      </c>
      <c r="B681">
        <v>84.08</v>
      </c>
      <c r="C681">
        <v>86.98</v>
      </c>
      <c r="D681">
        <v>83.64</v>
      </c>
      <c r="E681">
        <v>86.13</v>
      </c>
      <c r="F681" s="3">
        <f t="shared" ca="1" si="91"/>
        <v>-22.13000000000001</v>
      </c>
      <c r="G681" s="5">
        <f ca="1">AVERAGE(E681:OFFSET(E681,$F$3,0))</f>
        <v>95.368447204968973</v>
      </c>
      <c r="H681" s="4">
        <f t="shared" si="90"/>
        <v>90.19162868212635</v>
      </c>
      <c r="I681" s="3">
        <f ca="1">SLOPE(E681:OFFSET(E681,-$F$3,0),A681:OFFSET(A681,-$F$3,0))</f>
        <v>-9.8007482087689987E-2</v>
      </c>
      <c r="J681" s="3">
        <f ca="1">IF(E681&gt;MAX(E680:OFFSET(E680,-$F$3,0)),1,IF(E681&lt;MIN(E680:OFFSET(E680,-$F$3,0)),-1,J680))</f>
        <v>-1</v>
      </c>
      <c r="K681" s="6">
        <f t="shared" ca="1" si="92"/>
        <v>1</v>
      </c>
      <c r="L681" s="6">
        <f t="shared" ca="1" si="93"/>
        <v>1</v>
      </c>
      <c r="M681" s="6">
        <f t="shared" si="94"/>
        <v>-1</v>
      </c>
      <c r="N681" s="6">
        <f t="shared" ca="1" si="95"/>
        <v>-1</v>
      </c>
      <c r="O681" s="6">
        <f t="shared" ca="1" si="89"/>
        <v>-1</v>
      </c>
      <c r="P681" s="8">
        <f t="shared" ca="1" si="96"/>
        <v>-54.039999999999992</v>
      </c>
      <c r="Q681" s="8">
        <f t="shared" ca="1" si="97"/>
        <v>117.14000000000001</v>
      </c>
      <c r="R681" s="8">
        <f t="shared" si="98"/>
        <v>-104.67999999999998</v>
      </c>
      <c r="S681" s="8">
        <f t="shared" ca="1" si="99"/>
        <v>-41.199999999999989</v>
      </c>
      <c r="T681" s="8">
        <f t="shared" ca="1" si="99"/>
        <v>-43.44</v>
      </c>
    </row>
    <row r="682" spans="1:20" x14ac:dyDescent="0.25">
      <c r="A682" s="1">
        <v>36992</v>
      </c>
      <c r="B682">
        <v>88.58</v>
      </c>
      <c r="C682">
        <v>89.02</v>
      </c>
      <c r="D682">
        <v>82.88</v>
      </c>
      <c r="E682">
        <v>84.51</v>
      </c>
      <c r="F682" s="3">
        <f t="shared" ca="1" si="91"/>
        <v>-23.689999999999998</v>
      </c>
      <c r="G682" s="5">
        <f ca="1">AVERAGE(E682:OFFSET(E682,$F$3,0))</f>
        <v>95.480310559006227</v>
      </c>
      <c r="H682" s="4">
        <f t="shared" si="90"/>
        <v>90.12104944383907</v>
      </c>
      <c r="I682" s="3">
        <f ca="1">SLOPE(E682:OFFSET(E682,-$F$3,0),A682:OFFSET(A682,-$F$3,0))</f>
        <v>-9.6554484715102556E-2</v>
      </c>
      <c r="J682" s="3">
        <f ca="1">IF(E682&gt;MAX(E681:OFFSET(E681,-$F$3,0)),1,IF(E682&lt;MIN(E681:OFFSET(E681,-$F$3,0)),-1,J681))</f>
        <v>-1</v>
      </c>
      <c r="K682" s="6">
        <f t="shared" ca="1" si="92"/>
        <v>-1</v>
      </c>
      <c r="L682" s="6">
        <f t="shared" ca="1" si="93"/>
        <v>1</v>
      </c>
      <c r="M682" s="6">
        <f t="shared" si="94"/>
        <v>-1</v>
      </c>
      <c r="N682" s="6">
        <f t="shared" ca="1" si="95"/>
        <v>-1</v>
      </c>
      <c r="O682" s="6">
        <f t="shared" ca="1" si="89"/>
        <v>-1</v>
      </c>
      <c r="P682" s="8">
        <f t="shared" ca="1" si="96"/>
        <v>-52.809999999999988</v>
      </c>
      <c r="Q682" s="8">
        <f t="shared" ca="1" si="97"/>
        <v>115.91000000000001</v>
      </c>
      <c r="R682" s="8">
        <f t="shared" si="98"/>
        <v>-103.44999999999997</v>
      </c>
      <c r="S682" s="8">
        <f t="shared" ca="1" si="99"/>
        <v>-39.969999999999985</v>
      </c>
      <c r="T682" s="8">
        <f t="shared" ca="1" si="99"/>
        <v>-42.209999999999994</v>
      </c>
    </row>
    <row r="683" spans="1:20" x14ac:dyDescent="0.25">
      <c r="A683" s="1">
        <v>36993</v>
      </c>
      <c r="B683">
        <v>83.48</v>
      </c>
      <c r="C683">
        <v>84.58</v>
      </c>
      <c r="D683">
        <v>82.23</v>
      </c>
      <c r="E683">
        <v>83.28</v>
      </c>
      <c r="F683" s="3">
        <f t="shared" ca="1" si="91"/>
        <v>-26.789999999999992</v>
      </c>
      <c r="G683" s="5">
        <f ca="1">AVERAGE(E683:OFFSET(E683,$F$3,0))</f>
        <v>95.631801242236051</v>
      </c>
      <c r="H683" s="4">
        <f t="shared" si="90"/>
        <v>90.036067463170255</v>
      </c>
      <c r="I683" s="3">
        <f ca="1">SLOPE(E683:OFFSET(E683,-$F$3,0),A683:OFFSET(A683,-$F$3,0))</f>
        <v>-9.5269086749759591E-2</v>
      </c>
      <c r="J683" s="3">
        <f ca="1">IF(E683&gt;MAX(E682:OFFSET(E682,-$F$3,0)),1,IF(E683&lt;MIN(E682:OFFSET(E682,-$F$3,0)),-1,J682))</f>
        <v>-1</v>
      </c>
      <c r="K683" s="6">
        <f t="shared" ca="1" si="92"/>
        <v>-1</v>
      </c>
      <c r="L683" s="6">
        <f t="shared" ca="1" si="93"/>
        <v>1</v>
      </c>
      <c r="M683" s="6">
        <f t="shared" si="94"/>
        <v>-1</v>
      </c>
      <c r="N683" s="6">
        <f t="shared" ca="1" si="95"/>
        <v>-1</v>
      </c>
      <c r="O683" s="6">
        <f t="shared" ca="1" si="89"/>
        <v>-1</v>
      </c>
      <c r="P683" s="8">
        <f t="shared" ca="1" si="96"/>
        <v>-53.359999999999985</v>
      </c>
      <c r="Q683" s="8">
        <f t="shared" ca="1" si="97"/>
        <v>116.46000000000001</v>
      </c>
      <c r="R683" s="8">
        <f t="shared" si="98"/>
        <v>-103.99999999999997</v>
      </c>
      <c r="S683" s="8">
        <f t="shared" ca="1" si="99"/>
        <v>-40.519999999999982</v>
      </c>
      <c r="T683" s="8">
        <f t="shared" ca="1" si="99"/>
        <v>-42.759999999999991</v>
      </c>
    </row>
    <row r="684" spans="1:20" x14ac:dyDescent="0.25">
      <c r="A684" s="1">
        <v>36997</v>
      </c>
      <c r="B684">
        <v>83.28</v>
      </c>
      <c r="C684">
        <v>86.97</v>
      </c>
      <c r="D684">
        <v>82.28</v>
      </c>
      <c r="E684">
        <v>83.83</v>
      </c>
      <c r="F684" s="3">
        <f t="shared" ca="1" si="91"/>
        <v>-27.799999999999997</v>
      </c>
      <c r="G684" s="5">
        <f ca="1">AVERAGE(E684:OFFSET(E684,$F$3,0))</f>
        <v>95.783105590062135</v>
      </c>
      <c r="H684" s="4">
        <f t="shared" si="90"/>
        <v>89.95897345741659</v>
      </c>
      <c r="I684" s="3">
        <f ca="1">SLOPE(E684:OFFSET(E684,-$F$3,0),A684:OFFSET(A684,-$F$3,0))</f>
        <v>-9.3507772264206104E-2</v>
      </c>
      <c r="J684" s="3">
        <f ca="1">IF(E684&gt;MAX(E683:OFFSET(E683,-$F$3,0)),1,IF(E684&lt;MIN(E683:OFFSET(E683,-$F$3,0)),-1,J683))</f>
        <v>-1</v>
      </c>
      <c r="K684" s="6">
        <f t="shared" ca="1" si="92"/>
        <v>-1</v>
      </c>
      <c r="L684" s="6">
        <f t="shared" ca="1" si="93"/>
        <v>1</v>
      </c>
      <c r="M684" s="6">
        <f t="shared" si="94"/>
        <v>-1</v>
      </c>
      <c r="N684" s="6">
        <f t="shared" ca="1" si="95"/>
        <v>-1</v>
      </c>
      <c r="O684" s="6">
        <f t="shared" ca="1" si="89"/>
        <v>-1</v>
      </c>
      <c r="P684" s="8">
        <f t="shared" ca="1" si="96"/>
        <v>-56.309999999999988</v>
      </c>
      <c r="Q684" s="8">
        <f t="shared" ca="1" si="97"/>
        <v>119.41000000000001</v>
      </c>
      <c r="R684" s="8">
        <f t="shared" si="98"/>
        <v>-106.94999999999997</v>
      </c>
      <c r="S684" s="8">
        <f t="shared" ca="1" si="99"/>
        <v>-43.469999999999985</v>
      </c>
      <c r="T684" s="8">
        <f t="shared" ca="1" si="99"/>
        <v>-45.709999999999994</v>
      </c>
    </row>
    <row r="685" spans="1:20" x14ac:dyDescent="0.25">
      <c r="A685" s="1">
        <v>36998</v>
      </c>
      <c r="B685">
        <v>84.08</v>
      </c>
      <c r="C685">
        <v>86.96</v>
      </c>
      <c r="D685">
        <v>84.08</v>
      </c>
      <c r="E685">
        <v>86.78</v>
      </c>
      <c r="F685" s="3">
        <f t="shared" ca="1" si="91"/>
        <v>-29.039999999999992</v>
      </c>
      <c r="G685" s="5">
        <f ca="1">AVERAGE(E685:OFFSET(E685,$F$3,0))</f>
        <v>95.932608695652192</v>
      </c>
      <c r="H685" s="4">
        <f t="shared" si="90"/>
        <v>89.919483103908306</v>
      </c>
      <c r="I685" s="3">
        <f ca="1">SLOPE(E685:OFFSET(E685,-$F$3,0),A685:OFFSET(A685,-$F$3,0))</f>
        <v>-9.0993685418886097E-2</v>
      </c>
      <c r="J685" s="3">
        <f ca="1">IF(E685&gt;MAX(E684:OFFSET(E684,-$F$3,0)),1,IF(E685&lt;MIN(E684:OFFSET(E684,-$F$3,0)),-1,J684))</f>
        <v>-1</v>
      </c>
      <c r="K685" s="6">
        <f t="shared" ca="1" si="92"/>
        <v>-1</v>
      </c>
      <c r="L685" s="6">
        <f t="shared" ca="1" si="93"/>
        <v>1</v>
      </c>
      <c r="M685" s="6">
        <f t="shared" si="94"/>
        <v>-1</v>
      </c>
      <c r="N685" s="6">
        <f t="shared" ca="1" si="95"/>
        <v>-1</v>
      </c>
      <c r="O685" s="6">
        <f t="shared" ca="1" si="89"/>
        <v>-1</v>
      </c>
      <c r="P685" s="8">
        <f t="shared" ca="1" si="96"/>
        <v>-63.109999999999985</v>
      </c>
      <c r="Q685" s="8">
        <f t="shared" ca="1" si="97"/>
        <v>126.21000000000001</v>
      </c>
      <c r="R685" s="8">
        <f t="shared" si="98"/>
        <v>-113.74999999999997</v>
      </c>
      <c r="S685" s="8">
        <f t="shared" ca="1" si="99"/>
        <v>-50.269999999999982</v>
      </c>
      <c r="T685" s="8">
        <f t="shared" ca="1" si="99"/>
        <v>-52.509999999999991</v>
      </c>
    </row>
    <row r="686" spans="1:20" x14ac:dyDescent="0.25">
      <c r="A686" s="1">
        <v>36999</v>
      </c>
      <c r="B686">
        <v>90.08</v>
      </c>
      <c r="C686">
        <v>97.08</v>
      </c>
      <c r="D686">
        <v>89.38</v>
      </c>
      <c r="E686">
        <v>93.58</v>
      </c>
      <c r="F686" s="3">
        <f t="shared" ca="1" si="91"/>
        <v>-24.739999999999995</v>
      </c>
      <c r="G686" s="5">
        <f ca="1">AVERAGE(E686:OFFSET(E686,$F$3,0))</f>
        <v>96.059192546583873</v>
      </c>
      <c r="H686" s="4">
        <f t="shared" si="90"/>
        <v>89.964955363487078</v>
      </c>
      <c r="I686" s="3">
        <f ca="1">SLOPE(E686:OFFSET(E686,-$F$3,0),A686:OFFSET(A686,-$F$3,0))</f>
        <v>-8.6704499233365082E-2</v>
      </c>
      <c r="J686" s="3">
        <f ca="1">IF(E686&gt;MAX(E685:OFFSET(E685,-$F$3,0)),1,IF(E686&lt;MIN(E685:OFFSET(E685,-$F$3,0)),-1,J685))</f>
        <v>-1</v>
      </c>
      <c r="K686" s="6">
        <f t="shared" ca="1" si="92"/>
        <v>1</v>
      </c>
      <c r="L686" s="6">
        <f t="shared" ca="1" si="93"/>
        <v>1</v>
      </c>
      <c r="M686" s="6">
        <f t="shared" si="94"/>
        <v>1</v>
      </c>
      <c r="N686" s="6">
        <f t="shared" ca="1" si="95"/>
        <v>-1</v>
      </c>
      <c r="O686" s="6">
        <f t="shared" ca="1" si="89"/>
        <v>-1</v>
      </c>
      <c r="P686" s="8">
        <f t="shared" ca="1" si="96"/>
        <v>-55.139999999999986</v>
      </c>
      <c r="Q686" s="8">
        <f t="shared" ca="1" si="97"/>
        <v>134.18</v>
      </c>
      <c r="R686" s="8">
        <f t="shared" si="98"/>
        <v>-105.77999999999997</v>
      </c>
      <c r="S686" s="8">
        <f t="shared" ca="1" si="99"/>
        <v>-58.239999999999981</v>
      </c>
      <c r="T686" s="8">
        <f t="shared" ca="1" si="99"/>
        <v>-60.47999999999999</v>
      </c>
    </row>
    <row r="687" spans="1:20" x14ac:dyDescent="0.25">
      <c r="A687" s="1">
        <v>37000</v>
      </c>
      <c r="B687">
        <v>99.08</v>
      </c>
      <c r="C687">
        <v>102.98</v>
      </c>
      <c r="D687">
        <v>97.53</v>
      </c>
      <c r="E687">
        <v>101.55</v>
      </c>
      <c r="F687" s="3">
        <f t="shared" ca="1" si="91"/>
        <v>-18.150000000000006</v>
      </c>
      <c r="G687" s="5">
        <f ca="1">AVERAGE(E687:OFFSET(E687,$F$3,0))</f>
        <v>96.154968944099409</v>
      </c>
      <c r="H687" s="4">
        <f t="shared" si="90"/>
        <v>90.108868961456182</v>
      </c>
      <c r="I687" s="3">
        <f ca="1">SLOPE(E687:OFFSET(E687,-$F$3,0),A687:OFFSET(A687,-$F$3,0))</f>
        <v>-8.0753931554040995E-2</v>
      </c>
      <c r="J687" s="3">
        <f ca="1">IF(E687&gt;MAX(E686:OFFSET(E686,-$F$3,0)),1,IF(E687&lt;MIN(E686:OFFSET(E686,-$F$3,0)),-1,J686))</f>
        <v>-1</v>
      </c>
      <c r="K687" s="6">
        <f t="shared" ca="1" si="92"/>
        <v>1</v>
      </c>
      <c r="L687" s="6">
        <f t="shared" ca="1" si="93"/>
        <v>1</v>
      </c>
      <c r="M687" s="6">
        <f t="shared" si="94"/>
        <v>1</v>
      </c>
      <c r="N687" s="6">
        <f t="shared" ca="1" si="95"/>
        <v>-1</v>
      </c>
      <c r="O687" s="6">
        <f t="shared" ca="1" si="89"/>
        <v>-1</v>
      </c>
      <c r="P687" s="8">
        <f t="shared" ca="1" si="96"/>
        <v>-54.779999999999987</v>
      </c>
      <c r="Q687" s="8">
        <f t="shared" ca="1" si="97"/>
        <v>134.54000000000002</v>
      </c>
      <c r="R687" s="8">
        <f t="shared" si="98"/>
        <v>-105.41999999999997</v>
      </c>
      <c r="S687" s="8">
        <f t="shared" ca="1" si="99"/>
        <v>-58.59999999999998</v>
      </c>
      <c r="T687" s="8">
        <f t="shared" ca="1" si="99"/>
        <v>-60.839999999999989</v>
      </c>
    </row>
    <row r="688" spans="1:20" x14ac:dyDescent="0.25">
      <c r="A688" s="1">
        <v>37001</v>
      </c>
      <c r="B688">
        <v>101.43</v>
      </c>
      <c r="C688">
        <v>103.48</v>
      </c>
      <c r="D688">
        <v>100.83</v>
      </c>
      <c r="E688">
        <v>101.91</v>
      </c>
      <c r="F688" s="3">
        <f t="shared" ca="1" si="91"/>
        <v>-15.219999999999999</v>
      </c>
      <c r="G688" s="5">
        <f ca="1">AVERAGE(E688:OFFSET(E688,$F$3,0))</f>
        <v>96.211801242236049</v>
      </c>
      <c r="H688" s="4">
        <f t="shared" si="90"/>
        <v>90.255466862556105</v>
      </c>
      <c r="I688" s="3">
        <f ca="1">SLOPE(E688:OFFSET(E688,-$F$3,0),A688:OFFSET(A688,-$F$3,0))</f>
        <v>-7.45122600485916E-2</v>
      </c>
      <c r="J688" s="3">
        <f ca="1">IF(E688&gt;MAX(E687:OFFSET(E687,-$F$3,0)),1,IF(E688&lt;MIN(E687:OFFSET(E687,-$F$3,0)),-1,J687))</f>
        <v>-1</v>
      </c>
      <c r="K688" s="6">
        <f t="shared" ca="1" si="92"/>
        <v>1</v>
      </c>
      <c r="L688" s="6">
        <f t="shared" ca="1" si="93"/>
        <v>1</v>
      </c>
      <c r="M688" s="6">
        <f t="shared" si="94"/>
        <v>1</v>
      </c>
      <c r="N688" s="6">
        <f t="shared" ca="1" si="95"/>
        <v>-1</v>
      </c>
      <c r="O688" s="6">
        <f t="shared" ca="1" si="89"/>
        <v>-1</v>
      </c>
      <c r="P688" s="8">
        <f t="shared" ca="1" si="96"/>
        <v>-57.609999999999985</v>
      </c>
      <c r="Q688" s="8">
        <f t="shared" ca="1" si="97"/>
        <v>131.71000000000004</v>
      </c>
      <c r="R688" s="8">
        <f t="shared" si="98"/>
        <v>-108.24999999999997</v>
      </c>
      <c r="S688" s="8">
        <f t="shared" ca="1" si="99"/>
        <v>-55.769999999999982</v>
      </c>
      <c r="T688" s="8">
        <f t="shared" ca="1" si="99"/>
        <v>-58.009999999999991</v>
      </c>
    </row>
    <row r="689" spans="1:20" x14ac:dyDescent="0.25">
      <c r="A689" s="1">
        <v>37004</v>
      </c>
      <c r="B689">
        <v>101.09</v>
      </c>
      <c r="C689">
        <v>101.13</v>
      </c>
      <c r="D689">
        <v>98.76</v>
      </c>
      <c r="E689">
        <v>99.08</v>
      </c>
      <c r="F689" s="3">
        <f t="shared" ca="1" si="91"/>
        <v>-19.760000000000005</v>
      </c>
      <c r="G689" s="5">
        <f ca="1">AVERAGE(E689:OFFSET(E689,$F$3,0))</f>
        <v>96.248074534161518</v>
      </c>
      <c r="H689" s="4">
        <f t="shared" si="90"/>
        <v>90.365088392213792</v>
      </c>
      <c r="I689" s="3">
        <f ca="1">SLOPE(E689:OFFSET(E689,-$F$3,0),A689:OFFSET(A689,-$F$3,0))</f>
        <v>-6.9027503208886468E-2</v>
      </c>
      <c r="J689" s="3">
        <f ca="1">IF(E689&gt;MAX(E688:OFFSET(E688,-$F$3,0)),1,IF(E689&lt;MIN(E688:OFFSET(E688,-$F$3,0)),-1,J688))</f>
        <v>-1</v>
      </c>
      <c r="K689" s="6">
        <f t="shared" ca="1" si="92"/>
        <v>-1</v>
      </c>
      <c r="L689" s="6">
        <f t="shared" ca="1" si="93"/>
        <v>1</v>
      </c>
      <c r="M689" s="6">
        <f t="shared" si="94"/>
        <v>1</v>
      </c>
      <c r="N689" s="6">
        <f t="shared" ca="1" si="95"/>
        <v>-1</v>
      </c>
      <c r="O689" s="6">
        <f t="shared" ca="1" si="89"/>
        <v>-1</v>
      </c>
      <c r="P689" s="8">
        <f t="shared" ca="1" si="96"/>
        <v>-58.279999999999987</v>
      </c>
      <c r="Q689" s="8">
        <f t="shared" ca="1" si="97"/>
        <v>132.38000000000005</v>
      </c>
      <c r="R689" s="8">
        <f t="shared" si="98"/>
        <v>-107.57999999999997</v>
      </c>
      <c r="S689" s="8">
        <f t="shared" ca="1" si="99"/>
        <v>-56.439999999999984</v>
      </c>
      <c r="T689" s="8">
        <f t="shared" ca="1" si="99"/>
        <v>-58.679999999999993</v>
      </c>
    </row>
    <row r="690" spans="1:20" x14ac:dyDescent="0.25">
      <c r="A690" s="1">
        <v>37005</v>
      </c>
      <c r="B690">
        <v>100.48</v>
      </c>
      <c r="C690">
        <v>101.83</v>
      </c>
      <c r="D690">
        <v>99.38</v>
      </c>
      <c r="E690">
        <v>99.75</v>
      </c>
      <c r="F690" s="3">
        <f t="shared" ca="1" si="91"/>
        <v>-20.700000000000003</v>
      </c>
      <c r="G690" s="5">
        <f ca="1">AVERAGE(E690:OFFSET(E690,$F$3,0))</f>
        <v>96.30720496894412</v>
      </c>
      <c r="H690" s="4">
        <f t="shared" si="90"/>
        <v>90.481671145105551</v>
      </c>
      <c r="I690" s="3">
        <f ca="1">SLOPE(E690:OFFSET(E690,-$F$3,0),A690:OFFSET(A690,-$F$3,0))</f>
        <v>-6.3142149597010533E-2</v>
      </c>
      <c r="J690" s="3">
        <f ca="1">IF(E690&gt;MAX(E689:OFFSET(E689,-$F$3,0)),1,IF(E690&lt;MIN(E689:OFFSET(E689,-$F$3,0)),-1,J689))</f>
        <v>-1</v>
      </c>
      <c r="K690" s="6">
        <f t="shared" ca="1" si="92"/>
        <v>-1</v>
      </c>
      <c r="L690" s="6">
        <f t="shared" ca="1" si="93"/>
        <v>1</v>
      </c>
      <c r="M690" s="6">
        <f t="shared" si="94"/>
        <v>1</v>
      </c>
      <c r="N690" s="6">
        <f t="shared" ca="1" si="95"/>
        <v>-1</v>
      </c>
      <c r="O690" s="6">
        <f t="shared" ref="O690:O753" ca="1" si="100">J690</f>
        <v>-1</v>
      </c>
      <c r="P690" s="8">
        <f t="shared" ca="1" si="96"/>
        <v>-60.459999999999994</v>
      </c>
      <c r="Q690" s="8">
        <f t="shared" ca="1" si="97"/>
        <v>134.56000000000006</v>
      </c>
      <c r="R690" s="8">
        <f t="shared" si="98"/>
        <v>-105.39999999999996</v>
      </c>
      <c r="S690" s="8">
        <f t="shared" ca="1" si="99"/>
        <v>-58.61999999999999</v>
      </c>
      <c r="T690" s="8">
        <f t="shared" ca="1" si="99"/>
        <v>-60.86</v>
      </c>
    </row>
    <row r="691" spans="1:20" x14ac:dyDescent="0.25">
      <c r="A691" s="1">
        <v>37006</v>
      </c>
      <c r="B691">
        <v>99.08</v>
      </c>
      <c r="C691">
        <v>101.93</v>
      </c>
      <c r="D691">
        <v>99.07</v>
      </c>
      <c r="E691">
        <v>101.93</v>
      </c>
      <c r="F691" s="3">
        <f t="shared" ca="1" si="91"/>
        <v>-16.079999999999998</v>
      </c>
      <c r="G691" s="5">
        <f ca="1">AVERAGE(E691:OFFSET(E691,$F$3,0))</f>
        <v>96.36366459627331</v>
      </c>
      <c r="H691" s="4">
        <f t="shared" si="90"/>
        <v>90.623886410383747</v>
      </c>
      <c r="I691" s="3">
        <f ca="1">SLOPE(E691:OFFSET(E691,-$F$3,0),A691:OFFSET(A691,-$F$3,0))</f>
        <v>-5.6626785173465005E-2</v>
      </c>
      <c r="J691" s="3">
        <f ca="1">IF(E691&gt;MAX(E690:OFFSET(E690,-$F$3,0)),1,IF(E691&lt;MIN(E690:OFFSET(E690,-$F$3,0)),-1,J690))</f>
        <v>-1</v>
      </c>
      <c r="K691" s="6">
        <f t="shared" ca="1" si="92"/>
        <v>1</v>
      </c>
      <c r="L691" s="6">
        <f t="shared" ca="1" si="93"/>
        <v>1</v>
      </c>
      <c r="M691" s="6">
        <f t="shared" si="94"/>
        <v>1</v>
      </c>
      <c r="N691" s="6">
        <f t="shared" ca="1" si="95"/>
        <v>-1</v>
      </c>
      <c r="O691" s="6">
        <f t="shared" ca="1" si="100"/>
        <v>-1</v>
      </c>
      <c r="P691" s="8">
        <f t="shared" ca="1" si="96"/>
        <v>-61.570000000000007</v>
      </c>
      <c r="Q691" s="8">
        <f t="shared" ca="1" si="97"/>
        <v>133.45000000000005</v>
      </c>
      <c r="R691" s="8">
        <f t="shared" si="98"/>
        <v>-106.50999999999998</v>
      </c>
      <c r="S691" s="8">
        <f t="shared" ca="1" si="99"/>
        <v>-57.509999999999977</v>
      </c>
      <c r="T691" s="8">
        <f t="shared" ca="1" si="99"/>
        <v>-59.749999999999986</v>
      </c>
    </row>
    <row r="692" spans="1:20" x14ac:dyDescent="0.25">
      <c r="A692" s="1">
        <v>37007</v>
      </c>
      <c r="B692">
        <v>102.03</v>
      </c>
      <c r="C692">
        <v>103.78</v>
      </c>
      <c r="D692">
        <v>100.76</v>
      </c>
      <c r="E692">
        <v>100.82</v>
      </c>
      <c r="F692" s="3">
        <f t="shared" ca="1" si="91"/>
        <v>-17.440000000000012</v>
      </c>
      <c r="G692" s="5">
        <f ca="1">AVERAGE(E692:OFFSET(E692,$F$3,0))</f>
        <v>96.411925465838536</v>
      </c>
      <c r="H692" s="4">
        <f t="shared" si="90"/>
        <v>90.750546206528043</v>
      </c>
      <c r="I692" s="3">
        <f ca="1">SLOPE(E692:OFFSET(E692,-$F$3,0),A692:OFFSET(A692,-$F$3,0))</f>
        <v>-5.0703694185254666E-2</v>
      </c>
      <c r="J692" s="3">
        <f ca="1">IF(E692&gt;MAX(E691:OFFSET(E691,-$F$3,0)),1,IF(E692&lt;MIN(E691:OFFSET(E691,-$F$3,0)),-1,J691))</f>
        <v>-1</v>
      </c>
      <c r="K692" s="6">
        <f t="shared" ca="1" si="92"/>
        <v>-1</v>
      </c>
      <c r="L692" s="6">
        <f t="shared" ca="1" si="93"/>
        <v>1</v>
      </c>
      <c r="M692" s="6">
        <f t="shared" si="94"/>
        <v>1</v>
      </c>
      <c r="N692" s="6">
        <f t="shared" ca="1" si="95"/>
        <v>-1</v>
      </c>
      <c r="O692" s="6">
        <f t="shared" ca="1" si="100"/>
        <v>-1</v>
      </c>
      <c r="P692" s="8">
        <f t="shared" ca="1" si="96"/>
        <v>-64.030000000000015</v>
      </c>
      <c r="Q692" s="8">
        <f t="shared" ca="1" si="97"/>
        <v>135.91000000000005</v>
      </c>
      <c r="R692" s="8">
        <f t="shared" si="98"/>
        <v>-104.04999999999997</v>
      </c>
      <c r="S692" s="8">
        <f t="shared" ca="1" si="99"/>
        <v>-59.969999999999985</v>
      </c>
      <c r="T692" s="8">
        <f t="shared" ca="1" si="99"/>
        <v>-62.209999999999994</v>
      </c>
    </row>
    <row r="693" spans="1:20" x14ac:dyDescent="0.25">
      <c r="A693" s="1">
        <v>37008</v>
      </c>
      <c r="B693">
        <v>103.88</v>
      </c>
      <c r="C693">
        <v>103.98</v>
      </c>
      <c r="D693">
        <v>101.63</v>
      </c>
      <c r="E693">
        <v>103.28</v>
      </c>
      <c r="F693" s="3">
        <f t="shared" ca="1" si="91"/>
        <v>-16.920000000000002</v>
      </c>
      <c r="G693" s="5">
        <f ca="1">AVERAGE(E693:OFFSET(E693,$F$3,0))</f>
        <v>96.477577639751559</v>
      </c>
      <c r="H693" s="4">
        <f t="shared" si="90"/>
        <v>90.906191595266819</v>
      </c>
      <c r="I693" s="3">
        <f ca="1">SLOPE(E693:OFFSET(E693,-$F$3,0),A693:OFFSET(A693,-$F$3,0))</f>
        <v>-4.4333328477407632E-2</v>
      </c>
      <c r="J693" s="3">
        <f ca="1">IF(E693&gt;MAX(E692:OFFSET(E692,-$F$3,0)),1,IF(E693&lt;MIN(E692:OFFSET(E692,-$F$3,0)),-1,J692))</f>
        <v>-1</v>
      </c>
      <c r="K693" s="6">
        <f t="shared" ca="1" si="92"/>
        <v>1</v>
      </c>
      <c r="L693" s="6">
        <f t="shared" ca="1" si="93"/>
        <v>1</v>
      </c>
      <c r="M693" s="6">
        <f t="shared" si="94"/>
        <v>1</v>
      </c>
      <c r="N693" s="6">
        <f t="shared" ca="1" si="95"/>
        <v>-1</v>
      </c>
      <c r="O693" s="6">
        <f t="shared" ca="1" si="100"/>
        <v>-1</v>
      </c>
      <c r="P693" s="8">
        <f t="shared" ca="1" si="96"/>
        <v>-65.090000000000018</v>
      </c>
      <c r="Q693" s="8">
        <f t="shared" ca="1" si="97"/>
        <v>134.85000000000005</v>
      </c>
      <c r="R693" s="8">
        <f t="shared" si="98"/>
        <v>-105.10999999999997</v>
      </c>
      <c r="S693" s="8">
        <f t="shared" ca="1" si="99"/>
        <v>-58.909999999999982</v>
      </c>
      <c r="T693" s="8">
        <f t="shared" ca="1" si="99"/>
        <v>-61.149999999999991</v>
      </c>
    </row>
    <row r="694" spans="1:20" x14ac:dyDescent="0.25">
      <c r="A694" s="1">
        <v>37011</v>
      </c>
      <c r="B694">
        <v>103.48</v>
      </c>
      <c r="C694">
        <v>105.13</v>
      </c>
      <c r="D694">
        <v>101.8</v>
      </c>
      <c r="E694">
        <v>102.22</v>
      </c>
      <c r="F694" s="3">
        <f t="shared" ca="1" si="91"/>
        <v>-14.099999999999994</v>
      </c>
      <c r="G694" s="5">
        <f ca="1">AVERAGE(E694:OFFSET(E694,$F$3,0))</f>
        <v>96.520559006211201</v>
      </c>
      <c r="H694" s="4">
        <f t="shared" si="90"/>
        <v>91.046735799052328</v>
      </c>
      <c r="I694" s="3">
        <f ca="1">SLOPE(E694:OFFSET(E694,-$F$3,0),A694:OFFSET(A694,-$F$3,0))</f>
        <v>-3.7741817560710482E-2</v>
      </c>
      <c r="J694" s="3">
        <f ca="1">IF(E694&gt;MAX(E693:OFFSET(E693,-$F$3,0)),1,IF(E694&lt;MIN(E693:OFFSET(E693,-$F$3,0)),-1,J693))</f>
        <v>-1</v>
      </c>
      <c r="K694" s="6">
        <f t="shared" ca="1" si="92"/>
        <v>1</v>
      </c>
      <c r="L694" s="6">
        <f t="shared" ca="1" si="93"/>
        <v>1</v>
      </c>
      <c r="M694" s="6">
        <f t="shared" si="94"/>
        <v>1</v>
      </c>
      <c r="N694" s="6">
        <f t="shared" ca="1" si="95"/>
        <v>-1</v>
      </c>
      <c r="O694" s="6">
        <f t="shared" ca="1" si="100"/>
        <v>-1</v>
      </c>
      <c r="P694" s="8">
        <f t="shared" ca="1" si="96"/>
        <v>-61.720000000000013</v>
      </c>
      <c r="Q694" s="8">
        <f t="shared" ca="1" si="97"/>
        <v>138.22000000000006</v>
      </c>
      <c r="R694" s="8">
        <f t="shared" si="98"/>
        <v>-101.73999999999997</v>
      </c>
      <c r="S694" s="8">
        <f t="shared" ca="1" si="99"/>
        <v>-62.279999999999987</v>
      </c>
      <c r="T694" s="8">
        <f t="shared" ca="1" si="99"/>
        <v>-64.52</v>
      </c>
    </row>
    <row r="695" spans="1:20" x14ac:dyDescent="0.25">
      <c r="A695" s="1">
        <v>37012</v>
      </c>
      <c r="B695">
        <v>102.93</v>
      </c>
      <c r="C695">
        <v>105.73</v>
      </c>
      <c r="D695">
        <v>101.98</v>
      </c>
      <c r="E695">
        <v>105.59</v>
      </c>
      <c r="F695" s="3">
        <f t="shared" ca="1" si="91"/>
        <v>-5.7299999999999898</v>
      </c>
      <c r="G695" s="5">
        <f ca="1">AVERAGE(E695:OFFSET(E695,$F$3,0))</f>
        <v>96.565776397515549</v>
      </c>
      <c r="H695" s="4">
        <f t="shared" si="90"/>
        <v>91.227397466144851</v>
      </c>
      <c r="I695" s="3">
        <f ca="1">SLOPE(E695:OFFSET(E695,-$F$3,0),A695:OFFSET(A695,-$F$3,0))</f>
        <v>-3.1203639280198606E-2</v>
      </c>
      <c r="J695" s="3">
        <f ca="1">IF(E695&gt;MAX(E694:OFFSET(E694,-$F$3,0)),1,IF(E695&lt;MIN(E694:OFFSET(E694,-$F$3,0)),-1,J694))</f>
        <v>-1</v>
      </c>
      <c r="K695" s="6">
        <f t="shared" ca="1" si="92"/>
        <v>1</v>
      </c>
      <c r="L695" s="6">
        <f t="shared" ca="1" si="93"/>
        <v>1</v>
      </c>
      <c r="M695" s="6">
        <f t="shared" si="94"/>
        <v>1</v>
      </c>
      <c r="N695" s="6">
        <f t="shared" ca="1" si="95"/>
        <v>-1</v>
      </c>
      <c r="O695" s="6">
        <f t="shared" ca="1" si="100"/>
        <v>-1</v>
      </c>
      <c r="P695" s="8">
        <f t="shared" ca="1" si="96"/>
        <v>-64.830000000000013</v>
      </c>
      <c r="Q695" s="8">
        <f t="shared" ca="1" si="97"/>
        <v>135.11000000000007</v>
      </c>
      <c r="R695" s="8">
        <f t="shared" si="98"/>
        <v>-104.84999999999997</v>
      </c>
      <c r="S695" s="8">
        <f t="shared" ca="1" si="99"/>
        <v>-59.169999999999987</v>
      </c>
      <c r="T695" s="8">
        <f t="shared" ca="1" si="99"/>
        <v>-61.41</v>
      </c>
    </row>
    <row r="696" spans="1:20" x14ac:dyDescent="0.25">
      <c r="A696" s="1">
        <v>37013</v>
      </c>
      <c r="B696">
        <v>105.38</v>
      </c>
      <c r="C696">
        <v>106.03</v>
      </c>
      <c r="D696">
        <v>100.82</v>
      </c>
      <c r="E696">
        <v>102.48</v>
      </c>
      <c r="F696" s="3">
        <f t="shared" ca="1" si="91"/>
        <v>-9.3399999999999892</v>
      </c>
      <c r="G696" s="5">
        <f ca="1">AVERAGE(E696:OFFSET(E696,$F$3,0))</f>
        <v>96.586645962732959</v>
      </c>
      <c r="H696" s="4">
        <f t="shared" si="90"/>
        <v>91.36718134855299</v>
      </c>
      <c r="I696" s="3">
        <f ca="1">SLOPE(E696:OFFSET(E696,-$F$3,0),A696:OFFSET(A696,-$F$3,0))</f>
        <v>-2.596711811476864E-2</v>
      </c>
      <c r="J696" s="3">
        <f ca="1">IF(E696&gt;MAX(E695:OFFSET(E695,-$F$3,0)),1,IF(E696&lt;MIN(E695:OFFSET(E695,-$F$3,0)),-1,J695))</f>
        <v>-1</v>
      </c>
      <c r="K696" s="6">
        <f t="shared" ca="1" si="92"/>
        <v>-1</v>
      </c>
      <c r="L696" s="6">
        <f t="shared" ca="1" si="93"/>
        <v>1</v>
      </c>
      <c r="M696" s="6">
        <f t="shared" si="94"/>
        <v>1</v>
      </c>
      <c r="N696" s="6">
        <f t="shared" ca="1" si="95"/>
        <v>-1</v>
      </c>
      <c r="O696" s="6">
        <f t="shared" ca="1" si="100"/>
        <v>-1</v>
      </c>
      <c r="P696" s="8">
        <f t="shared" ca="1" si="96"/>
        <v>-63.13000000000001</v>
      </c>
      <c r="Q696" s="8">
        <f t="shared" ca="1" si="97"/>
        <v>133.41000000000008</v>
      </c>
      <c r="R696" s="8">
        <f t="shared" si="98"/>
        <v>-106.54999999999997</v>
      </c>
      <c r="S696" s="8">
        <f t="shared" ca="1" si="99"/>
        <v>-57.469999999999985</v>
      </c>
      <c r="T696" s="8">
        <f t="shared" ca="1" si="99"/>
        <v>-59.709999999999994</v>
      </c>
    </row>
    <row r="697" spans="1:20" x14ac:dyDescent="0.25">
      <c r="A697" s="1">
        <v>37014</v>
      </c>
      <c r="B697">
        <v>101.68</v>
      </c>
      <c r="C697">
        <v>102.18</v>
      </c>
      <c r="D697">
        <v>99.43</v>
      </c>
      <c r="E697">
        <v>100.78</v>
      </c>
      <c r="F697" s="3">
        <f t="shared" ca="1" si="91"/>
        <v>-13.730000000000004</v>
      </c>
      <c r="G697" s="5">
        <f ca="1">AVERAGE(E697:OFFSET(E697,$F$3,0))</f>
        <v>96.632732919254693</v>
      </c>
      <c r="H697" s="4">
        <f t="shared" si="90"/>
        <v>91.484110772794565</v>
      </c>
      <c r="I697" s="3">
        <f ca="1">SLOPE(E697:OFFSET(E697,-$F$3,0),A697:OFFSET(A697,-$F$3,0))</f>
        <v>-2.0906853679463825E-2</v>
      </c>
      <c r="J697" s="3">
        <f ca="1">IF(E697&gt;MAX(E696:OFFSET(E696,-$F$3,0)),1,IF(E697&lt;MIN(E696:OFFSET(E696,-$F$3,0)),-1,J696))</f>
        <v>-1</v>
      </c>
      <c r="K697" s="6">
        <f t="shared" ca="1" si="92"/>
        <v>-1</v>
      </c>
      <c r="L697" s="6">
        <f t="shared" ca="1" si="93"/>
        <v>1</v>
      </c>
      <c r="M697" s="6">
        <f t="shared" si="94"/>
        <v>1</v>
      </c>
      <c r="N697" s="6">
        <f t="shared" ca="1" si="95"/>
        <v>-1</v>
      </c>
      <c r="O697" s="6">
        <f t="shared" ca="1" si="100"/>
        <v>-1</v>
      </c>
      <c r="P697" s="8">
        <f t="shared" ca="1" si="96"/>
        <v>-65.290000000000006</v>
      </c>
      <c r="Q697" s="8">
        <f t="shared" ca="1" si="97"/>
        <v>135.57000000000008</v>
      </c>
      <c r="R697" s="8">
        <f t="shared" si="98"/>
        <v>-104.38999999999997</v>
      </c>
      <c r="S697" s="8">
        <f t="shared" ca="1" si="99"/>
        <v>-59.629999999999981</v>
      </c>
      <c r="T697" s="8">
        <f t="shared" ca="1" si="99"/>
        <v>-61.86999999999999</v>
      </c>
    </row>
    <row r="698" spans="1:20" x14ac:dyDescent="0.25">
      <c r="A698" s="1">
        <v>37015</v>
      </c>
      <c r="B698">
        <v>99.08</v>
      </c>
      <c r="C698">
        <v>102.94</v>
      </c>
      <c r="D698">
        <v>98.28</v>
      </c>
      <c r="E698">
        <v>102.94</v>
      </c>
      <c r="F698" s="3">
        <f t="shared" ca="1" si="91"/>
        <v>-10.760000000000005</v>
      </c>
      <c r="G698" s="5">
        <f ca="1">AVERAGE(E698:OFFSET(E698,$F$3,0))</f>
        <v>96.696211180124266</v>
      </c>
      <c r="H698" s="4">
        <f t="shared" si="90"/>
        <v>91.626419955741213</v>
      </c>
      <c r="I698" s="3">
        <f ca="1">SLOPE(E698:OFFSET(E698,-$F$3,0),A698:OFFSET(A698,-$F$3,0))</f>
        <v>-1.5070069993465971E-2</v>
      </c>
      <c r="J698" s="3">
        <f ca="1">IF(E698&gt;MAX(E697:OFFSET(E697,-$F$3,0)),1,IF(E698&lt;MIN(E697:OFFSET(E697,-$F$3,0)),-1,J697))</f>
        <v>-1</v>
      </c>
      <c r="K698" s="6">
        <f t="shared" ca="1" si="92"/>
        <v>1</v>
      </c>
      <c r="L698" s="6">
        <f t="shared" ca="1" si="93"/>
        <v>1</v>
      </c>
      <c r="M698" s="6">
        <f t="shared" si="94"/>
        <v>1</v>
      </c>
      <c r="N698" s="6">
        <f t="shared" ca="1" si="95"/>
        <v>-1</v>
      </c>
      <c r="O698" s="6">
        <f t="shared" ca="1" si="100"/>
        <v>-1</v>
      </c>
      <c r="P698" s="8">
        <f t="shared" ca="1" si="96"/>
        <v>-65.25</v>
      </c>
      <c r="Q698" s="8">
        <f t="shared" ca="1" si="97"/>
        <v>135.61000000000007</v>
      </c>
      <c r="R698" s="8">
        <f t="shared" si="98"/>
        <v>-104.34999999999997</v>
      </c>
      <c r="S698" s="8">
        <f t="shared" ca="1" si="99"/>
        <v>-59.669999999999987</v>
      </c>
      <c r="T698" s="8">
        <f t="shared" ca="1" si="99"/>
        <v>-61.91</v>
      </c>
    </row>
    <row r="699" spans="1:20" x14ac:dyDescent="0.25">
      <c r="A699" s="1">
        <v>37018</v>
      </c>
      <c r="B699">
        <v>103.28</v>
      </c>
      <c r="C699">
        <v>104.33</v>
      </c>
      <c r="D699">
        <v>102.08</v>
      </c>
      <c r="E699">
        <v>102.98</v>
      </c>
      <c r="F699" s="3">
        <f t="shared" ca="1" si="91"/>
        <v>-8.8399999999999892</v>
      </c>
      <c r="G699" s="5">
        <f ca="1">AVERAGE(E699:OFFSET(E699,$F$3,0))</f>
        <v>96.742546583850967</v>
      </c>
      <c r="H699" s="4">
        <f t="shared" si="90"/>
        <v>91.767458217160581</v>
      </c>
      <c r="I699" s="3">
        <f ca="1">SLOPE(E699:OFFSET(E699,-$F$3,0),A699:OFFSET(A699,-$F$3,0))</f>
        <v>-9.2876296769398292E-3</v>
      </c>
      <c r="J699" s="3">
        <f ca="1">IF(E699&gt;MAX(E698:OFFSET(E698,-$F$3,0)),1,IF(E699&lt;MIN(E698:OFFSET(E698,-$F$3,0)),-1,J698))</f>
        <v>-1</v>
      </c>
      <c r="K699" s="6">
        <f t="shared" ca="1" si="92"/>
        <v>1</v>
      </c>
      <c r="L699" s="6">
        <f t="shared" ca="1" si="93"/>
        <v>1</v>
      </c>
      <c r="M699" s="6">
        <f t="shared" si="94"/>
        <v>1</v>
      </c>
      <c r="N699" s="6">
        <f t="shared" ca="1" si="95"/>
        <v>-1</v>
      </c>
      <c r="O699" s="6">
        <f t="shared" ca="1" si="100"/>
        <v>-1</v>
      </c>
      <c r="P699" s="8">
        <f t="shared" ca="1" si="96"/>
        <v>-63.31</v>
      </c>
      <c r="Q699" s="8">
        <f t="shared" ca="1" si="97"/>
        <v>137.55000000000007</v>
      </c>
      <c r="R699" s="8">
        <f t="shared" si="98"/>
        <v>-102.40999999999997</v>
      </c>
      <c r="S699" s="8">
        <f t="shared" ca="1" si="99"/>
        <v>-61.609999999999985</v>
      </c>
      <c r="T699" s="8">
        <f t="shared" ca="1" si="99"/>
        <v>-63.849999999999994</v>
      </c>
    </row>
    <row r="700" spans="1:20" x14ac:dyDescent="0.25">
      <c r="A700" s="1">
        <v>37019</v>
      </c>
      <c r="B700">
        <v>104.47</v>
      </c>
      <c r="C700">
        <v>104.97</v>
      </c>
      <c r="D700">
        <v>102.72</v>
      </c>
      <c r="E700">
        <v>104.92</v>
      </c>
      <c r="F700" s="3">
        <f t="shared" ca="1" si="91"/>
        <v>-5.1499999999999915</v>
      </c>
      <c r="G700" s="5">
        <f ca="1">AVERAGE(E700:OFFSET(E700,$F$3,0))</f>
        <v>96.776583850931715</v>
      </c>
      <c r="H700" s="4">
        <f t="shared" si="90"/>
        <v>91.930843829369763</v>
      </c>
      <c r="I700" s="3">
        <f ca="1">SLOPE(E700:OFFSET(E700,-$F$3,0),A700:OFFSET(A700,-$F$3,0))</f>
        <v>-3.4767091032137151E-3</v>
      </c>
      <c r="J700" s="3">
        <f ca="1">IF(E700&gt;MAX(E699:OFFSET(E699,-$F$3,0)),1,IF(E700&lt;MIN(E699:OFFSET(E699,-$F$3,0)),-1,J699))</f>
        <v>-1</v>
      </c>
      <c r="K700" s="6">
        <f t="shared" ca="1" si="92"/>
        <v>1</v>
      </c>
      <c r="L700" s="6">
        <f t="shared" ca="1" si="93"/>
        <v>1</v>
      </c>
      <c r="M700" s="6">
        <f t="shared" si="94"/>
        <v>1</v>
      </c>
      <c r="N700" s="6">
        <f t="shared" ca="1" si="95"/>
        <v>-1</v>
      </c>
      <c r="O700" s="6">
        <f t="shared" ca="1" si="100"/>
        <v>-1</v>
      </c>
      <c r="P700" s="8">
        <f t="shared" ca="1" si="96"/>
        <v>-64.03</v>
      </c>
      <c r="Q700" s="8">
        <f t="shared" ca="1" si="97"/>
        <v>136.83000000000007</v>
      </c>
      <c r="R700" s="8">
        <f t="shared" si="98"/>
        <v>-103.12999999999997</v>
      </c>
      <c r="S700" s="8">
        <f t="shared" ca="1" si="99"/>
        <v>-60.889999999999986</v>
      </c>
      <c r="T700" s="8">
        <f t="shared" ca="1" si="99"/>
        <v>-63.129999999999995</v>
      </c>
    </row>
    <row r="701" spans="1:20" x14ac:dyDescent="0.25">
      <c r="A701" s="1">
        <v>37020</v>
      </c>
      <c r="B701">
        <v>103.42</v>
      </c>
      <c r="C701">
        <v>105.4</v>
      </c>
      <c r="D701">
        <v>102.52</v>
      </c>
      <c r="E701">
        <v>104.2</v>
      </c>
      <c r="F701" s="3">
        <f t="shared" ca="1" si="91"/>
        <v>-7.5600000000000023</v>
      </c>
      <c r="G701" s="5">
        <f ca="1">AVERAGE(E701:OFFSET(E701,$F$3,0))</f>
        <v>96.801925465838551</v>
      </c>
      <c r="H701" s="4">
        <f t="shared" si="90"/>
        <v>92.083255707265792</v>
      </c>
      <c r="I701" s="3">
        <f ca="1">SLOPE(E701:OFFSET(E701,-$F$3,0),A701:OFFSET(A701,-$F$3,0))</f>
        <v>1.9064291550286226E-3</v>
      </c>
      <c r="J701" s="3">
        <f ca="1">IF(E701&gt;MAX(E700:OFFSET(E700,-$F$3,0)),1,IF(E701&lt;MIN(E700:OFFSET(E700,-$F$3,0)),-1,J700))</f>
        <v>-1</v>
      </c>
      <c r="K701" s="6">
        <f t="shared" ca="1" si="92"/>
        <v>-1</v>
      </c>
      <c r="L701" s="6">
        <f t="shared" ca="1" si="93"/>
        <v>1</v>
      </c>
      <c r="M701" s="6">
        <f t="shared" si="94"/>
        <v>1</v>
      </c>
      <c r="N701" s="6">
        <f t="shared" ca="1" si="95"/>
        <v>1</v>
      </c>
      <c r="O701" s="6">
        <f t="shared" ca="1" si="100"/>
        <v>-1</v>
      </c>
      <c r="P701" s="8">
        <f t="shared" ca="1" si="96"/>
        <v>-62.25</v>
      </c>
      <c r="Q701" s="8">
        <f t="shared" ca="1" si="97"/>
        <v>135.05000000000007</v>
      </c>
      <c r="R701" s="8">
        <f t="shared" si="98"/>
        <v>-104.90999999999997</v>
      </c>
      <c r="S701" s="8">
        <f t="shared" ca="1" si="99"/>
        <v>-62.669999999999987</v>
      </c>
      <c r="T701" s="8">
        <f t="shared" ca="1" si="99"/>
        <v>-61.349999999999994</v>
      </c>
    </row>
    <row r="702" spans="1:20" x14ac:dyDescent="0.25">
      <c r="A702" s="1">
        <v>37021</v>
      </c>
      <c r="B702">
        <v>105.72</v>
      </c>
      <c r="C702">
        <v>106.12</v>
      </c>
      <c r="D702">
        <v>102.42</v>
      </c>
      <c r="E702">
        <v>102.42</v>
      </c>
      <c r="F702" s="3">
        <f t="shared" ca="1" si="91"/>
        <v>-9.1499999999999915</v>
      </c>
      <c r="G702" s="5">
        <f ca="1">AVERAGE(E702:OFFSET(E702,$F$3,0))</f>
        <v>96.845155279503146</v>
      </c>
      <c r="H702" s="4">
        <f t="shared" si="90"/>
        <v>92.211662468666219</v>
      </c>
      <c r="I702" s="3">
        <f ca="1">SLOPE(E702:OFFSET(E702,-$F$3,0),A702:OFFSET(A702,-$F$3,0))</f>
        <v>7.2897038433324228E-3</v>
      </c>
      <c r="J702" s="3">
        <f ca="1">IF(E702&gt;MAX(E701:OFFSET(E701,-$F$3,0)),1,IF(E702&lt;MIN(E701:OFFSET(E701,-$F$3,0)),-1,J701))</f>
        <v>-1</v>
      </c>
      <c r="K702" s="6">
        <f t="shared" ca="1" si="92"/>
        <v>-1</v>
      </c>
      <c r="L702" s="6">
        <f t="shared" ca="1" si="93"/>
        <v>1</v>
      </c>
      <c r="M702" s="6">
        <f t="shared" si="94"/>
        <v>1</v>
      </c>
      <c r="N702" s="6">
        <f t="shared" ca="1" si="95"/>
        <v>1</v>
      </c>
      <c r="O702" s="6">
        <f t="shared" ca="1" si="100"/>
        <v>-1</v>
      </c>
      <c r="P702" s="8">
        <f t="shared" ca="1" si="96"/>
        <v>-58.86</v>
      </c>
      <c r="Q702" s="8">
        <f t="shared" ca="1" si="97"/>
        <v>131.66000000000008</v>
      </c>
      <c r="R702" s="8">
        <f t="shared" si="98"/>
        <v>-108.29999999999997</v>
      </c>
      <c r="S702" s="8">
        <f t="shared" ca="1" si="99"/>
        <v>-66.059999999999988</v>
      </c>
      <c r="T702" s="8">
        <f t="shared" ca="1" si="99"/>
        <v>-57.959999999999994</v>
      </c>
    </row>
    <row r="703" spans="1:20" x14ac:dyDescent="0.25">
      <c r="A703" s="1">
        <v>37022</v>
      </c>
      <c r="B703">
        <v>100.97</v>
      </c>
      <c r="C703">
        <v>101.37</v>
      </c>
      <c r="D703">
        <v>98.18</v>
      </c>
      <c r="E703">
        <v>99.03</v>
      </c>
      <c r="F703" s="3">
        <f t="shared" ca="1" si="91"/>
        <v>-9.289999999999992</v>
      </c>
      <c r="G703" s="5">
        <f ca="1">AVERAGE(E703:OFFSET(E703,$F$3,0))</f>
        <v>96.911490683229843</v>
      </c>
      <c r="H703" s="4">
        <f t="shared" si="90"/>
        <v>92.296362313775958</v>
      </c>
      <c r="I703" s="3">
        <f ca="1">SLOPE(E703:OFFSET(E703,-$F$3,0),A703:OFFSET(A703,-$F$3,0))</f>
        <v>1.2144781473735348E-2</v>
      </c>
      <c r="J703" s="3">
        <f ca="1">IF(E703&gt;MAX(E702:OFFSET(E702,-$F$3,0)),1,IF(E703&lt;MIN(E702:OFFSET(E702,-$F$3,0)),-1,J702))</f>
        <v>-1</v>
      </c>
      <c r="K703" s="6">
        <f t="shared" ca="1" si="92"/>
        <v>-1</v>
      </c>
      <c r="L703" s="6">
        <f t="shared" ca="1" si="93"/>
        <v>1</v>
      </c>
      <c r="M703" s="6">
        <f t="shared" si="94"/>
        <v>1</v>
      </c>
      <c r="N703" s="6">
        <f t="shared" ca="1" si="95"/>
        <v>1</v>
      </c>
      <c r="O703" s="6">
        <f t="shared" ca="1" si="100"/>
        <v>-1</v>
      </c>
      <c r="P703" s="8">
        <f t="shared" ca="1" si="96"/>
        <v>-59.61</v>
      </c>
      <c r="Q703" s="8">
        <f t="shared" ca="1" si="97"/>
        <v>132.41000000000008</v>
      </c>
      <c r="R703" s="8">
        <f t="shared" si="98"/>
        <v>-107.54999999999997</v>
      </c>
      <c r="S703" s="8">
        <f t="shared" ca="1" si="99"/>
        <v>-65.309999999999988</v>
      </c>
      <c r="T703" s="8">
        <f t="shared" ca="1" si="99"/>
        <v>-58.709999999999994</v>
      </c>
    </row>
    <row r="704" spans="1:20" x14ac:dyDescent="0.25">
      <c r="A704" s="1">
        <v>37025</v>
      </c>
      <c r="B704">
        <v>98.42</v>
      </c>
      <c r="C704">
        <v>100.4</v>
      </c>
      <c r="D704">
        <v>98.22</v>
      </c>
      <c r="E704">
        <v>99.78</v>
      </c>
      <c r="F704" s="3">
        <f t="shared" ca="1" si="91"/>
        <v>-10.920000000000002</v>
      </c>
      <c r="G704" s="5">
        <f ca="1">AVERAGE(E704:OFFSET(E704,$F$3,0))</f>
        <v>96.989254658385121</v>
      </c>
      <c r="H704" s="4">
        <f t="shared" si="90"/>
        <v>92.389326757083083</v>
      </c>
      <c r="I704" s="3">
        <f ca="1">SLOPE(E704:OFFSET(E704,-$F$3,0),A704:OFFSET(A704,-$F$3,0))</f>
        <v>1.6657633343004161E-2</v>
      </c>
      <c r="J704" s="3">
        <f ca="1">IF(E704&gt;MAX(E703:OFFSET(E703,-$F$3,0)),1,IF(E704&lt;MIN(E703:OFFSET(E703,-$F$3,0)),-1,J703))</f>
        <v>-1</v>
      </c>
      <c r="K704" s="6">
        <f t="shared" ca="1" si="92"/>
        <v>-1</v>
      </c>
      <c r="L704" s="6">
        <f t="shared" ca="1" si="93"/>
        <v>1</v>
      </c>
      <c r="M704" s="6">
        <f t="shared" si="94"/>
        <v>1</v>
      </c>
      <c r="N704" s="6">
        <f t="shared" ca="1" si="95"/>
        <v>1</v>
      </c>
      <c r="O704" s="6">
        <f t="shared" ca="1" si="100"/>
        <v>-1</v>
      </c>
      <c r="P704" s="8">
        <f t="shared" ca="1" si="96"/>
        <v>-60.629999999999995</v>
      </c>
      <c r="Q704" s="8">
        <f t="shared" ca="1" si="97"/>
        <v>133.43000000000006</v>
      </c>
      <c r="R704" s="8">
        <f t="shared" si="98"/>
        <v>-106.52999999999997</v>
      </c>
      <c r="S704" s="8">
        <f t="shared" ca="1" si="99"/>
        <v>-64.289999999999992</v>
      </c>
      <c r="T704" s="8">
        <f t="shared" ca="1" si="99"/>
        <v>-59.72999999999999</v>
      </c>
    </row>
    <row r="705" spans="1:20" x14ac:dyDescent="0.25">
      <c r="A705" s="1">
        <v>37026</v>
      </c>
      <c r="B705">
        <v>100.72</v>
      </c>
      <c r="C705">
        <v>101.37</v>
      </c>
      <c r="D705">
        <v>99.72</v>
      </c>
      <c r="E705">
        <v>100.8</v>
      </c>
      <c r="F705" s="3">
        <f t="shared" ca="1" si="91"/>
        <v>-9.019999999999996</v>
      </c>
      <c r="G705" s="5">
        <f ca="1">AVERAGE(E705:OFFSET(E705,$F$3,0))</f>
        <v>97.066397515527981</v>
      </c>
      <c r="H705" s="4">
        <f t="shared" si="90"/>
        <v>92.493807170038579</v>
      </c>
      <c r="I705" s="3">
        <f ca="1">SLOPE(E705:OFFSET(E705,-$F$3,0),A705:OFFSET(A705,-$F$3,0))</f>
        <v>2.1731670373377154E-2</v>
      </c>
      <c r="J705" s="3">
        <f ca="1">IF(E705&gt;MAX(E704:OFFSET(E704,-$F$3,0)),1,IF(E705&lt;MIN(E704:OFFSET(E704,-$F$3,0)),-1,J704))</f>
        <v>-1</v>
      </c>
      <c r="K705" s="6">
        <f t="shared" ca="1" si="92"/>
        <v>1</v>
      </c>
      <c r="L705" s="6">
        <f t="shared" ca="1" si="93"/>
        <v>1</v>
      </c>
      <c r="M705" s="6">
        <f t="shared" si="94"/>
        <v>1</v>
      </c>
      <c r="N705" s="6">
        <f t="shared" ca="1" si="95"/>
        <v>1</v>
      </c>
      <c r="O705" s="6">
        <f t="shared" ca="1" si="100"/>
        <v>-1</v>
      </c>
      <c r="P705" s="8">
        <f t="shared" ca="1" si="96"/>
        <v>-58.41</v>
      </c>
      <c r="Q705" s="8">
        <f t="shared" ca="1" si="97"/>
        <v>135.65000000000006</v>
      </c>
      <c r="R705" s="8">
        <f t="shared" si="98"/>
        <v>-104.30999999999997</v>
      </c>
      <c r="S705" s="8">
        <f t="shared" ca="1" si="99"/>
        <v>-62.069999999999993</v>
      </c>
      <c r="T705" s="8">
        <f t="shared" ca="1" si="99"/>
        <v>-61.949999999999989</v>
      </c>
    </row>
    <row r="706" spans="1:20" x14ac:dyDescent="0.25">
      <c r="A706" s="1">
        <v>37027</v>
      </c>
      <c r="B706">
        <v>99.72</v>
      </c>
      <c r="C706">
        <v>103.02</v>
      </c>
      <c r="D706">
        <v>99.42</v>
      </c>
      <c r="E706">
        <v>103.02</v>
      </c>
      <c r="F706" s="3">
        <f t="shared" ca="1" si="91"/>
        <v>-2.9300000000000068</v>
      </c>
      <c r="G706" s="5">
        <f ca="1">AVERAGE(E706:OFFSET(E706,$F$3,0))</f>
        <v>97.135900621118026</v>
      </c>
      <c r="H706" s="4">
        <f t="shared" si="90"/>
        <v>92.624567329416976</v>
      </c>
      <c r="I706" s="3">
        <f ca="1">SLOPE(E706:OFFSET(E706,-$F$3,0),A706:OFFSET(A706,-$F$3,0))</f>
        <v>2.6973322904524248E-2</v>
      </c>
      <c r="J706" s="3">
        <f ca="1">IF(E706&gt;MAX(E705:OFFSET(E705,-$F$3,0)),1,IF(E706&lt;MIN(E705:OFFSET(E705,-$F$3,0)),-1,J705))</f>
        <v>-1</v>
      </c>
      <c r="K706" s="6">
        <f t="shared" ca="1" si="92"/>
        <v>1</v>
      </c>
      <c r="L706" s="6">
        <f t="shared" ca="1" si="93"/>
        <v>1</v>
      </c>
      <c r="M706" s="6">
        <f t="shared" si="94"/>
        <v>1</v>
      </c>
      <c r="N706" s="6">
        <f t="shared" ca="1" si="95"/>
        <v>1</v>
      </c>
      <c r="O706" s="6">
        <f t="shared" ca="1" si="100"/>
        <v>-1</v>
      </c>
      <c r="P706" s="8">
        <f t="shared" ca="1" si="96"/>
        <v>-59.139999999999986</v>
      </c>
      <c r="Q706" s="8">
        <f t="shared" ca="1" si="97"/>
        <v>134.92000000000007</v>
      </c>
      <c r="R706" s="8">
        <f t="shared" si="98"/>
        <v>-105.03999999999996</v>
      </c>
      <c r="S706" s="8">
        <f t="shared" ca="1" si="99"/>
        <v>-62.799999999999983</v>
      </c>
      <c r="T706" s="8">
        <f t="shared" ca="1" si="99"/>
        <v>-61.22</v>
      </c>
    </row>
    <row r="707" spans="1:20" x14ac:dyDescent="0.25">
      <c r="A707" s="1">
        <v>37028</v>
      </c>
      <c r="B707">
        <v>103.02</v>
      </c>
      <c r="C707">
        <v>104.31</v>
      </c>
      <c r="D707">
        <v>102.27</v>
      </c>
      <c r="E707">
        <v>102.29</v>
      </c>
      <c r="F707" s="3">
        <f t="shared" ca="1" si="91"/>
        <v>-2.5299999999999869</v>
      </c>
      <c r="G707" s="5">
        <f ca="1">AVERAGE(E707:OFFSET(E707,$F$3,0))</f>
        <v>97.177018633540399</v>
      </c>
      <c r="H707" s="4">
        <f t="shared" si="90"/>
        <v>92.744634816008073</v>
      </c>
      <c r="I707" s="3">
        <f ca="1">SLOPE(E707:OFFSET(E707,-$F$3,0),A707:OFFSET(A707,-$F$3,0))</f>
        <v>3.1519322601252203E-2</v>
      </c>
      <c r="J707" s="3">
        <f ca="1">IF(E707&gt;MAX(E706:OFFSET(E706,-$F$3,0)),1,IF(E707&lt;MIN(E706:OFFSET(E706,-$F$3,0)),-1,J706))</f>
        <v>-1</v>
      </c>
      <c r="K707" s="6">
        <f t="shared" ca="1" si="92"/>
        <v>1</v>
      </c>
      <c r="L707" s="6">
        <f t="shared" ca="1" si="93"/>
        <v>1</v>
      </c>
      <c r="M707" s="6">
        <f t="shared" si="94"/>
        <v>1</v>
      </c>
      <c r="N707" s="6">
        <f t="shared" ca="1" si="95"/>
        <v>1</v>
      </c>
      <c r="O707" s="6">
        <f t="shared" ca="1" si="100"/>
        <v>-1</v>
      </c>
      <c r="P707" s="8">
        <f t="shared" ca="1" si="96"/>
        <v>-56.769999999999996</v>
      </c>
      <c r="Q707" s="8">
        <f t="shared" ca="1" si="97"/>
        <v>137.29000000000008</v>
      </c>
      <c r="R707" s="8">
        <f t="shared" si="98"/>
        <v>-102.66999999999997</v>
      </c>
      <c r="S707" s="8">
        <f t="shared" ca="1" si="99"/>
        <v>-60.429999999999993</v>
      </c>
      <c r="T707" s="8">
        <f t="shared" ca="1" si="99"/>
        <v>-63.589999999999989</v>
      </c>
    </row>
    <row r="708" spans="1:20" x14ac:dyDescent="0.25">
      <c r="A708" s="1">
        <v>37029</v>
      </c>
      <c r="B708">
        <v>102.29</v>
      </c>
      <c r="C708">
        <v>104.9</v>
      </c>
      <c r="D708">
        <v>102.12</v>
      </c>
      <c r="E708">
        <v>104.66</v>
      </c>
      <c r="F708" s="3">
        <f t="shared" ca="1" si="91"/>
        <v>2.5900000000000034</v>
      </c>
      <c r="G708" s="5">
        <f ca="1">AVERAGE(E708:OFFSET(E708,$F$3,0))</f>
        <v>97.211304347826101</v>
      </c>
      <c r="H708" s="4">
        <f t="shared" si="90"/>
        <v>92.89265177481542</v>
      </c>
      <c r="I708" s="3">
        <f ca="1">SLOPE(E708:OFFSET(E708,-$F$3,0),A708:OFFSET(A708,-$F$3,0))</f>
        <v>3.6272160740039978E-2</v>
      </c>
      <c r="J708" s="3">
        <f ca="1">IF(E708&gt;MAX(E707:OFFSET(E707,-$F$3,0)),1,IF(E708&lt;MIN(E707:OFFSET(E707,-$F$3,0)),-1,J707))</f>
        <v>-1</v>
      </c>
      <c r="K708" s="6">
        <f t="shared" ca="1" si="92"/>
        <v>1</v>
      </c>
      <c r="L708" s="6">
        <f t="shared" ca="1" si="93"/>
        <v>1</v>
      </c>
      <c r="M708" s="6">
        <f t="shared" si="94"/>
        <v>1</v>
      </c>
      <c r="N708" s="6">
        <f t="shared" ca="1" si="95"/>
        <v>1</v>
      </c>
      <c r="O708" s="6">
        <f t="shared" ca="1" si="100"/>
        <v>-1</v>
      </c>
      <c r="P708" s="8">
        <f t="shared" ca="1" si="96"/>
        <v>-55.169999999999987</v>
      </c>
      <c r="Q708" s="8">
        <f t="shared" ca="1" si="97"/>
        <v>138.8900000000001</v>
      </c>
      <c r="R708" s="8">
        <f t="shared" si="98"/>
        <v>-101.06999999999996</v>
      </c>
      <c r="S708" s="8">
        <f t="shared" ca="1" si="99"/>
        <v>-58.829999999999984</v>
      </c>
      <c r="T708" s="8">
        <f t="shared" ca="1" si="99"/>
        <v>-65.19</v>
      </c>
    </row>
    <row r="709" spans="1:20" x14ac:dyDescent="0.25">
      <c r="A709" s="1">
        <v>37032</v>
      </c>
      <c r="B709">
        <v>105.17</v>
      </c>
      <c r="C709">
        <v>107.12</v>
      </c>
      <c r="D709">
        <v>104.77</v>
      </c>
      <c r="E709">
        <v>106.26</v>
      </c>
      <c r="F709" s="3">
        <f t="shared" ca="1" si="91"/>
        <v>6.8100000000000023</v>
      </c>
      <c r="G709" s="5">
        <f ca="1">AVERAGE(E709:OFFSET(E709,$F$3,0))</f>
        <v>97.216832298136652</v>
      </c>
      <c r="H709" s="4">
        <f t="shared" si="90"/>
        <v>93.058705790035106</v>
      </c>
      <c r="I709" s="3">
        <f ca="1">SLOPE(E709:OFFSET(E709,-$F$3,0),A709:OFFSET(A709,-$F$3,0))</f>
        <v>4.0870376174367506E-2</v>
      </c>
      <c r="J709" s="3">
        <f ca="1">IF(E709&gt;MAX(E708:OFFSET(E708,-$F$3,0)),1,IF(E709&lt;MIN(E708:OFFSET(E708,-$F$3,0)),-1,J708))</f>
        <v>1</v>
      </c>
      <c r="K709" s="6">
        <f t="shared" ca="1" si="92"/>
        <v>1</v>
      </c>
      <c r="L709" s="6">
        <f t="shared" ca="1" si="93"/>
        <v>1</v>
      </c>
      <c r="M709" s="6">
        <f t="shared" si="94"/>
        <v>1</v>
      </c>
      <c r="N709" s="6">
        <f t="shared" ca="1" si="95"/>
        <v>1</v>
      </c>
      <c r="O709" s="6">
        <f t="shared" ca="1" si="100"/>
        <v>1</v>
      </c>
      <c r="P709" s="8">
        <f t="shared" ca="1" si="96"/>
        <v>-56.199999999999989</v>
      </c>
      <c r="Q709" s="8">
        <f t="shared" ca="1" si="97"/>
        <v>137.8600000000001</v>
      </c>
      <c r="R709" s="8">
        <f t="shared" si="98"/>
        <v>-102.09999999999997</v>
      </c>
      <c r="S709" s="8">
        <f t="shared" ca="1" si="99"/>
        <v>-59.859999999999985</v>
      </c>
      <c r="T709" s="8">
        <f t="shared" ca="1" si="99"/>
        <v>-66.22</v>
      </c>
    </row>
    <row r="710" spans="1:20" x14ac:dyDescent="0.25">
      <c r="A710" s="1">
        <v>37033</v>
      </c>
      <c r="B710">
        <v>106.92</v>
      </c>
      <c r="C710">
        <v>106.92</v>
      </c>
      <c r="D710">
        <v>104.47</v>
      </c>
      <c r="E710">
        <v>105.23</v>
      </c>
      <c r="F710" s="3">
        <f t="shared" ca="1" si="91"/>
        <v>0.60000000000000853</v>
      </c>
      <c r="G710" s="5">
        <f ca="1">AVERAGE(E710:OFFSET(E710,$F$3,0))</f>
        <v>97.217391304347842</v>
      </c>
      <c r="H710" s="4">
        <f t="shared" si="90"/>
        <v>93.209901991401125</v>
      </c>
      <c r="I710" s="3">
        <f ca="1">SLOPE(E710:OFFSET(E710,-$F$3,0),A710:OFFSET(A710,-$F$3,0))</f>
        <v>4.4894911869305755E-2</v>
      </c>
      <c r="J710" s="3">
        <f ca="1">IF(E710&gt;MAX(E709:OFFSET(E709,-$F$3,0)),1,IF(E710&lt;MIN(E709:OFFSET(E709,-$F$3,0)),-1,J709))</f>
        <v>1</v>
      </c>
      <c r="K710" s="6">
        <f t="shared" ca="1" si="92"/>
        <v>-1</v>
      </c>
      <c r="L710" s="6">
        <f t="shared" ca="1" si="93"/>
        <v>1</v>
      </c>
      <c r="M710" s="6">
        <f t="shared" si="94"/>
        <v>1</v>
      </c>
      <c r="N710" s="6">
        <f t="shared" ca="1" si="95"/>
        <v>1</v>
      </c>
      <c r="O710" s="6">
        <f t="shared" ca="1" si="100"/>
        <v>1</v>
      </c>
      <c r="P710" s="8">
        <f t="shared" ca="1" si="96"/>
        <v>-55.589999999999989</v>
      </c>
      <c r="Q710" s="8">
        <f t="shared" ca="1" si="97"/>
        <v>137.25000000000011</v>
      </c>
      <c r="R710" s="8">
        <f t="shared" si="98"/>
        <v>-102.70999999999997</v>
      </c>
      <c r="S710" s="8">
        <f t="shared" ca="1" si="99"/>
        <v>-60.469999999999985</v>
      </c>
      <c r="T710" s="8">
        <f t="shared" ca="1" si="99"/>
        <v>-66.83</v>
      </c>
    </row>
    <row r="711" spans="1:20" x14ac:dyDescent="0.25">
      <c r="A711" s="1">
        <v>37034</v>
      </c>
      <c r="B711">
        <v>105.02</v>
      </c>
      <c r="C711">
        <v>106.17</v>
      </c>
      <c r="D711">
        <v>104.32</v>
      </c>
      <c r="E711">
        <v>104.62</v>
      </c>
      <c r="F711" s="3">
        <f t="shared" ca="1" si="91"/>
        <v>7.2400000000000091</v>
      </c>
      <c r="G711" s="5">
        <f ca="1">AVERAGE(E711:OFFSET(E711,$F$3,0))</f>
        <v>97.215341614906848</v>
      </c>
      <c r="H711" s="4">
        <f t="shared" si="90"/>
        <v>93.351642339334035</v>
      </c>
      <c r="I711" s="3">
        <f ca="1">SLOPE(E711:OFFSET(E711,-$F$3,0),A711:OFFSET(A711,-$F$3,0))</f>
        <v>4.9578763926490604E-2</v>
      </c>
      <c r="J711" s="3">
        <f ca="1">IF(E711&gt;MAX(E710:OFFSET(E710,-$F$3,0)),1,IF(E711&lt;MIN(E710:OFFSET(E710,-$F$3,0)),-1,J710))</f>
        <v>1</v>
      </c>
      <c r="K711" s="6">
        <f t="shared" ca="1" si="92"/>
        <v>1</v>
      </c>
      <c r="L711" s="6">
        <f t="shared" ca="1" si="93"/>
        <v>-1</v>
      </c>
      <c r="M711" s="6">
        <f t="shared" si="94"/>
        <v>1</v>
      </c>
      <c r="N711" s="6">
        <f t="shared" ca="1" si="95"/>
        <v>1</v>
      </c>
      <c r="O711" s="6">
        <f t="shared" ca="1" si="100"/>
        <v>1</v>
      </c>
      <c r="P711" s="8">
        <f t="shared" ca="1" si="96"/>
        <v>-53.39</v>
      </c>
      <c r="Q711" s="8">
        <f t="shared" ca="1" si="97"/>
        <v>135.05000000000013</v>
      </c>
      <c r="R711" s="8">
        <f t="shared" si="98"/>
        <v>-100.50999999999998</v>
      </c>
      <c r="S711" s="8">
        <f t="shared" ca="1" si="99"/>
        <v>-58.269999999999996</v>
      </c>
      <c r="T711" s="8">
        <f t="shared" ca="1" si="99"/>
        <v>-64.63000000000001</v>
      </c>
    </row>
    <row r="712" spans="1:20" x14ac:dyDescent="0.25">
      <c r="A712" s="1">
        <v>37035</v>
      </c>
      <c r="B712">
        <v>104.72</v>
      </c>
      <c r="C712">
        <v>106.82</v>
      </c>
      <c r="D712">
        <v>104.72</v>
      </c>
      <c r="E712">
        <v>106.82</v>
      </c>
      <c r="F712" s="3">
        <f t="shared" ca="1" si="91"/>
        <v>5.6199999999999903</v>
      </c>
      <c r="G712" s="5">
        <f ca="1">AVERAGE(E712:OFFSET(E712,$F$3,0))</f>
        <v>97.232608695652189</v>
      </c>
      <c r="H712" s="4">
        <f t="shared" si="90"/>
        <v>93.518951130149759</v>
      </c>
      <c r="I712" s="3">
        <f ca="1">SLOPE(E712:OFFSET(E712,-$F$3,0),A712:OFFSET(A712,-$F$3,0))</f>
        <v>5.3478090131489214E-2</v>
      </c>
      <c r="J712" s="3">
        <f ca="1">IF(E712&gt;MAX(E711:OFFSET(E711,-$F$3,0)),1,IF(E712&lt;MIN(E711:OFFSET(E711,-$F$3,0)),-1,J711))</f>
        <v>1</v>
      </c>
      <c r="K712" s="6">
        <f t="shared" ca="1" si="92"/>
        <v>-1</v>
      </c>
      <c r="L712" s="6">
        <f t="shared" ca="1" si="93"/>
        <v>1</v>
      </c>
      <c r="M712" s="6">
        <f t="shared" si="94"/>
        <v>1</v>
      </c>
      <c r="N712" s="6">
        <f t="shared" ca="1" si="95"/>
        <v>1</v>
      </c>
      <c r="O712" s="6">
        <f t="shared" ca="1" si="100"/>
        <v>1</v>
      </c>
      <c r="P712" s="8">
        <f t="shared" ca="1" si="96"/>
        <v>-51.59</v>
      </c>
      <c r="Q712" s="8">
        <f t="shared" ca="1" si="97"/>
        <v>133.25000000000011</v>
      </c>
      <c r="R712" s="8">
        <f t="shared" si="98"/>
        <v>-102.30999999999997</v>
      </c>
      <c r="S712" s="8">
        <f t="shared" ca="1" si="99"/>
        <v>-60.069999999999993</v>
      </c>
      <c r="T712" s="8">
        <f t="shared" ca="1" si="99"/>
        <v>-66.430000000000007</v>
      </c>
    </row>
    <row r="713" spans="1:20" x14ac:dyDescent="0.25">
      <c r="A713" s="1">
        <v>37036</v>
      </c>
      <c r="B713">
        <v>106.74</v>
      </c>
      <c r="C713">
        <v>107.12</v>
      </c>
      <c r="D713">
        <v>104.98</v>
      </c>
      <c r="E713">
        <v>105.02</v>
      </c>
      <c r="F713" s="3">
        <f t="shared" ca="1" si="91"/>
        <v>5.0099999999999909</v>
      </c>
      <c r="G713" s="5">
        <f ca="1">AVERAGE(E713:OFFSET(E713,$F$3,0))</f>
        <v>97.201118012422384</v>
      </c>
      <c r="H713" s="4">
        <f t="shared" si="90"/>
        <v>93.661821302446029</v>
      </c>
      <c r="I713" s="3">
        <f ca="1">SLOPE(E713:OFFSET(E713,-$F$3,0),A713:OFFSET(A713,-$F$3,0))</f>
        <v>5.769599210763441E-2</v>
      </c>
      <c r="J713" s="3">
        <f ca="1">IF(E713&gt;MAX(E712:OFFSET(E712,-$F$3,0)),1,IF(E713&lt;MIN(E712:OFFSET(E712,-$F$3,0)),-1,J712))</f>
        <v>1</v>
      </c>
      <c r="K713" s="6">
        <f t="shared" ca="1" si="92"/>
        <v>-1</v>
      </c>
      <c r="L713" s="6">
        <f t="shared" ca="1" si="93"/>
        <v>-1</v>
      </c>
      <c r="M713" s="6">
        <f t="shared" si="94"/>
        <v>1</v>
      </c>
      <c r="N713" s="6">
        <f t="shared" ca="1" si="95"/>
        <v>1</v>
      </c>
      <c r="O713" s="6">
        <f t="shared" ca="1" si="100"/>
        <v>1</v>
      </c>
      <c r="P713" s="8">
        <f t="shared" ca="1" si="96"/>
        <v>-49.06</v>
      </c>
      <c r="Q713" s="8">
        <f t="shared" ca="1" si="97"/>
        <v>135.78000000000011</v>
      </c>
      <c r="R713" s="8">
        <f t="shared" si="98"/>
        <v>-104.83999999999997</v>
      </c>
      <c r="S713" s="8">
        <f t="shared" ca="1" si="99"/>
        <v>-62.599999999999994</v>
      </c>
      <c r="T713" s="8">
        <f t="shared" ca="1" si="99"/>
        <v>-68.960000000000008</v>
      </c>
    </row>
    <row r="714" spans="1:20" x14ac:dyDescent="0.25">
      <c r="A714" s="1">
        <v>37040</v>
      </c>
      <c r="B714">
        <v>104.57</v>
      </c>
      <c r="C714">
        <v>104.81</v>
      </c>
      <c r="D714">
        <v>102.3</v>
      </c>
      <c r="E714">
        <v>102.49</v>
      </c>
      <c r="F714" s="3">
        <f t="shared" ca="1" si="91"/>
        <v>-0.32999999999999829</v>
      </c>
      <c r="G714" s="5">
        <f ca="1">AVERAGE(E714:OFFSET(E714,$F$3,0))</f>
        <v>97.157515527950338</v>
      </c>
      <c r="H714" s="4">
        <f t="shared" si="90"/>
        <v>93.771488118564719</v>
      </c>
      <c r="I714" s="3">
        <f ca="1">SLOPE(E714:OFFSET(E714,-$F$3,0),A714:OFFSET(A714,-$F$3,0))</f>
        <v>6.1342966480282361E-2</v>
      </c>
      <c r="J714" s="3">
        <f ca="1">IF(E714&gt;MAX(E713:OFFSET(E713,-$F$3,0)),1,IF(E714&lt;MIN(E713:OFFSET(E713,-$F$3,0)),-1,J713))</f>
        <v>1</v>
      </c>
      <c r="K714" s="6">
        <f t="shared" ca="1" si="92"/>
        <v>-1</v>
      </c>
      <c r="L714" s="6">
        <f t="shared" ca="1" si="93"/>
        <v>-1</v>
      </c>
      <c r="M714" s="6">
        <f t="shared" si="94"/>
        <v>1</v>
      </c>
      <c r="N714" s="6">
        <f t="shared" ca="1" si="95"/>
        <v>1</v>
      </c>
      <c r="O714" s="6">
        <f t="shared" ca="1" si="100"/>
        <v>1</v>
      </c>
      <c r="P714" s="8">
        <f t="shared" ca="1" si="96"/>
        <v>-46.440000000000012</v>
      </c>
      <c r="Q714" s="8">
        <f t="shared" ca="1" si="97"/>
        <v>138.40000000000009</v>
      </c>
      <c r="R714" s="8">
        <f t="shared" si="98"/>
        <v>-107.45999999999997</v>
      </c>
      <c r="S714" s="8">
        <f t="shared" ca="1" si="99"/>
        <v>-65.219999999999985</v>
      </c>
      <c r="T714" s="8">
        <f t="shared" ca="1" si="99"/>
        <v>-71.58</v>
      </c>
    </row>
    <row r="715" spans="1:20" x14ac:dyDescent="0.25">
      <c r="A715" s="1">
        <v>37041</v>
      </c>
      <c r="B715">
        <v>101.22</v>
      </c>
      <c r="C715">
        <v>101.32</v>
      </c>
      <c r="D715">
        <v>99.22</v>
      </c>
      <c r="E715">
        <v>99.87</v>
      </c>
      <c r="F715" s="3">
        <f t="shared" ca="1" si="91"/>
        <v>-4.8900000000000006</v>
      </c>
      <c r="G715" s="5">
        <f ca="1">AVERAGE(E715:OFFSET(E715,$F$3,0))</f>
        <v>97.113478260869584</v>
      </c>
      <c r="H715" s="4">
        <f t="shared" si="90"/>
        <v>93.847246030135338</v>
      </c>
      <c r="I715" s="3">
        <f ca="1">SLOPE(E715:OFFSET(E715,-$F$3,0),A715:OFFSET(A715,-$F$3,0))</f>
        <v>6.5037185259407132E-2</v>
      </c>
      <c r="J715" s="3">
        <f ca="1">IF(E715&gt;MAX(E714:OFFSET(E714,-$F$3,0)),1,IF(E715&lt;MIN(E714:OFFSET(E714,-$F$3,0)),-1,J714))</f>
        <v>1</v>
      </c>
      <c r="K715" s="6">
        <f t="shared" ca="1" si="92"/>
        <v>-1</v>
      </c>
      <c r="L715" s="6">
        <f t="shared" ca="1" si="93"/>
        <v>-1</v>
      </c>
      <c r="M715" s="6">
        <f t="shared" si="94"/>
        <v>1</v>
      </c>
      <c r="N715" s="6">
        <f t="shared" ca="1" si="95"/>
        <v>1</v>
      </c>
      <c r="O715" s="6">
        <f t="shared" ca="1" si="100"/>
        <v>1</v>
      </c>
      <c r="P715" s="8">
        <f t="shared" ca="1" si="96"/>
        <v>-45.59</v>
      </c>
      <c r="Q715" s="8">
        <f t="shared" ca="1" si="97"/>
        <v>139.25000000000011</v>
      </c>
      <c r="R715" s="8">
        <f t="shared" si="98"/>
        <v>-108.30999999999997</v>
      </c>
      <c r="S715" s="8">
        <f t="shared" ca="1" si="99"/>
        <v>-66.069999999999993</v>
      </c>
      <c r="T715" s="8">
        <f t="shared" ca="1" si="99"/>
        <v>-72.430000000000007</v>
      </c>
    </row>
    <row r="716" spans="1:20" x14ac:dyDescent="0.25">
      <c r="A716" s="1">
        <v>37042</v>
      </c>
      <c r="B716">
        <v>99.87</v>
      </c>
      <c r="C716">
        <v>101.08</v>
      </c>
      <c r="D716">
        <v>98.86</v>
      </c>
      <c r="E716">
        <v>99.02</v>
      </c>
      <c r="F716" s="3">
        <f t="shared" ca="1" si="91"/>
        <v>-2.6800000000000068</v>
      </c>
      <c r="G716" s="5">
        <f ca="1">AVERAGE(E716:OFFSET(E716,$F$3,0))</f>
        <v>97.090807453416161</v>
      </c>
      <c r="H716" s="4">
        <f t="shared" si="90"/>
        <v>93.911503843425578</v>
      </c>
      <c r="I716" s="3">
        <f ca="1">SLOPE(E716:OFFSET(E716,-$F$3,0),A716:OFFSET(A716,-$F$3,0))</f>
        <v>6.8852592867537005E-2</v>
      </c>
      <c r="J716" s="3">
        <f ca="1">IF(E716&gt;MAX(E715:OFFSET(E715,-$F$3,0)),1,IF(E716&lt;MIN(E715:OFFSET(E715,-$F$3,0)),-1,J715))</f>
        <v>1</v>
      </c>
      <c r="K716" s="6">
        <f t="shared" ca="1" si="92"/>
        <v>1</v>
      </c>
      <c r="L716" s="6">
        <f t="shared" ca="1" si="93"/>
        <v>-1</v>
      </c>
      <c r="M716" s="6">
        <f t="shared" si="94"/>
        <v>1</v>
      </c>
      <c r="N716" s="6">
        <f t="shared" ca="1" si="95"/>
        <v>1</v>
      </c>
      <c r="O716" s="6">
        <f t="shared" ca="1" si="100"/>
        <v>1</v>
      </c>
      <c r="P716" s="8">
        <f t="shared" ca="1" si="96"/>
        <v>-44.5</v>
      </c>
      <c r="Q716" s="8">
        <f t="shared" ca="1" si="97"/>
        <v>138.16000000000011</v>
      </c>
      <c r="R716" s="8">
        <f t="shared" si="98"/>
        <v>-107.21999999999997</v>
      </c>
      <c r="S716" s="8">
        <f t="shared" ca="1" si="99"/>
        <v>-64.97999999999999</v>
      </c>
      <c r="T716" s="8">
        <f t="shared" ca="1" si="99"/>
        <v>-71.34</v>
      </c>
    </row>
    <row r="717" spans="1:20" x14ac:dyDescent="0.25">
      <c r="A717" s="1">
        <v>37043</v>
      </c>
      <c r="B717">
        <v>99.72</v>
      </c>
      <c r="C717">
        <v>100.82</v>
      </c>
      <c r="D717">
        <v>99.12</v>
      </c>
      <c r="E717">
        <v>100.11</v>
      </c>
      <c r="F717" s="3">
        <f t="shared" ca="1" si="91"/>
        <v>1.2900000000000063</v>
      </c>
      <c r="G717" s="5">
        <f ca="1">AVERAGE(E717:OFFSET(E717,$F$3,0))</f>
        <v>97.076894409937893</v>
      </c>
      <c r="H717" s="4">
        <f t="shared" si="90"/>
        <v>93.988503795681154</v>
      </c>
      <c r="I717" s="3">
        <f ca="1">SLOPE(E717:OFFSET(E717,-$F$3,0),A717:OFFSET(A717,-$F$3,0))</f>
        <v>7.2388981115363446E-2</v>
      </c>
      <c r="J717" s="3">
        <f ca="1">IF(E717&gt;MAX(E716:OFFSET(E716,-$F$3,0)),1,IF(E717&lt;MIN(E716:OFFSET(E716,-$F$3,0)),-1,J716))</f>
        <v>1</v>
      </c>
      <c r="K717" s="6">
        <f t="shared" ca="1" si="92"/>
        <v>1</v>
      </c>
      <c r="L717" s="6">
        <f t="shared" ca="1" si="93"/>
        <v>-1</v>
      </c>
      <c r="M717" s="6">
        <f t="shared" si="94"/>
        <v>1</v>
      </c>
      <c r="N717" s="6">
        <f t="shared" ca="1" si="95"/>
        <v>1</v>
      </c>
      <c r="O717" s="6">
        <f t="shared" ca="1" si="100"/>
        <v>1</v>
      </c>
      <c r="P717" s="8">
        <f t="shared" ca="1" si="96"/>
        <v>-43.75</v>
      </c>
      <c r="Q717" s="8">
        <f t="shared" ca="1" si="97"/>
        <v>137.41000000000011</v>
      </c>
      <c r="R717" s="8">
        <f t="shared" si="98"/>
        <v>-106.46999999999997</v>
      </c>
      <c r="S717" s="8">
        <f t="shared" ca="1" si="99"/>
        <v>-64.22999999999999</v>
      </c>
      <c r="T717" s="8">
        <f t="shared" ca="1" si="99"/>
        <v>-70.59</v>
      </c>
    </row>
    <row r="718" spans="1:20" x14ac:dyDescent="0.25">
      <c r="A718" s="1">
        <v>37046</v>
      </c>
      <c r="B718">
        <v>100.47</v>
      </c>
      <c r="C718">
        <v>101.97</v>
      </c>
      <c r="D718">
        <v>100.07</v>
      </c>
      <c r="E718">
        <v>100.86</v>
      </c>
      <c r="F718" s="3">
        <f t="shared" ca="1" si="91"/>
        <v>10.909999999999997</v>
      </c>
      <c r="G718" s="5">
        <f ca="1">AVERAGE(E718:OFFSET(E718,$F$3,0))</f>
        <v>97.049192546583868</v>
      </c>
      <c r="H718" s="4">
        <f t="shared" si="90"/>
        <v>94.073863996977039</v>
      </c>
      <c r="I718" s="3">
        <f ca="1">SLOPE(E718:OFFSET(E718,-$F$3,0),A718:OFFSET(A718,-$F$3,0))</f>
        <v>7.5594939094755231E-2</v>
      </c>
      <c r="J718" s="3">
        <f ca="1">IF(E718&gt;MAX(E717:OFFSET(E717,-$F$3,0)),1,IF(E718&lt;MIN(E717:OFFSET(E717,-$F$3,0)),-1,J717))</f>
        <v>1</v>
      </c>
      <c r="K718" s="6">
        <f t="shared" ca="1" si="92"/>
        <v>1</v>
      </c>
      <c r="L718" s="6">
        <f t="shared" ca="1" si="93"/>
        <v>-1</v>
      </c>
      <c r="M718" s="6">
        <f t="shared" si="94"/>
        <v>1</v>
      </c>
      <c r="N718" s="6">
        <f t="shared" ca="1" si="95"/>
        <v>1</v>
      </c>
      <c r="O718" s="6">
        <f t="shared" ca="1" si="100"/>
        <v>1</v>
      </c>
      <c r="P718" s="8">
        <f t="shared" ca="1" si="96"/>
        <v>-40.42</v>
      </c>
      <c r="Q718" s="8">
        <f t="shared" ca="1" si="97"/>
        <v>134.0800000000001</v>
      </c>
      <c r="R718" s="8">
        <f t="shared" si="98"/>
        <v>-103.13999999999997</v>
      </c>
      <c r="S718" s="8">
        <f t="shared" ca="1" si="99"/>
        <v>-60.899999999999991</v>
      </c>
      <c r="T718" s="8">
        <f t="shared" ca="1" si="99"/>
        <v>-67.260000000000005</v>
      </c>
    </row>
    <row r="719" spans="1:20" x14ac:dyDescent="0.25">
      <c r="A719" s="1">
        <v>37047</v>
      </c>
      <c r="B719">
        <v>100.86</v>
      </c>
      <c r="C719">
        <v>104.82</v>
      </c>
      <c r="D719">
        <v>100.78</v>
      </c>
      <c r="E719">
        <v>104.19</v>
      </c>
      <c r="F719" s="3">
        <f t="shared" ca="1" si="91"/>
        <v>8.3100000000000023</v>
      </c>
      <c r="G719" s="5">
        <f ca="1">AVERAGE(E719:OFFSET(E719,$F$3,0))</f>
        <v>96.984844720496895</v>
      </c>
      <c r="H719" s="4">
        <f t="shared" si="90"/>
        <v>94.199530282728873</v>
      </c>
      <c r="I719" s="3">
        <f ca="1">SLOPE(E719:OFFSET(E719,-$F$3,0),A719:OFFSET(A719,-$F$3,0))</f>
        <v>7.7932129550964624E-2</v>
      </c>
      <c r="J719" s="3">
        <f ca="1">IF(E719&gt;MAX(E718:OFFSET(E718,-$F$3,0)),1,IF(E719&lt;MIN(E718:OFFSET(E718,-$F$3,0)),-1,J718))</f>
        <v>1</v>
      </c>
      <c r="K719" s="6">
        <f t="shared" ca="1" si="92"/>
        <v>-1</v>
      </c>
      <c r="L719" s="6">
        <f t="shared" ca="1" si="93"/>
        <v>-1</v>
      </c>
      <c r="M719" s="6">
        <f t="shared" si="94"/>
        <v>1</v>
      </c>
      <c r="N719" s="6">
        <f t="shared" ca="1" si="95"/>
        <v>1</v>
      </c>
      <c r="O719" s="6">
        <f t="shared" ca="1" si="100"/>
        <v>1</v>
      </c>
      <c r="P719" s="8">
        <f t="shared" ca="1" si="96"/>
        <v>-40.950000000000003</v>
      </c>
      <c r="Q719" s="8">
        <f t="shared" ca="1" si="97"/>
        <v>133.5500000000001</v>
      </c>
      <c r="R719" s="8">
        <f t="shared" si="98"/>
        <v>-102.60999999999997</v>
      </c>
      <c r="S719" s="8">
        <f t="shared" ca="1" si="99"/>
        <v>-60.36999999999999</v>
      </c>
      <c r="T719" s="8">
        <f t="shared" ca="1" si="99"/>
        <v>-66.73</v>
      </c>
    </row>
    <row r="720" spans="1:20" x14ac:dyDescent="0.25">
      <c r="A720" s="1">
        <v>37048</v>
      </c>
      <c r="B720">
        <v>104.82</v>
      </c>
      <c r="C720">
        <v>106.22</v>
      </c>
      <c r="D720">
        <v>103.72</v>
      </c>
      <c r="E720">
        <v>104.72</v>
      </c>
      <c r="F720" s="3">
        <f t="shared" ca="1" si="91"/>
        <v>6.769999999999996</v>
      </c>
      <c r="G720" s="5">
        <f ca="1">AVERAGE(E720:OFFSET(E720,$F$3,0))</f>
        <v>96.915652173913045</v>
      </c>
      <c r="H720" s="4">
        <f t="shared" si="90"/>
        <v>94.330219347539696</v>
      </c>
      <c r="I720" s="3">
        <f ca="1">SLOPE(E720:OFFSET(E720,-$F$3,0),A720:OFFSET(A720,-$F$3,0))</f>
        <v>8.1283014285901956E-2</v>
      </c>
      <c r="J720" s="3">
        <f ca="1">IF(E720&gt;MAX(E719:OFFSET(E719,-$F$3,0)),1,IF(E720&lt;MIN(E719:OFFSET(E719,-$F$3,0)),-1,J719))</f>
        <v>1</v>
      </c>
      <c r="K720" s="6">
        <f t="shared" ca="1" si="92"/>
        <v>-1</v>
      </c>
      <c r="L720" s="6">
        <f t="shared" ca="1" si="93"/>
        <v>-1</v>
      </c>
      <c r="M720" s="6">
        <f t="shared" si="94"/>
        <v>1</v>
      </c>
      <c r="N720" s="6">
        <f t="shared" ca="1" si="95"/>
        <v>1</v>
      </c>
      <c r="O720" s="6">
        <f t="shared" ca="1" si="100"/>
        <v>1</v>
      </c>
      <c r="P720" s="8">
        <f t="shared" ca="1" si="96"/>
        <v>-40.700000000000003</v>
      </c>
      <c r="Q720" s="8">
        <f t="shared" ca="1" si="97"/>
        <v>133.8000000000001</v>
      </c>
      <c r="R720" s="8">
        <f t="shared" si="98"/>
        <v>-102.85999999999997</v>
      </c>
      <c r="S720" s="8">
        <f t="shared" ca="1" si="99"/>
        <v>-60.61999999999999</v>
      </c>
      <c r="T720" s="8">
        <f t="shared" ca="1" si="99"/>
        <v>-66.98</v>
      </c>
    </row>
    <row r="721" spans="1:20" x14ac:dyDescent="0.25">
      <c r="A721" s="1">
        <v>37049</v>
      </c>
      <c r="B721">
        <v>104.22</v>
      </c>
      <c r="C721">
        <v>105.47</v>
      </c>
      <c r="D721">
        <v>104.22</v>
      </c>
      <c r="E721">
        <v>104.47</v>
      </c>
      <c r="F721" s="3">
        <f t="shared" ca="1" si="91"/>
        <v>4.6500000000000057</v>
      </c>
      <c r="G721" s="5">
        <f ca="1">AVERAGE(E721:OFFSET(E721,$F$3,0))</f>
        <v>96.857701863354038</v>
      </c>
      <c r="H721" s="4">
        <f t="shared" si="90"/>
        <v>94.456179355644792</v>
      </c>
      <c r="I721" s="3">
        <f ca="1">SLOPE(E721:OFFSET(E721,-$F$3,0),A721:OFFSET(A721,-$F$3,0))</f>
        <v>8.4854270984845839E-2</v>
      </c>
      <c r="J721" s="3">
        <f ca="1">IF(E721&gt;MAX(E720:OFFSET(E720,-$F$3,0)),1,IF(E721&lt;MIN(E720:OFFSET(E720,-$F$3,0)),-1,J720))</f>
        <v>1</v>
      </c>
      <c r="K721" s="6">
        <f t="shared" ca="1" si="92"/>
        <v>-1</v>
      </c>
      <c r="L721" s="6">
        <f t="shared" ca="1" si="93"/>
        <v>-1</v>
      </c>
      <c r="M721" s="6">
        <f t="shared" si="94"/>
        <v>1</v>
      </c>
      <c r="N721" s="6">
        <f t="shared" ca="1" si="95"/>
        <v>1</v>
      </c>
      <c r="O721" s="6">
        <f t="shared" ca="1" si="100"/>
        <v>1</v>
      </c>
      <c r="P721" s="8">
        <f t="shared" ca="1" si="96"/>
        <v>-39.549999999999997</v>
      </c>
      <c r="Q721" s="8">
        <f t="shared" ca="1" si="97"/>
        <v>134.9500000000001</v>
      </c>
      <c r="R721" s="8">
        <f t="shared" si="98"/>
        <v>-104.00999999999998</v>
      </c>
      <c r="S721" s="8">
        <f t="shared" ca="1" si="99"/>
        <v>-61.769999999999996</v>
      </c>
      <c r="T721" s="8">
        <f t="shared" ca="1" si="99"/>
        <v>-68.13000000000001</v>
      </c>
    </row>
    <row r="722" spans="1:20" x14ac:dyDescent="0.25">
      <c r="A722" s="1">
        <v>37050</v>
      </c>
      <c r="B722">
        <v>104.72</v>
      </c>
      <c r="C722">
        <v>104.72</v>
      </c>
      <c r="D722">
        <v>102.82</v>
      </c>
      <c r="E722">
        <v>103.32</v>
      </c>
      <c r="F722" s="3">
        <f t="shared" ca="1" si="91"/>
        <v>21.059999999999988</v>
      </c>
      <c r="G722" s="5">
        <f ca="1">AVERAGE(E722:OFFSET(E722,$F$3,0))</f>
        <v>96.80198757763975</v>
      </c>
      <c r="H722" s="4">
        <f t="shared" si="90"/>
        <v>94.566288928866598</v>
      </c>
      <c r="I722" s="3">
        <f ca="1">SLOPE(E722:OFFSET(E722,-$F$3,0),A722:OFFSET(A722,-$F$3,0))</f>
        <v>8.8550337118527916E-2</v>
      </c>
      <c r="J722" s="3">
        <f ca="1">IF(E722&gt;MAX(E721:OFFSET(E721,-$F$3,0)),1,IF(E722&lt;MIN(E721:OFFSET(E721,-$F$3,0)),-1,J721))</f>
        <v>1</v>
      </c>
      <c r="K722" s="6">
        <f t="shared" ca="1" si="92"/>
        <v>1</v>
      </c>
      <c r="L722" s="6">
        <f t="shared" ca="1" si="93"/>
        <v>-1</v>
      </c>
      <c r="M722" s="6">
        <f t="shared" si="94"/>
        <v>1</v>
      </c>
      <c r="N722" s="6">
        <f t="shared" ca="1" si="95"/>
        <v>1</v>
      </c>
      <c r="O722" s="6">
        <f t="shared" ca="1" si="100"/>
        <v>1</v>
      </c>
      <c r="P722" s="8">
        <f t="shared" ca="1" si="96"/>
        <v>-38.289999999999992</v>
      </c>
      <c r="Q722" s="8">
        <f t="shared" ca="1" si="97"/>
        <v>133.69000000000011</v>
      </c>
      <c r="R722" s="8">
        <f t="shared" si="98"/>
        <v>-102.74999999999997</v>
      </c>
      <c r="S722" s="8">
        <f t="shared" ca="1" si="99"/>
        <v>-60.509999999999991</v>
      </c>
      <c r="T722" s="8">
        <f t="shared" ca="1" si="99"/>
        <v>-66.87</v>
      </c>
    </row>
    <row r="723" spans="1:20" x14ac:dyDescent="0.25">
      <c r="A723" s="1">
        <v>37053</v>
      </c>
      <c r="B723">
        <v>103.52</v>
      </c>
      <c r="C723">
        <v>105.36</v>
      </c>
      <c r="D723">
        <v>103.32</v>
      </c>
      <c r="E723">
        <v>104.58</v>
      </c>
      <c r="F723" s="3">
        <f t="shared" ca="1" si="91"/>
        <v>21.319999999999993</v>
      </c>
      <c r="G723" s="5">
        <f ca="1">AVERAGE(E723:OFFSET(E723,$F$3,0))</f>
        <v>96.745962732919239</v>
      </c>
      <c r="H723" s="4">
        <f t="shared" si="90"/>
        <v>94.690682855216082</v>
      </c>
      <c r="I723" s="3">
        <f ca="1">SLOPE(E723:OFFSET(E723,-$F$3,0),A723:OFFSET(A723,-$F$3,0))</f>
        <v>8.9660200996276085E-2</v>
      </c>
      <c r="J723" s="3">
        <f ca="1">IF(E723&gt;MAX(E722:OFFSET(E722,-$F$3,0)),1,IF(E723&lt;MIN(E722:OFFSET(E722,-$F$3,0)),-1,J722))</f>
        <v>1</v>
      </c>
      <c r="K723" s="6">
        <f t="shared" ca="1" si="92"/>
        <v>1</v>
      </c>
      <c r="L723" s="6">
        <f t="shared" ca="1" si="93"/>
        <v>-1</v>
      </c>
      <c r="M723" s="6">
        <f t="shared" si="94"/>
        <v>1</v>
      </c>
      <c r="N723" s="6">
        <f t="shared" ca="1" si="95"/>
        <v>1</v>
      </c>
      <c r="O723" s="6">
        <f t="shared" ca="1" si="100"/>
        <v>1</v>
      </c>
      <c r="P723" s="8">
        <f t="shared" ca="1" si="96"/>
        <v>-38.399999999999991</v>
      </c>
      <c r="Q723" s="8">
        <f t="shared" ca="1" si="97"/>
        <v>133.80000000000013</v>
      </c>
      <c r="R723" s="8">
        <f t="shared" si="98"/>
        <v>-102.85999999999997</v>
      </c>
      <c r="S723" s="8">
        <f t="shared" ca="1" si="99"/>
        <v>-60.61999999999999</v>
      </c>
      <c r="T723" s="8">
        <f t="shared" ca="1" si="99"/>
        <v>-66.98</v>
      </c>
    </row>
    <row r="724" spans="1:20" x14ac:dyDescent="0.25">
      <c r="A724" s="1">
        <v>37054</v>
      </c>
      <c r="B724">
        <v>103.97</v>
      </c>
      <c r="C724">
        <v>105.02</v>
      </c>
      <c r="D724">
        <v>102.77</v>
      </c>
      <c r="E724">
        <v>104.47</v>
      </c>
      <c r="F724" s="3">
        <f t="shared" ca="1" si="91"/>
        <v>22.900000000000006</v>
      </c>
      <c r="G724" s="5">
        <f ca="1">AVERAGE(E724:OFFSET(E724,$F$3,0))</f>
        <v>96.679006211180095</v>
      </c>
      <c r="H724" s="4">
        <f t="shared" si="90"/>
        <v>94.812165055772397</v>
      </c>
      <c r="I724" s="3">
        <f ca="1">SLOPE(E724:OFFSET(E724,-$F$3,0),A724:OFFSET(A724,-$F$3,0))</f>
        <v>9.0880667229029446E-2</v>
      </c>
      <c r="J724" s="3">
        <f ca="1">IF(E724&gt;MAX(E723:OFFSET(E723,-$F$3,0)),1,IF(E724&lt;MIN(E723:OFFSET(E723,-$F$3,0)),-1,J723))</f>
        <v>1</v>
      </c>
      <c r="K724" s="6">
        <f t="shared" ca="1" si="92"/>
        <v>1</v>
      </c>
      <c r="L724" s="6">
        <f t="shared" ca="1" si="93"/>
        <v>-1</v>
      </c>
      <c r="M724" s="6">
        <f t="shared" si="94"/>
        <v>1</v>
      </c>
      <c r="N724" s="6">
        <f t="shared" ca="1" si="95"/>
        <v>1</v>
      </c>
      <c r="O724" s="6">
        <f t="shared" ca="1" si="100"/>
        <v>1</v>
      </c>
      <c r="P724" s="8">
        <f t="shared" ca="1" si="96"/>
        <v>-39.109999999999985</v>
      </c>
      <c r="Q724" s="8">
        <f t="shared" ca="1" si="97"/>
        <v>134.5100000000001</v>
      </c>
      <c r="R724" s="8">
        <f t="shared" si="98"/>
        <v>-103.56999999999996</v>
      </c>
      <c r="S724" s="8">
        <f t="shared" ca="1" si="99"/>
        <v>-61.329999999999984</v>
      </c>
      <c r="T724" s="8">
        <f t="shared" ca="1" si="99"/>
        <v>-67.69</v>
      </c>
    </row>
    <row r="725" spans="1:20" x14ac:dyDescent="0.25">
      <c r="A725" s="1">
        <v>37055</v>
      </c>
      <c r="B725">
        <v>104.47</v>
      </c>
      <c r="C725">
        <v>105.69</v>
      </c>
      <c r="D725">
        <v>103.75</v>
      </c>
      <c r="E725">
        <v>103.76</v>
      </c>
      <c r="F725" s="3">
        <f t="shared" ca="1" si="91"/>
        <v>24.070000000000007</v>
      </c>
      <c r="G725" s="5">
        <f ca="1">AVERAGE(E725:OFFSET(E725,$F$3,0))</f>
        <v>96.61565217391302</v>
      </c>
      <c r="H725" s="4">
        <f t="shared" si="90"/>
        <v>94.923318284893242</v>
      </c>
      <c r="I725" s="3">
        <f ca="1">SLOPE(E725:OFFSET(E725,-$F$3,0),A725:OFFSET(A725,-$F$3,0))</f>
        <v>9.1693228695143417E-2</v>
      </c>
      <c r="J725" s="3">
        <f ca="1">IF(E725&gt;MAX(E724:OFFSET(E724,-$F$3,0)),1,IF(E725&lt;MIN(E724:OFFSET(E724,-$F$3,0)),-1,J724))</f>
        <v>1</v>
      </c>
      <c r="K725" s="6">
        <f t="shared" ca="1" si="92"/>
        <v>1</v>
      </c>
      <c r="L725" s="6">
        <f t="shared" ca="1" si="93"/>
        <v>-1</v>
      </c>
      <c r="M725" s="6">
        <f t="shared" si="94"/>
        <v>1</v>
      </c>
      <c r="N725" s="6">
        <f t="shared" ca="1" si="95"/>
        <v>1</v>
      </c>
      <c r="O725" s="6">
        <f t="shared" ca="1" si="100"/>
        <v>1</v>
      </c>
      <c r="P725" s="8">
        <f t="shared" ca="1" si="96"/>
        <v>-39.899999999999991</v>
      </c>
      <c r="Q725" s="8">
        <f t="shared" ca="1" si="97"/>
        <v>135.30000000000013</v>
      </c>
      <c r="R725" s="8">
        <f t="shared" si="98"/>
        <v>-104.35999999999997</v>
      </c>
      <c r="S725" s="8">
        <f t="shared" ca="1" si="99"/>
        <v>-62.11999999999999</v>
      </c>
      <c r="T725" s="8">
        <f t="shared" ca="1" si="99"/>
        <v>-68.48</v>
      </c>
    </row>
    <row r="726" spans="1:20" x14ac:dyDescent="0.25">
      <c r="A726" s="1">
        <v>37056</v>
      </c>
      <c r="B726">
        <v>102.82</v>
      </c>
      <c r="C726">
        <v>103.3</v>
      </c>
      <c r="D726">
        <v>101.21</v>
      </c>
      <c r="E726">
        <v>102.97</v>
      </c>
      <c r="F726" s="3">
        <f t="shared" ca="1" si="91"/>
        <v>24.709999999999994</v>
      </c>
      <c r="G726" s="5">
        <f ca="1">AVERAGE(E726:OFFSET(E726,$F$3,0))</f>
        <v>96.539813664596252</v>
      </c>
      <c r="H726" s="4">
        <f t="shared" si="90"/>
        <v>95.023277063962894</v>
      </c>
      <c r="I726" s="3">
        <f ca="1">SLOPE(E726:OFFSET(E726,-$F$3,0),A726:OFFSET(A726,-$F$3,0))</f>
        <v>9.2021979652587349E-2</v>
      </c>
      <c r="J726" s="3">
        <f ca="1">IF(E726&gt;MAX(E725:OFFSET(E725,-$F$3,0)),1,IF(E726&lt;MIN(E725:OFFSET(E725,-$F$3,0)),-1,J725))</f>
        <v>1</v>
      </c>
      <c r="K726" s="6">
        <f t="shared" ca="1" si="92"/>
        <v>1</v>
      </c>
      <c r="L726" s="6">
        <f t="shared" ca="1" si="93"/>
        <v>-1</v>
      </c>
      <c r="M726" s="6">
        <f t="shared" si="94"/>
        <v>1</v>
      </c>
      <c r="N726" s="6">
        <f t="shared" ca="1" si="95"/>
        <v>1</v>
      </c>
      <c r="O726" s="6">
        <f t="shared" ca="1" si="100"/>
        <v>1</v>
      </c>
      <c r="P726" s="8">
        <f t="shared" ca="1" si="96"/>
        <v>-42.05</v>
      </c>
      <c r="Q726" s="8">
        <f t="shared" ca="1" si="97"/>
        <v>137.45000000000013</v>
      </c>
      <c r="R726" s="8">
        <f t="shared" si="98"/>
        <v>-106.50999999999998</v>
      </c>
      <c r="S726" s="8">
        <f t="shared" ca="1" si="99"/>
        <v>-64.27</v>
      </c>
      <c r="T726" s="8">
        <f t="shared" ca="1" si="99"/>
        <v>-70.63000000000001</v>
      </c>
    </row>
    <row r="727" spans="1:20" x14ac:dyDescent="0.25">
      <c r="A727" s="1">
        <v>37057</v>
      </c>
      <c r="B727">
        <v>102.32</v>
      </c>
      <c r="C727">
        <v>102.67</v>
      </c>
      <c r="D727">
        <v>100.6</v>
      </c>
      <c r="E727">
        <v>100.82</v>
      </c>
      <c r="F727" s="3">
        <f t="shared" ca="1" si="91"/>
        <v>26.439999999999998</v>
      </c>
      <c r="G727" s="5">
        <f ca="1">AVERAGE(E727:OFFSET(E727,$F$3,0))</f>
        <v>96.475590062111763</v>
      </c>
      <c r="H727" s="4">
        <f t="shared" si="90"/>
        <v>95.095286044534788</v>
      </c>
      <c r="I727" s="3">
        <f ca="1">SLOPE(E727:OFFSET(E727,-$F$3,0),A727:OFFSET(A727,-$F$3,0))</f>
        <v>9.1758573805626964E-2</v>
      </c>
      <c r="J727" s="3">
        <f ca="1">IF(E727&gt;MAX(E726:OFFSET(E726,-$F$3,0)),1,IF(E727&lt;MIN(E726:OFFSET(E726,-$F$3,0)),-1,J726))</f>
        <v>1</v>
      </c>
      <c r="K727" s="6">
        <f t="shared" ca="1" si="92"/>
        <v>1</v>
      </c>
      <c r="L727" s="6">
        <f t="shared" ca="1" si="93"/>
        <v>-1</v>
      </c>
      <c r="M727" s="6">
        <f t="shared" si="94"/>
        <v>1</v>
      </c>
      <c r="N727" s="6">
        <f t="shared" ca="1" si="95"/>
        <v>1</v>
      </c>
      <c r="O727" s="6">
        <f t="shared" ca="1" si="100"/>
        <v>1</v>
      </c>
      <c r="P727" s="8">
        <f t="shared" ca="1" si="96"/>
        <v>-41.379999999999995</v>
      </c>
      <c r="Q727" s="8">
        <f t="shared" ca="1" si="97"/>
        <v>136.78000000000014</v>
      </c>
      <c r="R727" s="8">
        <f t="shared" si="98"/>
        <v>-105.83999999999997</v>
      </c>
      <c r="S727" s="8">
        <f t="shared" ca="1" si="99"/>
        <v>-63.599999999999994</v>
      </c>
      <c r="T727" s="8">
        <f t="shared" ca="1" si="99"/>
        <v>-69.960000000000008</v>
      </c>
    </row>
    <row r="728" spans="1:20" x14ac:dyDescent="0.25">
      <c r="A728" s="1">
        <v>37060</v>
      </c>
      <c r="B728">
        <v>101.2</v>
      </c>
      <c r="C728">
        <v>102.66</v>
      </c>
      <c r="D728">
        <v>100.53</v>
      </c>
      <c r="E728">
        <v>101.49</v>
      </c>
      <c r="F728" s="3">
        <f t="shared" ca="1" si="91"/>
        <v>21.92</v>
      </c>
      <c r="G728" s="5">
        <f ca="1">AVERAGE(E728:OFFSET(E728,$F$3,0))</f>
        <v>96.439565217391291</v>
      </c>
      <c r="H728" s="4">
        <f t="shared" ref="H728:H791" si="101">H727+$H$3*(E728-H727)</f>
        <v>95.174723484975345</v>
      </c>
      <c r="I728" s="3">
        <f ca="1">SLOPE(E728:OFFSET(E728,-$F$3,0),A728:OFFSET(A728,-$F$3,0))</f>
        <v>9.0921856214693189E-2</v>
      </c>
      <c r="J728" s="3">
        <f ca="1">IF(E728&gt;MAX(E727:OFFSET(E727,-$F$3,0)),1,IF(E728&lt;MIN(E727:OFFSET(E727,-$F$3,0)),-1,J727))</f>
        <v>1</v>
      </c>
      <c r="K728" s="6">
        <f t="shared" ca="1" si="92"/>
        <v>-1</v>
      </c>
      <c r="L728" s="6">
        <f t="shared" ca="1" si="93"/>
        <v>-1</v>
      </c>
      <c r="M728" s="6">
        <f t="shared" si="94"/>
        <v>1</v>
      </c>
      <c r="N728" s="6">
        <f t="shared" ca="1" si="95"/>
        <v>1</v>
      </c>
      <c r="O728" s="6">
        <f t="shared" ca="1" si="100"/>
        <v>1</v>
      </c>
      <c r="P728" s="8">
        <f t="shared" ca="1" si="96"/>
        <v>-41.95</v>
      </c>
      <c r="Q728" s="8">
        <f t="shared" ca="1" si="97"/>
        <v>136.21000000000015</v>
      </c>
      <c r="R728" s="8">
        <f t="shared" si="98"/>
        <v>-105.26999999999997</v>
      </c>
      <c r="S728" s="8">
        <f t="shared" ca="1" si="99"/>
        <v>-63.029999999999987</v>
      </c>
      <c r="T728" s="8">
        <f t="shared" ca="1" si="99"/>
        <v>-69.39</v>
      </c>
    </row>
    <row r="729" spans="1:20" x14ac:dyDescent="0.25">
      <c r="A729" s="1">
        <v>37061</v>
      </c>
      <c r="B729">
        <v>103.48</v>
      </c>
      <c r="C729">
        <v>104.47</v>
      </c>
      <c r="D729">
        <v>101.78</v>
      </c>
      <c r="E729">
        <v>102.06</v>
      </c>
      <c r="F729" s="3">
        <f t="shared" ca="1" si="91"/>
        <v>21.549999999999997</v>
      </c>
      <c r="G729" s="5">
        <f ca="1">AVERAGE(E729:OFFSET(E729,$F$3,0))</f>
        <v>96.394347826086914</v>
      </c>
      <c r="H729" s="4">
        <f t="shared" si="101"/>
        <v>95.260254870255153</v>
      </c>
      <c r="I729" s="3">
        <f ca="1">SLOPE(E729:OFFSET(E729,-$F$3,0),A729:OFFSET(A729,-$F$3,0))</f>
        <v>9.0959183245593531E-2</v>
      </c>
      <c r="J729" s="3">
        <f ca="1">IF(E729&gt;MAX(E728:OFFSET(E728,-$F$3,0)),1,IF(E729&lt;MIN(E728:OFFSET(E728,-$F$3,0)),-1,J728))</f>
        <v>1</v>
      </c>
      <c r="K729" s="6">
        <f t="shared" ca="1" si="92"/>
        <v>-1</v>
      </c>
      <c r="L729" s="6">
        <f t="shared" ca="1" si="93"/>
        <v>-1</v>
      </c>
      <c r="M729" s="6">
        <f t="shared" si="94"/>
        <v>1</v>
      </c>
      <c r="N729" s="6">
        <f t="shared" ca="1" si="95"/>
        <v>1</v>
      </c>
      <c r="O729" s="6">
        <f t="shared" ca="1" si="100"/>
        <v>1</v>
      </c>
      <c r="P729" s="8">
        <f t="shared" ca="1" si="96"/>
        <v>-40.200000000000003</v>
      </c>
      <c r="Q729" s="8">
        <f t="shared" ca="1" si="97"/>
        <v>137.96000000000015</v>
      </c>
      <c r="R729" s="8">
        <f t="shared" si="98"/>
        <v>-107.01999999999997</v>
      </c>
      <c r="S729" s="8">
        <f t="shared" ca="1" si="99"/>
        <v>-64.779999999999987</v>
      </c>
      <c r="T729" s="8">
        <f t="shared" ca="1" si="99"/>
        <v>-71.14</v>
      </c>
    </row>
    <row r="730" spans="1:20" x14ac:dyDescent="0.25">
      <c r="A730" s="1">
        <v>37062</v>
      </c>
      <c r="B730">
        <v>100.72</v>
      </c>
      <c r="C730">
        <v>102.21</v>
      </c>
      <c r="D730">
        <v>98.98</v>
      </c>
      <c r="E730">
        <v>100.31</v>
      </c>
      <c r="F730" s="3">
        <f t="shared" ca="1" si="91"/>
        <v>20.180000000000007</v>
      </c>
      <c r="G730" s="5">
        <f ca="1">AVERAGE(E730:OFFSET(E730,$F$3,0))</f>
        <v>96.354906832298099</v>
      </c>
      <c r="H730" s="4">
        <f t="shared" si="101"/>
        <v>95.322984623419686</v>
      </c>
      <c r="I730" s="3">
        <f ca="1">SLOPE(E730:OFFSET(E730,-$F$3,0),A730:OFFSET(A730,-$F$3,0))</f>
        <v>9.0843494678372855E-2</v>
      </c>
      <c r="J730" s="3">
        <f ca="1">IF(E730&gt;MAX(E729:OFFSET(E729,-$F$3,0)),1,IF(E730&lt;MIN(E729:OFFSET(E729,-$F$3,0)),-1,J729))</f>
        <v>1</v>
      </c>
      <c r="K730" s="6">
        <f t="shared" ca="1" si="92"/>
        <v>-1</v>
      </c>
      <c r="L730" s="6">
        <f t="shared" ca="1" si="93"/>
        <v>-1</v>
      </c>
      <c r="M730" s="6">
        <f t="shared" si="94"/>
        <v>1</v>
      </c>
      <c r="N730" s="6">
        <f t="shared" ca="1" si="95"/>
        <v>1</v>
      </c>
      <c r="O730" s="6">
        <f t="shared" ca="1" si="100"/>
        <v>1</v>
      </c>
      <c r="P730" s="8">
        <f t="shared" ca="1" si="96"/>
        <v>-39.709999999999994</v>
      </c>
      <c r="Q730" s="8">
        <f t="shared" ca="1" si="97"/>
        <v>138.45000000000016</v>
      </c>
      <c r="R730" s="8">
        <f t="shared" si="98"/>
        <v>-107.50999999999998</v>
      </c>
      <c r="S730" s="8">
        <f t="shared" ca="1" si="99"/>
        <v>-65.27</v>
      </c>
      <c r="T730" s="8">
        <f t="shared" ca="1" si="99"/>
        <v>-71.63000000000001</v>
      </c>
    </row>
    <row r="731" spans="1:20" x14ac:dyDescent="0.25">
      <c r="A731" s="1">
        <v>37063</v>
      </c>
      <c r="B731">
        <v>99.37</v>
      </c>
      <c r="C731">
        <v>101.92</v>
      </c>
      <c r="D731">
        <v>98.58</v>
      </c>
      <c r="E731">
        <v>99.82</v>
      </c>
      <c r="F731" s="3">
        <f t="shared" ca="1" si="91"/>
        <v>14.5</v>
      </c>
      <c r="G731" s="5">
        <f ca="1">AVERAGE(E731:OFFSET(E731,$F$3,0))</f>
        <v>96.325217391304321</v>
      </c>
      <c r="H731" s="4">
        <f t="shared" si="101"/>
        <v>95.37884816847037</v>
      </c>
      <c r="I731" s="3">
        <f ca="1">SLOPE(E731:OFFSET(E731,-$F$3,0),A731:OFFSET(A731,-$F$3,0))</f>
        <v>9.0537256909357836E-2</v>
      </c>
      <c r="J731" s="3">
        <f ca="1">IF(E731&gt;MAX(E730:OFFSET(E730,-$F$3,0)),1,IF(E731&lt;MIN(E730:OFFSET(E730,-$F$3,0)),-1,J730))</f>
        <v>1</v>
      </c>
      <c r="K731" s="6">
        <f t="shared" ca="1" si="92"/>
        <v>-1</v>
      </c>
      <c r="L731" s="6">
        <f t="shared" ca="1" si="93"/>
        <v>-1</v>
      </c>
      <c r="M731" s="6">
        <f t="shared" si="94"/>
        <v>1</v>
      </c>
      <c r="N731" s="6">
        <f t="shared" ca="1" si="95"/>
        <v>1</v>
      </c>
      <c r="O731" s="6">
        <f t="shared" ca="1" si="100"/>
        <v>1</v>
      </c>
      <c r="P731" s="8">
        <f t="shared" ca="1" si="96"/>
        <v>-39.980000000000004</v>
      </c>
      <c r="Q731" s="8">
        <f t="shared" ca="1" si="97"/>
        <v>138.18000000000015</v>
      </c>
      <c r="R731" s="8">
        <f t="shared" si="98"/>
        <v>-107.23999999999997</v>
      </c>
      <c r="S731" s="8">
        <f t="shared" ca="1" si="99"/>
        <v>-64.999999999999986</v>
      </c>
      <c r="T731" s="8">
        <f t="shared" ca="1" si="99"/>
        <v>-71.36</v>
      </c>
    </row>
    <row r="732" spans="1:20" x14ac:dyDescent="0.25">
      <c r="A732" s="1">
        <v>37064</v>
      </c>
      <c r="B732">
        <v>99.82</v>
      </c>
      <c r="C732">
        <v>101.65</v>
      </c>
      <c r="D732">
        <v>99.72</v>
      </c>
      <c r="E732">
        <v>100.09</v>
      </c>
      <c r="F732" s="3">
        <f t="shared" ca="1" si="91"/>
        <v>14.710000000000008</v>
      </c>
      <c r="G732" s="5">
        <f ca="1">AVERAGE(E732:OFFSET(E732,$F$3,0))</f>
        <v>96.26751552795028</v>
      </c>
      <c r="H732" s="4">
        <f t="shared" si="101"/>
        <v>95.43737179370676</v>
      </c>
      <c r="I732" s="3">
        <f ca="1">SLOPE(E732:OFFSET(E732,-$F$3,0),A732:OFFSET(A732,-$F$3,0))</f>
        <v>9.107352797820327E-2</v>
      </c>
      <c r="J732" s="3">
        <f ca="1">IF(E732&gt;MAX(E731:OFFSET(E731,-$F$3,0)),1,IF(E732&lt;MIN(E731:OFFSET(E731,-$F$3,0)),-1,J731))</f>
        <v>1</v>
      </c>
      <c r="K732" s="6">
        <f t="shared" ca="1" si="92"/>
        <v>1</v>
      </c>
      <c r="L732" s="6">
        <f t="shared" ca="1" si="93"/>
        <v>-1</v>
      </c>
      <c r="M732" s="6">
        <f t="shared" si="94"/>
        <v>1</v>
      </c>
      <c r="N732" s="6">
        <f t="shared" ca="1" si="95"/>
        <v>1</v>
      </c>
      <c r="O732" s="6">
        <f t="shared" ca="1" si="100"/>
        <v>1</v>
      </c>
      <c r="P732" s="8">
        <f t="shared" ca="1" si="96"/>
        <v>-40.200000000000003</v>
      </c>
      <c r="Q732" s="8">
        <f t="shared" ca="1" si="97"/>
        <v>138.40000000000015</v>
      </c>
      <c r="R732" s="8">
        <f t="shared" si="98"/>
        <v>-107.45999999999997</v>
      </c>
      <c r="S732" s="8">
        <f t="shared" ca="1" si="99"/>
        <v>-65.219999999999985</v>
      </c>
      <c r="T732" s="8">
        <f t="shared" ca="1" si="99"/>
        <v>-71.58</v>
      </c>
    </row>
    <row r="733" spans="1:20" x14ac:dyDescent="0.25">
      <c r="A733" s="1">
        <v>37067</v>
      </c>
      <c r="B733">
        <v>100.97</v>
      </c>
      <c r="C733">
        <v>102.12</v>
      </c>
      <c r="D733">
        <v>99</v>
      </c>
      <c r="E733">
        <v>99.87</v>
      </c>
      <c r="F733" s="3">
        <f t="shared" ca="1" si="91"/>
        <v>11.11</v>
      </c>
      <c r="G733" s="5">
        <f ca="1">AVERAGE(E733:OFFSET(E733,$F$3,0))</f>
        <v>96.198260869565189</v>
      </c>
      <c r="H733" s="4">
        <f t="shared" si="101"/>
        <v>95.492435498132764</v>
      </c>
      <c r="I733" s="3">
        <f ca="1">SLOPE(E733:OFFSET(E733,-$F$3,0),A733:OFFSET(A733,-$F$3,0))</f>
        <v>9.1540637971553818E-2</v>
      </c>
      <c r="J733" s="3">
        <f ca="1">IF(E733&gt;MAX(E732:OFFSET(E732,-$F$3,0)),1,IF(E733&lt;MIN(E732:OFFSET(E732,-$F$3,0)),-1,J732))</f>
        <v>1</v>
      </c>
      <c r="K733" s="6">
        <f t="shared" ca="1" si="92"/>
        <v>-1</v>
      </c>
      <c r="L733" s="6">
        <f t="shared" ca="1" si="93"/>
        <v>-1</v>
      </c>
      <c r="M733" s="6">
        <f t="shared" si="94"/>
        <v>1</v>
      </c>
      <c r="N733" s="6">
        <f t="shared" ca="1" si="95"/>
        <v>1</v>
      </c>
      <c r="O733" s="6">
        <f t="shared" ca="1" si="100"/>
        <v>1</v>
      </c>
      <c r="P733" s="8">
        <f t="shared" ca="1" si="96"/>
        <v>-40.590000000000003</v>
      </c>
      <c r="Q733" s="8">
        <f t="shared" ca="1" si="97"/>
        <v>138.01000000000016</v>
      </c>
      <c r="R733" s="8">
        <f t="shared" si="98"/>
        <v>-107.06999999999996</v>
      </c>
      <c r="S733" s="8">
        <f t="shared" ca="1" si="99"/>
        <v>-64.829999999999984</v>
      </c>
      <c r="T733" s="8">
        <f t="shared" ca="1" si="99"/>
        <v>-71.19</v>
      </c>
    </row>
    <row r="734" spans="1:20" x14ac:dyDescent="0.25">
      <c r="A734" s="1">
        <v>37068</v>
      </c>
      <c r="B734">
        <v>98.47</v>
      </c>
      <c r="C734">
        <v>101.27</v>
      </c>
      <c r="D734">
        <v>98.32</v>
      </c>
      <c r="E734">
        <v>100.26</v>
      </c>
      <c r="F734" s="3">
        <f t="shared" ca="1" si="91"/>
        <v>13.310000000000002</v>
      </c>
      <c r="G734" s="5">
        <f ca="1">AVERAGE(E734:OFFSET(E734,$F$3,0))</f>
        <v>96.118012422360223</v>
      </c>
      <c r="H734" s="4">
        <f t="shared" si="101"/>
        <v>95.551659901882672</v>
      </c>
      <c r="I734" s="3">
        <f ca="1">SLOPE(E734:OFFSET(E734,-$F$3,0),A734:OFFSET(A734,-$F$3,0))</f>
        <v>9.2600822420407874E-2</v>
      </c>
      <c r="J734" s="3">
        <f ca="1">IF(E734&gt;MAX(E733:OFFSET(E733,-$F$3,0)),1,IF(E734&lt;MIN(E733:OFFSET(E733,-$F$3,0)),-1,J733))</f>
        <v>1</v>
      </c>
      <c r="K734" s="6">
        <f t="shared" ca="1" si="92"/>
        <v>1</v>
      </c>
      <c r="L734" s="6">
        <f t="shared" ca="1" si="93"/>
        <v>-1</v>
      </c>
      <c r="M734" s="6">
        <f t="shared" si="94"/>
        <v>1</v>
      </c>
      <c r="N734" s="6">
        <f t="shared" ca="1" si="95"/>
        <v>1</v>
      </c>
      <c r="O734" s="6">
        <f t="shared" ca="1" si="100"/>
        <v>1</v>
      </c>
      <c r="P734" s="8">
        <f t="shared" ca="1" si="96"/>
        <v>-40.110000000000014</v>
      </c>
      <c r="Q734" s="8">
        <f t="shared" ca="1" si="97"/>
        <v>137.53000000000017</v>
      </c>
      <c r="R734" s="8">
        <f t="shared" si="98"/>
        <v>-106.58999999999997</v>
      </c>
      <c r="S734" s="8">
        <f t="shared" ca="1" si="99"/>
        <v>-64.349999999999994</v>
      </c>
      <c r="T734" s="8">
        <f t="shared" ca="1" si="99"/>
        <v>-70.710000000000008</v>
      </c>
    </row>
    <row r="735" spans="1:20" x14ac:dyDescent="0.25">
      <c r="A735" s="1">
        <v>37069</v>
      </c>
      <c r="B735">
        <v>100.32</v>
      </c>
      <c r="C735">
        <v>101.4</v>
      </c>
      <c r="D735">
        <v>99.67</v>
      </c>
      <c r="E735">
        <v>100.74</v>
      </c>
      <c r="F735" s="3">
        <f t="shared" ca="1" si="91"/>
        <v>13.61</v>
      </c>
      <c r="G735" s="5">
        <f ca="1">AVERAGE(E735:OFFSET(E735,$F$3,0))</f>
        <v>96.017142857142829</v>
      </c>
      <c r="H735" s="4">
        <f t="shared" si="101"/>
        <v>95.616111331672954</v>
      </c>
      <c r="I735" s="3">
        <f ca="1">SLOPE(E735:OFFSET(E735,-$F$3,0),A735:OFFSET(A735,-$F$3,0))</f>
        <v>9.344291311586396E-2</v>
      </c>
      <c r="J735" s="3">
        <f ca="1">IF(E735&gt;MAX(E734:OFFSET(E734,-$F$3,0)),1,IF(E735&lt;MIN(E734:OFFSET(E734,-$F$3,0)),-1,J734))</f>
        <v>1</v>
      </c>
      <c r="K735" s="6">
        <f t="shared" ca="1" si="92"/>
        <v>1</v>
      </c>
      <c r="L735" s="6">
        <f t="shared" ca="1" si="93"/>
        <v>-1</v>
      </c>
      <c r="M735" s="6">
        <f t="shared" si="94"/>
        <v>1</v>
      </c>
      <c r="N735" s="6">
        <f t="shared" ca="1" si="95"/>
        <v>1</v>
      </c>
      <c r="O735" s="6">
        <f t="shared" ca="1" si="100"/>
        <v>1</v>
      </c>
      <c r="P735" s="8">
        <f t="shared" ca="1" si="96"/>
        <v>-38.530000000000015</v>
      </c>
      <c r="Q735" s="8">
        <f t="shared" ca="1" si="97"/>
        <v>135.95000000000016</v>
      </c>
      <c r="R735" s="8">
        <f t="shared" si="98"/>
        <v>-105.00999999999998</v>
      </c>
      <c r="S735" s="8">
        <f t="shared" ca="1" si="99"/>
        <v>-62.769999999999996</v>
      </c>
      <c r="T735" s="8">
        <f t="shared" ca="1" si="99"/>
        <v>-69.13000000000001</v>
      </c>
    </row>
    <row r="736" spans="1:20" x14ac:dyDescent="0.25">
      <c r="A736" s="1">
        <v>37070</v>
      </c>
      <c r="B736">
        <v>101.02</v>
      </c>
      <c r="C736">
        <v>104.17</v>
      </c>
      <c r="D736">
        <v>100.97</v>
      </c>
      <c r="E736">
        <v>102.32</v>
      </c>
      <c r="F736" s="3">
        <f t="shared" ca="1" si="91"/>
        <v>13.189999999999998</v>
      </c>
      <c r="G736" s="5">
        <f ca="1">AVERAGE(E736:OFFSET(E736,$F$3,0))</f>
        <v>95.926149068322971</v>
      </c>
      <c r="H736" s="4">
        <f t="shared" si="101"/>
        <v>95.699389451776398</v>
      </c>
      <c r="I736" s="3">
        <f ca="1">SLOPE(E736:OFFSET(E736,-$F$3,0),A736:OFFSET(A736,-$F$3,0))</f>
        <v>9.4503891048310723E-2</v>
      </c>
      <c r="J736" s="3">
        <f ca="1">IF(E736&gt;MAX(E735:OFFSET(E735,-$F$3,0)),1,IF(E736&lt;MIN(E735:OFFSET(E735,-$F$3,0)),-1,J735))</f>
        <v>1</v>
      </c>
      <c r="K736" s="6">
        <f t="shared" ca="1" si="92"/>
        <v>-1</v>
      </c>
      <c r="L736" s="6">
        <f t="shared" ca="1" si="93"/>
        <v>-1</v>
      </c>
      <c r="M736" s="6">
        <f t="shared" si="94"/>
        <v>1</v>
      </c>
      <c r="N736" s="6">
        <f t="shared" ca="1" si="95"/>
        <v>1</v>
      </c>
      <c r="O736" s="6">
        <f t="shared" ca="1" si="100"/>
        <v>1</v>
      </c>
      <c r="P736" s="8">
        <f t="shared" ca="1" si="96"/>
        <v>-36.930000000000021</v>
      </c>
      <c r="Q736" s="8">
        <f t="shared" ca="1" si="97"/>
        <v>137.55000000000015</v>
      </c>
      <c r="R736" s="8">
        <f t="shared" si="98"/>
        <v>-106.60999999999997</v>
      </c>
      <c r="S736" s="8">
        <f t="shared" ca="1" si="99"/>
        <v>-64.36999999999999</v>
      </c>
      <c r="T736" s="8">
        <f t="shared" ca="1" si="99"/>
        <v>-70.73</v>
      </c>
    </row>
    <row r="737" spans="1:20" x14ac:dyDescent="0.25">
      <c r="A737" s="1">
        <v>37071</v>
      </c>
      <c r="B737">
        <v>102.82</v>
      </c>
      <c r="C737">
        <v>103.87</v>
      </c>
      <c r="D737">
        <v>100.22</v>
      </c>
      <c r="E737">
        <v>100.72</v>
      </c>
      <c r="F737" s="3">
        <f t="shared" ca="1" si="91"/>
        <v>13.769999999999996</v>
      </c>
      <c r="G737" s="5">
        <f ca="1">AVERAGE(E737:OFFSET(E737,$F$3,0))</f>
        <v>95.824409937888191</v>
      </c>
      <c r="H737" s="4">
        <f t="shared" si="101"/>
        <v>95.761757284673578</v>
      </c>
      <c r="I737" s="3">
        <f ca="1">SLOPE(E737:OFFSET(E737,-$F$3,0),A737:OFFSET(A737,-$F$3,0))</f>
        <v>9.562673245853312E-2</v>
      </c>
      <c r="J737" s="3">
        <f ca="1">IF(E737&gt;MAX(E736:OFFSET(E736,-$F$3,0)),1,IF(E737&lt;MIN(E736:OFFSET(E736,-$F$3,0)),-1,J736))</f>
        <v>1</v>
      </c>
      <c r="K737" s="6">
        <f t="shared" ca="1" si="92"/>
        <v>1</v>
      </c>
      <c r="L737" s="6">
        <f t="shared" ca="1" si="93"/>
        <v>-1</v>
      </c>
      <c r="M737" s="6">
        <f t="shared" si="94"/>
        <v>1</v>
      </c>
      <c r="N737" s="6">
        <f t="shared" ca="1" si="95"/>
        <v>1</v>
      </c>
      <c r="O737" s="6">
        <f t="shared" ca="1" si="100"/>
        <v>1</v>
      </c>
      <c r="P737" s="8">
        <f t="shared" ca="1" si="96"/>
        <v>-36.080000000000027</v>
      </c>
      <c r="Q737" s="8">
        <f t="shared" ca="1" si="97"/>
        <v>136.70000000000016</v>
      </c>
      <c r="R737" s="8">
        <f t="shared" si="98"/>
        <v>-105.75999999999998</v>
      </c>
      <c r="S737" s="8">
        <f t="shared" ca="1" si="99"/>
        <v>-63.519999999999996</v>
      </c>
      <c r="T737" s="8">
        <f t="shared" ca="1" si="99"/>
        <v>-69.88000000000001</v>
      </c>
    </row>
    <row r="738" spans="1:20" x14ac:dyDescent="0.25">
      <c r="A738" s="1">
        <v>37074</v>
      </c>
      <c r="B738">
        <v>100.72</v>
      </c>
      <c r="C738">
        <v>102.62</v>
      </c>
      <c r="D738">
        <v>100.18</v>
      </c>
      <c r="E738">
        <v>101.57</v>
      </c>
      <c r="F738" s="3">
        <f t="shared" ca="1" si="91"/>
        <v>15.179999999999993</v>
      </c>
      <c r="G738" s="5">
        <f ca="1">AVERAGE(E738:OFFSET(E738,$F$3,0))</f>
        <v>95.725465838509294</v>
      </c>
      <c r="H738" s="4">
        <f t="shared" si="101"/>
        <v>95.833909368093785</v>
      </c>
      <c r="I738" s="3">
        <f ca="1">SLOPE(E738:OFFSET(E738,-$F$3,0),A738:OFFSET(A738,-$F$3,0))</f>
        <v>9.6496537669108109E-2</v>
      </c>
      <c r="J738" s="3">
        <f ca="1">IF(E738&gt;MAX(E737:OFFSET(E737,-$F$3,0)),1,IF(E738&lt;MIN(E737:OFFSET(E737,-$F$3,0)),-1,J737))</f>
        <v>1</v>
      </c>
      <c r="K738" s="6">
        <f t="shared" ca="1" si="92"/>
        <v>1</v>
      </c>
      <c r="L738" s="6">
        <f t="shared" ca="1" si="93"/>
        <v>-1</v>
      </c>
      <c r="M738" s="6">
        <f t="shared" si="94"/>
        <v>1</v>
      </c>
      <c r="N738" s="6">
        <f t="shared" ca="1" si="95"/>
        <v>1</v>
      </c>
      <c r="O738" s="6">
        <f t="shared" ca="1" si="100"/>
        <v>1</v>
      </c>
      <c r="P738" s="8">
        <f t="shared" ca="1" si="96"/>
        <v>-37.450000000000017</v>
      </c>
      <c r="Q738" s="8">
        <f t="shared" ca="1" si="97"/>
        <v>138.07000000000016</v>
      </c>
      <c r="R738" s="8">
        <f t="shared" si="98"/>
        <v>-107.12999999999997</v>
      </c>
      <c r="S738" s="8">
        <f t="shared" ca="1" si="99"/>
        <v>-64.889999999999986</v>
      </c>
      <c r="T738" s="8">
        <f t="shared" ca="1" si="99"/>
        <v>-71.25</v>
      </c>
    </row>
    <row r="739" spans="1:20" x14ac:dyDescent="0.25">
      <c r="A739" s="1">
        <v>37075</v>
      </c>
      <c r="B739">
        <v>101.32</v>
      </c>
      <c r="C739">
        <v>101.41</v>
      </c>
      <c r="D739">
        <v>99.98</v>
      </c>
      <c r="E739">
        <v>100.2</v>
      </c>
      <c r="F739" s="3">
        <f t="shared" ca="1" si="91"/>
        <v>20.25</v>
      </c>
      <c r="G739" s="5">
        <f ca="1">AVERAGE(E739:OFFSET(E739,$F$3,0))</f>
        <v>95.625465838509285</v>
      </c>
      <c r="H739" s="4">
        <f t="shared" si="101"/>
        <v>95.888146518800696</v>
      </c>
      <c r="I739" s="3">
        <f ca="1">SLOPE(E739:OFFSET(E739,-$F$3,0),A739:OFFSET(A739,-$F$3,0))</f>
        <v>9.7053456816811198E-2</v>
      </c>
      <c r="J739" s="3">
        <f ca="1">IF(E739&gt;MAX(E738:OFFSET(E738,-$F$3,0)),1,IF(E739&lt;MIN(E738:OFFSET(E738,-$F$3,0)),-1,J738))</f>
        <v>1</v>
      </c>
      <c r="K739" s="6">
        <f t="shared" ca="1" si="92"/>
        <v>1</v>
      </c>
      <c r="L739" s="6">
        <f t="shared" ca="1" si="93"/>
        <v>-1</v>
      </c>
      <c r="M739" s="6">
        <f t="shared" si="94"/>
        <v>1</v>
      </c>
      <c r="N739" s="6">
        <f t="shared" ca="1" si="95"/>
        <v>1</v>
      </c>
      <c r="O739" s="6">
        <f t="shared" ca="1" si="100"/>
        <v>1</v>
      </c>
      <c r="P739" s="8">
        <f t="shared" ca="1" si="96"/>
        <v>-38.330000000000027</v>
      </c>
      <c r="Q739" s="8">
        <f t="shared" ca="1" si="97"/>
        <v>138.95000000000016</v>
      </c>
      <c r="R739" s="8">
        <f t="shared" si="98"/>
        <v>-108.00999999999998</v>
      </c>
      <c r="S739" s="8">
        <f t="shared" ca="1" si="99"/>
        <v>-65.77</v>
      </c>
      <c r="T739" s="8">
        <f t="shared" ca="1" si="99"/>
        <v>-72.13000000000001</v>
      </c>
    </row>
    <row r="740" spans="1:20" x14ac:dyDescent="0.25">
      <c r="A740" s="1">
        <v>37077</v>
      </c>
      <c r="B740">
        <v>99.82</v>
      </c>
      <c r="C740">
        <v>100.48</v>
      </c>
      <c r="D740">
        <v>99.01</v>
      </c>
      <c r="E740">
        <v>99.32</v>
      </c>
      <c r="F740" s="3">
        <f t="shared" ref="F740:F803" ca="1" si="102">E740-OFFSET(E740,-$F$3,0)</f>
        <v>14.929999999999993</v>
      </c>
      <c r="G740" s="5">
        <f ca="1">AVERAGE(E740:OFFSET(E740,$F$3,0))</f>
        <v>95.535776397515505</v>
      </c>
      <c r="H740" s="4">
        <f t="shared" si="101"/>
        <v>95.93077823906404</v>
      </c>
      <c r="I740" s="3">
        <f ca="1">SLOPE(E740:OFFSET(E740,-$F$3,0),A740:OFFSET(A740,-$F$3,0))</f>
        <v>9.6402404061821406E-2</v>
      </c>
      <c r="J740" s="3">
        <f ca="1">IF(E740&gt;MAX(E739:OFFSET(E739,-$F$3,0)),1,IF(E740&lt;MIN(E739:OFFSET(E739,-$F$3,0)),-1,J739))</f>
        <v>1</v>
      </c>
      <c r="K740" s="6">
        <f t="shared" ca="1" si="92"/>
        <v>-1</v>
      </c>
      <c r="L740" s="6">
        <f t="shared" ca="1" si="93"/>
        <v>-1</v>
      </c>
      <c r="M740" s="6">
        <f t="shared" si="94"/>
        <v>1</v>
      </c>
      <c r="N740" s="6">
        <f t="shared" ca="1" si="95"/>
        <v>1</v>
      </c>
      <c r="O740" s="6">
        <f t="shared" ca="1" si="100"/>
        <v>1</v>
      </c>
      <c r="P740" s="8">
        <f t="shared" ca="1" si="96"/>
        <v>-32.730000000000032</v>
      </c>
      <c r="Q740" s="8">
        <f t="shared" ca="1" si="97"/>
        <v>144.55000000000015</v>
      </c>
      <c r="R740" s="8">
        <f t="shared" si="98"/>
        <v>-113.60999999999997</v>
      </c>
      <c r="S740" s="8">
        <f t="shared" ca="1" si="99"/>
        <v>-71.36999999999999</v>
      </c>
      <c r="T740" s="8">
        <f t="shared" ca="1" si="99"/>
        <v>-77.73</v>
      </c>
    </row>
    <row r="741" spans="1:20" x14ac:dyDescent="0.25">
      <c r="A741" s="1">
        <v>37078</v>
      </c>
      <c r="B741">
        <v>98.12</v>
      </c>
      <c r="C741">
        <v>98.12</v>
      </c>
      <c r="D741">
        <v>93.03</v>
      </c>
      <c r="E741">
        <v>93.72</v>
      </c>
      <c r="F741" s="3">
        <f t="shared" ca="1" si="102"/>
        <v>7.269999999999996</v>
      </c>
      <c r="G741" s="5">
        <f ca="1">AVERAGE(E741:OFFSET(E741,$F$3,0))</f>
        <v>95.481987577639728</v>
      </c>
      <c r="H741" s="4">
        <f t="shared" si="101"/>
        <v>95.903315155348963</v>
      </c>
      <c r="I741" s="3">
        <f ca="1">SLOPE(E741:OFFSET(E741,-$F$3,0),A741:OFFSET(A741,-$F$3,0))</f>
        <v>9.5533540133904596E-2</v>
      </c>
      <c r="J741" s="3">
        <f ca="1">IF(E741&gt;MAX(E740:OFFSET(E740,-$F$3,0)),1,IF(E741&lt;MIN(E740:OFFSET(E740,-$F$3,0)),-1,J740))</f>
        <v>1</v>
      </c>
      <c r="K741" s="6">
        <f t="shared" ref="K741:K804" ca="1" si="103">IF(F741&gt;F740,1,-1)</f>
        <v>-1</v>
      </c>
      <c r="L741" s="6">
        <f t="shared" ref="L741:L804" ca="1" si="104">IF(G741&gt;G740,1,-1)</f>
        <v>-1</v>
      </c>
      <c r="M741" s="6">
        <f t="shared" ref="M741:M804" si="105">IF(H741&gt;H740,1,-1)</f>
        <v>-1</v>
      </c>
      <c r="N741" s="6">
        <f t="shared" ref="N741:N804" ca="1" si="106">IF(I741&gt;0,1,-1)</f>
        <v>1</v>
      </c>
      <c r="O741" s="6">
        <f t="shared" ca="1" si="100"/>
        <v>1</v>
      </c>
      <c r="P741" s="8">
        <f t="shared" ref="P741:P804" ca="1" si="107">K741*($E742-$E741)+P740</f>
        <v>-30.950000000000031</v>
      </c>
      <c r="Q741" s="8">
        <f t="shared" ref="Q741:Q804" ca="1" si="108">L741*($E742-$E741)+Q740</f>
        <v>146.33000000000015</v>
      </c>
      <c r="R741" s="8">
        <f t="shared" ref="R741:R804" si="109">M741*($E742-$E741)+R740</f>
        <v>-111.82999999999997</v>
      </c>
      <c r="S741" s="8">
        <f t="shared" ref="S741:T804" ca="1" si="110">N741*($E742-$E741)+S740</f>
        <v>-73.149999999999991</v>
      </c>
      <c r="T741" s="8">
        <f t="shared" ca="1" si="110"/>
        <v>-79.510000000000005</v>
      </c>
    </row>
    <row r="742" spans="1:20" x14ac:dyDescent="0.25">
      <c r="A742" s="1">
        <v>37081</v>
      </c>
      <c r="B742">
        <v>93.72</v>
      </c>
      <c r="C742">
        <v>94.17</v>
      </c>
      <c r="D742">
        <v>90.87</v>
      </c>
      <c r="E742">
        <v>91.94</v>
      </c>
      <c r="F742" s="3">
        <f t="shared" ca="1" si="102"/>
        <v>5.6200000000000045</v>
      </c>
      <c r="G742" s="5">
        <f ca="1">AVERAGE(E742:OFFSET(E742,$F$3,0))</f>
        <v>95.480869565217375</v>
      </c>
      <c r="H742" s="4">
        <f t="shared" si="101"/>
        <v>95.85408142671109</v>
      </c>
      <c r="I742" s="3">
        <f ca="1">SLOPE(E742:OFFSET(E742,-$F$3,0),A742:OFFSET(A742,-$F$3,0))</f>
        <v>9.466148667993117E-2</v>
      </c>
      <c r="J742" s="3">
        <f ca="1">IF(E742&gt;MAX(E741:OFFSET(E741,-$F$3,0)),1,IF(E742&lt;MIN(E741:OFFSET(E741,-$F$3,0)),-1,J741))</f>
        <v>1</v>
      </c>
      <c r="K742" s="6">
        <f t="shared" ca="1" si="103"/>
        <v>-1</v>
      </c>
      <c r="L742" s="6">
        <f t="shared" ca="1" si="104"/>
        <v>-1</v>
      </c>
      <c r="M742" s="6">
        <f t="shared" si="105"/>
        <v>-1</v>
      </c>
      <c r="N742" s="6">
        <f t="shared" ca="1" si="106"/>
        <v>1</v>
      </c>
      <c r="O742" s="6">
        <f t="shared" ca="1" si="100"/>
        <v>1</v>
      </c>
      <c r="P742" s="8">
        <f t="shared" ca="1" si="107"/>
        <v>-28.19000000000004</v>
      </c>
      <c r="Q742" s="8">
        <f t="shared" ca="1" si="108"/>
        <v>149.09000000000015</v>
      </c>
      <c r="R742" s="8">
        <f t="shared" si="109"/>
        <v>-109.06999999999998</v>
      </c>
      <c r="S742" s="8">
        <f t="shared" ca="1" si="110"/>
        <v>-75.909999999999982</v>
      </c>
      <c r="T742" s="8">
        <f t="shared" ca="1" si="110"/>
        <v>-82.27</v>
      </c>
    </row>
    <row r="743" spans="1:20" x14ac:dyDescent="0.25">
      <c r="A743" s="1">
        <v>37082</v>
      </c>
      <c r="B743">
        <v>91.95</v>
      </c>
      <c r="C743">
        <v>92.62</v>
      </c>
      <c r="D743">
        <v>88.82</v>
      </c>
      <c r="E743">
        <v>89.18</v>
      </c>
      <c r="F743" s="3">
        <f t="shared" ca="1" si="102"/>
        <v>3.980000000000004</v>
      </c>
      <c r="G743" s="5">
        <f ca="1">AVERAGE(E743:OFFSET(E743,$F$3,0))</f>
        <v>95.489378881987562</v>
      </c>
      <c r="H743" s="4">
        <f t="shared" si="101"/>
        <v>95.771173582901014</v>
      </c>
      <c r="I743" s="3">
        <f ca="1">SLOPE(E743:OFFSET(E743,-$F$3,0),A743:OFFSET(A743,-$F$3,0))</f>
        <v>9.3346125549757533E-2</v>
      </c>
      <c r="J743" s="3">
        <f ca="1">IF(E743&gt;MAX(E742:OFFSET(E742,-$F$3,0)),1,IF(E743&lt;MIN(E742:OFFSET(E742,-$F$3,0)),-1,J742))</f>
        <v>1</v>
      </c>
      <c r="K743" s="6">
        <f t="shared" ca="1" si="103"/>
        <v>-1</v>
      </c>
      <c r="L743" s="6">
        <f t="shared" ca="1" si="104"/>
        <v>1</v>
      </c>
      <c r="M743" s="6">
        <f t="shared" si="105"/>
        <v>-1</v>
      </c>
      <c r="N743" s="6">
        <f t="shared" ca="1" si="106"/>
        <v>1</v>
      </c>
      <c r="O743" s="6">
        <f t="shared" ca="1" si="100"/>
        <v>1</v>
      </c>
      <c r="P743" s="8">
        <f t="shared" ca="1" si="107"/>
        <v>-30.080000000000027</v>
      </c>
      <c r="Q743" s="8">
        <f t="shared" ca="1" si="108"/>
        <v>150.98000000000013</v>
      </c>
      <c r="R743" s="8">
        <f t="shared" si="109"/>
        <v>-110.95999999999997</v>
      </c>
      <c r="S743" s="8">
        <f t="shared" ca="1" si="110"/>
        <v>-74.02</v>
      </c>
      <c r="T743" s="8">
        <f t="shared" ca="1" si="110"/>
        <v>-80.38000000000001</v>
      </c>
    </row>
    <row r="744" spans="1:20" x14ac:dyDescent="0.25">
      <c r="A744" s="1">
        <v>37083</v>
      </c>
      <c r="B744">
        <v>88.82</v>
      </c>
      <c r="C744">
        <v>91.35</v>
      </c>
      <c r="D744">
        <v>88.78</v>
      </c>
      <c r="E744">
        <v>91.07</v>
      </c>
      <c r="F744" s="3">
        <f t="shared" ca="1" si="102"/>
        <v>2.1799999999999926</v>
      </c>
      <c r="G744" s="5">
        <f ca="1">AVERAGE(E744:OFFSET(E744,$F$3,0))</f>
        <v>95.518944099378857</v>
      </c>
      <c r="H744" s="4">
        <f t="shared" si="101"/>
        <v>95.712773911063735</v>
      </c>
      <c r="I744" s="3">
        <f ca="1">SLOPE(E744:OFFSET(E744,-$F$3,0),A744:OFFSET(A744,-$F$3,0))</f>
        <v>9.2166084699403766E-2</v>
      </c>
      <c r="J744" s="3">
        <f ca="1">IF(E744&gt;MAX(E743:OFFSET(E743,-$F$3,0)),1,IF(E744&lt;MIN(E743:OFFSET(E743,-$F$3,0)),-1,J743))</f>
        <v>1</v>
      </c>
      <c r="K744" s="6">
        <f t="shared" ca="1" si="103"/>
        <v>-1</v>
      </c>
      <c r="L744" s="6">
        <f t="shared" ca="1" si="104"/>
        <v>1</v>
      </c>
      <c r="M744" s="6">
        <f t="shared" si="105"/>
        <v>-1</v>
      </c>
      <c r="N744" s="6">
        <f t="shared" ca="1" si="106"/>
        <v>1</v>
      </c>
      <c r="O744" s="6">
        <f t="shared" ca="1" si="100"/>
        <v>1</v>
      </c>
      <c r="P744" s="8">
        <f t="shared" ca="1" si="107"/>
        <v>-33.480000000000032</v>
      </c>
      <c r="Q744" s="8">
        <f t="shared" ca="1" si="108"/>
        <v>154.38000000000014</v>
      </c>
      <c r="R744" s="8">
        <f t="shared" si="109"/>
        <v>-114.35999999999997</v>
      </c>
      <c r="S744" s="8">
        <f t="shared" ca="1" si="110"/>
        <v>-70.61999999999999</v>
      </c>
      <c r="T744" s="8">
        <f t="shared" ca="1" si="110"/>
        <v>-76.98</v>
      </c>
    </row>
    <row r="745" spans="1:20" x14ac:dyDescent="0.25">
      <c r="A745" s="1">
        <v>37084</v>
      </c>
      <c r="B745">
        <v>93.12</v>
      </c>
      <c r="C745">
        <v>95.02</v>
      </c>
      <c r="D745">
        <v>92.84</v>
      </c>
      <c r="E745">
        <v>94.47</v>
      </c>
      <c r="F745" s="3">
        <f t="shared" ca="1" si="102"/>
        <v>4.269999999999996</v>
      </c>
      <c r="G745" s="5">
        <f ca="1">AVERAGE(E745:OFFSET(E745,$F$3,0))</f>
        <v>95.520683229813642</v>
      </c>
      <c r="H745" s="4">
        <f t="shared" si="101"/>
        <v>95.697335725833128</v>
      </c>
      <c r="I745" s="3">
        <f ca="1">SLOPE(E745:OFFSET(E745,-$F$3,0),A745:OFFSET(A745,-$F$3,0))</f>
        <v>9.213189539560504E-2</v>
      </c>
      <c r="J745" s="3">
        <f ca="1">IF(E745&gt;MAX(E744:OFFSET(E744,-$F$3,0)),1,IF(E745&lt;MIN(E744:OFFSET(E744,-$F$3,0)),-1,J744))</f>
        <v>1</v>
      </c>
      <c r="K745" s="6">
        <f t="shared" ca="1" si="103"/>
        <v>1</v>
      </c>
      <c r="L745" s="6">
        <f t="shared" ca="1" si="104"/>
        <v>1</v>
      </c>
      <c r="M745" s="6">
        <f t="shared" si="105"/>
        <v>-1</v>
      </c>
      <c r="N745" s="6">
        <f t="shared" ca="1" si="106"/>
        <v>1</v>
      </c>
      <c r="O745" s="6">
        <f t="shared" ca="1" si="100"/>
        <v>1</v>
      </c>
      <c r="P745" s="8">
        <f t="shared" ca="1" si="107"/>
        <v>-32.200000000000031</v>
      </c>
      <c r="Q745" s="8">
        <f t="shared" ca="1" si="108"/>
        <v>155.66000000000014</v>
      </c>
      <c r="R745" s="8">
        <f t="shared" si="109"/>
        <v>-115.63999999999997</v>
      </c>
      <c r="S745" s="8">
        <f t="shared" ca="1" si="110"/>
        <v>-69.339999999999989</v>
      </c>
      <c r="T745" s="8">
        <f t="shared" ca="1" si="110"/>
        <v>-75.7</v>
      </c>
    </row>
    <row r="746" spans="1:20" x14ac:dyDescent="0.25">
      <c r="A746" s="1">
        <v>37085</v>
      </c>
      <c r="B746">
        <v>93.37</v>
      </c>
      <c r="C746">
        <v>96.52</v>
      </c>
      <c r="D746">
        <v>93.33</v>
      </c>
      <c r="E746">
        <v>95.75</v>
      </c>
      <c r="F746" s="3">
        <f t="shared" ca="1" si="102"/>
        <v>10.299999999999997</v>
      </c>
      <c r="G746" s="5">
        <f ca="1">AVERAGE(E746:OFFSET(E746,$F$3,0))</f>
        <v>95.509875776397493</v>
      </c>
      <c r="H746" s="4">
        <f t="shared" si="101"/>
        <v>95.697989940419049</v>
      </c>
      <c r="I746" s="3">
        <f ca="1">SLOPE(E746:OFFSET(E746,-$F$3,0),A746:OFFSET(A746,-$F$3,0))</f>
        <v>9.2470853750256696E-2</v>
      </c>
      <c r="J746" s="3">
        <f ca="1">IF(E746&gt;MAX(E745:OFFSET(E745,-$F$3,0)),1,IF(E746&lt;MIN(E745:OFFSET(E745,-$F$3,0)),-1,J745))</f>
        <v>1</v>
      </c>
      <c r="K746" s="6">
        <f t="shared" ca="1" si="103"/>
        <v>1</v>
      </c>
      <c r="L746" s="6">
        <f t="shared" ca="1" si="104"/>
        <v>-1</v>
      </c>
      <c r="M746" s="6">
        <f t="shared" si="105"/>
        <v>1</v>
      </c>
      <c r="N746" s="6">
        <f t="shared" ca="1" si="106"/>
        <v>1</v>
      </c>
      <c r="O746" s="6">
        <f t="shared" ca="1" si="100"/>
        <v>1</v>
      </c>
      <c r="P746" s="8">
        <f t="shared" ca="1" si="107"/>
        <v>-32.910000000000025</v>
      </c>
      <c r="Q746" s="8">
        <f t="shared" ca="1" si="108"/>
        <v>156.37000000000012</v>
      </c>
      <c r="R746" s="8">
        <f t="shared" si="109"/>
        <v>-116.34999999999997</v>
      </c>
      <c r="S746" s="8">
        <f t="shared" ca="1" si="110"/>
        <v>-70.049999999999983</v>
      </c>
      <c r="T746" s="8">
        <f t="shared" ca="1" si="110"/>
        <v>-76.41</v>
      </c>
    </row>
    <row r="747" spans="1:20" x14ac:dyDescent="0.25">
      <c r="A747" s="1">
        <v>37088</v>
      </c>
      <c r="B747">
        <v>95.75</v>
      </c>
      <c r="C747">
        <v>96.6</v>
      </c>
      <c r="D747">
        <v>94.5</v>
      </c>
      <c r="E747">
        <v>95.04</v>
      </c>
      <c r="F747" s="3">
        <f t="shared" ca="1" si="102"/>
        <v>9.5900000000000034</v>
      </c>
      <c r="G747" s="5">
        <f ca="1">AVERAGE(E747:OFFSET(E747,$F$3,0))</f>
        <v>95.492049689440961</v>
      </c>
      <c r="H747" s="4">
        <f t="shared" si="101"/>
        <v>95.689816152339304</v>
      </c>
      <c r="I747" s="3">
        <f ca="1">SLOPE(E747:OFFSET(E747,-$F$3,0),A747:OFFSET(A747,-$F$3,0))</f>
        <v>9.1893660983602854E-2</v>
      </c>
      <c r="J747" s="3">
        <f ca="1">IF(E747&gt;MAX(E746:OFFSET(E746,-$F$3,0)),1,IF(E747&lt;MIN(E746:OFFSET(E746,-$F$3,0)),-1,J746))</f>
        <v>1</v>
      </c>
      <c r="K747" s="6">
        <f t="shared" ca="1" si="103"/>
        <v>-1</v>
      </c>
      <c r="L747" s="6">
        <f t="shared" ca="1" si="104"/>
        <v>-1</v>
      </c>
      <c r="M747" s="6">
        <f t="shared" si="105"/>
        <v>-1</v>
      </c>
      <c r="N747" s="6">
        <f t="shared" ca="1" si="106"/>
        <v>1</v>
      </c>
      <c r="O747" s="6">
        <f t="shared" ca="1" si="100"/>
        <v>1</v>
      </c>
      <c r="P747" s="8">
        <f t="shared" ca="1" si="107"/>
        <v>-33.620000000000019</v>
      </c>
      <c r="Q747" s="8">
        <f t="shared" ca="1" si="108"/>
        <v>155.66000000000014</v>
      </c>
      <c r="R747" s="8">
        <f t="shared" si="109"/>
        <v>-117.05999999999996</v>
      </c>
      <c r="S747" s="8">
        <f t="shared" ca="1" si="110"/>
        <v>-69.339999999999989</v>
      </c>
      <c r="T747" s="8">
        <f t="shared" ca="1" si="110"/>
        <v>-75.7</v>
      </c>
    </row>
    <row r="748" spans="1:20" x14ac:dyDescent="0.25">
      <c r="A748" s="1">
        <v>37089</v>
      </c>
      <c r="B748">
        <v>93.32</v>
      </c>
      <c r="C748">
        <v>95.8</v>
      </c>
      <c r="D748">
        <v>91.97</v>
      </c>
      <c r="E748">
        <v>95.75</v>
      </c>
      <c r="F748" s="3">
        <f t="shared" ca="1" si="102"/>
        <v>8.86</v>
      </c>
      <c r="G748" s="5">
        <f ca="1">AVERAGE(E748:OFFSET(E748,$F$3,0))</f>
        <v>95.498881987577604</v>
      </c>
      <c r="H748" s="4">
        <f t="shared" si="101"/>
        <v>95.690563777776077</v>
      </c>
      <c r="I748" s="3">
        <f ca="1">SLOPE(E748:OFFSET(E748,-$F$3,0),A748:OFFSET(A748,-$F$3,0))</f>
        <v>9.1430777306082844E-2</v>
      </c>
      <c r="J748" s="3">
        <f ca="1">IF(E748&gt;MAX(E747:OFFSET(E747,-$F$3,0)),1,IF(E748&lt;MIN(E747:OFFSET(E747,-$F$3,0)),-1,J747))</f>
        <v>1</v>
      </c>
      <c r="K748" s="6">
        <f t="shared" ca="1" si="103"/>
        <v>-1</v>
      </c>
      <c r="L748" s="6">
        <f t="shared" ca="1" si="104"/>
        <v>1</v>
      </c>
      <c r="M748" s="6">
        <f t="shared" si="105"/>
        <v>1</v>
      </c>
      <c r="N748" s="6">
        <f t="shared" ca="1" si="106"/>
        <v>1</v>
      </c>
      <c r="O748" s="6">
        <f t="shared" ca="1" si="100"/>
        <v>1</v>
      </c>
      <c r="P748" s="8">
        <f t="shared" ca="1" si="107"/>
        <v>-29.370000000000019</v>
      </c>
      <c r="Q748" s="8">
        <f t="shared" ca="1" si="108"/>
        <v>151.41000000000014</v>
      </c>
      <c r="R748" s="8">
        <f t="shared" si="109"/>
        <v>-121.30999999999996</v>
      </c>
      <c r="S748" s="8">
        <f t="shared" ca="1" si="110"/>
        <v>-73.589999999999989</v>
      </c>
      <c r="T748" s="8">
        <f t="shared" ca="1" si="110"/>
        <v>-79.95</v>
      </c>
    </row>
    <row r="749" spans="1:20" x14ac:dyDescent="0.25">
      <c r="A749" s="1">
        <v>37090</v>
      </c>
      <c r="B749">
        <v>93.32</v>
      </c>
      <c r="C749">
        <v>94.82</v>
      </c>
      <c r="D749">
        <v>90.42</v>
      </c>
      <c r="E749">
        <v>91.5</v>
      </c>
      <c r="F749" s="3">
        <f t="shared" ca="1" si="102"/>
        <v>6.1099999999999994</v>
      </c>
      <c r="G749" s="5">
        <f ca="1">AVERAGE(E749:OFFSET(E749,$F$3,0))</f>
        <v>95.493105590062072</v>
      </c>
      <c r="H749" s="4">
        <f t="shared" si="101"/>
        <v>95.638507084884452</v>
      </c>
      <c r="I749" s="3">
        <f ca="1">SLOPE(E749:OFFSET(E749,-$F$3,0),A749:OFFSET(A749,-$F$3,0))</f>
        <v>9.0511141268450349E-2</v>
      </c>
      <c r="J749" s="3">
        <f ca="1">IF(E749&gt;MAX(E748:OFFSET(E748,-$F$3,0)),1,IF(E749&lt;MIN(E748:OFFSET(E748,-$F$3,0)),-1,J748))</f>
        <v>1</v>
      </c>
      <c r="K749" s="6">
        <f t="shared" ca="1" si="103"/>
        <v>-1</v>
      </c>
      <c r="L749" s="6">
        <f t="shared" ca="1" si="104"/>
        <v>-1</v>
      </c>
      <c r="M749" s="6">
        <f t="shared" si="105"/>
        <v>-1</v>
      </c>
      <c r="N749" s="6">
        <f t="shared" ca="1" si="106"/>
        <v>1</v>
      </c>
      <c r="O749" s="6">
        <f t="shared" ca="1" si="100"/>
        <v>1</v>
      </c>
      <c r="P749" s="8">
        <f t="shared" ca="1" si="107"/>
        <v>-29.090000000000018</v>
      </c>
      <c r="Q749" s="8">
        <f t="shared" ca="1" si="108"/>
        <v>151.69000000000014</v>
      </c>
      <c r="R749" s="8">
        <f t="shared" si="109"/>
        <v>-121.02999999999996</v>
      </c>
      <c r="S749" s="8">
        <f t="shared" ca="1" si="110"/>
        <v>-73.86999999999999</v>
      </c>
      <c r="T749" s="8">
        <f t="shared" ca="1" si="110"/>
        <v>-80.23</v>
      </c>
    </row>
    <row r="750" spans="1:20" x14ac:dyDescent="0.25">
      <c r="A750" s="1">
        <v>37091</v>
      </c>
      <c r="B750">
        <v>92.82</v>
      </c>
      <c r="C750">
        <v>93.22</v>
      </c>
      <c r="D750">
        <v>90.32</v>
      </c>
      <c r="E750">
        <v>91.22</v>
      </c>
      <c r="F750" s="3">
        <f t="shared" ca="1" si="102"/>
        <v>6.4000000000000057</v>
      </c>
      <c r="G750" s="5">
        <f ca="1">AVERAGE(E750:OFFSET(E750,$F$3,0))</f>
        <v>95.510124223602446</v>
      </c>
      <c r="H750" s="4">
        <f t="shared" si="101"/>
        <v>95.583618798115708</v>
      </c>
      <c r="I750" s="3">
        <f ca="1">SLOPE(E750:OFFSET(E750,-$F$3,0),A750:OFFSET(A750,-$F$3,0))</f>
        <v>8.9278333872275573E-2</v>
      </c>
      <c r="J750" s="3">
        <f ca="1">IF(E750&gt;MAX(E749:OFFSET(E749,-$F$3,0)),1,IF(E750&lt;MIN(E749:OFFSET(E749,-$F$3,0)),-1,J749))</f>
        <v>1</v>
      </c>
      <c r="K750" s="6">
        <f t="shared" ca="1" si="103"/>
        <v>1</v>
      </c>
      <c r="L750" s="6">
        <f t="shared" ca="1" si="104"/>
        <v>1</v>
      </c>
      <c r="M750" s="6">
        <f t="shared" si="105"/>
        <v>-1</v>
      </c>
      <c r="N750" s="6">
        <f t="shared" ca="1" si="106"/>
        <v>1</v>
      </c>
      <c r="O750" s="6">
        <f t="shared" ca="1" si="100"/>
        <v>1</v>
      </c>
      <c r="P750" s="8">
        <f t="shared" ca="1" si="107"/>
        <v>-27.390000000000015</v>
      </c>
      <c r="Q750" s="8">
        <f t="shared" ca="1" si="108"/>
        <v>153.39000000000016</v>
      </c>
      <c r="R750" s="8">
        <f t="shared" si="109"/>
        <v>-122.72999999999996</v>
      </c>
      <c r="S750" s="8">
        <f t="shared" ca="1" si="110"/>
        <v>-72.169999999999987</v>
      </c>
      <c r="T750" s="8">
        <f t="shared" ca="1" si="110"/>
        <v>-78.53</v>
      </c>
    </row>
    <row r="751" spans="1:20" x14ac:dyDescent="0.25">
      <c r="A751" s="1">
        <v>37092</v>
      </c>
      <c r="B751">
        <v>90.62</v>
      </c>
      <c r="C751">
        <v>92.92</v>
      </c>
      <c r="D751">
        <v>90.25</v>
      </c>
      <c r="E751">
        <v>92.92</v>
      </c>
      <c r="F751" s="3">
        <f t="shared" ca="1" si="102"/>
        <v>6.1599999999999966</v>
      </c>
      <c r="G751" s="5">
        <f ca="1">AVERAGE(E751:OFFSET(E751,$F$3,0))</f>
        <v>95.530062111801215</v>
      </c>
      <c r="H751" s="4">
        <f t="shared" si="101"/>
        <v>95.550530365840984</v>
      </c>
      <c r="I751" s="3">
        <f ca="1">SLOPE(E751:OFFSET(E751,-$F$3,0),A751:OFFSET(A751,-$F$3,0))</f>
        <v>8.822964615717481E-2</v>
      </c>
      <c r="J751" s="3">
        <f ca="1">IF(E751&gt;MAX(E750:OFFSET(E750,-$F$3,0)),1,IF(E751&lt;MIN(E750:OFFSET(E750,-$F$3,0)),-1,J750))</f>
        <v>1</v>
      </c>
      <c r="K751" s="6">
        <f t="shared" ca="1" si="103"/>
        <v>-1</v>
      </c>
      <c r="L751" s="6">
        <f t="shared" ca="1" si="104"/>
        <v>1</v>
      </c>
      <c r="M751" s="6">
        <f t="shared" si="105"/>
        <v>-1</v>
      </c>
      <c r="N751" s="6">
        <f t="shared" ca="1" si="106"/>
        <v>1</v>
      </c>
      <c r="O751" s="6">
        <f t="shared" ca="1" si="100"/>
        <v>1</v>
      </c>
      <c r="P751" s="8">
        <f t="shared" ca="1" si="107"/>
        <v>-27.540000000000006</v>
      </c>
      <c r="Q751" s="8">
        <f t="shared" ca="1" si="108"/>
        <v>153.54000000000013</v>
      </c>
      <c r="R751" s="8">
        <f t="shared" si="109"/>
        <v>-122.87999999999995</v>
      </c>
      <c r="S751" s="8">
        <f t="shared" ca="1" si="110"/>
        <v>-72.02</v>
      </c>
      <c r="T751" s="8">
        <f t="shared" ca="1" si="110"/>
        <v>-78.38000000000001</v>
      </c>
    </row>
    <row r="752" spans="1:20" x14ac:dyDescent="0.25">
      <c r="A752" s="1">
        <v>37095</v>
      </c>
      <c r="B752">
        <v>92.92</v>
      </c>
      <c r="C752">
        <v>94.17</v>
      </c>
      <c r="D752">
        <v>92.52</v>
      </c>
      <c r="E752">
        <v>93.07</v>
      </c>
      <c r="F752" s="3">
        <f t="shared" ca="1" si="102"/>
        <v>12.61999999999999</v>
      </c>
      <c r="G752" s="5">
        <f ca="1">AVERAGE(E752:OFFSET(E752,$F$3,0))</f>
        <v>95.536708074534118</v>
      </c>
      <c r="H752" s="4">
        <f t="shared" si="101"/>
        <v>95.519716324029289</v>
      </c>
      <c r="I752" s="3">
        <f ca="1">SLOPE(E752:OFFSET(E752,-$F$3,0),A752:OFFSET(A752,-$F$3,0))</f>
        <v>8.7467064193895869E-2</v>
      </c>
      <c r="J752" s="3">
        <f ca="1">IF(E752&gt;MAX(E751:OFFSET(E751,-$F$3,0)),1,IF(E752&lt;MIN(E751:OFFSET(E751,-$F$3,0)),-1,J751))</f>
        <v>1</v>
      </c>
      <c r="K752" s="6">
        <f t="shared" ca="1" si="103"/>
        <v>1</v>
      </c>
      <c r="L752" s="6">
        <f t="shared" ca="1" si="104"/>
        <v>1</v>
      </c>
      <c r="M752" s="6">
        <f t="shared" si="105"/>
        <v>-1</v>
      </c>
      <c r="N752" s="6">
        <f t="shared" ca="1" si="106"/>
        <v>1</v>
      </c>
      <c r="O752" s="6">
        <f t="shared" ca="1" si="100"/>
        <v>1</v>
      </c>
      <c r="P752" s="8">
        <f t="shared" ca="1" si="107"/>
        <v>-28.879999999999995</v>
      </c>
      <c r="Q752" s="8">
        <f t="shared" ca="1" si="108"/>
        <v>152.20000000000016</v>
      </c>
      <c r="R752" s="8">
        <f t="shared" si="109"/>
        <v>-121.53999999999996</v>
      </c>
      <c r="S752" s="8">
        <f t="shared" ca="1" si="110"/>
        <v>-73.359999999999985</v>
      </c>
      <c r="T752" s="8">
        <f t="shared" ca="1" si="110"/>
        <v>-79.72</v>
      </c>
    </row>
    <row r="753" spans="1:20" x14ac:dyDescent="0.25">
      <c r="A753" s="1">
        <v>37096</v>
      </c>
      <c r="B753">
        <v>92.07</v>
      </c>
      <c r="C753">
        <v>93.37</v>
      </c>
      <c r="D753">
        <v>91.01</v>
      </c>
      <c r="E753">
        <v>91.73</v>
      </c>
      <c r="F753" s="3">
        <f t="shared" ca="1" si="102"/>
        <v>9.1600000000000108</v>
      </c>
      <c r="G753" s="5">
        <f ca="1">AVERAGE(E753:OFFSET(E753,$F$3,0))</f>
        <v>95.54950310559002</v>
      </c>
      <c r="H753" s="4">
        <f t="shared" si="101"/>
        <v>95.472639102612774</v>
      </c>
      <c r="I753" s="3">
        <f ca="1">SLOPE(E753:OFFSET(E753,-$F$3,0),A753:OFFSET(A753,-$F$3,0))</f>
        <v>8.5481002862811503E-2</v>
      </c>
      <c r="J753" s="3">
        <f ca="1">IF(E753&gt;MAX(E752:OFFSET(E752,-$F$3,0)),1,IF(E753&lt;MIN(E752:OFFSET(E752,-$F$3,0)),-1,J752))</f>
        <v>1</v>
      </c>
      <c r="K753" s="6">
        <f t="shared" ca="1" si="103"/>
        <v>-1</v>
      </c>
      <c r="L753" s="6">
        <f t="shared" ca="1" si="104"/>
        <v>1</v>
      </c>
      <c r="M753" s="6">
        <f t="shared" si="105"/>
        <v>-1</v>
      </c>
      <c r="N753" s="6">
        <f t="shared" ca="1" si="106"/>
        <v>1</v>
      </c>
      <c r="O753" s="6">
        <f t="shared" ca="1" si="100"/>
        <v>1</v>
      </c>
      <c r="P753" s="8">
        <f t="shared" ca="1" si="107"/>
        <v>-29.259999999999991</v>
      </c>
      <c r="Q753" s="8">
        <f t="shared" ca="1" si="108"/>
        <v>152.58000000000015</v>
      </c>
      <c r="R753" s="8">
        <f t="shared" si="109"/>
        <v>-121.91999999999996</v>
      </c>
      <c r="S753" s="8">
        <f t="shared" ca="1" si="110"/>
        <v>-72.97999999999999</v>
      </c>
      <c r="T753" s="8">
        <f t="shared" ca="1" si="110"/>
        <v>-79.34</v>
      </c>
    </row>
    <row r="754" spans="1:20" x14ac:dyDescent="0.25">
      <c r="A754" s="1">
        <v>37097</v>
      </c>
      <c r="B754">
        <v>91.72</v>
      </c>
      <c r="C754">
        <v>92.92</v>
      </c>
      <c r="D754">
        <v>89.95</v>
      </c>
      <c r="E754">
        <v>92.11</v>
      </c>
      <c r="F754" s="3">
        <f t="shared" ca="1" si="102"/>
        <v>6.7900000000000063</v>
      </c>
      <c r="G754" s="5">
        <f ca="1">AVERAGE(E754:OFFSET(E754,$F$3,0))</f>
        <v>95.558260869565174</v>
      </c>
      <c r="H754" s="4">
        <f t="shared" si="101"/>
        <v>95.430867188294599</v>
      </c>
      <c r="I754" s="3">
        <f ca="1">SLOPE(E754:OFFSET(E754,-$F$3,0),A754:OFFSET(A754,-$F$3,0))</f>
        <v>8.3892929944434716E-2</v>
      </c>
      <c r="J754" s="3">
        <f ca="1">IF(E754&gt;MAX(E753:OFFSET(E753,-$F$3,0)),1,IF(E754&lt;MIN(E753:OFFSET(E753,-$F$3,0)),-1,J753))</f>
        <v>1</v>
      </c>
      <c r="K754" s="6">
        <f t="shared" ca="1" si="103"/>
        <v>-1</v>
      </c>
      <c r="L754" s="6">
        <f t="shared" ca="1" si="104"/>
        <v>1</v>
      </c>
      <c r="M754" s="6">
        <f t="shared" si="105"/>
        <v>-1</v>
      </c>
      <c r="N754" s="6">
        <f t="shared" ca="1" si="106"/>
        <v>1</v>
      </c>
      <c r="O754" s="6">
        <f t="shared" ref="O754:O817" ca="1" si="111">J754</f>
        <v>1</v>
      </c>
      <c r="P754" s="8">
        <f t="shared" ca="1" si="107"/>
        <v>-30.36999999999999</v>
      </c>
      <c r="Q754" s="8">
        <f t="shared" ca="1" si="108"/>
        <v>153.69000000000017</v>
      </c>
      <c r="R754" s="8">
        <f t="shared" si="109"/>
        <v>-123.02999999999996</v>
      </c>
      <c r="S754" s="8">
        <f t="shared" ca="1" si="110"/>
        <v>-71.86999999999999</v>
      </c>
      <c r="T754" s="8">
        <f t="shared" ca="1" si="110"/>
        <v>-78.23</v>
      </c>
    </row>
    <row r="755" spans="1:20" x14ac:dyDescent="0.25">
      <c r="A755" s="1">
        <v>37098</v>
      </c>
      <c r="B755">
        <v>91.97</v>
      </c>
      <c r="C755">
        <v>93.22</v>
      </c>
      <c r="D755">
        <v>90.15</v>
      </c>
      <c r="E755">
        <v>93.22</v>
      </c>
      <c r="F755" s="3">
        <f t="shared" ca="1" si="102"/>
        <v>2.9000000000000057</v>
      </c>
      <c r="G755" s="5">
        <f ca="1">AVERAGE(E755:OFFSET(E755,$F$3,0))</f>
        <v>95.572608695652136</v>
      </c>
      <c r="H755" s="4">
        <f t="shared" si="101"/>
        <v>95.403402999620127</v>
      </c>
      <c r="I755" s="3">
        <f ca="1">SLOPE(E755:OFFSET(E755,-$F$3,0),A755:OFFSET(A755,-$F$3,0))</f>
        <v>8.2891324821152731E-2</v>
      </c>
      <c r="J755" s="3">
        <f ca="1">IF(E755&gt;MAX(E754:OFFSET(E754,-$F$3,0)),1,IF(E755&lt;MIN(E754:OFFSET(E754,-$F$3,0)),-1,J754))</f>
        <v>1</v>
      </c>
      <c r="K755" s="6">
        <f t="shared" ca="1" si="103"/>
        <v>-1</v>
      </c>
      <c r="L755" s="6">
        <f t="shared" ca="1" si="104"/>
        <v>1</v>
      </c>
      <c r="M755" s="6">
        <f t="shared" si="105"/>
        <v>-1</v>
      </c>
      <c r="N755" s="6">
        <f t="shared" ca="1" si="106"/>
        <v>1</v>
      </c>
      <c r="O755" s="6">
        <f t="shared" ca="1" si="111"/>
        <v>1</v>
      </c>
      <c r="P755" s="8">
        <f t="shared" ca="1" si="107"/>
        <v>-29.069999999999993</v>
      </c>
      <c r="Q755" s="8">
        <f t="shared" ca="1" si="108"/>
        <v>152.39000000000016</v>
      </c>
      <c r="R755" s="8">
        <f t="shared" si="109"/>
        <v>-121.72999999999996</v>
      </c>
      <c r="S755" s="8">
        <f t="shared" ca="1" si="110"/>
        <v>-73.169999999999987</v>
      </c>
      <c r="T755" s="8">
        <f t="shared" ca="1" si="110"/>
        <v>-79.53</v>
      </c>
    </row>
    <row r="756" spans="1:20" x14ac:dyDescent="0.25">
      <c r="A756" s="1">
        <v>37099</v>
      </c>
      <c r="B756">
        <v>91.97</v>
      </c>
      <c r="C756">
        <v>93.17</v>
      </c>
      <c r="D756">
        <v>91.33</v>
      </c>
      <c r="E756">
        <v>91.92</v>
      </c>
      <c r="F756" s="3">
        <f t="shared" ca="1" si="102"/>
        <v>8.2199999999999989</v>
      </c>
      <c r="G756" s="5">
        <f ca="1">AVERAGE(E756:OFFSET(E756,$F$3,0))</f>
        <v>95.572732919254634</v>
      </c>
      <c r="H756" s="4">
        <f t="shared" si="101"/>
        <v>95.360130912668325</v>
      </c>
      <c r="I756" s="3">
        <f ca="1">SLOPE(E756:OFFSET(E756,-$F$3,0),A756:OFFSET(A756,-$F$3,0))</f>
        <v>8.2495046894045132E-2</v>
      </c>
      <c r="J756" s="3">
        <f ca="1">IF(E756&gt;MAX(E755:OFFSET(E755,-$F$3,0)),1,IF(E756&lt;MIN(E755:OFFSET(E755,-$F$3,0)),-1,J755))</f>
        <v>1</v>
      </c>
      <c r="K756" s="6">
        <f t="shared" ca="1" si="103"/>
        <v>1</v>
      </c>
      <c r="L756" s="6">
        <f t="shared" ca="1" si="104"/>
        <v>1</v>
      </c>
      <c r="M756" s="6">
        <f t="shared" si="105"/>
        <v>-1</v>
      </c>
      <c r="N756" s="6">
        <f t="shared" ca="1" si="106"/>
        <v>1</v>
      </c>
      <c r="O756" s="6">
        <f t="shared" ca="1" si="111"/>
        <v>1</v>
      </c>
      <c r="P756" s="8">
        <f t="shared" ca="1" si="107"/>
        <v>-27.92</v>
      </c>
      <c r="Q756" s="8">
        <f t="shared" ca="1" si="108"/>
        <v>153.54000000000013</v>
      </c>
      <c r="R756" s="8">
        <f t="shared" si="109"/>
        <v>-122.87999999999995</v>
      </c>
      <c r="S756" s="8">
        <f t="shared" ca="1" si="110"/>
        <v>-72.02</v>
      </c>
      <c r="T756" s="8">
        <f t="shared" ca="1" si="110"/>
        <v>-78.38000000000001</v>
      </c>
    </row>
    <row r="757" spans="1:20" x14ac:dyDescent="0.25">
      <c r="A757" s="1">
        <v>37102</v>
      </c>
      <c r="B757">
        <v>92.12</v>
      </c>
      <c r="C757">
        <v>93.47</v>
      </c>
      <c r="D757">
        <v>91.98</v>
      </c>
      <c r="E757">
        <v>93.07</v>
      </c>
      <c r="F757" s="3">
        <f t="shared" ca="1" si="102"/>
        <v>13</v>
      </c>
      <c r="G757" s="5">
        <f ca="1">AVERAGE(E757:OFFSET(E757,$F$3,0))</f>
        <v>95.568260869565194</v>
      </c>
      <c r="H757" s="4">
        <f t="shared" si="101"/>
        <v>95.331682081455057</v>
      </c>
      <c r="I757" s="3">
        <f ca="1">SLOPE(E757:OFFSET(E757,-$F$3,0),A757:OFFSET(A757,-$F$3,0))</f>
        <v>8.1174658502971439E-2</v>
      </c>
      <c r="J757" s="3">
        <f ca="1">IF(E757&gt;MAX(E756:OFFSET(E756,-$F$3,0)),1,IF(E757&lt;MIN(E756:OFFSET(E756,-$F$3,0)),-1,J756))</f>
        <v>1</v>
      </c>
      <c r="K757" s="6">
        <f t="shared" ca="1" si="103"/>
        <v>1</v>
      </c>
      <c r="L757" s="6">
        <f t="shared" ca="1" si="104"/>
        <v>-1</v>
      </c>
      <c r="M757" s="6">
        <f t="shared" si="105"/>
        <v>-1</v>
      </c>
      <c r="N757" s="6">
        <f t="shared" ca="1" si="106"/>
        <v>1</v>
      </c>
      <c r="O757" s="6">
        <f t="shared" ca="1" si="111"/>
        <v>1</v>
      </c>
      <c r="P757" s="8">
        <f t="shared" ca="1" si="107"/>
        <v>-28.559999999999988</v>
      </c>
      <c r="Q757" s="8">
        <f t="shared" ca="1" si="108"/>
        <v>154.18000000000012</v>
      </c>
      <c r="R757" s="8">
        <f t="shared" si="109"/>
        <v>-122.23999999999997</v>
      </c>
      <c r="S757" s="8">
        <f t="shared" ca="1" si="110"/>
        <v>-72.659999999999982</v>
      </c>
      <c r="T757" s="8">
        <f t="shared" ca="1" si="110"/>
        <v>-79.02</v>
      </c>
    </row>
    <row r="758" spans="1:20" x14ac:dyDescent="0.25">
      <c r="A758" s="1">
        <v>37103</v>
      </c>
      <c r="B758">
        <v>93.12</v>
      </c>
      <c r="C758">
        <v>94.22</v>
      </c>
      <c r="D758">
        <v>92.37</v>
      </c>
      <c r="E758">
        <v>92.43</v>
      </c>
      <c r="F758" s="3">
        <f t="shared" ca="1" si="102"/>
        <v>8.480000000000004</v>
      </c>
      <c r="G758" s="5">
        <f ca="1">AVERAGE(E758:OFFSET(E758,$F$3,0))</f>
        <v>95.552546583850912</v>
      </c>
      <c r="H758" s="4">
        <f t="shared" si="101"/>
        <v>95.295636341312758</v>
      </c>
      <c r="I758" s="3">
        <f ca="1">SLOPE(E758:OFFSET(E758,-$F$3,0),A758:OFFSET(A758,-$F$3,0))</f>
        <v>7.9161037560608882E-2</v>
      </c>
      <c r="J758" s="3">
        <f ca="1">IF(E758&gt;MAX(E757:OFFSET(E757,-$F$3,0)),1,IF(E758&lt;MIN(E757:OFFSET(E757,-$F$3,0)),-1,J757))</f>
        <v>1</v>
      </c>
      <c r="K758" s="6">
        <f t="shared" ca="1" si="103"/>
        <v>-1</v>
      </c>
      <c r="L758" s="6">
        <f t="shared" ca="1" si="104"/>
        <v>-1</v>
      </c>
      <c r="M758" s="6">
        <f t="shared" si="105"/>
        <v>-1</v>
      </c>
      <c r="N758" s="6">
        <f t="shared" ca="1" si="106"/>
        <v>1</v>
      </c>
      <c r="O758" s="6">
        <f t="shared" ca="1" si="111"/>
        <v>1</v>
      </c>
      <c r="P758" s="8">
        <f t="shared" ca="1" si="107"/>
        <v>-30.409999999999982</v>
      </c>
      <c r="Q758" s="8">
        <f t="shared" ca="1" si="108"/>
        <v>152.33000000000013</v>
      </c>
      <c r="R758" s="8">
        <f t="shared" si="109"/>
        <v>-124.08999999999996</v>
      </c>
      <c r="S758" s="8">
        <f t="shared" ca="1" si="110"/>
        <v>-70.809999999999988</v>
      </c>
      <c r="T758" s="8">
        <f t="shared" ca="1" si="110"/>
        <v>-77.17</v>
      </c>
    </row>
    <row r="759" spans="1:20" x14ac:dyDescent="0.25">
      <c r="A759" s="1">
        <v>37104</v>
      </c>
      <c r="B759">
        <v>92.57</v>
      </c>
      <c r="C759">
        <v>95.72</v>
      </c>
      <c r="D759">
        <v>92.53</v>
      </c>
      <c r="E759">
        <v>94.28</v>
      </c>
      <c r="F759" s="3">
        <f t="shared" ca="1" si="102"/>
        <v>12.329999999999998</v>
      </c>
      <c r="G759" s="5">
        <f ca="1">AVERAGE(E759:OFFSET(E759,$F$3,0))</f>
        <v>95.543850931676999</v>
      </c>
      <c r="H759" s="4">
        <f t="shared" si="101"/>
        <v>95.28301974079956</v>
      </c>
      <c r="I759" s="3">
        <f ca="1">SLOPE(E759:OFFSET(E759,-$F$3,0),A759:OFFSET(A759,-$F$3,0))</f>
        <v>7.8060937581083012E-2</v>
      </c>
      <c r="J759" s="3">
        <f ca="1">IF(E759&gt;MAX(E758:OFFSET(E758,-$F$3,0)),1,IF(E759&lt;MIN(E758:OFFSET(E758,-$F$3,0)),-1,J758))</f>
        <v>1</v>
      </c>
      <c r="K759" s="6">
        <f t="shared" ca="1" si="103"/>
        <v>1</v>
      </c>
      <c r="L759" s="6">
        <f t="shared" ca="1" si="104"/>
        <v>-1</v>
      </c>
      <c r="M759" s="6">
        <f t="shared" si="105"/>
        <v>-1</v>
      </c>
      <c r="N759" s="6">
        <f t="shared" ca="1" si="106"/>
        <v>1</v>
      </c>
      <c r="O759" s="6">
        <f t="shared" ca="1" si="111"/>
        <v>1</v>
      </c>
      <c r="P759" s="8">
        <f t="shared" ca="1" si="107"/>
        <v>-28.669999999999987</v>
      </c>
      <c r="Q759" s="8">
        <f t="shared" ca="1" si="108"/>
        <v>150.59000000000015</v>
      </c>
      <c r="R759" s="8">
        <f t="shared" si="109"/>
        <v>-125.82999999999996</v>
      </c>
      <c r="S759" s="8">
        <f t="shared" ca="1" si="110"/>
        <v>-69.069999999999993</v>
      </c>
      <c r="T759" s="8">
        <f t="shared" ca="1" si="110"/>
        <v>-75.430000000000007</v>
      </c>
    </row>
    <row r="760" spans="1:20" x14ac:dyDescent="0.25">
      <c r="A760" s="1">
        <v>37105</v>
      </c>
      <c r="B760">
        <v>95.72</v>
      </c>
      <c r="C760">
        <v>96.69</v>
      </c>
      <c r="D760">
        <v>94.43</v>
      </c>
      <c r="E760">
        <v>96.02</v>
      </c>
      <c r="F760" s="3">
        <f t="shared" ca="1" si="102"/>
        <v>15.200000000000003</v>
      </c>
      <c r="G760" s="5">
        <f ca="1">AVERAGE(E760:OFFSET(E760,$F$3,0))</f>
        <v>95.527453416149058</v>
      </c>
      <c r="H760" s="4">
        <f t="shared" si="101"/>
        <v>95.292174775075338</v>
      </c>
      <c r="I760" s="3">
        <f ca="1">SLOPE(E760:OFFSET(E760,-$F$3,0),A760:OFFSET(A760,-$F$3,0))</f>
        <v>7.6878783372015952E-2</v>
      </c>
      <c r="J760" s="3">
        <f ca="1">IF(E760&gt;MAX(E759:OFFSET(E759,-$F$3,0)),1,IF(E760&lt;MIN(E759:OFFSET(E759,-$F$3,0)),-1,J759))</f>
        <v>1</v>
      </c>
      <c r="K760" s="6">
        <f t="shared" ca="1" si="103"/>
        <v>1</v>
      </c>
      <c r="L760" s="6">
        <f t="shared" ca="1" si="104"/>
        <v>-1</v>
      </c>
      <c r="M760" s="6">
        <f t="shared" si="105"/>
        <v>1</v>
      </c>
      <c r="N760" s="6">
        <f t="shared" ca="1" si="106"/>
        <v>1</v>
      </c>
      <c r="O760" s="6">
        <f t="shared" ca="1" si="111"/>
        <v>1</v>
      </c>
      <c r="P760" s="8">
        <f t="shared" ca="1" si="107"/>
        <v>-29.289999999999978</v>
      </c>
      <c r="Q760" s="8">
        <f t="shared" ca="1" si="108"/>
        <v>151.21000000000015</v>
      </c>
      <c r="R760" s="8">
        <f t="shared" si="109"/>
        <v>-126.44999999999995</v>
      </c>
      <c r="S760" s="8">
        <f t="shared" ca="1" si="110"/>
        <v>-69.689999999999984</v>
      </c>
      <c r="T760" s="8">
        <f t="shared" ca="1" si="110"/>
        <v>-76.05</v>
      </c>
    </row>
    <row r="761" spans="1:20" x14ac:dyDescent="0.25">
      <c r="A761" s="1">
        <v>37106</v>
      </c>
      <c r="B761">
        <v>95.02</v>
      </c>
      <c r="C761">
        <v>97.31</v>
      </c>
      <c r="D761">
        <v>94.32</v>
      </c>
      <c r="E761">
        <v>95.4</v>
      </c>
      <c r="F761" s="3">
        <f t="shared" ca="1" si="102"/>
        <v>17.200000000000003</v>
      </c>
      <c r="G761" s="5">
        <f ca="1">AVERAGE(E761:OFFSET(E761,$F$3,0))</f>
        <v>95.493167701863342</v>
      </c>
      <c r="H761" s="4">
        <f t="shared" si="101"/>
        <v>95.293514218863223</v>
      </c>
      <c r="I761" s="3">
        <f ca="1">SLOPE(E761:OFFSET(E761,-$F$3,0),A761:OFFSET(A761,-$F$3,0))</f>
        <v>7.5400260204011582E-2</v>
      </c>
      <c r="J761" s="3">
        <f ca="1">IF(E761&gt;MAX(E760:OFFSET(E760,-$F$3,0)),1,IF(E761&lt;MIN(E760:OFFSET(E760,-$F$3,0)),-1,J760))</f>
        <v>1</v>
      </c>
      <c r="K761" s="6">
        <f t="shared" ca="1" si="103"/>
        <v>1</v>
      </c>
      <c r="L761" s="6">
        <f t="shared" ca="1" si="104"/>
        <v>-1</v>
      </c>
      <c r="M761" s="6">
        <f t="shared" si="105"/>
        <v>1</v>
      </c>
      <c r="N761" s="6">
        <f t="shared" ca="1" si="106"/>
        <v>1</v>
      </c>
      <c r="O761" s="6">
        <f t="shared" ca="1" si="111"/>
        <v>1</v>
      </c>
      <c r="P761" s="8">
        <f t="shared" ca="1" si="107"/>
        <v>-30.95999999999998</v>
      </c>
      <c r="Q761" s="8">
        <f t="shared" ca="1" si="108"/>
        <v>152.88000000000017</v>
      </c>
      <c r="R761" s="8">
        <f t="shared" si="109"/>
        <v>-128.11999999999995</v>
      </c>
      <c r="S761" s="8">
        <f t="shared" ca="1" si="110"/>
        <v>-71.359999999999985</v>
      </c>
      <c r="T761" s="8">
        <f t="shared" ca="1" si="110"/>
        <v>-77.72</v>
      </c>
    </row>
    <row r="762" spans="1:20" x14ac:dyDescent="0.25">
      <c r="A762" s="1">
        <v>37109</v>
      </c>
      <c r="B762">
        <v>94.47</v>
      </c>
      <c r="C762">
        <v>94.59</v>
      </c>
      <c r="D762">
        <v>93.01</v>
      </c>
      <c r="E762">
        <v>93.73</v>
      </c>
      <c r="F762" s="3">
        <f t="shared" ca="1" si="102"/>
        <v>14.340000000000003</v>
      </c>
      <c r="G762" s="5">
        <f ca="1">AVERAGE(E762:OFFSET(E762,$F$3,0))</f>
        <v>95.450869565217374</v>
      </c>
      <c r="H762" s="4">
        <f t="shared" si="101"/>
        <v>95.274091681982938</v>
      </c>
      <c r="I762" s="3">
        <f ca="1">SLOPE(E762:OFFSET(E762,-$F$3,0),A762:OFFSET(A762,-$F$3,0))</f>
        <v>7.3170812242017921E-2</v>
      </c>
      <c r="J762" s="3">
        <f ca="1">IF(E762&gt;MAX(E761:OFFSET(E761,-$F$3,0)),1,IF(E762&lt;MIN(E761:OFFSET(E761,-$F$3,0)),-1,J761))</f>
        <v>1</v>
      </c>
      <c r="K762" s="6">
        <f t="shared" ca="1" si="103"/>
        <v>-1</v>
      </c>
      <c r="L762" s="6">
        <f t="shared" ca="1" si="104"/>
        <v>-1</v>
      </c>
      <c r="M762" s="6">
        <f t="shared" si="105"/>
        <v>-1</v>
      </c>
      <c r="N762" s="6">
        <f t="shared" ca="1" si="106"/>
        <v>1</v>
      </c>
      <c r="O762" s="6">
        <f t="shared" ca="1" si="111"/>
        <v>1</v>
      </c>
      <c r="P762" s="8">
        <f t="shared" ca="1" si="107"/>
        <v>-30.699999999999974</v>
      </c>
      <c r="Q762" s="8">
        <f t="shared" ca="1" si="108"/>
        <v>153.14000000000016</v>
      </c>
      <c r="R762" s="8">
        <f t="shared" si="109"/>
        <v>-127.85999999999994</v>
      </c>
      <c r="S762" s="8">
        <f t="shared" ca="1" si="110"/>
        <v>-71.61999999999999</v>
      </c>
      <c r="T762" s="8">
        <f t="shared" ca="1" si="110"/>
        <v>-77.98</v>
      </c>
    </row>
    <row r="763" spans="1:20" x14ac:dyDescent="0.25">
      <c r="A763" s="1">
        <v>37110</v>
      </c>
      <c r="B763">
        <v>93.02</v>
      </c>
      <c r="C763">
        <v>94.59</v>
      </c>
      <c r="D763">
        <v>92.48</v>
      </c>
      <c r="E763">
        <v>93.47</v>
      </c>
      <c r="F763" s="3">
        <f t="shared" ca="1" si="102"/>
        <v>18.709999999999994</v>
      </c>
      <c r="G763" s="5">
        <f ca="1">AVERAGE(E763:OFFSET(E763,$F$3,0))</f>
        <v>95.412795031055879</v>
      </c>
      <c r="H763" s="4">
        <f t="shared" si="101"/>
        <v>95.251680605188113</v>
      </c>
      <c r="I763" s="3">
        <f ca="1">SLOPE(E763:OFFSET(E763,-$F$3,0),A763:OFFSET(A763,-$F$3,0))</f>
        <v>7.1072997450186706E-2</v>
      </c>
      <c r="J763" s="3">
        <f ca="1">IF(E763&gt;MAX(E762:OFFSET(E762,-$F$3,0)),1,IF(E763&lt;MIN(E762:OFFSET(E762,-$F$3,0)),-1,J762))</f>
        <v>1</v>
      </c>
      <c r="K763" s="6">
        <f t="shared" ca="1" si="103"/>
        <v>1</v>
      </c>
      <c r="L763" s="6">
        <f t="shared" ca="1" si="104"/>
        <v>-1</v>
      </c>
      <c r="M763" s="6">
        <f t="shared" si="105"/>
        <v>-1</v>
      </c>
      <c r="N763" s="6">
        <f t="shared" ca="1" si="106"/>
        <v>1</v>
      </c>
      <c r="O763" s="6">
        <f t="shared" ca="1" si="111"/>
        <v>1</v>
      </c>
      <c r="P763" s="8">
        <f t="shared" ca="1" si="107"/>
        <v>-32.619999999999976</v>
      </c>
      <c r="Q763" s="8">
        <f t="shared" ca="1" si="108"/>
        <v>155.06000000000017</v>
      </c>
      <c r="R763" s="8">
        <f t="shared" si="109"/>
        <v>-125.93999999999994</v>
      </c>
      <c r="S763" s="8">
        <f t="shared" ca="1" si="110"/>
        <v>-73.539999999999992</v>
      </c>
      <c r="T763" s="8">
        <f t="shared" ca="1" si="110"/>
        <v>-79.900000000000006</v>
      </c>
    </row>
    <row r="764" spans="1:20" x14ac:dyDescent="0.25">
      <c r="A764" s="1">
        <v>37111</v>
      </c>
      <c r="B764">
        <v>92.36</v>
      </c>
      <c r="C764">
        <v>93.46</v>
      </c>
      <c r="D764">
        <v>91.46</v>
      </c>
      <c r="E764">
        <v>91.55</v>
      </c>
      <c r="F764" s="3">
        <f t="shared" ca="1" si="102"/>
        <v>14.099999999999994</v>
      </c>
      <c r="G764" s="5">
        <f ca="1">AVERAGE(E764:OFFSET(E764,$F$3,0))</f>
        <v>95.381801242236008</v>
      </c>
      <c r="H764" s="4">
        <f t="shared" si="101"/>
        <v>95.205696995185775</v>
      </c>
      <c r="I764" s="3">
        <f ca="1">SLOPE(E764:OFFSET(E764,-$F$3,0),A764:OFFSET(A764,-$F$3,0))</f>
        <v>6.7890696727965896E-2</v>
      </c>
      <c r="J764" s="3">
        <f ca="1">IF(E764&gt;MAX(E763:OFFSET(E763,-$F$3,0)),1,IF(E764&lt;MIN(E763:OFFSET(E763,-$F$3,0)),-1,J763))</f>
        <v>1</v>
      </c>
      <c r="K764" s="6">
        <f t="shared" ca="1" si="103"/>
        <v>-1</v>
      </c>
      <c r="L764" s="6">
        <f t="shared" ca="1" si="104"/>
        <v>-1</v>
      </c>
      <c r="M764" s="6">
        <f t="shared" si="105"/>
        <v>-1</v>
      </c>
      <c r="N764" s="6">
        <f t="shared" ca="1" si="106"/>
        <v>1</v>
      </c>
      <c r="O764" s="6">
        <f t="shared" ca="1" si="111"/>
        <v>1</v>
      </c>
      <c r="P764" s="8">
        <f t="shared" ca="1" si="107"/>
        <v>-32.509999999999977</v>
      </c>
      <c r="Q764" s="8">
        <f t="shared" ca="1" si="108"/>
        <v>155.17000000000019</v>
      </c>
      <c r="R764" s="8">
        <f t="shared" si="109"/>
        <v>-125.82999999999994</v>
      </c>
      <c r="S764" s="8">
        <f t="shared" ca="1" si="110"/>
        <v>-73.649999999999991</v>
      </c>
      <c r="T764" s="8">
        <f t="shared" ca="1" si="110"/>
        <v>-80.010000000000005</v>
      </c>
    </row>
    <row r="765" spans="1:20" x14ac:dyDescent="0.25">
      <c r="A765" s="1">
        <v>37112</v>
      </c>
      <c r="B765">
        <v>91.06</v>
      </c>
      <c r="C765">
        <v>91.9</v>
      </c>
      <c r="D765">
        <v>90.06</v>
      </c>
      <c r="E765">
        <v>91.44</v>
      </c>
      <c r="F765" s="3">
        <f t="shared" ca="1" si="102"/>
        <v>14.370000000000005</v>
      </c>
      <c r="G765" s="5">
        <f ca="1">AVERAGE(E765:OFFSET(E765,$F$3,0))</f>
        <v>95.340434782608682</v>
      </c>
      <c r="H765" s="4">
        <f t="shared" si="101"/>
        <v>95.158918150525082</v>
      </c>
      <c r="I765" s="3">
        <f ca="1">SLOPE(E765:OFFSET(E765,-$F$3,0),A765:OFFSET(A765,-$F$3,0))</f>
        <v>6.5104465294243477E-2</v>
      </c>
      <c r="J765" s="3">
        <f ca="1">IF(E765&gt;MAX(E764:OFFSET(E764,-$F$3,0)),1,IF(E765&lt;MIN(E764:OFFSET(E764,-$F$3,0)),-1,J764))</f>
        <v>1</v>
      </c>
      <c r="K765" s="6">
        <f t="shared" ca="1" si="103"/>
        <v>1</v>
      </c>
      <c r="L765" s="6">
        <f t="shared" ca="1" si="104"/>
        <v>-1</v>
      </c>
      <c r="M765" s="6">
        <f t="shared" si="105"/>
        <v>-1</v>
      </c>
      <c r="N765" s="6">
        <f t="shared" ca="1" si="106"/>
        <v>1</v>
      </c>
      <c r="O765" s="6">
        <f t="shared" ca="1" si="111"/>
        <v>1</v>
      </c>
      <c r="P765" s="8">
        <f t="shared" ca="1" si="107"/>
        <v>-31.639999999999972</v>
      </c>
      <c r="Q765" s="8">
        <f t="shared" ca="1" si="108"/>
        <v>154.30000000000018</v>
      </c>
      <c r="R765" s="8">
        <f t="shared" si="109"/>
        <v>-126.69999999999995</v>
      </c>
      <c r="S765" s="8">
        <f t="shared" ca="1" si="110"/>
        <v>-72.779999999999987</v>
      </c>
      <c r="T765" s="8">
        <f t="shared" ca="1" si="110"/>
        <v>-79.14</v>
      </c>
    </row>
    <row r="766" spans="1:20" x14ac:dyDescent="0.25">
      <c r="A766" s="1">
        <v>37113</v>
      </c>
      <c r="B766">
        <v>91.21</v>
      </c>
      <c r="C766">
        <v>92.31</v>
      </c>
      <c r="D766">
        <v>90.17</v>
      </c>
      <c r="E766">
        <v>92.31</v>
      </c>
      <c r="F766" s="3">
        <f t="shared" ca="1" si="102"/>
        <v>19.36</v>
      </c>
      <c r="G766" s="5">
        <f ca="1">AVERAGE(E766:OFFSET(E766,$F$3,0))</f>
        <v>95.238633540372646</v>
      </c>
      <c r="H766" s="4">
        <f t="shared" si="101"/>
        <v>95.123527862940918</v>
      </c>
      <c r="I766" s="3">
        <f ca="1">SLOPE(E766:OFFSET(E766,-$F$3,0),A766:OFFSET(A766,-$F$3,0))</f>
        <v>6.236971083320135E-2</v>
      </c>
      <c r="J766" s="3">
        <f ca="1">IF(E766&gt;MAX(E765:OFFSET(E765,-$F$3,0)),1,IF(E766&lt;MIN(E765:OFFSET(E765,-$F$3,0)),-1,J765))</f>
        <v>1</v>
      </c>
      <c r="K766" s="6">
        <f t="shared" ca="1" si="103"/>
        <v>1</v>
      </c>
      <c r="L766" s="6">
        <f t="shared" ca="1" si="104"/>
        <v>-1</v>
      </c>
      <c r="M766" s="6">
        <f t="shared" si="105"/>
        <v>-1</v>
      </c>
      <c r="N766" s="6">
        <f t="shared" ca="1" si="106"/>
        <v>1</v>
      </c>
      <c r="O766" s="6">
        <f t="shared" ca="1" si="111"/>
        <v>1</v>
      </c>
      <c r="P766" s="8">
        <f t="shared" ca="1" si="107"/>
        <v>-30.729999999999976</v>
      </c>
      <c r="Q766" s="8">
        <f t="shared" ca="1" si="108"/>
        <v>153.39000000000019</v>
      </c>
      <c r="R766" s="8">
        <f t="shared" si="109"/>
        <v>-127.60999999999994</v>
      </c>
      <c r="S766" s="8">
        <f t="shared" ca="1" si="110"/>
        <v>-71.86999999999999</v>
      </c>
      <c r="T766" s="8">
        <f t="shared" ca="1" si="110"/>
        <v>-78.23</v>
      </c>
    </row>
    <row r="767" spans="1:20" x14ac:dyDescent="0.25">
      <c r="A767" s="1">
        <v>37116</v>
      </c>
      <c r="B767">
        <v>92.36</v>
      </c>
      <c r="C767">
        <v>94</v>
      </c>
      <c r="D767">
        <v>92.01</v>
      </c>
      <c r="E767">
        <v>93.22</v>
      </c>
      <c r="F767" s="3">
        <f t="shared" ca="1" si="102"/>
        <v>24.709999999999994</v>
      </c>
      <c r="G767" s="5">
        <f ca="1">AVERAGE(E767:OFFSET(E767,$F$3,0))</f>
        <v>95.133478260869538</v>
      </c>
      <c r="H767" s="4">
        <f t="shared" si="101"/>
        <v>95.099881554084504</v>
      </c>
      <c r="I767" s="3">
        <f ca="1">SLOPE(E767:OFFSET(E767,-$F$3,0),A767:OFFSET(A767,-$F$3,0))</f>
        <v>5.9034313721822669E-2</v>
      </c>
      <c r="J767" s="3">
        <f ca="1">IF(E767&gt;MAX(E766:OFFSET(E766,-$F$3,0)),1,IF(E767&lt;MIN(E766:OFFSET(E766,-$F$3,0)),-1,J766))</f>
        <v>1</v>
      </c>
      <c r="K767" s="6">
        <f t="shared" ca="1" si="103"/>
        <v>1</v>
      </c>
      <c r="L767" s="6">
        <f t="shared" ca="1" si="104"/>
        <v>-1</v>
      </c>
      <c r="M767" s="6">
        <f t="shared" si="105"/>
        <v>-1</v>
      </c>
      <c r="N767" s="6">
        <f t="shared" ca="1" si="106"/>
        <v>1</v>
      </c>
      <c r="O767" s="6">
        <f t="shared" ca="1" si="111"/>
        <v>1</v>
      </c>
      <c r="P767" s="8">
        <f t="shared" ca="1" si="107"/>
        <v>-30.389999999999972</v>
      </c>
      <c r="Q767" s="8">
        <f t="shared" ca="1" si="108"/>
        <v>153.05000000000018</v>
      </c>
      <c r="R767" s="8">
        <f t="shared" si="109"/>
        <v>-127.94999999999995</v>
      </c>
      <c r="S767" s="8">
        <f t="shared" ca="1" si="110"/>
        <v>-71.529999999999987</v>
      </c>
      <c r="T767" s="8">
        <f t="shared" ca="1" si="110"/>
        <v>-77.89</v>
      </c>
    </row>
    <row r="768" spans="1:20" x14ac:dyDescent="0.25">
      <c r="A768" s="1">
        <v>37117</v>
      </c>
      <c r="B768">
        <v>93.86</v>
      </c>
      <c r="C768">
        <v>94.21</v>
      </c>
      <c r="D768">
        <v>92.76</v>
      </c>
      <c r="E768">
        <v>93.56</v>
      </c>
      <c r="F768" s="3">
        <f t="shared" ca="1" si="102"/>
        <v>17.61</v>
      </c>
      <c r="G768" s="5">
        <f ca="1">AVERAGE(E768:OFFSET(E768,$F$3,0))</f>
        <v>95.030559006211149</v>
      </c>
      <c r="H768" s="4">
        <f t="shared" si="101"/>
        <v>95.080752590679722</v>
      </c>
      <c r="I768" s="3">
        <f ca="1">SLOPE(E768:OFFSET(E768,-$F$3,0),A768:OFFSET(A768,-$F$3,0))</f>
        <v>5.4978762292097173E-2</v>
      </c>
      <c r="J768" s="3">
        <f ca="1">IF(E768&gt;MAX(E767:OFFSET(E767,-$F$3,0)),1,IF(E768&lt;MIN(E767:OFFSET(E767,-$F$3,0)),-1,J767))</f>
        <v>1</v>
      </c>
      <c r="K768" s="6">
        <f t="shared" ca="1" si="103"/>
        <v>-1</v>
      </c>
      <c r="L768" s="6">
        <f t="shared" ca="1" si="104"/>
        <v>-1</v>
      </c>
      <c r="M768" s="6">
        <f t="shared" si="105"/>
        <v>-1</v>
      </c>
      <c r="N768" s="6">
        <f t="shared" ca="1" si="106"/>
        <v>1</v>
      </c>
      <c r="O768" s="6">
        <f t="shared" ca="1" si="111"/>
        <v>1</v>
      </c>
      <c r="P768" s="8">
        <f t="shared" ca="1" si="107"/>
        <v>-29.199999999999974</v>
      </c>
      <c r="Q768" s="8">
        <f t="shared" ca="1" si="108"/>
        <v>154.24000000000018</v>
      </c>
      <c r="R768" s="8">
        <f t="shared" si="109"/>
        <v>-126.75999999999995</v>
      </c>
      <c r="S768" s="8">
        <f t="shared" ca="1" si="110"/>
        <v>-72.719999999999985</v>
      </c>
      <c r="T768" s="8">
        <f t="shared" ca="1" si="110"/>
        <v>-79.08</v>
      </c>
    </row>
    <row r="769" spans="1:20" x14ac:dyDescent="0.25">
      <c r="A769" s="1">
        <v>37118</v>
      </c>
      <c r="B769">
        <v>93.71</v>
      </c>
      <c r="C769">
        <v>93.95</v>
      </c>
      <c r="D769">
        <v>92.37</v>
      </c>
      <c r="E769">
        <v>92.37</v>
      </c>
      <c r="F769" s="3">
        <f t="shared" ca="1" si="102"/>
        <v>20.61</v>
      </c>
      <c r="G769" s="5">
        <f ca="1">AVERAGE(E769:OFFSET(E769,$F$3,0))</f>
        <v>94.895590062111765</v>
      </c>
      <c r="H769" s="4">
        <f t="shared" si="101"/>
        <v>95.047078645453894</v>
      </c>
      <c r="I769" s="3">
        <f ca="1">SLOPE(E769:OFFSET(E769,-$F$3,0),A769:OFFSET(A769,-$F$3,0))</f>
        <v>5.1908964258790234E-2</v>
      </c>
      <c r="J769" s="3">
        <f ca="1">IF(E769&gt;MAX(E768:OFFSET(E768,-$F$3,0)),1,IF(E769&lt;MIN(E768:OFFSET(E768,-$F$3,0)),-1,J768))</f>
        <v>1</v>
      </c>
      <c r="K769" s="6">
        <f t="shared" ca="1" si="103"/>
        <v>1</v>
      </c>
      <c r="L769" s="6">
        <f t="shared" ca="1" si="104"/>
        <v>-1</v>
      </c>
      <c r="M769" s="6">
        <f t="shared" si="105"/>
        <v>-1</v>
      </c>
      <c r="N769" s="6">
        <f t="shared" ca="1" si="106"/>
        <v>1</v>
      </c>
      <c r="O769" s="6">
        <f t="shared" ca="1" si="111"/>
        <v>1</v>
      </c>
      <c r="P769" s="8">
        <f t="shared" ca="1" si="107"/>
        <v>-28.45999999999998</v>
      </c>
      <c r="Q769" s="8">
        <f t="shared" ca="1" si="108"/>
        <v>153.50000000000017</v>
      </c>
      <c r="R769" s="8">
        <f t="shared" si="109"/>
        <v>-127.49999999999994</v>
      </c>
      <c r="S769" s="8">
        <f t="shared" ca="1" si="110"/>
        <v>-71.97999999999999</v>
      </c>
      <c r="T769" s="8">
        <f t="shared" ca="1" si="110"/>
        <v>-78.34</v>
      </c>
    </row>
    <row r="770" spans="1:20" x14ac:dyDescent="0.25">
      <c r="A770" s="1">
        <v>37119</v>
      </c>
      <c r="B770">
        <v>91.56</v>
      </c>
      <c r="C770">
        <v>93.38</v>
      </c>
      <c r="D770">
        <v>91.02</v>
      </c>
      <c r="E770">
        <v>93.11</v>
      </c>
      <c r="F770" s="3">
        <f t="shared" ca="1" si="102"/>
        <v>21.47</v>
      </c>
      <c r="G770" s="5">
        <f ca="1">AVERAGE(E770:OFFSET(E770,$F$3,0))</f>
        <v>94.776770186335355</v>
      </c>
      <c r="H770" s="4">
        <f t="shared" si="101"/>
        <v>95.023015556690495</v>
      </c>
      <c r="I770" s="3">
        <f ca="1">SLOPE(E770:OFFSET(E770,-$F$3,0),A770:OFFSET(A770,-$F$3,0))</f>
        <v>4.8263953055633149E-2</v>
      </c>
      <c r="J770" s="3">
        <f ca="1">IF(E770&gt;MAX(E769:OFFSET(E769,-$F$3,0)),1,IF(E770&lt;MIN(E769:OFFSET(E769,-$F$3,0)),-1,J769))</f>
        <v>1</v>
      </c>
      <c r="K770" s="6">
        <f t="shared" ca="1" si="103"/>
        <v>1</v>
      </c>
      <c r="L770" s="6">
        <f t="shared" ca="1" si="104"/>
        <v>-1</v>
      </c>
      <c r="M770" s="6">
        <f t="shared" si="105"/>
        <v>-1</v>
      </c>
      <c r="N770" s="6">
        <f t="shared" ca="1" si="106"/>
        <v>1</v>
      </c>
      <c r="O770" s="6">
        <f t="shared" ca="1" si="111"/>
        <v>1</v>
      </c>
      <c r="P770" s="8">
        <f t="shared" ca="1" si="107"/>
        <v>-29.619999999999976</v>
      </c>
      <c r="Q770" s="8">
        <f t="shared" ca="1" si="108"/>
        <v>154.66000000000017</v>
      </c>
      <c r="R770" s="8">
        <f t="shared" si="109"/>
        <v>-126.33999999999995</v>
      </c>
      <c r="S770" s="8">
        <f t="shared" ca="1" si="110"/>
        <v>-73.139999999999986</v>
      </c>
      <c r="T770" s="8">
        <f t="shared" ca="1" si="110"/>
        <v>-79.5</v>
      </c>
    </row>
    <row r="771" spans="1:20" x14ac:dyDescent="0.25">
      <c r="A771" s="1">
        <v>37120</v>
      </c>
      <c r="B771">
        <v>92.85</v>
      </c>
      <c r="C771">
        <v>92.85</v>
      </c>
      <c r="D771">
        <v>91.26</v>
      </c>
      <c r="E771">
        <v>91.95</v>
      </c>
      <c r="F771" s="3">
        <f t="shared" ca="1" si="102"/>
        <v>19.75</v>
      </c>
      <c r="G771" s="5">
        <f ca="1">AVERAGE(E771:OFFSET(E771,$F$3,0))</f>
        <v>94.651801242235976</v>
      </c>
      <c r="H771" s="4">
        <f t="shared" si="101"/>
        <v>94.984841450396203</v>
      </c>
      <c r="I771" s="3">
        <f ca="1">SLOPE(E771:OFFSET(E771,-$F$3,0),A771:OFFSET(A771,-$F$3,0))</f>
        <v>4.4369504360624611E-2</v>
      </c>
      <c r="J771" s="3">
        <f ca="1">IF(E771&gt;MAX(E770:OFFSET(E770,-$F$3,0)),1,IF(E771&lt;MIN(E770:OFFSET(E770,-$F$3,0)),-1,J770))</f>
        <v>1</v>
      </c>
      <c r="K771" s="6">
        <f t="shared" ca="1" si="103"/>
        <v>-1</v>
      </c>
      <c r="L771" s="6">
        <f t="shared" ca="1" si="104"/>
        <v>-1</v>
      </c>
      <c r="M771" s="6">
        <f t="shared" si="105"/>
        <v>-1</v>
      </c>
      <c r="N771" s="6">
        <f t="shared" ca="1" si="106"/>
        <v>1</v>
      </c>
      <c r="O771" s="6">
        <f t="shared" ca="1" si="111"/>
        <v>1</v>
      </c>
      <c r="P771" s="8">
        <f t="shared" ca="1" si="107"/>
        <v>-29.129999999999967</v>
      </c>
      <c r="Q771" s="8">
        <f t="shared" ca="1" si="108"/>
        <v>155.15000000000018</v>
      </c>
      <c r="R771" s="8">
        <f t="shared" si="109"/>
        <v>-125.84999999999994</v>
      </c>
      <c r="S771" s="8">
        <f t="shared" ca="1" si="110"/>
        <v>-73.63</v>
      </c>
      <c r="T771" s="8">
        <f t="shared" ca="1" si="110"/>
        <v>-79.990000000000009</v>
      </c>
    </row>
    <row r="772" spans="1:20" x14ac:dyDescent="0.25">
      <c r="A772" s="1">
        <v>37123</v>
      </c>
      <c r="B772">
        <v>92.04</v>
      </c>
      <c r="C772">
        <v>92.36</v>
      </c>
      <c r="D772">
        <v>90.16</v>
      </c>
      <c r="E772">
        <v>91.46</v>
      </c>
      <c r="F772" s="3">
        <f t="shared" ca="1" si="102"/>
        <v>19.509999999999991</v>
      </c>
      <c r="G772" s="5">
        <f ca="1">AVERAGE(E772:OFFSET(E772,$F$3,0))</f>
        <v>94.539316770186275</v>
      </c>
      <c r="H772" s="4">
        <f t="shared" si="101"/>
        <v>94.941054600080719</v>
      </c>
      <c r="I772" s="3">
        <f ca="1">SLOPE(E772:OFFSET(E772,-$F$3,0),A772:OFFSET(A772,-$F$3,0))</f>
        <v>4.0408408056743776E-2</v>
      </c>
      <c r="J772" s="3">
        <f ca="1">IF(E772&gt;MAX(E771:OFFSET(E771,-$F$3,0)),1,IF(E772&lt;MIN(E771:OFFSET(E771,-$F$3,0)),-1,J771))</f>
        <v>1</v>
      </c>
      <c r="K772" s="6">
        <f t="shared" ca="1" si="103"/>
        <v>-1</v>
      </c>
      <c r="L772" s="6">
        <f t="shared" ca="1" si="104"/>
        <v>-1</v>
      </c>
      <c r="M772" s="6">
        <f t="shared" si="105"/>
        <v>-1</v>
      </c>
      <c r="N772" s="6">
        <f t="shared" ca="1" si="106"/>
        <v>1</v>
      </c>
      <c r="O772" s="6">
        <f t="shared" ca="1" si="111"/>
        <v>1</v>
      </c>
      <c r="P772" s="8">
        <f t="shared" ca="1" si="107"/>
        <v>-26.919999999999973</v>
      </c>
      <c r="Q772" s="8">
        <f t="shared" ca="1" si="108"/>
        <v>157.36000000000018</v>
      </c>
      <c r="R772" s="8">
        <f t="shared" si="109"/>
        <v>-123.63999999999994</v>
      </c>
      <c r="S772" s="8">
        <f t="shared" ca="1" si="110"/>
        <v>-75.839999999999989</v>
      </c>
      <c r="T772" s="8">
        <f t="shared" ca="1" si="110"/>
        <v>-82.2</v>
      </c>
    </row>
    <row r="773" spans="1:20" x14ac:dyDescent="0.25">
      <c r="A773" s="1">
        <v>37124</v>
      </c>
      <c r="B773">
        <v>91.21</v>
      </c>
      <c r="C773">
        <v>92.33</v>
      </c>
      <c r="D773">
        <v>88.76</v>
      </c>
      <c r="E773">
        <v>89.25</v>
      </c>
      <c r="F773" s="3">
        <f t="shared" ca="1" si="102"/>
        <v>17.489999999999995</v>
      </c>
      <c r="G773" s="5">
        <f ca="1">AVERAGE(E773:OFFSET(E773,$F$3,0))</f>
        <v>94.421242236024796</v>
      </c>
      <c r="H773" s="4">
        <f t="shared" si="101"/>
        <v>94.870358269644939</v>
      </c>
      <c r="I773" s="3">
        <f ca="1">SLOPE(E773:OFFSET(E773,-$F$3,0),A773:OFFSET(A773,-$F$3,0))</f>
        <v>3.6010345189602673E-2</v>
      </c>
      <c r="J773" s="3">
        <f ca="1">IF(E773&gt;MAX(E772:OFFSET(E772,-$F$3,0)),1,IF(E773&lt;MIN(E772:OFFSET(E772,-$F$3,0)),-1,J772))</f>
        <v>1</v>
      </c>
      <c r="K773" s="6">
        <f t="shared" ca="1" si="103"/>
        <v>-1</v>
      </c>
      <c r="L773" s="6">
        <f t="shared" ca="1" si="104"/>
        <v>-1</v>
      </c>
      <c r="M773" s="6">
        <f t="shared" si="105"/>
        <v>-1</v>
      </c>
      <c r="N773" s="6">
        <f t="shared" ca="1" si="106"/>
        <v>1</v>
      </c>
      <c r="O773" s="6">
        <f t="shared" ca="1" si="111"/>
        <v>1</v>
      </c>
      <c r="P773" s="8">
        <f t="shared" ca="1" si="107"/>
        <v>-28.989999999999966</v>
      </c>
      <c r="Q773" s="8">
        <f t="shared" ca="1" si="108"/>
        <v>155.29000000000019</v>
      </c>
      <c r="R773" s="8">
        <f t="shared" si="109"/>
        <v>-125.70999999999994</v>
      </c>
      <c r="S773" s="8">
        <f t="shared" ca="1" si="110"/>
        <v>-73.77</v>
      </c>
      <c r="T773" s="8">
        <f t="shared" ca="1" si="110"/>
        <v>-80.13000000000001</v>
      </c>
    </row>
    <row r="774" spans="1:20" x14ac:dyDescent="0.25">
      <c r="A774" s="1">
        <v>37125</v>
      </c>
      <c r="B774">
        <v>89.86</v>
      </c>
      <c r="C774">
        <v>91.4</v>
      </c>
      <c r="D774">
        <v>89.12</v>
      </c>
      <c r="E774">
        <v>91.32</v>
      </c>
      <c r="F774" s="3">
        <f t="shared" ca="1" si="102"/>
        <v>9.75</v>
      </c>
      <c r="G774" s="5">
        <f ca="1">AVERAGE(E774:OFFSET(E774,$F$3,0))</f>
        <v>94.342608695652132</v>
      </c>
      <c r="H774" s="4">
        <f t="shared" si="101"/>
        <v>94.826254440208359</v>
      </c>
      <c r="I774" s="3">
        <f ca="1">SLOPE(E774:OFFSET(E774,-$F$3,0),A774:OFFSET(A774,-$F$3,0))</f>
        <v>3.1926559641404471E-2</v>
      </c>
      <c r="J774" s="3">
        <f ca="1">IF(E774&gt;MAX(E773:OFFSET(E773,-$F$3,0)),1,IF(E774&lt;MIN(E773:OFFSET(E773,-$F$3,0)),-1,J773))</f>
        <v>1</v>
      </c>
      <c r="K774" s="6">
        <f t="shared" ca="1" si="103"/>
        <v>-1</v>
      </c>
      <c r="L774" s="6">
        <f t="shared" ca="1" si="104"/>
        <v>-1</v>
      </c>
      <c r="M774" s="6">
        <f t="shared" si="105"/>
        <v>-1</v>
      </c>
      <c r="N774" s="6">
        <f t="shared" ca="1" si="106"/>
        <v>1</v>
      </c>
      <c r="O774" s="6">
        <f t="shared" ca="1" si="111"/>
        <v>1</v>
      </c>
      <c r="P774" s="8">
        <f t="shared" ca="1" si="107"/>
        <v>-28.029999999999973</v>
      </c>
      <c r="Q774" s="8">
        <f t="shared" ca="1" si="108"/>
        <v>156.25000000000017</v>
      </c>
      <c r="R774" s="8">
        <f t="shared" si="109"/>
        <v>-124.74999999999994</v>
      </c>
      <c r="S774" s="8">
        <f t="shared" ca="1" si="110"/>
        <v>-74.72999999999999</v>
      </c>
      <c r="T774" s="8">
        <f t="shared" ca="1" si="110"/>
        <v>-81.09</v>
      </c>
    </row>
    <row r="775" spans="1:20" x14ac:dyDescent="0.25">
      <c r="A775" s="1">
        <v>37126</v>
      </c>
      <c r="B775">
        <v>91.36</v>
      </c>
      <c r="C775">
        <v>92.06</v>
      </c>
      <c r="D775">
        <v>90.36</v>
      </c>
      <c r="E775">
        <v>90.36</v>
      </c>
      <c r="F775" s="3">
        <f t="shared" ca="1" si="102"/>
        <v>10.219999999999999</v>
      </c>
      <c r="G775" s="5">
        <f ca="1">AVERAGE(E775:OFFSET(E775,$F$3,0))</f>
        <v>94.251428571428519</v>
      </c>
      <c r="H775" s="4">
        <f t="shared" si="101"/>
        <v>94.770773018590859</v>
      </c>
      <c r="I775" s="3">
        <f ca="1">SLOPE(E775:OFFSET(E775,-$F$3,0),A775:OFFSET(A775,-$F$3,0))</f>
        <v>2.9234559628421891E-2</v>
      </c>
      <c r="J775" s="3">
        <f ca="1">IF(E775&gt;MAX(E774:OFFSET(E774,-$F$3,0)),1,IF(E775&lt;MIN(E774:OFFSET(E774,-$F$3,0)),-1,J774))</f>
        <v>1</v>
      </c>
      <c r="K775" s="6">
        <f t="shared" ca="1" si="103"/>
        <v>1</v>
      </c>
      <c r="L775" s="6">
        <f t="shared" ca="1" si="104"/>
        <v>-1</v>
      </c>
      <c r="M775" s="6">
        <f t="shared" si="105"/>
        <v>-1</v>
      </c>
      <c r="N775" s="6">
        <f t="shared" ca="1" si="106"/>
        <v>1</v>
      </c>
      <c r="O775" s="6">
        <f t="shared" ca="1" si="111"/>
        <v>1</v>
      </c>
      <c r="P775" s="8">
        <f t="shared" ca="1" si="107"/>
        <v>-24.039999999999978</v>
      </c>
      <c r="Q775" s="8">
        <f t="shared" ca="1" si="108"/>
        <v>152.26000000000016</v>
      </c>
      <c r="R775" s="8">
        <f t="shared" si="109"/>
        <v>-128.73999999999995</v>
      </c>
      <c r="S775" s="8">
        <f t="shared" ca="1" si="110"/>
        <v>-70.739999999999995</v>
      </c>
      <c r="T775" s="8">
        <f t="shared" ca="1" si="110"/>
        <v>-77.100000000000009</v>
      </c>
    </row>
    <row r="776" spans="1:20" x14ac:dyDescent="0.25">
      <c r="A776" s="1">
        <v>37127</v>
      </c>
      <c r="B776">
        <v>91.31</v>
      </c>
      <c r="C776">
        <v>95.16</v>
      </c>
      <c r="D776">
        <v>90.77</v>
      </c>
      <c r="E776">
        <v>94.35</v>
      </c>
      <c r="F776" s="3">
        <f t="shared" ca="1" si="102"/>
        <v>13.399999999999991</v>
      </c>
      <c r="G776" s="5">
        <f ca="1">AVERAGE(E776:OFFSET(E776,$F$3,0))</f>
        <v>94.159565217391261</v>
      </c>
      <c r="H776" s="4">
        <f t="shared" si="101"/>
        <v>94.765546024571094</v>
      </c>
      <c r="I776" s="3">
        <f ca="1">SLOPE(E776:OFFSET(E776,-$F$3,0),A776:OFFSET(A776,-$F$3,0))</f>
        <v>2.6919317015375525E-2</v>
      </c>
      <c r="J776" s="3">
        <f ca="1">IF(E776&gt;MAX(E775:OFFSET(E775,-$F$3,0)),1,IF(E776&lt;MIN(E775:OFFSET(E775,-$F$3,0)),-1,J775))</f>
        <v>1</v>
      </c>
      <c r="K776" s="6">
        <f t="shared" ca="1" si="103"/>
        <v>1</v>
      </c>
      <c r="L776" s="6">
        <f t="shared" ca="1" si="104"/>
        <v>-1</v>
      </c>
      <c r="M776" s="6">
        <f t="shared" si="105"/>
        <v>-1</v>
      </c>
      <c r="N776" s="6">
        <f t="shared" ca="1" si="106"/>
        <v>1</v>
      </c>
      <c r="O776" s="6">
        <f t="shared" ca="1" si="111"/>
        <v>1</v>
      </c>
      <c r="P776" s="8">
        <f t="shared" ca="1" si="107"/>
        <v>-24.169999999999973</v>
      </c>
      <c r="Q776" s="8">
        <f t="shared" ca="1" si="108"/>
        <v>152.39000000000016</v>
      </c>
      <c r="R776" s="8">
        <f t="shared" si="109"/>
        <v>-128.60999999999996</v>
      </c>
      <c r="S776" s="8">
        <f t="shared" ca="1" si="110"/>
        <v>-70.86999999999999</v>
      </c>
      <c r="T776" s="8">
        <f t="shared" ca="1" si="110"/>
        <v>-77.23</v>
      </c>
    </row>
    <row r="777" spans="1:20" x14ac:dyDescent="0.25">
      <c r="A777" s="1">
        <v>37130</v>
      </c>
      <c r="B777">
        <v>94.35</v>
      </c>
      <c r="C777">
        <v>95.56</v>
      </c>
      <c r="D777">
        <v>94</v>
      </c>
      <c r="E777">
        <v>94.22</v>
      </c>
      <c r="F777" s="3">
        <f t="shared" ca="1" si="102"/>
        <v>13.709999999999994</v>
      </c>
      <c r="G777" s="5">
        <f ca="1">AVERAGE(E777:OFFSET(E777,$F$3,0))</f>
        <v>94.039192546583806</v>
      </c>
      <c r="H777" s="4">
        <f t="shared" si="101"/>
        <v>94.758769055321764</v>
      </c>
      <c r="I777" s="3">
        <f ca="1">SLOPE(E777:OFFSET(E777,-$F$3,0),A777:OFFSET(A777,-$F$3,0))</f>
        <v>2.4665753007344155E-2</v>
      </c>
      <c r="J777" s="3">
        <f ca="1">IF(E777&gt;MAX(E776:OFFSET(E776,-$F$3,0)),1,IF(E777&lt;MIN(E776:OFFSET(E776,-$F$3,0)),-1,J776))</f>
        <v>1</v>
      </c>
      <c r="K777" s="6">
        <f t="shared" ca="1" si="103"/>
        <v>1</v>
      </c>
      <c r="L777" s="6">
        <f t="shared" ca="1" si="104"/>
        <v>-1</v>
      </c>
      <c r="M777" s="6">
        <f t="shared" si="105"/>
        <v>-1</v>
      </c>
      <c r="N777" s="6">
        <f t="shared" ca="1" si="106"/>
        <v>1</v>
      </c>
      <c r="O777" s="6">
        <f t="shared" ca="1" si="111"/>
        <v>1</v>
      </c>
      <c r="P777" s="8">
        <f t="shared" ca="1" si="107"/>
        <v>-26.07999999999997</v>
      </c>
      <c r="Q777" s="8">
        <f t="shared" ca="1" si="108"/>
        <v>154.30000000000015</v>
      </c>
      <c r="R777" s="8">
        <f t="shared" si="109"/>
        <v>-126.69999999999996</v>
      </c>
      <c r="S777" s="8">
        <f t="shared" ca="1" si="110"/>
        <v>-72.779999999999987</v>
      </c>
      <c r="T777" s="8">
        <f t="shared" ca="1" si="110"/>
        <v>-79.14</v>
      </c>
    </row>
    <row r="778" spans="1:20" x14ac:dyDescent="0.25">
      <c r="A778" s="1">
        <v>37131</v>
      </c>
      <c r="B778">
        <v>94.26</v>
      </c>
      <c r="C778">
        <v>94.53</v>
      </c>
      <c r="D778">
        <v>92.23</v>
      </c>
      <c r="E778">
        <v>92.31</v>
      </c>
      <c r="F778" s="3">
        <f t="shared" ca="1" si="102"/>
        <v>12.799999999999997</v>
      </c>
      <c r="G778" s="5">
        <f ca="1">AVERAGE(E778:OFFSET(E778,$F$3,0))</f>
        <v>93.91447204968938</v>
      </c>
      <c r="H778" s="4">
        <f t="shared" si="101"/>
        <v>94.728349563951312</v>
      </c>
      <c r="I778" s="3">
        <f ca="1">SLOPE(E778:OFFSET(E778,-$F$3,0),A778:OFFSET(A778,-$F$3,0))</f>
        <v>2.2030944332579679E-2</v>
      </c>
      <c r="J778" s="3">
        <f ca="1">IF(E778&gt;MAX(E777:OFFSET(E777,-$F$3,0)),1,IF(E778&lt;MIN(E777:OFFSET(E777,-$F$3,0)),-1,J777))</f>
        <v>1</v>
      </c>
      <c r="K778" s="6">
        <f t="shared" ca="1" si="103"/>
        <v>-1</v>
      </c>
      <c r="L778" s="6">
        <f t="shared" ca="1" si="104"/>
        <v>-1</v>
      </c>
      <c r="M778" s="6">
        <f t="shared" si="105"/>
        <v>-1</v>
      </c>
      <c r="N778" s="6">
        <f t="shared" ca="1" si="106"/>
        <v>1</v>
      </c>
      <c r="O778" s="6">
        <f t="shared" ca="1" si="111"/>
        <v>1</v>
      </c>
      <c r="P778" s="8">
        <f t="shared" ca="1" si="107"/>
        <v>-25.259999999999962</v>
      </c>
      <c r="Q778" s="8">
        <f t="shared" ca="1" si="108"/>
        <v>155.12000000000018</v>
      </c>
      <c r="R778" s="8">
        <f t="shared" si="109"/>
        <v>-125.87999999999995</v>
      </c>
      <c r="S778" s="8">
        <f t="shared" ca="1" si="110"/>
        <v>-73.599999999999994</v>
      </c>
      <c r="T778" s="8">
        <f t="shared" ca="1" si="110"/>
        <v>-79.960000000000008</v>
      </c>
    </row>
    <row r="779" spans="1:20" x14ac:dyDescent="0.25">
      <c r="A779" s="1">
        <v>37132</v>
      </c>
      <c r="B779">
        <v>93.11</v>
      </c>
      <c r="C779">
        <v>93.26</v>
      </c>
      <c r="D779">
        <v>91.18</v>
      </c>
      <c r="E779">
        <v>91.49</v>
      </c>
      <c r="F779" s="3">
        <f t="shared" ca="1" si="102"/>
        <v>11.099999999999994</v>
      </c>
      <c r="G779" s="5">
        <f ca="1">AVERAGE(E779:OFFSET(E779,$F$3,0))</f>
        <v>93.80291925465832</v>
      </c>
      <c r="H779" s="4">
        <f t="shared" si="101"/>
        <v>94.688121619057512</v>
      </c>
      <c r="I779" s="3">
        <f ca="1">SLOPE(E779:OFFSET(E779,-$F$3,0),A779:OFFSET(A779,-$F$3,0))</f>
        <v>1.9078945812341784E-2</v>
      </c>
      <c r="J779" s="3">
        <f ca="1">IF(E779&gt;MAX(E778:OFFSET(E778,-$F$3,0)),1,IF(E779&lt;MIN(E778:OFFSET(E778,-$F$3,0)),-1,J778))</f>
        <v>1</v>
      </c>
      <c r="K779" s="6">
        <f t="shared" ca="1" si="103"/>
        <v>-1</v>
      </c>
      <c r="L779" s="6">
        <f t="shared" ca="1" si="104"/>
        <v>-1</v>
      </c>
      <c r="M779" s="6">
        <f t="shared" si="105"/>
        <v>-1</v>
      </c>
      <c r="N779" s="6">
        <f t="shared" ca="1" si="106"/>
        <v>1</v>
      </c>
      <c r="O779" s="6">
        <f t="shared" ca="1" si="111"/>
        <v>1</v>
      </c>
      <c r="P779" s="8">
        <f t="shared" ca="1" si="107"/>
        <v>-21.489999999999966</v>
      </c>
      <c r="Q779" s="8">
        <f t="shared" ca="1" si="108"/>
        <v>158.89000000000016</v>
      </c>
      <c r="R779" s="8">
        <f t="shared" si="109"/>
        <v>-122.10999999999996</v>
      </c>
      <c r="S779" s="8">
        <f t="shared" ca="1" si="110"/>
        <v>-77.36999999999999</v>
      </c>
      <c r="T779" s="8">
        <f t="shared" ca="1" si="110"/>
        <v>-83.73</v>
      </c>
    </row>
    <row r="780" spans="1:20" x14ac:dyDescent="0.25">
      <c r="A780" s="1">
        <v>37133</v>
      </c>
      <c r="B780">
        <v>90.11</v>
      </c>
      <c r="C780">
        <v>90.76</v>
      </c>
      <c r="D780">
        <v>86.22</v>
      </c>
      <c r="E780">
        <v>87.72</v>
      </c>
      <c r="F780" s="3">
        <f t="shared" ca="1" si="102"/>
        <v>7.0799999999999983</v>
      </c>
      <c r="G780" s="5">
        <f ca="1">AVERAGE(E780:OFFSET(E780,$F$3,0))</f>
        <v>93.684037267080697</v>
      </c>
      <c r="H780" s="4">
        <f t="shared" si="101"/>
        <v>94.601561102050582</v>
      </c>
      <c r="I780" s="3">
        <f ca="1">SLOPE(E780:OFFSET(E780,-$F$3,0),A780:OFFSET(A780,-$F$3,0))</f>
        <v>1.5646486410412587E-2</v>
      </c>
      <c r="J780" s="3">
        <f ca="1">IF(E780&gt;MAX(E779:OFFSET(E779,-$F$3,0)),1,IF(E780&lt;MIN(E779:OFFSET(E779,-$F$3,0)),-1,J779))</f>
        <v>1</v>
      </c>
      <c r="K780" s="6">
        <f t="shared" ca="1" si="103"/>
        <v>-1</v>
      </c>
      <c r="L780" s="6">
        <f t="shared" ca="1" si="104"/>
        <v>-1</v>
      </c>
      <c r="M780" s="6">
        <f t="shared" si="105"/>
        <v>-1</v>
      </c>
      <c r="N780" s="6">
        <f t="shared" ca="1" si="106"/>
        <v>1</v>
      </c>
      <c r="O780" s="6">
        <f t="shared" ca="1" si="111"/>
        <v>1</v>
      </c>
      <c r="P780" s="8">
        <f t="shared" ca="1" si="107"/>
        <v>-21.07999999999997</v>
      </c>
      <c r="Q780" s="8">
        <f t="shared" ca="1" si="108"/>
        <v>159.30000000000015</v>
      </c>
      <c r="R780" s="8">
        <f t="shared" si="109"/>
        <v>-121.69999999999996</v>
      </c>
      <c r="S780" s="8">
        <f t="shared" ca="1" si="110"/>
        <v>-77.779999999999987</v>
      </c>
      <c r="T780" s="8">
        <f t="shared" ca="1" si="110"/>
        <v>-84.14</v>
      </c>
    </row>
    <row r="781" spans="1:20" x14ac:dyDescent="0.25">
      <c r="A781" s="1">
        <v>37134</v>
      </c>
      <c r="B781">
        <v>88.36</v>
      </c>
      <c r="C781">
        <v>88.72</v>
      </c>
      <c r="D781">
        <v>86.6</v>
      </c>
      <c r="E781">
        <v>87.31</v>
      </c>
      <c r="F781" s="3">
        <f t="shared" ca="1" si="102"/>
        <v>6.5499999999999972</v>
      </c>
      <c r="G781" s="5">
        <f ca="1">AVERAGE(E781:OFFSET(E781,$F$3,0))</f>
        <v>93.583478260869512</v>
      </c>
      <c r="H781" s="4">
        <f t="shared" si="101"/>
        <v>94.510982703267345</v>
      </c>
      <c r="I781" s="3">
        <f ca="1">SLOPE(E781:OFFSET(E781,-$F$3,0),A781:OFFSET(A781,-$F$3,0))</f>
        <v>1.2170317499173435E-2</v>
      </c>
      <c r="J781" s="3">
        <f ca="1">IF(E781&gt;MAX(E780:OFFSET(E780,-$F$3,0)),1,IF(E781&lt;MIN(E780:OFFSET(E780,-$F$3,0)),-1,J780))</f>
        <v>1</v>
      </c>
      <c r="K781" s="6">
        <f t="shared" ca="1" si="103"/>
        <v>-1</v>
      </c>
      <c r="L781" s="6">
        <f t="shared" ca="1" si="104"/>
        <v>-1</v>
      </c>
      <c r="M781" s="6">
        <f t="shared" si="105"/>
        <v>-1</v>
      </c>
      <c r="N781" s="6">
        <f t="shared" ca="1" si="106"/>
        <v>1</v>
      </c>
      <c r="O781" s="6">
        <f t="shared" ca="1" si="111"/>
        <v>1</v>
      </c>
      <c r="P781" s="8">
        <f t="shared" ca="1" si="107"/>
        <v>-22.619999999999962</v>
      </c>
      <c r="Q781" s="8">
        <f t="shared" ca="1" si="108"/>
        <v>157.76000000000016</v>
      </c>
      <c r="R781" s="8">
        <f t="shared" si="109"/>
        <v>-123.23999999999995</v>
      </c>
      <c r="S781" s="8">
        <f t="shared" ca="1" si="110"/>
        <v>-76.239999999999995</v>
      </c>
      <c r="T781" s="8">
        <f t="shared" ca="1" si="110"/>
        <v>-82.600000000000009</v>
      </c>
    </row>
    <row r="782" spans="1:20" x14ac:dyDescent="0.25">
      <c r="A782" s="1">
        <v>37138</v>
      </c>
      <c r="B782">
        <v>87.51</v>
      </c>
      <c r="C782">
        <v>90.49</v>
      </c>
      <c r="D782">
        <v>86.65</v>
      </c>
      <c r="E782">
        <v>88.85</v>
      </c>
      <c r="F782" s="3">
        <f t="shared" ca="1" si="102"/>
        <v>9.1499999999999915</v>
      </c>
      <c r="G782" s="5">
        <f ca="1">AVERAGE(E782:OFFSET(E782,$F$3,0))</f>
        <v>93.484658385093113</v>
      </c>
      <c r="H782" s="4">
        <f t="shared" si="101"/>
        <v>94.440659936767133</v>
      </c>
      <c r="I782" s="3">
        <f ca="1">SLOPE(E782:OFFSET(E782,-$F$3,0),A782:OFFSET(A782,-$F$3,0))</f>
        <v>8.9005095268855552E-3</v>
      </c>
      <c r="J782" s="3">
        <f ca="1">IF(E782&gt;MAX(E781:OFFSET(E781,-$F$3,0)),1,IF(E782&lt;MIN(E781:OFFSET(E781,-$F$3,0)),-1,J781))</f>
        <v>1</v>
      </c>
      <c r="K782" s="6">
        <f t="shared" ca="1" si="103"/>
        <v>1</v>
      </c>
      <c r="L782" s="6">
        <f t="shared" ca="1" si="104"/>
        <v>-1</v>
      </c>
      <c r="M782" s="6">
        <f t="shared" si="105"/>
        <v>-1</v>
      </c>
      <c r="N782" s="6">
        <f t="shared" ca="1" si="106"/>
        <v>1</v>
      </c>
      <c r="O782" s="6">
        <f t="shared" ca="1" si="111"/>
        <v>1</v>
      </c>
      <c r="P782" s="8">
        <f t="shared" ca="1" si="107"/>
        <v>-23.759999999999962</v>
      </c>
      <c r="Q782" s="8">
        <f t="shared" ca="1" si="108"/>
        <v>158.90000000000015</v>
      </c>
      <c r="R782" s="8">
        <f t="shared" si="109"/>
        <v>-122.09999999999995</v>
      </c>
      <c r="S782" s="8">
        <f t="shared" ca="1" si="110"/>
        <v>-77.38</v>
      </c>
      <c r="T782" s="8">
        <f t="shared" ca="1" si="110"/>
        <v>-83.740000000000009</v>
      </c>
    </row>
    <row r="783" spans="1:20" x14ac:dyDescent="0.25">
      <c r="A783" s="1">
        <v>37139</v>
      </c>
      <c r="B783">
        <v>88.86</v>
      </c>
      <c r="C783">
        <v>90.19</v>
      </c>
      <c r="D783">
        <v>86.97</v>
      </c>
      <c r="E783">
        <v>87.71</v>
      </c>
      <c r="F783" s="3">
        <f t="shared" ca="1" si="102"/>
        <v>4.0699999999999932</v>
      </c>
      <c r="G783" s="5">
        <f ca="1">AVERAGE(E783:OFFSET(E783,$F$3,0))</f>
        <v>93.379627329192502</v>
      </c>
      <c r="H783" s="4">
        <f t="shared" si="101"/>
        <v>94.357049254322817</v>
      </c>
      <c r="I783" s="3">
        <f ca="1">SLOPE(E783:OFFSET(E783,-$F$3,0),A783:OFFSET(A783,-$F$3,0))</f>
        <v>5.3099445271159581E-3</v>
      </c>
      <c r="J783" s="3">
        <f ca="1">IF(E783&gt;MAX(E782:OFFSET(E782,-$F$3,0)),1,IF(E783&lt;MIN(E782:OFFSET(E782,-$F$3,0)),-1,J782))</f>
        <v>1</v>
      </c>
      <c r="K783" s="6">
        <f t="shared" ca="1" si="103"/>
        <v>-1</v>
      </c>
      <c r="L783" s="6">
        <f t="shared" ca="1" si="104"/>
        <v>-1</v>
      </c>
      <c r="M783" s="6">
        <f t="shared" si="105"/>
        <v>-1</v>
      </c>
      <c r="N783" s="6">
        <f t="shared" ca="1" si="106"/>
        <v>1</v>
      </c>
      <c r="O783" s="6">
        <f t="shared" ca="1" si="111"/>
        <v>1</v>
      </c>
      <c r="P783" s="8">
        <f t="shared" ca="1" si="107"/>
        <v>-21.409999999999968</v>
      </c>
      <c r="Q783" s="8">
        <f t="shared" ca="1" si="108"/>
        <v>161.25000000000014</v>
      </c>
      <c r="R783" s="8">
        <f t="shared" si="109"/>
        <v>-119.74999999999996</v>
      </c>
      <c r="S783" s="8">
        <f t="shared" ca="1" si="110"/>
        <v>-79.72999999999999</v>
      </c>
      <c r="T783" s="8">
        <f t="shared" ca="1" si="110"/>
        <v>-86.09</v>
      </c>
    </row>
    <row r="784" spans="1:20" x14ac:dyDescent="0.25">
      <c r="A784" s="1">
        <v>37140</v>
      </c>
      <c r="B784">
        <v>88.04</v>
      </c>
      <c r="C784">
        <v>88.04</v>
      </c>
      <c r="D784">
        <v>85.01</v>
      </c>
      <c r="E784">
        <v>85.36</v>
      </c>
      <c r="F784" s="3">
        <f t="shared" ca="1" si="102"/>
        <v>-9.9000000000000057</v>
      </c>
      <c r="G784" s="5">
        <f ca="1">AVERAGE(E784:OFFSET(E784,$F$3,0))</f>
        <v>93.278944099378833</v>
      </c>
      <c r="H784" s="4">
        <f t="shared" si="101"/>
        <v>94.245284667312589</v>
      </c>
      <c r="I784" s="3">
        <f ca="1">SLOPE(E784:OFFSET(E784,-$F$3,0),A784:OFFSET(A784,-$F$3,0))</f>
        <v>1.9612691225974685E-3</v>
      </c>
      <c r="J784" s="3">
        <f ca="1">IF(E784&gt;MAX(E783:OFFSET(E783,-$F$3,0)),1,IF(E784&lt;MIN(E783:OFFSET(E783,-$F$3,0)),-1,J783))</f>
        <v>1</v>
      </c>
      <c r="K784" s="6">
        <f t="shared" ca="1" si="103"/>
        <v>-1</v>
      </c>
      <c r="L784" s="6">
        <f t="shared" ca="1" si="104"/>
        <v>-1</v>
      </c>
      <c r="M784" s="6">
        <f t="shared" si="105"/>
        <v>-1</v>
      </c>
      <c r="N784" s="6">
        <f t="shared" ca="1" si="106"/>
        <v>1</v>
      </c>
      <c r="O784" s="6">
        <f t="shared" ca="1" si="111"/>
        <v>1</v>
      </c>
      <c r="P784" s="8">
        <f t="shared" ca="1" si="107"/>
        <v>-19.999999999999972</v>
      </c>
      <c r="Q784" s="8">
        <f t="shared" ca="1" si="108"/>
        <v>162.66000000000014</v>
      </c>
      <c r="R784" s="8">
        <f t="shared" si="109"/>
        <v>-118.33999999999996</v>
      </c>
      <c r="S784" s="8">
        <f t="shared" ca="1" si="110"/>
        <v>-81.139999999999986</v>
      </c>
      <c r="T784" s="8">
        <f t="shared" ca="1" si="110"/>
        <v>-87.5</v>
      </c>
    </row>
    <row r="785" spans="1:20" x14ac:dyDescent="0.25">
      <c r="A785" s="1">
        <v>37141</v>
      </c>
      <c r="B785">
        <v>85.26</v>
      </c>
      <c r="C785">
        <v>85.51</v>
      </c>
      <c r="D785">
        <v>83.36</v>
      </c>
      <c r="E785">
        <v>83.95</v>
      </c>
      <c r="F785" s="3">
        <f t="shared" ca="1" si="102"/>
        <v>-14.25</v>
      </c>
      <c r="G785" s="5">
        <f ca="1">AVERAGE(E785:OFFSET(E785,$F$3,0))</f>
        <v>93.179937888198708</v>
      </c>
      <c r="H785" s="4">
        <f t="shared" si="101"/>
        <v>94.117392932314914</v>
      </c>
      <c r="I785" s="3">
        <f ca="1">SLOPE(E785:OFFSET(E785,-$F$3,0),A785:OFFSET(A785,-$F$3,0))</f>
        <v>2.6216228332963615E-4</v>
      </c>
      <c r="J785" s="3">
        <f ca="1">IF(E785&gt;MAX(E784:OFFSET(E784,-$F$3,0)),1,IF(E785&lt;MIN(E784:OFFSET(E784,-$F$3,0)),-1,J784))</f>
        <v>1</v>
      </c>
      <c r="K785" s="6">
        <f t="shared" ca="1" si="103"/>
        <v>-1</v>
      </c>
      <c r="L785" s="6">
        <f t="shared" ca="1" si="104"/>
        <v>-1</v>
      </c>
      <c r="M785" s="6">
        <f t="shared" si="105"/>
        <v>-1</v>
      </c>
      <c r="N785" s="6">
        <f t="shared" ca="1" si="106"/>
        <v>1</v>
      </c>
      <c r="O785" s="6">
        <f t="shared" ca="1" si="111"/>
        <v>1</v>
      </c>
      <c r="P785" s="8">
        <f t="shared" ca="1" si="107"/>
        <v>-19.879999999999967</v>
      </c>
      <c r="Q785" s="8">
        <f t="shared" ca="1" si="108"/>
        <v>162.78000000000014</v>
      </c>
      <c r="R785" s="8">
        <f t="shared" si="109"/>
        <v>-118.21999999999996</v>
      </c>
      <c r="S785" s="8">
        <f t="shared" ca="1" si="110"/>
        <v>-81.259999999999991</v>
      </c>
      <c r="T785" s="8">
        <f t="shared" ca="1" si="110"/>
        <v>-87.62</v>
      </c>
    </row>
    <row r="786" spans="1:20" x14ac:dyDescent="0.25">
      <c r="A786" s="1">
        <v>37144</v>
      </c>
      <c r="B786">
        <v>83.36</v>
      </c>
      <c r="C786">
        <v>84.76</v>
      </c>
      <c r="D786">
        <v>82.95</v>
      </c>
      <c r="E786">
        <v>83.83</v>
      </c>
      <c r="F786" s="3">
        <f t="shared" ca="1" si="102"/>
        <v>-11.680000000000007</v>
      </c>
      <c r="G786" s="5">
        <f ca="1">AVERAGE(E786:OFFSET(E786,$F$3,0))</f>
        <v>93.053788819875734</v>
      </c>
      <c r="H786" s="4">
        <f t="shared" si="101"/>
        <v>93.989599231292374</v>
      </c>
      <c r="I786" s="3">
        <f ca="1">SLOPE(E786:OFFSET(E786,-$F$3,0),A786:OFFSET(A786,-$F$3,0))</f>
        <v>-9.8005425113548757E-4</v>
      </c>
      <c r="J786" s="3">
        <f ca="1">IF(E786&gt;MAX(E785:OFFSET(E785,-$F$3,0)),1,IF(E786&lt;MIN(E785:OFFSET(E785,-$F$3,0)),-1,J785))</f>
        <v>1</v>
      </c>
      <c r="K786" s="6">
        <f t="shared" ca="1" si="103"/>
        <v>1</v>
      </c>
      <c r="L786" s="6">
        <f t="shared" ca="1" si="104"/>
        <v>-1</v>
      </c>
      <c r="M786" s="6">
        <f t="shared" si="105"/>
        <v>-1</v>
      </c>
      <c r="N786" s="6">
        <f t="shared" ca="1" si="106"/>
        <v>-1</v>
      </c>
      <c r="O786" s="6">
        <f t="shared" ca="1" si="111"/>
        <v>1</v>
      </c>
      <c r="P786" s="8">
        <f t="shared" ca="1" si="107"/>
        <v>-23.009999999999962</v>
      </c>
      <c r="Q786" s="8">
        <f t="shared" ca="1" si="108"/>
        <v>165.91000000000014</v>
      </c>
      <c r="R786" s="8">
        <f t="shared" si="109"/>
        <v>-115.08999999999996</v>
      </c>
      <c r="S786" s="8">
        <f t="shared" ca="1" si="110"/>
        <v>-78.13</v>
      </c>
      <c r="T786" s="8">
        <f t="shared" ca="1" si="110"/>
        <v>-90.75</v>
      </c>
    </row>
    <row r="787" spans="1:20" x14ac:dyDescent="0.25">
      <c r="A787" s="1">
        <v>37151</v>
      </c>
      <c r="B787">
        <v>81.260000000000005</v>
      </c>
      <c r="C787">
        <v>83.22</v>
      </c>
      <c r="D787">
        <v>79.91</v>
      </c>
      <c r="E787">
        <v>80.7</v>
      </c>
      <c r="F787" s="3">
        <f t="shared" ca="1" si="102"/>
        <v>-15.310000000000002</v>
      </c>
      <c r="G787" s="5">
        <f ca="1">AVERAGE(E787:OFFSET(E787,$F$3,0))</f>
        <v>92.931490683229768</v>
      </c>
      <c r="H787" s="4">
        <f t="shared" si="101"/>
        <v>93.82451104208377</v>
      </c>
      <c r="I787" s="3">
        <f ca="1">SLOPE(E787:OFFSET(E787,-$F$3,0),A787:OFFSET(A787,-$F$3,0))</f>
        <v>-3.2345733120605199E-3</v>
      </c>
      <c r="J787" s="3">
        <f ca="1">IF(E787&gt;MAX(E786:OFFSET(E786,-$F$3,0)),1,IF(E787&lt;MIN(E786:OFFSET(E786,-$F$3,0)),-1,J786))</f>
        <v>1</v>
      </c>
      <c r="K787" s="6">
        <f t="shared" ca="1" si="103"/>
        <v>-1</v>
      </c>
      <c r="L787" s="6">
        <f t="shared" ca="1" si="104"/>
        <v>-1</v>
      </c>
      <c r="M787" s="6">
        <f t="shared" si="105"/>
        <v>-1</v>
      </c>
      <c r="N787" s="6">
        <f t="shared" ca="1" si="106"/>
        <v>-1</v>
      </c>
      <c r="O787" s="6">
        <f t="shared" ca="1" si="111"/>
        <v>1</v>
      </c>
      <c r="P787" s="8">
        <f t="shared" ca="1" si="107"/>
        <v>-26.069999999999965</v>
      </c>
      <c r="Q787" s="8">
        <f t="shared" ca="1" si="108"/>
        <v>162.85000000000014</v>
      </c>
      <c r="R787" s="8">
        <f t="shared" si="109"/>
        <v>-118.14999999999996</v>
      </c>
      <c r="S787" s="8">
        <f t="shared" ca="1" si="110"/>
        <v>-81.19</v>
      </c>
      <c r="T787" s="8">
        <f t="shared" ca="1" si="110"/>
        <v>-87.69</v>
      </c>
    </row>
    <row r="788" spans="1:20" x14ac:dyDescent="0.25">
      <c r="A788" s="1">
        <v>37152</v>
      </c>
      <c r="B788">
        <v>81.36</v>
      </c>
      <c r="C788">
        <v>84.11</v>
      </c>
      <c r="D788">
        <v>81.040000000000006</v>
      </c>
      <c r="E788">
        <v>83.76</v>
      </c>
      <c r="F788" s="3">
        <f t="shared" ca="1" si="102"/>
        <v>-13.629999999999995</v>
      </c>
      <c r="G788" s="5">
        <f ca="1">AVERAGE(E788:OFFSET(E788,$F$3,0))</f>
        <v>92.866521739130391</v>
      </c>
      <c r="H788" s="4">
        <f t="shared" si="101"/>
        <v>93.699486060194531</v>
      </c>
      <c r="I788" s="3">
        <f ca="1">SLOPE(E788:OFFSET(E788,-$F$3,0),A788:OFFSET(A788,-$F$3,0))</f>
        <v>-4.8478540460199157E-3</v>
      </c>
      <c r="J788" s="3">
        <f ca="1">IF(E788&gt;MAX(E787:OFFSET(E787,-$F$3,0)),1,IF(E788&lt;MIN(E787:OFFSET(E787,-$F$3,0)),-1,J787))</f>
        <v>1</v>
      </c>
      <c r="K788" s="6">
        <f t="shared" ca="1" si="103"/>
        <v>1</v>
      </c>
      <c r="L788" s="6">
        <f t="shared" ca="1" si="104"/>
        <v>-1</v>
      </c>
      <c r="M788" s="6">
        <f t="shared" si="105"/>
        <v>-1</v>
      </c>
      <c r="N788" s="6">
        <f t="shared" ca="1" si="106"/>
        <v>-1</v>
      </c>
      <c r="O788" s="6">
        <f t="shared" ca="1" si="111"/>
        <v>1</v>
      </c>
      <c r="P788" s="8">
        <f t="shared" ca="1" si="107"/>
        <v>-26.46999999999997</v>
      </c>
      <c r="Q788" s="8">
        <f t="shared" ca="1" si="108"/>
        <v>163.25000000000014</v>
      </c>
      <c r="R788" s="8">
        <f t="shared" si="109"/>
        <v>-117.74999999999996</v>
      </c>
      <c r="S788" s="8">
        <f t="shared" ca="1" si="110"/>
        <v>-80.789999999999992</v>
      </c>
      <c r="T788" s="8">
        <f t="shared" ca="1" si="110"/>
        <v>-88.09</v>
      </c>
    </row>
    <row r="789" spans="1:20" x14ac:dyDescent="0.25">
      <c r="A789" s="1">
        <v>37153</v>
      </c>
      <c r="B789">
        <v>83.76</v>
      </c>
      <c r="C789">
        <v>84.21</v>
      </c>
      <c r="D789">
        <v>79.81</v>
      </c>
      <c r="E789">
        <v>83.36</v>
      </c>
      <c r="F789" s="3">
        <f t="shared" ca="1" si="102"/>
        <v>-14.340000000000003</v>
      </c>
      <c r="G789" s="5">
        <f ca="1">AVERAGE(E789:OFFSET(E789,$F$3,0))</f>
        <v>92.766894409937834</v>
      </c>
      <c r="H789" s="4">
        <f t="shared" si="101"/>
        <v>93.571045239570992</v>
      </c>
      <c r="I789" s="3">
        <f ca="1">SLOPE(E789:OFFSET(E789,-$F$3,0),A789:OFFSET(A789,-$F$3,0))</f>
        <v>-6.2683900001138755E-3</v>
      </c>
      <c r="J789" s="3">
        <f ca="1">IF(E789&gt;MAX(E788:OFFSET(E788,-$F$3,0)),1,IF(E789&lt;MIN(E788:OFFSET(E788,-$F$3,0)),-1,J788))</f>
        <v>1</v>
      </c>
      <c r="K789" s="6">
        <f t="shared" ca="1" si="103"/>
        <v>-1</v>
      </c>
      <c r="L789" s="6">
        <f t="shared" ca="1" si="104"/>
        <v>-1</v>
      </c>
      <c r="M789" s="6">
        <f t="shared" si="105"/>
        <v>-1</v>
      </c>
      <c r="N789" s="6">
        <f t="shared" ca="1" si="106"/>
        <v>-1</v>
      </c>
      <c r="O789" s="6">
        <f t="shared" ca="1" si="111"/>
        <v>1</v>
      </c>
      <c r="P789" s="8">
        <f t="shared" ca="1" si="107"/>
        <v>-23.869999999999976</v>
      </c>
      <c r="Q789" s="8">
        <f t="shared" ca="1" si="108"/>
        <v>165.85000000000014</v>
      </c>
      <c r="R789" s="8">
        <f t="shared" si="109"/>
        <v>-115.14999999999996</v>
      </c>
      <c r="S789" s="8">
        <f t="shared" ca="1" si="110"/>
        <v>-78.19</v>
      </c>
      <c r="T789" s="8">
        <f t="shared" ca="1" si="110"/>
        <v>-90.69</v>
      </c>
    </row>
    <row r="790" spans="1:20" x14ac:dyDescent="0.25">
      <c r="A790" s="1">
        <v>37154</v>
      </c>
      <c r="B790">
        <v>81.459999999999994</v>
      </c>
      <c r="C790">
        <v>83.11</v>
      </c>
      <c r="D790">
        <v>80.209999999999994</v>
      </c>
      <c r="E790">
        <v>80.760000000000005</v>
      </c>
      <c r="F790" s="3">
        <f t="shared" ca="1" si="102"/>
        <v>-20.379999999999995</v>
      </c>
      <c r="G790" s="5">
        <f ca="1">AVERAGE(E790:OFFSET(E790,$F$3,0))</f>
        <v>92.668198757763918</v>
      </c>
      <c r="H790" s="4">
        <f t="shared" si="101"/>
        <v>93.411901820445891</v>
      </c>
      <c r="I790" s="3">
        <f ca="1">SLOPE(E790:OFFSET(E790,-$F$3,0),A790:OFFSET(A790,-$F$3,0))</f>
        <v>-8.0284141674243793E-3</v>
      </c>
      <c r="J790" s="3">
        <f ca="1">IF(E790&gt;MAX(E789:OFFSET(E789,-$F$3,0)),1,IF(E790&lt;MIN(E789:OFFSET(E789,-$F$3,0)),-1,J789))</f>
        <v>1</v>
      </c>
      <c r="K790" s="6">
        <f t="shared" ca="1" si="103"/>
        <v>-1</v>
      </c>
      <c r="L790" s="6">
        <f t="shared" ca="1" si="104"/>
        <v>-1</v>
      </c>
      <c r="M790" s="6">
        <f t="shared" si="105"/>
        <v>-1</v>
      </c>
      <c r="N790" s="6">
        <f t="shared" ca="1" si="106"/>
        <v>-1</v>
      </c>
      <c r="O790" s="6">
        <f t="shared" ca="1" si="111"/>
        <v>1</v>
      </c>
      <c r="P790" s="8">
        <f t="shared" ca="1" si="107"/>
        <v>-20.96999999999997</v>
      </c>
      <c r="Q790" s="8">
        <f t="shared" ca="1" si="108"/>
        <v>168.75000000000014</v>
      </c>
      <c r="R790" s="8">
        <f t="shared" si="109"/>
        <v>-112.24999999999996</v>
      </c>
      <c r="S790" s="8">
        <f t="shared" ca="1" si="110"/>
        <v>-75.289999999999992</v>
      </c>
      <c r="T790" s="8">
        <f t="shared" ca="1" si="110"/>
        <v>-93.59</v>
      </c>
    </row>
    <row r="791" spans="1:20" x14ac:dyDescent="0.25">
      <c r="A791" s="1">
        <v>37155</v>
      </c>
      <c r="B791">
        <v>77.959999999999994</v>
      </c>
      <c r="C791">
        <v>80.86</v>
      </c>
      <c r="D791">
        <v>76.86</v>
      </c>
      <c r="E791">
        <v>77.86</v>
      </c>
      <c r="F791" s="3">
        <f t="shared" ca="1" si="102"/>
        <v>-24.070000000000007</v>
      </c>
      <c r="G791" s="5">
        <f ca="1">AVERAGE(E791:OFFSET(E791,$F$3,0))</f>
        <v>92.601242236024788</v>
      </c>
      <c r="H791" s="4">
        <f t="shared" si="101"/>
        <v>93.218710493483826</v>
      </c>
      <c r="I791" s="3">
        <f ca="1">SLOPE(E791:OFFSET(E791,-$F$3,0),A791:OFFSET(A791,-$F$3,0))</f>
        <v>-9.6631049971832392E-3</v>
      </c>
      <c r="J791" s="3">
        <f ca="1">IF(E791&gt;MAX(E790:OFFSET(E790,-$F$3,0)),1,IF(E791&lt;MIN(E790:OFFSET(E790,-$F$3,0)),-1,J790))</f>
        <v>1</v>
      </c>
      <c r="K791" s="6">
        <f t="shared" ca="1" si="103"/>
        <v>-1</v>
      </c>
      <c r="L791" s="6">
        <f t="shared" ca="1" si="104"/>
        <v>-1</v>
      </c>
      <c r="M791" s="6">
        <f t="shared" si="105"/>
        <v>-1</v>
      </c>
      <c r="N791" s="6">
        <f t="shared" ca="1" si="106"/>
        <v>-1</v>
      </c>
      <c r="O791" s="6">
        <f t="shared" ca="1" si="111"/>
        <v>1</v>
      </c>
      <c r="P791" s="8">
        <f t="shared" ca="1" si="107"/>
        <v>-25.269999999999968</v>
      </c>
      <c r="Q791" s="8">
        <f t="shared" ca="1" si="108"/>
        <v>164.45000000000016</v>
      </c>
      <c r="R791" s="8">
        <f t="shared" si="109"/>
        <v>-116.54999999999995</v>
      </c>
      <c r="S791" s="8">
        <f t="shared" ca="1" si="110"/>
        <v>-79.589999999999989</v>
      </c>
      <c r="T791" s="8">
        <f t="shared" ca="1" si="110"/>
        <v>-89.29</v>
      </c>
    </row>
    <row r="792" spans="1:20" x14ac:dyDescent="0.25">
      <c r="A792" s="1">
        <v>37158</v>
      </c>
      <c r="B792">
        <v>79.16</v>
      </c>
      <c r="C792">
        <v>82.9</v>
      </c>
      <c r="D792">
        <v>79.16</v>
      </c>
      <c r="E792">
        <v>82.16</v>
      </c>
      <c r="F792" s="3">
        <f t="shared" ca="1" si="102"/>
        <v>-21.400000000000006</v>
      </c>
      <c r="G792" s="5">
        <f ca="1">AVERAGE(E792:OFFSET(E792,$F$3,0))</f>
        <v>92.572732919254605</v>
      </c>
      <c r="H792" s="4">
        <f t="shared" ref="H792:H855" si="112">H791+$H$3*(E792-H791)</f>
        <v>93.081335207850486</v>
      </c>
      <c r="I792" s="3">
        <f ca="1">SLOPE(E792:OFFSET(E792,-$F$3,0),A792:OFFSET(A792,-$F$3,0))</f>
        <v>-1.0443850219493013E-2</v>
      </c>
      <c r="J792" s="3">
        <f ca="1">IF(E792&gt;MAX(E791:OFFSET(E791,-$F$3,0)),1,IF(E792&lt;MIN(E791:OFFSET(E791,-$F$3,0)),-1,J791))</f>
        <v>1</v>
      </c>
      <c r="K792" s="6">
        <f t="shared" ca="1" si="103"/>
        <v>1</v>
      </c>
      <c r="L792" s="6">
        <f t="shared" ca="1" si="104"/>
        <v>-1</v>
      </c>
      <c r="M792" s="6">
        <f t="shared" si="105"/>
        <v>-1</v>
      </c>
      <c r="N792" s="6">
        <f t="shared" ca="1" si="106"/>
        <v>-1</v>
      </c>
      <c r="O792" s="6">
        <f t="shared" ca="1" si="111"/>
        <v>1</v>
      </c>
      <c r="P792" s="8">
        <f t="shared" ca="1" si="107"/>
        <v>-25.619999999999962</v>
      </c>
      <c r="Q792" s="8">
        <f t="shared" ca="1" si="108"/>
        <v>164.80000000000015</v>
      </c>
      <c r="R792" s="8">
        <f t="shared" si="109"/>
        <v>-116.19999999999996</v>
      </c>
      <c r="S792" s="8">
        <f t="shared" ca="1" si="110"/>
        <v>-79.239999999999995</v>
      </c>
      <c r="T792" s="8">
        <f t="shared" ca="1" si="110"/>
        <v>-89.64</v>
      </c>
    </row>
    <row r="793" spans="1:20" x14ac:dyDescent="0.25">
      <c r="A793" s="1">
        <v>37159</v>
      </c>
      <c r="B793">
        <v>81.459999999999994</v>
      </c>
      <c r="C793">
        <v>83.36</v>
      </c>
      <c r="D793">
        <v>80.77</v>
      </c>
      <c r="E793">
        <v>81.81</v>
      </c>
      <c r="F793" s="3">
        <f t="shared" ca="1" si="102"/>
        <v>-17.14</v>
      </c>
      <c r="G793" s="5">
        <f ca="1">AVERAGE(E793:OFFSET(E793,$F$3,0))</f>
        <v>92.511428571428524</v>
      </c>
      <c r="H793" s="4">
        <f t="shared" si="112"/>
        <v>92.941318621417565</v>
      </c>
      <c r="I793" s="3">
        <f ca="1">SLOPE(E793:OFFSET(E793,-$F$3,0),A793:OFFSET(A793,-$F$3,0))</f>
        <v>-1.0970371658202246E-2</v>
      </c>
      <c r="J793" s="3">
        <f ca="1">IF(E793&gt;MAX(E792:OFFSET(E792,-$F$3,0)),1,IF(E793&lt;MIN(E792:OFFSET(E792,-$F$3,0)),-1,J792))</f>
        <v>1</v>
      </c>
      <c r="K793" s="6">
        <f t="shared" ca="1" si="103"/>
        <v>1</v>
      </c>
      <c r="L793" s="6">
        <f t="shared" ca="1" si="104"/>
        <v>-1</v>
      </c>
      <c r="M793" s="6">
        <f t="shared" si="105"/>
        <v>-1</v>
      </c>
      <c r="N793" s="6">
        <f t="shared" ca="1" si="106"/>
        <v>-1</v>
      </c>
      <c r="O793" s="6">
        <f t="shared" ca="1" si="111"/>
        <v>1</v>
      </c>
      <c r="P793" s="8">
        <f t="shared" ca="1" si="107"/>
        <v>-28.769999999999968</v>
      </c>
      <c r="Q793" s="8">
        <f t="shared" ca="1" si="108"/>
        <v>167.95000000000016</v>
      </c>
      <c r="R793" s="8">
        <f t="shared" si="109"/>
        <v>-113.04999999999995</v>
      </c>
      <c r="S793" s="8">
        <f t="shared" ca="1" si="110"/>
        <v>-76.089999999999989</v>
      </c>
      <c r="T793" s="8">
        <f t="shared" ca="1" si="110"/>
        <v>-92.79</v>
      </c>
    </row>
    <row r="794" spans="1:20" x14ac:dyDescent="0.25">
      <c r="A794" s="1">
        <v>37160</v>
      </c>
      <c r="B794">
        <v>81.81</v>
      </c>
      <c r="C794">
        <v>81.81</v>
      </c>
      <c r="D794">
        <v>77.66</v>
      </c>
      <c r="E794">
        <v>78.66</v>
      </c>
      <c r="F794" s="3">
        <f t="shared" ca="1" si="102"/>
        <v>-22.340000000000003</v>
      </c>
      <c r="G794" s="5">
        <f ca="1">AVERAGE(E794:OFFSET(E794,$F$3,0))</f>
        <v>92.458198757763938</v>
      </c>
      <c r="H794" s="4">
        <f t="shared" si="112"/>
        <v>92.763910936679466</v>
      </c>
      <c r="I794" s="3">
        <f ca="1">SLOPE(E794:OFFSET(E794,-$F$3,0),A794:OFFSET(A794,-$F$3,0))</f>
        <v>-1.2693266186648686E-2</v>
      </c>
      <c r="J794" s="3">
        <f ca="1">IF(E794&gt;MAX(E793:OFFSET(E793,-$F$3,0)),1,IF(E794&lt;MIN(E793:OFFSET(E793,-$F$3,0)),-1,J793))</f>
        <v>1</v>
      </c>
      <c r="K794" s="6">
        <f t="shared" ca="1" si="103"/>
        <v>-1</v>
      </c>
      <c r="L794" s="6">
        <f t="shared" ca="1" si="104"/>
        <v>-1</v>
      </c>
      <c r="M794" s="6">
        <f t="shared" si="105"/>
        <v>-1</v>
      </c>
      <c r="N794" s="6">
        <f t="shared" ca="1" si="106"/>
        <v>-1</v>
      </c>
      <c r="O794" s="6">
        <f t="shared" ca="1" si="111"/>
        <v>1</v>
      </c>
      <c r="P794" s="8">
        <f t="shared" ca="1" si="107"/>
        <v>-27.46999999999997</v>
      </c>
      <c r="Q794" s="8">
        <f t="shared" ca="1" si="108"/>
        <v>169.25000000000017</v>
      </c>
      <c r="R794" s="8">
        <f t="shared" si="109"/>
        <v>-111.74999999999996</v>
      </c>
      <c r="S794" s="8">
        <f t="shared" ca="1" si="110"/>
        <v>-74.789999999999992</v>
      </c>
      <c r="T794" s="8">
        <f t="shared" ca="1" si="110"/>
        <v>-94.09</v>
      </c>
    </row>
    <row r="795" spans="1:20" x14ac:dyDescent="0.25">
      <c r="A795" s="1">
        <v>37161</v>
      </c>
      <c r="B795">
        <v>78.66</v>
      </c>
      <c r="C795">
        <v>78.86</v>
      </c>
      <c r="D795">
        <v>74.849999999999994</v>
      </c>
      <c r="E795">
        <v>77.36</v>
      </c>
      <c r="F795" s="3">
        <f t="shared" ca="1" si="102"/>
        <v>-19.86</v>
      </c>
      <c r="G795" s="5">
        <f ca="1">AVERAGE(E795:OFFSET(E795,$F$3,0))</f>
        <v>92.426024844720459</v>
      </c>
      <c r="H795" s="4">
        <f t="shared" si="112"/>
        <v>92.572558005789034</v>
      </c>
      <c r="I795" s="3">
        <f ca="1">SLOPE(E795:OFFSET(E795,-$F$3,0),A795:OFFSET(A795,-$F$3,0))</f>
        <v>-1.4245716311859001E-2</v>
      </c>
      <c r="J795" s="3">
        <f ca="1">IF(E795&gt;MAX(E794:OFFSET(E794,-$F$3,0)),1,IF(E795&lt;MIN(E794:OFFSET(E794,-$F$3,0)),-1,J794))</f>
        <v>1</v>
      </c>
      <c r="K795" s="6">
        <f t="shared" ca="1" si="103"/>
        <v>1</v>
      </c>
      <c r="L795" s="6">
        <f t="shared" ca="1" si="104"/>
        <v>-1</v>
      </c>
      <c r="M795" s="6">
        <f t="shared" si="105"/>
        <v>-1</v>
      </c>
      <c r="N795" s="6">
        <f t="shared" ca="1" si="106"/>
        <v>-1</v>
      </c>
      <c r="O795" s="6">
        <f t="shared" ca="1" si="111"/>
        <v>1</v>
      </c>
      <c r="P795" s="8">
        <f t="shared" ca="1" si="107"/>
        <v>-25.749999999999972</v>
      </c>
      <c r="Q795" s="8">
        <f t="shared" ca="1" si="108"/>
        <v>167.53000000000017</v>
      </c>
      <c r="R795" s="8">
        <f t="shared" si="109"/>
        <v>-113.46999999999996</v>
      </c>
      <c r="S795" s="8">
        <f t="shared" ca="1" si="110"/>
        <v>-76.509999999999991</v>
      </c>
      <c r="T795" s="8">
        <f t="shared" ca="1" si="110"/>
        <v>-92.37</v>
      </c>
    </row>
    <row r="796" spans="1:20" x14ac:dyDescent="0.25">
      <c r="A796" s="1">
        <v>37162</v>
      </c>
      <c r="B796">
        <v>77.56</v>
      </c>
      <c r="C796">
        <v>80.069999999999993</v>
      </c>
      <c r="D796">
        <v>77.260000000000005</v>
      </c>
      <c r="E796">
        <v>79.08</v>
      </c>
      <c r="F796" s="3">
        <f t="shared" ca="1" si="102"/>
        <v>-20.090000000000003</v>
      </c>
      <c r="G796" s="5">
        <f ca="1">AVERAGE(E796:OFFSET(E796,$F$3,0))</f>
        <v>92.394223602484416</v>
      </c>
      <c r="H796" s="4">
        <f t="shared" si="112"/>
        <v>92.40494858956805</v>
      </c>
      <c r="I796" s="3">
        <f ca="1">SLOPE(E796:OFFSET(E796,-$F$3,0),A796:OFFSET(A796,-$F$3,0))</f>
        <v>-1.6062842208707771E-2</v>
      </c>
      <c r="J796" s="3">
        <f ca="1">IF(E796&gt;MAX(E795:OFFSET(E795,-$F$3,0)),1,IF(E796&lt;MIN(E795:OFFSET(E795,-$F$3,0)),-1,J795))</f>
        <v>1</v>
      </c>
      <c r="K796" s="6">
        <f t="shared" ca="1" si="103"/>
        <v>-1</v>
      </c>
      <c r="L796" s="6">
        <f t="shared" ca="1" si="104"/>
        <v>-1</v>
      </c>
      <c r="M796" s="6">
        <f t="shared" si="105"/>
        <v>-1</v>
      </c>
      <c r="N796" s="6">
        <f t="shared" ca="1" si="106"/>
        <v>-1</v>
      </c>
      <c r="O796" s="6">
        <f t="shared" ca="1" si="111"/>
        <v>1</v>
      </c>
      <c r="P796" s="8">
        <f t="shared" ca="1" si="107"/>
        <v>-26.739999999999966</v>
      </c>
      <c r="Q796" s="8">
        <f t="shared" ca="1" si="108"/>
        <v>166.54000000000019</v>
      </c>
      <c r="R796" s="8">
        <f t="shared" si="109"/>
        <v>-114.45999999999995</v>
      </c>
      <c r="S796" s="8">
        <f t="shared" ca="1" si="110"/>
        <v>-77.499999999999986</v>
      </c>
      <c r="T796" s="8">
        <f t="shared" ca="1" si="110"/>
        <v>-91.38000000000001</v>
      </c>
    </row>
    <row r="797" spans="1:20" x14ac:dyDescent="0.25">
      <c r="A797" s="1">
        <v>37165</v>
      </c>
      <c r="B797">
        <v>79.08</v>
      </c>
      <c r="C797">
        <v>80.84</v>
      </c>
      <c r="D797">
        <v>78.7</v>
      </c>
      <c r="E797">
        <v>80.069999999999993</v>
      </c>
      <c r="F797" s="3">
        <f t="shared" ca="1" si="102"/>
        <v>-21.070000000000007</v>
      </c>
      <c r="G797" s="5">
        <f ca="1">AVERAGE(E797:OFFSET(E797,$F$3,0))</f>
        <v>92.345527950310512</v>
      </c>
      <c r="H797" s="4">
        <f t="shared" si="112"/>
        <v>92.251719414542364</v>
      </c>
      <c r="I797" s="3">
        <f ca="1">SLOPE(E797:OFFSET(E797,-$F$3,0),A797:OFFSET(A797,-$F$3,0))</f>
        <v>-1.7388981581084574E-2</v>
      </c>
      <c r="J797" s="3">
        <f ca="1">IF(E797&gt;MAX(E796:OFFSET(E796,-$F$3,0)),1,IF(E797&lt;MIN(E796:OFFSET(E796,-$F$3,0)),-1,J796))</f>
        <v>1</v>
      </c>
      <c r="K797" s="6">
        <f t="shared" ca="1" si="103"/>
        <v>-1</v>
      </c>
      <c r="L797" s="6">
        <f t="shared" ca="1" si="104"/>
        <v>-1</v>
      </c>
      <c r="M797" s="6">
        <f t="shared" si="105"/>
        <v>-1</v>
      </c>
      <c r="N797" s="6">
        <f t="shared" ca="1" si="106"/>
        <v>-1</v>
      </c>
      <c r="O797" s="6">
        <f t="shared" ca="1" si="111"/>
        <v>1</v>
      </c>
      <c r="P797" s="8">
        <f t="shared" ca="1" si="107"/>
        <v>-27.799999999999969</v>
      </c>
      <c r="Q797" s="8">
        <f t="shared" ca="1" si="108"/>
        <v>165.48000000000019</v>
      </c>
      <c r="R797" s="8">
        <f t="shared" si="109"/>
        <v>-115.51999999999995</v>
      </c>
      <c r="S797" s="8">
        <f t="shared" ca="1" si="110"/>
        <v>-78.559999999999988</v>
      </c>
      <c r="T797" s="8">
        <f t="shared" ca="1" si="110"/>
        <v>-90.320000000000007</v>
      </c>
    </row>
    <row r="798" spans="1:20" x14ac:dyDescent="0.25">
      <c r="A798" s="1">
        <v>37166</v>
      </c>
      <c r="B798">
        <v>79.66</v>
      </c>
      <c r="C798">
        <v>81.260000000000005</v>
      </c>
      <c r="D798">
        <v>79.459999999999994</v>
      </c>
      <c r="E798">
        <v>81.13</v>
      </c>
      <c r="F798" s="3">
        <f t="shared" ca="1" si="102"/>
        <v>-22.86</v>
      </c>
      <c r="G798" s="5">
        <f ca="1">AVERAGE(E798:OFFSET(E798,$F$3,0))</f>
        <v>92.294099378881938</v>
      </c>
      <c r="H798" s="4">
        <f t="shared" si="112"/>
        <v>92.113561409392773</v>
      </c>
      <c r="I798" s="3">
        <f ca="1">SLOPE(E798:OFFSET(E798,-$F$3,0),A798:OFFSET(A798,-$F$3,0))</f>
        <v>-1.8179782873781185E-2</v>
      </c>
      <c r="J798" s="3">
        <f ca="1">IF(E798&gt;MAX(E797:OFFSET(E797,-$F$3,0)),1,IF(E798&lt;MIN(E797:OFFSET(E797,-$F$3,0)),-1,J797))</f>
        <v>1</v>
      </c>
      <c r="K798" s="6">
        <f t="shared" ca="1" si="103"/>
        <v>-1</v>
      </c>
      <c r="L798" s="6">
        <f t="shared" ca="1" si="104"/>
        <v>-1</v>
      </c>
      <c r="M798" s="6">
        <f t="shared" si="105"/>
        <v>-1</v>
      </c>
      <c r="N798" s="6">
        <f t="shared" ca="1" si="106"/>
        <v>-1</v>
      </c>
      <c r="O798" s="6">
        <f t="shared" ca="1" si="111"/>
        <v>1</v>
      </c>
      <c r="P798" s="8">
        <f t="shared" ca="1" si="107"/>
        <v>-30.979999999999976</v>
      </c>
      <c r="Q798" s="8">
        <f t="shared" ca="1" si="108"/>
        <v>162.30000000000018</v>
      </c>
      <c r="R798" s="8">
        <f t="shared" si="109"/>
        <v>-118.69999999999996</v>
      </c>
      <c r="S798" s="8">
        <f t="shared" ca="1" si="110"/>
        <v>-81.739999999999995</v>
      </c>
      <c r="T798" s="8">
        <f t="shared" ca="1" si="110"/>
        <v>-87.14</v>
      </c>
    </row>
    <row r="799" spans="1:20" x14ac:dyDescent="0.25">
      <c r="A799" s="1">
        <v>37167</v>
      </c>
      <c r="B799">
        <v>80.260000000000005</v>
      </c>
      <c r="C799">
        <v>84.98</v>
      </c>
      <c r="D799">
        <v>79.760000000000005</v>
      </c>
      <c r="E799">
        <v>84.31</v>
      </c>
      <c r="F799" s="3">
        <f t="shared" ca="1" si="102"/>
        <v>-16.870000000000005</v>
      </c>
      <c r="G799" s="5">
        <f ca="1">AVERAGE(E799:OFFSET(E799,$F$3,0))</f>
        <v>92.238260869565167</v>
      </c>
      <c r="H799" s="4">
        <f t="shared" si="112"/>
        <v>92.016622758344411</v>
      </c>
      <c r="I799" s="3">
        <f ca="1">SLOPE(E799:OFFSET(E799,-$F$3,0),A799:OFFSET(A799,-$F$3,0))</f>
        <v>-1.7951238714938794E-2</v>
      </c>
      <c r="J799" s="3">
        <f ca="1">IF(E799&gt;MAX(E798:OFFSET(E798,-$F$3,0)),1,IF(E799&lt;MIN(E798:OFFSET(E798,-$F$3,0)),-1,J798))</f>
        <v>1</v>
      </c>
      <c r="K799" s="6">
        <f t="shared" ca="1" si="103"/>
        <v>1</v>
      </c>
      <c r="L799" s="6">
        <f t="shared" ca="1" si="104"/>
        <v>-1</v>
      </c>
      <c r="M799" s="6">
        <f t="shared" si="105"/>
        <v>-1</v>
      </c>
      <c r="N799" s="6">
        <f t="shared" ca="1" si="106"/>
        <v>-1</v>
      </c>
      <c r="O799" s="6">
        <f t="shared" ca="1" si="111"/>
        <v>1</v>
      </c>
      <c r="P799" s="8">
        <f t="shared" ca="1" si="107"/>
        <v>-30.619999999999976</v>
      </c>
      <c r="Q799" s="8">
        <f t="shared" ca="1" si="108"/>
        <v>161.94000000000017</v>
      </c>
      <c r="R799" s="8">
        <f t="shared" si="109"/>
        <v>-119.05999999999996</v>
      </c>
      <c r="S799" s="8">
        <f t="shared" ca="1" si="110"/>
        <v>-82.1</v>
      </c>
      <c r="T799" s="8">
        <f t="shared" ca="1" si="110"/>
        <v>-86.78</v>
      </c>
    </row>
    <row r="800" spans="1:20" x14ac:dyDescent="0.25">
      <c r="A800" s="1">
        <v>37168</v>
      </c>
      <c r="B800">
        <v>84.51</v>
      </c>
      <c r="C800">
        <v>86.24</v>
      </c>
      <c r="D800">
        <v>84.16</v>
      </c>
      <c r="E800">
        <v>84.67</v>
      </c>
      <c r="F800" s="3">
        <f t="shared" ca="1" si="102"/>
        <v>-14.409999999999997</v>
      </c>
      <c r="G800" s="5">
        <f ca="1">AVERAGE(E800:OFFSET(E800,$F$3,0))</f>
        <v>92.154906832298082</v>
      </c>
      <c r="H800" s="4">
        <f t="shared" si="112"/>
        <v>91.925360363830819</v>
      </c>
      <c r="I800" s="3">
        <f ca="1">SLOPE(E800:OFFSET(E800,-$F$3,0),A800:OFFSET(A800,-$F$3,0))</f>
        <v>-1.8066276990530882E-2</v>
      </c>
      <c r="J800" s="3">
        <f ca="1">IF(E800&gt;MAX(E799:OFFSET(E799,-$F$3,0)),1,IF(E800&lt;MIN(E799:OFFSET(E799,-$F$3,0)),-1,J799))</f>
        <v>1</v>
      </c>
      <c r="K800" s="6">
        <f t="shared" ca="1" si="103"/>
        <v>1</v>
      </c>
      <c r="L800" s="6">
        <f t="shared" ca="1" si="104"/>
        <v>-1</v>
      </c>
      <c r="M800" s="6">
        <f t="shared" si="105"/>
        <v>-1</v>
      </c>
      <c r="N800" s="6">
        <f t="shared" ca="1" si="106"/>
        <v>-1</v>
      </c>
      <c r="O800" s="6">
        <f t="shared" ca="1" si="111"/>
        <v>1</v>
      </c>
      <c r="P800" s="8">
        <f t="shared" ca="1" si="107"/>
        <v>-29.909999999999982</v>
      </c>
      <c r="Q800" s="8">
        <f t="shared" ca="1" si="108"/>
        <v>161.23000000000019</v>
      </c>
      <c r="R800" s="8">
        <f t="shared" si="109"/>
        <v>-119.76999999999995</v>
      </c>
      <c r="S800" s="8">
        <f t="shared" ca="1" si="110"/>
        <v>-82.809999999999988</v>
      </c>
      <c r="T800" s="8">
        <f t="shared" ca="1" si="110"/>
        <v>-86.070000000000007</v>
      </c>
    </row>
    <row r="801" spans="1:20" x14ac:dyDescent="0.25">
      <c r="A801" s="1">
        <v>37169</v>
      </c>
      <c r="B801">
        <v>84.01</v>
      </c>
      <c r="C801">
        <v>85.81</v>
      </c>
      <c r="D801">
        <v>82.73</v>
      </c>
      <c r="E801">
        <v>85.38</v>
      </c>
      <c r="F801" s="3">
        <f t="shared" ca="1" si="102"/>
        <v>-16.600000000000009</v>
      </c>
      <c r="G801" s="5">
        <f ca="1">AVERAGE(E801:OFFSET(E801,$F$3,0))</f>
        <v>92.062981366459582</v>
      </c>
      <c r="H801" s="4">
        <f t="shared" si="112"/>
        <v>91.844051539435412</v>
      </c>
      <c r="I801" s="3">
        <f ca="1">SLOPE(E801:OFFSET(E801,-$F$3,0),A801:OFFSET(A801,-$F$3,0))</f>
        <v>-1.8364487143341986E-2</v>
      </c>
      <c r="J801" s="3">
        <f ca="1">IF(E801&gt;MAX(E800:OFFSET(E800,-$F$3,0)),1,IF(E801&lt;MIN(E800:OFFSET(E800,-$F$3,0)),-1,J800))</f>
        <v>1</v>
      </c>
      <c r="K801" s="6">
        <f t="shared" ca="1" si="103"/>
        <v>-1</v>
      </c>
      <c r="L801" s="6">
        <f t="shared" ca="1" si="104"/>
        <v>-1</v>
      </c>
      <c r="M801" s="6">
        <f t="shared" si="105"/>
        <v>-1</v>
      </c>
      <c r="N801" s="6">
        <f t="shared" ca="1" si="106"/>
        <v>-1</v>
      </c>
      <c r="O801" s="6">
        <f t="shared" ca="1" si="111"/>
        <v>1</v>
      </c>
      <c r="P801" s="8">
        <f t="shared" ca="1" si="107"/>
        <v>-30.389999999999986</v>
      </c>
      <c r="Q801" s="8">
        <f t="shared" ca="1" si="108"/>
        <v>160.75000000000017</v>
      </c>
      <c r="R801" s="8">
        <f t="shared" si="109"/>
        <v>-120.24999999999996</v>
      </c>
      <c r="S801" s="8">
        <f t="shared" ca="1" si="110"/>
        <v>-83.289999999999992</v>
      </c>
      <c r="T801" s="8">
        <f t="shared" ca="1" si="110"/>
        <v>-85.59</v>
      </c>
    </row>
    <row r="802" spans="1:20" x14ac:dyDescent="0.25">
      <c r="A802" s="1">
        <v>37172</v>
      </c>
      <c r="B802">
        <v>85.39</v>
      </c>
      <c r="C802">
        <v>86.36</v>
      </c>
      <c r="D802">
        <v>84.11</v>
      </c>
      <c r="E802">
        <v>85.86</v>
      </c>
      <c r="F802" s="3">
        <f t="shared" ca="1" si="102"/>
        <v>-14.969999999999999</v>
      </c>
      <c r="G802" s="5">
        <f ca="1">AVERAGE(E802:OFFSET(E802,$F$3,0))</f>
        <v>91.963664596273247</v>
      </c>
      <c r="H802" s="4">
        <f t="shared" si="112"/>
        <v>91.769715495467267</v>
      </c>
      <c r="I802" s="3">
        <f ca="1">SLOPE(E802:OFFSET(E802,-$F$3,0),A802:OFFSET(A802,-$F$3,0))</f>
        <v>-1.8109918947854707E-2</v>
      </c>
      <c r="J802" s="3">
        <f ca="1">IF(E802&gt;MAX(E801:OFFSET(E801,-$F$3,0)),1,IF(E802&lt;MIN(E801:OFFSET(E801,-$F$3,0)),-1,J801))</f>
        <v>1</v>
      </c>
      <c r="K802" s="6">
        <f t="shared" ca="1" si="103"/>
        <v>1</v>
      </c>
      <c r="L802" s="6">
        <f t="shared" ca="1" si="104"/>
        <v>-1</v>
      </c>
      <c r="M802" s="6">
        <f t="shared" si="105"/>
        <v>-1</v>
      </c>
      <c r="N802" s="6">
        <f t="shared" ca="1" si="106"/>
        <v>-1</v>
      </c>
      <c r="O802" s="6">
        <f t="shared" ca="1" si="111"/>
        <v>1</v>
      </c>
      <c r="P802" s="8">
        <f t="shared" ca="1" si="107"/>
        <v>-31.749999999999986</v>
      </c>
      <c r="Q802" s="8">
        <f t="shared" ca="1" si="108"/>
        <v>162.11000000000018</v>
      </c>
      <c r="R802" s="8">
        <f t="shared" si="109"/>
        <v>-118.88999999999996</v>
      </c>
      <c r="S802" s="8">
        <f t="shared" ca="1" si="110"/>
        <v>-81.929999999999993</v>
      </c>
      <c r="T802" s="8">
        <f t="shared" ca="1" si="110"/>
        <v>-86.95</v>
      </c>
    </row>
    <row r="803" spans="1:20" x14ac:dyDescent="0.25">
      <c r="A803" s="1">
        <v>37173</v>
      </c>
      <c r="B803">
        <v>85.86</v>
      </c>
      <c r="C803">
        <v>85.86</v>
      </c>
      <c r="D803">
        <v>84.12</v>
      </c>
      <c r="E803">
        <v>84.5</v>
      </c>
      <c r="F803" s="3">
        <f t="shared" ca="1" si="102"/>
        <v>-17.680000000000007</v>
      </c>
      <c r="G803" s="5">
        <f ca="1">AVERAGE(E803:OFFSET(E803,$F$3,0))</f>
        <v>91.865403726708038</v>
      </c>
      <c r="H803" s="4">
        <f t="shared" si="112"/>
        <v>91.679408470678851</v>
      </c>
      <c r="I803" s="3">
        <f ca="1">SLOPE(E803:OFFSET(E803,-$F$3,0),A803:OFFSET(A803,-$F$3,0))</f>
        <v>-1.8221103924732068E-2</v>
      </c>
      <c r="J803" s="3">
        <f ca="1">IF(E803&gt;MAX(E802:OFFSET(E802,-$F$3,0)),1,IF(E803&lt;MIN(E802:OFFSET(E802,-$F$3,0)),-1,J802))</f>
        <v>1</v>
      </c>
      <c r="K803" s="6">
        <f t="shared" ca="1" si="103"/>
        <v>-1</v>
      </c>
      <c r="L803" s="6">
        <f t="shared" ca="1" si="104"/>
        <v>-1</v>
      </c>
      <c r="M803" s="6">
        <f t="shared" si="105"/>
        <v>-1</v>
      </c>
      <c r="N803" s="6">
        <f t="shared" ca="1" si="106"/>
        <v>-1</v>
      </c>
      <c r="O803" s="6">
        <f t="shared" ca="1" si="111"/>
        <v>1</v>
      </c>
      <c r="P803" s="8">
        <f t="shared" ca="1" si="107"/>
        <v>-31.859999999999985</v>
      </c>
      <c r="Q803" s="8">
        <f t="shared" ca="1" si="108"/>
        <v>162.00000000000017</v>
      </c>
      <c r="R803" s="8">
        <f t="shared" si="109"/>
        <v>-118.99999999999996</v>
      </c>
      <c r="S803" s="8">
        <f t="shared" ca="1" si="110"/>
        <v>-82.039999999999992</v>
      </c>
      <c r="T803" s="8">
        <f t="shared" ca="1" si="110"/>
        <v>-86.84</v>
      </c>
    </row>
    <row r="804" spans="1:20" x14ac:dyDescent="0.25">
      <c r="A804" s="1">
        <v>37174</v>
      </c>
      <c r="B804">
        <v>82.36</v>
      </c>
      <c r="C804">
        <v>84.66</v>
      </c>
      <c r="D804">
        <v>82.26</v>
      </c>
      <c r="E804">
        <v>84.61</v>
      </c>
      <c r="F804" s="3">
        <f t="shared" ref="F804:F867" ca="1" si="113">E804-OFFSET(E804,-$F$3,0)</f>
        <v>-19.25</v>
      </c>
      <c r="G804" s="5">
        <f ca="1">AVERAGE(E804:OFFSET(E804,$F$3,0))</f>
        <v>91.764409937888161</v>
      </c>
      <c r="H804" s="4">
        <f t="shared" si="112"/>
        <v>91.591589731912649</v>
      </c>
      <c r="I804" s="3">
        <f ca="1">SLOPE(E804:OFFSET(E804,-$F$3,0),A804:OFFSET(A804,-$F$3,0))</f>
        <v>-1.8063115706570387E-2</v>
      </c>
      <c r="J804" s="3">
        <f ca="1">IF(E804&gt;MAX(E803:OFFSET(E803,-$F$3,0)),1,IF(E804&lt;MIN(E803:OFFSET(E803,-$F$3,0)),-1,J803))</f>
        <v>1</v>
      </c>
      <c r="K804" s="6">
        <f t="shared" ca="1" si="103"/>
        <v>-1</v>
      </c>
      <c r="L804" s="6">
        <f t="shared" ca="1" si="104"/>
        <v>-1</v>
      </c>
      <c r="M804" s="6">
        <f t="shared" si="105"/>
        <v>-1</v>
      </c>
      <c r="N804" s="6">
        <f t="shared" ca="1" si="106"/>
        <v>-1</v>
      </c>
      <c r="O804" s="6">
        <f t="shared" ca="1" si="111"/>
        <v>1</v>
      </c>
      <c r="P804" s="8">
        <f t="shared" ca="1" si="107"/>
        <v>-34.009999999999991</v>
      </c>
      <c r="Q804" s="8">
        <f t="shared" ca="1" si="108"/>
        <v>159.85000000000016</v>
      </c>
      <c r="R804" s="8">
        <f t="shared" si="109"/>
        <v>-121.14999999999996</v>
      </c>
      <c r="S804" s="8">
        <f t="shared" ca="1" si="110"/>
        <v>-84.19</v>
      </c>
      <c r="T804" s="8">
        <f t="shared" ca="1" si="110"/>
        <v>-84.69</v>
      </c>
    </row>
    <row r="805" spans="1:20" x14ac:dyDescent="0.25">
      <c r="A805" s="1">
        <v>37175</v>
      </c>
      <c r="B805">
        <v>85.06</v>
      </c>
      <c r="C805">
        <v>86.76</v>
      </c>
      <c r="D805">
        <v>83.86</v>
      </c>
      <c r="E805">
        <v>86.76</v>
      </c>
      <c r="F805" s="3">
        <f t="shared" ca="1" si="113"/>
        <v>-15.319999999999993</v>
      </c>
      <c r="G805" s="5">
        <f ca="1">AVERAGE(E805:OFFSET(E805,$F$3,0))</f>
        <v>91.64819875776395</v>
      </c>
      <c r="H805" s="4">
        <f t="shared" si="112"/>
        <v>91.531569983690133</v>
      </c>
      <c r="I805" s="3">
        <f ca="1">SLOPE(E805:OFFSET(E805,-$F$3,0),A805:OFFSET(A805,-$F$3,0))</f>
        <v>-1.7253203884983297E-2</v>
      </c>
      <c r="J805" s="3">
        <f ca="1">IF(E805&gt;MAX(E804:OFFSET(E804,-$F$3,0)),1,IF(E805&lt;MIN(E804:OFFSET(E804,-$F$3,0)),-1,J804))</f>
        <v>1</v>
      </c>
      <c r="K805" s="6">
        <f t="shared" ref="K805:K868" ca="1" si="114">IF(F805&gt;F804,1,-1)</f>
        <v>1</v>
      </c>
      <c r="L805" s="6">
        <f t="shared" ref="L805:L868" ca="1" si="115">IF(G805&gt;G804,1,-1)</f>
        <v>-1</v>
      </c>
      <c r="M805" s="6">
        <f t="shared" ref="M805:M868" si="116">IF(H805&gt;H804,1,-1)</f>
        <v>-1</v>
      </c>
      <c r="N805" s="6">
        <f t="shared" ref="N805:N868" ca="1" si="117">IF(I805&gt;0,1,-1)</f>
        <v>-1</v>
      </c>
      <c r="O805" s="6">
        <f t="shared" ca="1" si="111"/>
        <v>1</v>
      </c>
      <c r="P805" s="8">
        <f t="shared" ref="P805:P868" ca="1" si="118">K805*($E806-$E805)+P804</f>
        <v>-32.569999999999993</v>
      </c>
      <c r="Q805" s="8">
        <f t="shared" ref="Q805:Q868" ca="1" si="119">L805*($E806-$E805)+Q804</f>
        <v>158.41000000000017</v>
      </c>
      <c r="R805" s="8">
        <f t="shared" ref="R805:R868" si="120">M805*($E806-$E805)+R804</f>
        <v>-122.58999999999996</v>
      </c>
      <c r="S805" s="8">
        <f t="shared" ref="S805:T868" ca="1" si="121">N805*($E806-$E805)+S804</f>
        <v>-85.63</v>
      </c>
      <c r="T805" s="8">
        <f t="shared" ca="1" si="121"/>
        <v>-83.25</v>
      </c>
    </row>
    <row r="806" spans="1:20" x14ac:dyDescent="0.25">
      <c r="A806" s="1">
        <v>37176</v>
      </c>
      <c r="B806">
        <v>86.06</v>
      </c>
      <c r="C806">
        <v>88.36</v>
      </c>
      <c r="D806">
        <v>85.36</v>
      </c>
      <c r="E806">
        <v>88.2</v>
      </c>
      <c r="F806" s="3">
        <f t="shared" ca="1" si="113"/>
        <v>-10.379999999999995</v>
      </c>
      <c r="G806" s="5">
        <f ca="1">AVERAGE(E806:OFFSET(E806,$F$3,0))</f>
        <v>91.526086956521709</v>
      </c>
      <c r="H806" s="4">
        <f t="shared" si="112"/>
        <v>91.49018402115982</v>
      </c>
      <c r="I806" s="3">
        <f ca="1">SLOPE(E806:OFFSET(E806,-$F$3,0),A806:OFFSET(A806,-$F$3,0))</f>
        <v>-1.6458855782823856E-2</v>
      </c>
      <c r="J806" s="3">
        <f ca="1">IF(E806&gt;MAX(E805:OFFSET(E805,-$F$3,0)),1,IF(E806&lt;MIN(E805:OFFSET(E805,-$F$3,0)),-1,J805))</f>
        <v>1</v>
      </c>
      <c r="K806" s="6">
        <f t="shared" ca="1" si="114"/>
        <v>1</v>
      </c>
      <c r="L806" s="6">
        <f t="shared" ca="1" si="115"/>
        <v>-1</v>
      </c>
      <c r="M806" s="6">
        <f t="shared" si="116"/>
        <v>-1</v>
      </c>
      <c r="N806" s="6">
        <f t="shared" ca="1" si="117"/>
        <v>-1</v>
      </c>
      <c r="O806" s="6">
        <f t="shared" ca="1" si="111"/>
        <v>1</v>
      </c>
      <c r="P806" s="8">
        <f t="shared" ca="1" si="118"/>
        <v>-31.409999999999997</v>
      </c>
      <c r="Q806" s="8">
        <f t="shared" ca="1" si="119"/>
        <v>157.25000000000017</v>
      </c>
      <c r="R806" s="8">
        <f t="shared" si="120"/>
        <v>-123.74999999999996</v>
      </c>
      <c r="S806" s="8">
        <f t="shared" ca="1" si="121"/>
        <v>-86.789999999999992</v>
      </c>
      <c r="T806" s="8">
        <f t="shared" ca="1" si="121"/>
        <v>-82.09</v>
      </c>
    </row>
    <row r="807" spans="1:20" x14ac:dyDescent="0.25">
      <c r="A807" s="1">
        <v>37179</v>
      </c>
      <c r="B807">
        <v>87.21</v>
      </c>
      <c r="C807">
        <v>90.12</v>
      </c>
      <c r="D807">
        <v>87.21</v>
      </c>
      <c r="E807">
        <v>89.36</v>
      </c>
      <c r="F807" s="3">
        <f t="shared" ca="1" si="113"/>
        <v>-5.230000000000004</v>
      </c>
      <c r="G807" s="5">
        <f ca="1">AVERAGE(E807:OFFSET(E807,$F$3,0))</f>
        <v>91.402732919254632</v>
      </c>
      <c r="H807" s="4">
        <f t="shared" si="112"/>
        <v>91.463722107853485</v>
      </c>
      <c r="I807" s="3">
        <f ca="1">SLOPE(E807:OFFSET(E807,-$F$3,0),A807:OFFSET(A807,-$F$3,0))</f>
        <v>-1.6017062528358508E-2</v>
      </c>
      <c r="J807" s="3">
        <f ca="1">IF(E807&gt;MAX(E806:OFFSET(E806,-$F$3,0)),1,IF(E807&lt;MIN(E806:OFFSET(E806,-$F$3,0)),-1,J806))</f>
        <v>1</v>
      </c>
      <c r="K807" s="6">
        <f t="shared" ca="1" si="114"/>
        <v>1</v>
      </c>
      <c r="L807" s="6">
        <f t="shared" ca="1" si="115"/>
        <v>-1</v>
      </c>
      <c r="M807" s="6">
        <f t="shared" si="116"/>
        <v>-1</v>
      </c>
      <c r="N807" s="6">
        <f t="shared" ca="1" si="117"/>
        <v>-1</v>
      </c>
      <c r="O807" s="6">
        <f t="shared" ca="1" si="111"/>
        <v>1</v>
      </c>
      <c r="P807" s="8">
        <f t="shared" ca="1" si="118"/>
        <v>-31.560000000000002</v>
      </c>
      <c r="Q807" s="8">
        <f t="shared" ca="1" si="119"/>
        <v>157.40000000000018</v>
      </c>
      <c r="R807" s="8">
        <f t="shared" si="120"/>
        <v>-123.59999999999995</v>
      </c>
      <c r="S807" s="8">
        <f t="shared" ca="1" si="121"/>
        <v>-86.639999999999986</v>
      </c>
      <c r="T807" s="8">
        <f t="shared" ca="1" si="121"/>
        <v>-82.240000000000009</v>
      </c>
    </row>
    <row r="808" spans="1:20" x14ac:dyDescent="0.25">
      <c r="A808" s="1">
        <v>37180</v>
      </c>
      <c r="B808">
        <v>89.23</v>
      </c>
      <c r="C808">
        <v>90.36</v>
      </c>
      <c r="D808">
        <v>87.02</v>
      </c>
      <c r="E808">
        <v>89.21</v>
      </c>
      <c r="F808" s="3">
        <f t="shared" ca="1" si="113"/>
        <v>-6.7700000000000102</v>
      </c>
      <c r="G808" s="5">
        <f ca="1">AVERAGE(E808:OFFSET(E808,$F$3,0))</f>
        <v>91.266645962732909</v>
      </c>
      <c r="H808" s="4">
        <f t="shared" si="112"/>
        <v>91.435725559929836</v>
      </c>
      <c r="I808" s="3">
        <f ca="1">SLOPE(E808:OFFSET(E808,-$F$3,0),A808:OFFSET(A808,-$F$3,0))</f>
        <v>-1.6204953358555808E-2</v>
      </c>
      <c r="J808" s="3">
        <f ca="1">IF(E808&gt;MAX(E807:OFFSET(E807,-$F$3,0)),1,IF(E808&lt;MIN(E807:OFFSET(E807,-$F$3,0)),-1,J807))</f>
        <v>1</v>
      </c>
      <c r="K808" s="6">
        <f t="shared" ca="1" si="114"/>
        <v>-1</v>
      </c>
      <c r="L808" s="6">
        <f t="shared" ca="1" si="115"/>
        <v>-1</v>
      </c>
      <c r="M808" s="6">
        <f t="shared" si="116"/>
        <v>-1</v>
      </c>
      <c r="N808" s="6">
        <f t="shared" ca="1" si="117"/>
        <v>-1</v>
      </c>
      <c r="O808" s="6">
        <f t="shared" ca="1" si="111"/>
        <v>1</v>
      </c>
      <c r="P808" s="8">
        <f t="shared" ca="1" si="118"/>
        <v>-32.610000000000014</v>
      </c>
      <c r="Q808" s="8">
        <f t="shared" ca="1" si="119"/>
        <v>156.35000000000016</v>
      </c>
      <c r="R808" s="8">
        <f t="shared" si="120"/>
        <v>-124.64999999999996</v>
      </c>
      <c r="S808" s="8">
        <f t="shared" ca="1" si="121"/>
        <v>-87.69</v>
      </c>
      <c r="T808" s="8">
        <f t="shared" ca="1" si="121"/>
        <v>-81.19</v>
      </c>
    </row>
    <row r="809" spans="1:20" x14ac:dyDescent="0.25">
      <c r="A809" s="1">
        <v>37181</v>
      </c>
      <c r="B809">
        <v>93.66</v>
      </c>
      <c r="C809">
        <v>94.06</v>
      </c>
      <c r="D809">
        <v>90.26</v>
      </c>
      <c r="E809">
        <v>90.26</v>
      </c>
      <c r="F809" s="3">
        <f t="shared" ca="1" si="113"/>
        <v>-0.81999999999999318</v>
      </c>
      <c r="G809" s="5">
        <f ca="1">AVERAGE(E809:OFFSET(E809,$F$3,0))</f>
        <v>91.123043478260854</v>
      </c>
      <c r="H809" s="4">
        <f t="shared" si="112"/>
        <v>91.421120273471075</v>
      </c>
      <c r="I809" s="3">
        <f ca="1">SLOPE(E809:OFFSET(E809,-$F$3,0),A809:OFFSET(A809,-$F$3,0))</f>
        <v>-1.5997818370928039E-2</v>
      </c>
      <c r="J809" s="3">
        <f ca="1">IF(E809&gt;MAX(E808:OFFSET(E808,-$F$3,0)),1,IF(E809&lt;MIN(E808:OFFSET(E808,-$F$3,0)),-1,J808))</f>
        <v>1</v>
      </c>
      <c r="K809" s="6">
        <f t="shared" ca="1" si="114"/>
        <v>1</v>
      </c>
      <c r="L809" s="6">
        <f t="shared" ca="1" si="115"/>
        <v>-1</v>
      </c>
      <c r="M809" s="6">
        <f t="shared" si="116"/>
        <v>-1</v>
      </c>
      <c r="N809" s="6">
        <f t="shared" ca="1" si="117"/>
        <v>-1</v>
      </c>
      <c r="O809" s="6">
        <f t="shared" ca="1" si="111"/>
        <v>1</v>
      </c>
      <c r="P809" s="8">
        <f t="shared" ca="1" si="118"/>
        <v>-34.250000000000014</v>
      </c>
      <c r="Q809" s="8">
        <f t="shared" ca="1" si="119"/>
        <v>157.99000000000018</v>
      </c>
      <c r="R809" s="8">
        <f t="shared" si="120"/>
        <v>-123.00999999999996</v>
      </c>
      <c r="S809" s="8">
        <f t="shared" ca="1" si="121"/>
        <v>-86.05</v>
      </c>
      <c r="T809" s="8">
        <f t="shared" ca="1" si="121"/>
        <v>-82.83</v>
      </c>
    </row>
    <row r="810" spans="1:20" x14ac:dyDescent="0.25">
      <c r="A810" s="1">
        <v>37182</v>
      </c>
      <c r="B810">
        <v>90.41</v>
      </c>
      <c r="C810">
        <v>91.11</v>
      </c>
      <c r="D810">
        <v>88.14</v>
      </c>
      <c r="E810">
        <v>88.62</v>
      </c>
      <c r="F810" s="3">
        <f t="shared" ca="1" si="113"/>
        <v>-3.7599999999999909</v>
      </c>
      <c r="G810" s="5">
        <f ca="1">AVERAGE(E810:OFFSET(E810,$F$3,0))</f>
        <v>90.963602484472048</v>
      </c>
      <c r="H810" s="4">
        <f t="shared" si="112"/>
        <v>91.386323748334789</v>
      </c>
      <c r="I810" s="3">
        <f ca="1">SLOPE(E810:OFFSET(E810,-$F$3,0),A810:OFFSET(A810,-$F$3,0))</f>
        <v>-1.6811733216490116E-2</v>
      </c>
      <c r="J810" s="3">
        <f ca="1">IF(E810&gt;MAX(E809:OFFSET(E809,-$F$3,0)),1,IF(E810&lt;MIN(E809:OFFSET(E809,-$F$3,0)),-1,J809))</f>
        <v>1</v>
      </c>
      <c r="K810" s="6">
        <f t="shared" ca="1" si="114"/>
        <v>-1</v>
      </c>
      <c r="L810" s="6">
        <f t="shared" ca="1" si="115"/>
        <v>-1</v>
      </c>
      <c r="M810" s="6">
        <f t="shared" si="116"/>
        <v>-1</v>
      </c>
      <c r="N810" s="6">
        <f t="shared" ca="1" si="117"/>
        <v>-1</v>
      </c>
      <c r="O810" s="6">
        <f t="shared" ca="1" si="111"/>
        <v>1</v>
      </c>
      <c r="P810" s="8">
        <f t="shared" ca="1" si="118"/>
        <v>-35.640000000000015</v>
      </c>
      <c r="Q810" s="8">
        <f t="shared" ca="1" si="119"/>
        <v>156.60000000000019</v>
      </c>
      <c r="R810" s="8">
        <f t="shared" si="120"/>
        <v>-124.39999999999996</v>
      </c>
      <c r="S810" s="8">
        <f t="shared" ca="1" si="121"/>
        <v>-87.44</v>
      </c>
      <c r="T810" s="8">
        <f t="shared" ca="1" si="121"/>
        <v>-81.44</v>
      </c>
    </row>
    <row r="811" spans="1:20" x14ac:dyDescent="0.25">
      <c r="A811" s="1">
        <v>37183</v>
      </c>
      <c r="B811">
        <v>89.01</v>
      </c>
      <c r="C811">
        <v>90.1</v>
      </c>
      <c r="D811">
        <v>87.43</v>
      </c>
      <c r="E811">
        <v>90.01</v>
      </c>
      <c r="F811" s="3">
        <f t="shared" ca="1" si="113"/>
        <v>0.34000000000000341</v>
      </c>
      <c r="G811" s="5">
        <f ca="1">AVERAGE(E811:OFFSET(E811,$F$3,0))</f>
        <v>90.806211180124222</v>
      </c>
      <c r="H811" s="4">
        <f t="shared" si="112"/>
        <v>91.369226558914477</v>
      </c>
      <c r="I811" s="3">
        <f ca="1">SLOPE(E811:OFFSET(E811,-$F$3,0),A811:OFFSET(A811,-$F$3,0))</f>
        <v>-1.7187359960210574E-2</v>
      </c>
      <c r="J811" s="3">
        <f ca="1">IF(E811&gt;MAX(E810:OFFSET(E810,-$F$3,0)),1,IF(E811&lt;MIN(E810:OFFSET(E810,-$F$3,0)),-1,J810))</f>
        <v>1</v>
      </c>
      <c r="K811" s="6">
        <f t="shared" ca="1" si="114"/>
        <v>1</v>
      </c>
      <c r="L811" s="6">
        <f t="shared" ca="1" si="115"/>
        <v>-1</v>
      </c>
      <c r="M811" s="6">
        <f t="shared" si="116"/>
        <v>-1</v>
      </c>
      <c r="N811" s="6">
        <f t="shared" ca="1" si="117"/>
        <v>-1</v>
      </c>
      <c r="O811" s="6">
        <f t="shared" ca="1" si="111"/>
        <v>1</v>
      </c>
      <c r="P811" s="8">
        <f t="shared" ca="1" si="118"/>
        <v>-33.04000000000002</v>
      </c>
      <c r="Q811" s="8">
        <f t="shared" ca="1" si="119"/>
        <v>154.0000000000002</v>
      </c>
      <c r="R811" s="8">
        <f t="shared" si="120"/>
        <v>-126.99999999999996</v>
      </c>
      <c r="S811" s="8">
        <f t="shared" ca="1" si="121"/>
        <v>-90.039999999999992</v>
      </c>
      <c r="T811" s="8">
        <f t="shared" ca="1" si="121"/>
        <v>-78.84</v>
      </c>
    </row>
    <row r="812" spans="1:20" x14ac:dyDescent="0.25">
      <c r="A812" s="1">
        <v>37186</v>
      </c>
      <c r="B812">
        <v>90.01</v>
      </c>
      <c r="C812">
        <v>93.14</v>
      </c>
      <c r="D812">
        <v>89.26</v>
      </c>
      <c r="E812">
        <v>92.61</v>
      </c>
      <c r="F812" s="3">
        <f t="shared" ca="1" si="113"/>
        <v>5.6299999999999955</v>
      </c>
      <c r="G812" s="5">
        <f ca="1">AVERAGE(E812:OFFSET(E812,$F$3,0))</f>
        <v>90.63496894409937</v>
      </c>
      <c r="H812" s="4">
        <f t="shared" si="112"/>
        <v>91.384639893586353</v>
      </c>
      <c r="I812" s="3">
        <f ca="1">SLOPE(E812:OFFSET(E812,-$F$3,0),A812:OFFSET(A812,-$F$3,0))</f>
        <v>-1.7561602742820509E-2</v>
      </c>
      <c r="J812" s="3">
        <f ca="1">IF(E812&gt;MAX(E811:OFFSET(E811,-$F$3,0)),1,IF(E812&lt;MIN(E811:OFFSET(E811,-$F$3,0)),-1,J811))</f>
        <v>1</v>
      </c>
      <c r="K812" s="6">
        <f t="shared" ca="1" si="114"/>
        <v>1</v>
      </c>
      <c r="L812" s="6">
        <f t="shared" ca="1" si="115"/>
        <v>-1</v>
      </c>
      <c r="M812" s="6">
        <f t="shared" si="116"/>
        <v>1</v>
      </c>
      <c r="N812" s="6">
        <f t="shared" ca="1" si="117"/>
        <v>-1</v>
      </c>
      <c r="O812" s="6">
        <f t="shared" ca="1" si="111"/>
        <v>1</v>
      </c>
      <c r="P812" s="8">
        <f t="shared" ca="1" si="118"/>
        <v>-32.480000000000018</v>
      </c>
      <c r="Q812" s="8">
        <f t="shared" ca="1" si="119"/>
        <v>153.4400000000002</v>
      </c>
      <c r="R812" s="8">
        <f t="shared" si="120"/>
        <v>-126.43999999999996</v>
      </c>
      <c r="S812" s="8">
        <f t="shared" ca="1" si="121"/>
        <v>-90.6</v>
      </c>
      <c r="T812" s="8">
        <f t="shared" ca="1" si="121"/>
        <v>-78.28</v>
      </c>
    </row>
    <row r="813" spans="1:20" x14ac:dyDescent="0.25">
      <c r="A813" s="1">
        <v>37187</v>
      </c>
      <c r="B813">
        <v>93.11</v>
      </c>
      <c r="C813">
        <v>94.05</v>
      </c>
      <c r="D813">
        <v>91.91</v>
      </c>
      <c r="E813">
        <v>93.17</v>
      </c>
      <c r="F813" s="3">
        <f t="shared" ca="1" si="113"/>
        <v>4.0000000000006253E-2</v>
      </c>
      <c r="G813" s="5">
        <f ca="1">AVERAGE(E813:OFFSET(E813,$F$3,0))</f>
        <v>90.453478260869559</v>
      </c>
      <c r="H813" s="4">
        <f t="shared" si="112"/>
        <v>91.406818280001431</v>
      </c>
      <c r="I813" s="3">
        <f ca="1">SLOPE(E813:OFFSET(E813,-$F$3,0),A813:OFFSET(A813,-$F$3,0))</f>
        <v>-1.8277517598484304E-2</v>
      </c>
      <c r="J813" s="3">
        <f ca="1">IF(E813&gt;MAX(E812:OFFSET(E812,-$F$3,0)),1,IF(E813&lt;MIN(E812:OFFSET(E812,-$F$3,0)),-1,J812))</f>
        <v>1</v>
      </c>
      <c r="K813" s="6">
        <f t="shared" ca="1" si="114"/>
        <v>-1</v>
      </c>
      <c r="L813" s="6">
        <f t="shared" ca="1" si="115"/>
        <v>-1</v>
      </c>
      <c r="M813" s="6">
        <f t="shared" si="116"/>
        <v>1</v>
      </c>
      <c r="N813" s="6">
        <f t="shared" ca="1" si="117"/>
        <v>-1</v>
      </c>
      <c r="O813" s="6">
        <f t="shared" ca="1" si="111"/>
        <v>1</v>
      </c>
      <c r="P813" s="8">
        <f t="shared" ca="1" si="118"/>
        <v>-35.240000000000023</v>
      </c>
      <c r="Q813" s="8">
        <f t="shared" ca="1" si="119"/>
        <v>150.68000000000018</v>
      </c>
      <c r="R813" s="8">
        <f t="shared" si="120"/>
        <v>-123.67999999999995</v>
      </c>
      <c r="S813" s="8">
        <f t="shared" ca="1" si="121"/>
        <v>-93.36</v>
      </c>
      <c r="T813" s="8">
        <f t="shared" ca="1" si="121"/>
        <v>-75.52</v>
      </c>
    </row>
    <row r="814" spans="1:20" x14ac:dyDescent="0.25">
      <c r="A814" s="1">
        <v>37188</v>
      </c>
      <c r="B814">
        <v>93.86</v>
      </c>
      <c r="C814">
        <v>96.11</v>
      </c>
      <c r="D814">
        <v>93.45</v>
      </c>
      <c r="E814">
        <v>95.93</v>
      </c>
      <c r="F814" s="3">
        <f t="shared" ca="1" si="113"/>
        <v>6.5500000000000114</v>
      </c>
      <c r="G814" s="5">
        <f ca="1">AVERAGE(E814:OFFSET(E814,$F$3,0))</f>
        <v>90.272049689440962</v>
      </c>
      <c r="H814" s="4">
        <f t="shared" si="112"/>
        <v>91.463006872796441</v>
      </c>
      <c r="I814" s="3">
        <f ca="1">SLOPE(E814:OFFSET(E814,-$F$3,0),A814:OFFSET(A814,-$F$3,0))</f>
        <v>-1.7615645487448126E-2</v>
      </c>
      <c r="J814" s="3">
        <f ca="1">IF(E814&gt;MAX(E813:OFFSET(E813,-$F$3,0)),1,IF(E814&lt;MIN(E813:OFFSET(E813,-$F$3,0)),-1,J813))</f>
        <v>1</v>
      </c>
      <c r="K814" s="6">
        <f t="shared" ca="1" si="114"/>
        <v>1</v>
      </c>
      <c r="L814" s="6">
        <f t="shared" ca="1" si="115"/>
        <v>-1</v>
      </c>
      <c r="M814" s="6">
        <f t="shared" si="116"/>
        <v>1</v>
      </c>
      <c r="N814" s="6">
        <f t="shared" ca="1" si="117"/>
        <v>-1</v>
      </c>
      <c r="O814" s="6">
        <f t="shared" ca="1" si="111"/>
        <v>1</v>
      </c>
      <c r="P814" s="8">
        <f t="shared" ca="1" si="118"/>
        <v>-33.150000000000034</v>
      </c>
      <c r="Q814" s="8">
        <f t="shared" ca="1" si="119"/>
        <v>148.5900000000002</v>
      </c>
      <c r="R814" s="8">
        <f t="shared" si="120"/>
        <v>-121.58999999999996</v>
      </c>
      <c r="S814" s="8">
        <f t="shared" ca="1" si="121"/>
        <v>-95.449999999999989</v>
      </c>
      <c r="T814" s="8">
        <f t="shared" ca="1" si="121"/>
        <v>-73.430000000000007</v>
      </c>
    </row>
    <row r="815" spans="1:20" x14ac:dyDescent="0.25">
      <c r="A815" s="1">
        <v>37189</v>
      </c>
      <c r="B815">
        <v>95.41</v>
      </c>
      <c r="C815">
        <v>98.21</v>
      </c>
      <c r="D815">
        <v>94.11</v>
      </c>
      <c r="E815">
        <v>98.02</v>
      </c>
      <c r="F815" s="3">
        <f t="shared" ca="1" si="113"/>
        <v>6.0300000000000011</v>
      </c>
      <c r="G815" s="5">
        <f ca="1">AVERAGE(E815:OFFSET(E815,$F$3,0))</f>
        <v>90.079503105590035</v>
      </c>
      <c r="H815" s="4">
        <f t="shared" si="112"/>
        <v>91.544460203569159</v>
      </c>
      <c r="I815" s="3">
        <f ca="1">SLOPE(E815:OFFSET(E815,-$F$3,0),A815:OFFSET(A815,-$F$3,0))</f>
        <v>-1.7225848557301852E-2</v>
      </c>
      <c r="J815" s="3">
        <f ca="1">IF(E815&gt;MAX(E814:OFFSET(E814,-$F$3,0)),1,IF(E815&lt;MIN(E814:OFFSET(E814,-$F$3,0)),-1,J814))</f>
        <v>1</v>
      </c>
      <c r="K815" s="6">
        <f t="shared" ca="1" si="114"/>
        <v>-1</v>
      </c>
      <c r="L815" s="6">
        <f t="shared" ca="1" si="115"/>
        <v>-1</v>
      </c>
      <c r="M815" s="6">
        <f t="shared" si="116"/>
        <v>1</v>
      </c>
      <c r="N815" s="6">
        <f t="shared" ca="1" si="117"/>
        <v>-1</v>
      </c>
      <c r="O815" s="6">
        <f t="shared" ca="1" si="111"/>
        <v>1</v>
      </c>
      <c r="P815" s="8">
        <f t="shared" ca="1" si="118"/>
        <v>-33.650000000000034</v>
      </c>
      <c r="Q815" s="8">
        <f t="shared" ca="1" si="119"/>
        <v>148.0900000000002</v>
      </c>
      <c r="R815" s="8">
        <f t="shared" si="120"/>
        <v>-121.08999999999996</v>
      </c>
      <c r="S815" s="8">
        <f t="shared" ca="1" si="121"/>
        <v>-95.949999999999989</v>
      </c>
      <c r="T815" s="8">
        <f t="shared" ca="1" si="121"/>
        <v>-72.930000000000007</v>
      </c>
    </row>
    <row r="816" spans="1:20" x14ac:dyDescent="0.25">
      <c r="A816" s="1">
        <v>37190</v>
      </c>
      <c r="B816">
        <v>97.36</v>
      </c>
      <c r="C816">
        <v>99.46</v>
      </c>
      <c r="D816">
        <v>96.98</v>
      </c>
      <c r="E816">
        <v>98.52</v>
      </c>
      <c r="F816" s="3">
        <f t="shared" ca="1" si="113"/>
        <v>5.4399999999999977</v>
      </c>
      <c r="G816" s="5">
        <f ca="1">AVERAGE(E816:OFFSET(E816,$F$3,0))</f>
        <v>89.866521739130405</v>
      </c>
      <c r="H816" s="4">
        <f t="shared" si="112"/>
        <v>91.631112871847805</v>
      </c>
      <c r="I816" s="3">
        <f ca="1">SLOPE(E816:OFFSET(E816,-$F$3,0),A816:OFFSET(A816,-$F$3,0))</f>
        <v>-1.6362944194181831E-2</v>
      </c>
      <c r="J816" s="3">
        <f ca="1">IF(E816&gt;MAX(E815:OFFSET(E815,-$F$3,0)),1,IF(E816&lt;MIN(E815:OFFSET(E815,-$F$3,0)),-1,J815))</f>
        <v>1</v>
      </c>
      <c r="K816" s="6">
        <f t="shared" ca="1" si="114"/>
        <v>-1</v>
      </c>
      <c r="L816" s="6">
        <f t="shared" ca="1" si="115"/>
        <v>-1</v>
      </c>
      <c r="M816" s="6">
        <f t="shared" si="116"/>
        <v>1</v>
      </c>
      <c r="N816" s="6">
        <f t="shared" ca="1" si="117"/>
        <v>-1</v>
      </c>
      <c r="O816" s="6">
        <f t="shared" ca="1" si="111"/>
        <v>1</v>
      </c>
      <c r="P816" s="8">
        <f t="shared" ca="1" si="118"/>
        <v>-31.110000000000042</v>
      </c>
      <c r="Q816" s="8">
        <f t="shared" ca="1" si="119"/>
        <v>150.63000000000019</v>
      </c>
      <c r="R816" s="8">
        <f t="shared" si="120"/>
        <v>-123.62999999999995</v>
      </c>
      <c r="S816" s="8">
        <f t="shared" ca="1" si="121"/>
        <v>-93.41</v>
      </c>
      <c r="T816" s="8">
        <f t="shared" ca="1" si="121"/>
        <v>-75.47</v>
      </c>
    </row>
    <row r="817" spans="1:20" x14ac:dyDescent="0.25">
      <c r="A817" s="1">
        <v>37193</v>
      </c>
      <c r="B817">
        <v>97.86</v>
      </c>
      <c r="C817">
        <v>98.06</v>
      </c>
      <c r="D817">
        <v>95.98</v>
      </c>
      <c r="E817">
        <v>95.98</v>
      </c>
      <c r="F817" s="3">
        <f t="shared" ca="1" si="113"/>
        <v>1.3500000000000085</v>
      </c>
      <c r="G817" s="5">
        <f ca="1">AVERAGE(E817:OFFSET(E817,$F$3,0))</f>
        <v>89.634347826086923</v>
      </c>
      <c r="H817" s="4">
        <f t="shared" si="112"/>
        <v>91.685136314433549</v>
      </c>
      <c r="I817" s="3">
        <f ca="1">SLOPE(E817:OFFSET(E817,-$F$3,0),A817:OFFSET(A817,-$F$3,0))</f>
        <v>-1.5731311317502585E-2</v>
      </c>
      <c r="J817" s="3">
        <f ca="1">IF(E817&gt;MAX(E816:OFFSET(E816,-$F$3,0)),1,IF(E817&lt;MIN(E816:OFFSET(E816,-$F$3,0)),-1,J816))</f>
        <v>1</v>
      </c>
      <c r="K817" s="6">
        <f t="shared" ca="1" si="114"/>
        <v>-1</v>
      </c>
      <c r="L817" s="6">
        <f t="shared" ca="1" si="115"/>
        <v>-1</v>
      </c>
      <c r="M817" s="6">
        <f t="shared" si="116"/>
        <v>1</v>
      </c>
      <c r="N817" s="6">
        <f t="shared" ca="1" si="117"/>
        <v>-1</v>
      </c>
      <c r="O817" s="6">
        <f t="shared" ca="1" si="111"/>
        <v>1</v>
      </c>
      <c r="P817" s="8">
        <f t="shared" ca="1" si="118"/>
        <v>-31.140000000000043</v>
      </c>
      <c r="Q817" s="8">
        <f t="shared" ca="1" si="119"/>
        <v>150.60000000000019</v>
      </c>
      <c r="R817" s="8">
        <f t="shared" si="120"/>
        <v>-123.59999999999995</v>
      </c>
      <c r="S817" s="8">
        <f t="shared" ca="1" si="121"/>
        <v>-93.44</v>
      </c>
      <c r="T817" s="8">
        <f t="shared" ca="1" si="121"/>
        <v>-75.44</v>
      </c>
    </row>
    <row r="818" spans="1:20" x14ac:dyDescent="0.25">
      <c r="A818" s="1">
        <v>37194</v>
      </c>
      <c r="B818">
        <v>95.16</v>
      </c>
      <c r="C818">
        <v>97.11</v>
      </c>
      <c r="D818">
        <v>95.12</v>
      </c>
      <c r="E818">
        <v>96.01</v>
      </c>
      <c r="F818" s="3">
        <f t="shared" ca="1" si="113"/>
        <v>2.460000000000008</v>
      </c>
      <c r="G818" s="5">
        <f ca="1">AVERAGE(E818:OFFSET(E818,$F$3,0))</f>
        <v>89.406956521739104</v>
      </c>
      <c r="H818" s="4">
        <f t="shared" si="112"/>
        <v>91.738861329161082</v>
      </c>
      <c r="I818" s="3">
        <f ca="1">SLOPE(E818:OFFSET(E818,-$F$3,0),A818:OFFSET(A818,-$F$3,0))</f>
        <v>-1.4867580499085164E-2</v>
      </c>
      <c r="J818" s="3">
        <f ca="1">IF(E818&gt;MAX(E817:OFFSET(E817,-$F$3,0)),1,IF(E818&lt;MIN(E817:OFFSET(E817,-$F$3,0)),-1,J817))</f>
        <v>1</v>
      </c>
      <c r="K818" s="6">
        <f t="shared" ca="1" si="114"/>
        <v>1</v>
      </c>
      <c r="L818" s="6">
        <f t="shared" ca="1" si="115"/>
        <v>-1</v>
      </c>
      <c r="M818" s="6">
        <f t="shared" si="116"/>
        <v>1</v>
      </c>
      <c r="N818" s="6">
        <f t="shared" ca="1" si="117"/>
        <v>-1</v>
      </c>
      <c r="O818" s="6">
        <f t="shared" ref="O818:O881" ca="1" si="122">J818</f>
        <v>1</v>
      </c>
      <c r="P818" s="8">
        <f t="shared" ca="1" si="118"/>
        <v>-31.720000000000041</v>
      </c>
      <c r="Q818" s="8">
        <f t="shared" ca="1" si="119"/>
        <v>151.18000000000018</v>
      </c>
      <c r="R818" s="8">
        <f t="shared" si="120"/>
        <v>-124.17999999999995</v>
      </c>
      <c r="S818" s="8">
        <f t="shared" ca="1" si="121"/>
        <v>-92.86</v>
      </c>
      <c r="T818" s="8">
        <f t="shared" ca="1" si="121"/>
        <v>-76.02</v>
      </c>
    </row>
    <row r="819" spans="1:20" x14ac:dyDescent="0.25">
      <c r="A819" s="1">
        <v>37195</v>
      </c>
      <c r="B819">
        <v>96.96</v>
      </c>
      <c r="C819">
        <v>98.48</v>
      </c>
      <c r="D819">
        <v>95.43</v>
      </c>
      <c r="E819">
        <v>95.43</v>
      </c>
      <c r="F819" s="3">
        <f t="shared" ca="1" si="113"/>
        <v>9.0600000000000023</v>
      </c>
      <c r="G819" s="5">
        <f ca="1">AVERAGE(E819:OFFSET(E819,$F$3,0))</f>
        <v>89.161801242235995</v>
      </c>
      <c r="H819" s="4">
        <f t="shared" si="112"/>
        <v>91.784713983457223</v>
      </c>
      <c r="I819" s="3">
        <f ca="1">SLOPE(E819:OFFSET(E819,-$F$3,0),A819:OFFSET(A819,-$F$3,0))</f>
        <v>-1.4272824061354016E-2</v>
      </c>
      <c r="J819" s="3">
        <f ca="1">IF(E819&gt;MAX(E818:OFFSET(E818,-$F$3,0)),1,IF(E819&lt;MIN(E818:OFFSET(E818,-$F$3,0)),-1,J818))</f>
        <v>1</v>
      </c>
      <c r="K819" s="6">
        <f t="shared" ca="1" si="114"/>
        <v>1</v>
      </c>
      <c r="L819" s="6">
        <f t="shared" ca="1" si="115"/>
        <v>-1</v>
      </c>
      <c r="M819" s="6">
        <f t="shared" si="116"/>
        <v>1</v>
      </c>
      <c r="N819" s="6">
        <f t="shared" ca="1" si="117"/>
        <v>-1</v>
      </c>
      <c r="O819" s="6">
        <f t="shared" ca="1" si="122"/>
        <v>1</v>
      </c>
      <c r="P819" s="8">
        <f t="shared" ca="1" si="118"/>
        <v>-29.900000000000048</v>
      </c>
      <c r="Q819" s="8">
        <f t="shared" ca="1" si="119"/>
        <v>149.36000000000018</v>
      </c>
      <c r="R819" s="8">
        <f t="shared" si="120"/>
        <v>-122.35999999999996</v>
      </c>
      <c r="S819" s="8">
        <f t="shared" ca="1" si="121"/>
        <v>-94.679999999999993</v>
      </c>
      <c r="T819" s="8">
        <f t="shared" ca="1" si="121"/>
        <v>-74.2</v>
      </c>
    </row>
    <row r="820" spans="1:20" x14ac:dyDescent="0.25">
      <c r="A820" s="1">
        <v>37196</v>
      </c>
      <c r="B820">
        <v>94.61</v>
      </c>
      <c r="C820">
        <v>97.53</v>
      </c>
      <c r="D820">
        <v>94.26</v>
      </c>
      <c r="E820">
        <v>97.25</v>
      </c>
      <c r="F820" s="3">
        <f t="shared" ca="1" si="113"/>
        <v>14.680000000000007</v>
      </c>
      <c r="G820" s="5">
        <f ca="1">AVERAGE(E820:OFFSET(E820,$F$3,0))</f>
        <v>88.926149068322957</v>
      </c>
      <c r="H820" s="4">
        <f t="shared" si="112"/>
        <v>91.852605735215519</v>
      </c>
      <c r="I820" s="3">
        <f ca="1">SLOPE(E820:OFFSET(E820,-$F$3,0),A820:OFFSET(A820,-$F$3,0))</f>
        <v>-1.4526964589139796E-2</v>
      </c>
      <c r="J820" s="3">
        <f ca="1">IF(E820&gt;MAX(E819:OFFSET(E819,-$F$3,0)),1,IF(E820&lt;MIN(E819:OFFSET(E819,-$F$3,0)),-1,J819))</f>
        <v>1</v>
      </c>
      <c r="K820" s="6">
        <f t="shared" ca="1" si="114"/>
        <v>1</v>
      </c>
      <c r="L820" s="6">
        <f t="shared" ca="1" si="115"/>
        <v>-1</v>
      </c>
      <c r="M820" s="6">
        <f t="shared" si="116"/>
        <v>1</v>
      </c>
      <c r="N820" s="6">
        <f t="shared" ca="1" si="117"/>
        <v>-1</v>
      </c>
      <c r="O820" s="6">
        <f t="shared" ca="1" si="122"/>
        <v>1</v>
      </c>
      <c r="P820" s="8">
        <f t="shared" ca="1" si="118"/>
        <v>-30.290000000000049</v>
      </c>
      <c r="Q820" s="8">
        <f t="shared" ca="1" si="119"/>
        <v>149.75000000000017</v>
      </c>
      <c r="R820" s="8">
        <f t="shared" si="120"/>
        <v>-122.74999999999996</v>
      </c>
      <c r="S820" s="8">
        <f t="shared" ca="1" si="121"/>
        <v>-94.289999999999992</v>
      </c>
      <c r="T820" s="8">
        <f t="shared" ca="1" si="121"/>
        <v>-74.59</v>
      </c>
    </row>
    <row r="821" spans="1:20" x14ac:dyDescent="0.25">
      <c r="A821" s="1">
        <v>37197</v>
      </c>
      <c r="B821">
        <v>96.51</v>
      </c>
      <c r="C821">
        <v>97.66</v>
      </c>
      <c r="D821">
        <v>96.13</v>
      </c>
      <c r="E821">
        <v>96.86</v>
      </c>
      <c r="F821" s="3">
        <f t="shared" ca="1" si="113"/>
        <v>11.39</v>
      </c>
      <c r="G821" s="5">
        <f ca="1">AVERAGE(E821:OFFSET(E821,$F$3,0))</f>
        <v>88.672360248447177</v>
      </c>
      <c r="H821" s="4">
        <f t="shared" si="112"/>
        <v>91.914809390678684</v>
      </c>
      <c r="I821" s="3">
        <f ca="1">SLOPE(E821:OFFSET(E821,-$F$3,0),A821:OFFSET(A821,-$F$3,0))</f>
        <v>-1.5434339744454937E-2</v>
      </c>
      <c r="J821" s="3">
        <f ca="1">IF(E821&gt;MAX(E820:OFFSET(E820,-$F$3,0)),1,IF(E821&lt;MIN(E820:OFFSET(E820,-$F$3,0)),-1,J820))</f>
        <v>1</v>
      </c>
      <c r="K821" s="6">
        <f t="shared" ca="1" si="114"/>
        <v>-1</v>
      </c>
      <c r="L821" s="6">
        <f t="shared" ca="1" si="115"/>
        <v>-1</v>
      </c>
      <c r="M821" s="6">
        <f t="shared" si="116"/>
        <v>1</v>
      </c>
      <c r="N821" s="6">
        <f t="shared" ca="1" si="117"/>
        <v>-1</v>
      </c>
      <c r="O821" s="6">
        <f t="shared" ca="1" si="122"/>
        <v>1</v>
      </c>
      <c r="P821" s="8">
        <f t="shared" ca="1" si="118"/>
        <v>-30.760000000000048</v>
      </c>
      <c r="Q821" s="8">
        <f t="shared" ca="1" si="119"/>
        <v>149.28000000000017</v>
      </c>
      <c r="R821" s="8">
        <f t="shared" si="120"/>
        <v>-122.27999999999996</v>
      </c>
      <c r="S821" s="8">
        <f t="shared" ca="1" si="121"/>
        <v>-94.759999999999991</v>
      </c>
      <c r="T821" s="8">
        <f t="shared" ca="1" si="121"/>
        <v>-74.12</v>
      </c>
    </row>
    <row r="822" spans="1:20" x14ac:dyDescent="0.25">
      <c r="A822" s="1">
        <v>37200</v>
      </c>
      <c r="B822">
        <v>97.31</v>
      </c>
      <c r="C822">
        <v>97.95</v>
      </c>
      <c r="D822">
        <v>96.44</v>
      </c>
      <c r="E822">
        <v>97.33</v>
      </c>
      <c r="F822" s="3">
        <f t="shared" ca="1" si="113"/>
        <v>15.289999999999992</v>
      </c>
      <c r="G822" s="5">
        <f ca="1">AVERAGE(E822:OFFSET(E822,$F$3,0))</f>
        <v>88.429999999999978</v>
      </c>
      <c r="H822" s="4">
        <f t="shared" si="112"/>
        <v>91.98207883924168</v>
      </c>
      <c r="I822" s="3">
        <f ca="1">SLOPE(E822:OFFSET(E822,-$F$3,0),A822:OFFSET(A822,-$F$3,0))</f>
        <v>-1.5837460188227157E-2</v>
      </c>
      <c r="J822" s="3">
        <f ca="1">IF(E822&gt;MAX(E821:OFFSET(E821,-$F$3,0)),1,IF(E822&lt;MIN(E821:OFFSET(E821,-$F$3,0)),-1,J821))</f>
        <v>1</v>
      </c>
      <c r="K822" s="6">
        <f t="shared" ca="1" si="114"/>
        <v>1</v>
      </c>
      <c r="L822" s="6">
        <f t="shared" ca="1" si="115"/>
        <v>-1</v>
      </c>
      <c r="M822" s="6">
        <f t="shared" si="116"/>
        <v>1</v>
      </c>
      <c r="N822" s="6">
        <f t="shared" ca="1" si="117"/>
        <v>-1</v>
      </c>
      <c r="O822" s="6">
        <f t="shared" ca="1" si="122"/>
        <v>1</v>
      </c>
      <c r="P822" s="8">
        <f t="shared" ca="1" si="118"/>
        <v>-27.120000000000047</v>
      </c>
      <c r="Q822" s="8">
        <f t="shared" ca="1" si="119"/>
        <v>145.64000000000016</v>
      </c>
      <c r="R822" s="8">
        <f t="shared" si="120"/>
        <v>-118.63999999999996</v>
      </c>
      <c r="S822" s="8">
        <f t="shared" ca="1" si="121"/>
        <v>-98.399999999999991</v>
      </c>
      <c r="T822" s="8">
        <f t="shared" ca="1" si="121"/>
        <v>-70.48</v>
      </c>
    </row>
    <row r="823" spans="1:20" x14ac:dyDescent="0.25">
      <c r="A823" s="1">
        <v>37201</v>
      </c>
      <c r="B823">
        <v>96.96</v>
      </c>
      <c r="C823">
        <v>102.16</v>
      </c>
      <c r="D823">
        <v>96.36</v>
      </c>
      <c r="E823">
        <v>100.97</v>
      </c>
      <c r="F823" s="3">
        <f t="shared" ca="1" si="113"/>
        <v>18.329999999999998</v>
      </c>
      <c r="G823" s="5">
        <f ca="1">AVERAGE(E823:OFFSET(E823,$F$3,0))</f>
        <v>88.196211180124209</v>
      </c>
      <c r="H823" s="4">
        <f t="shared" si="112"/>
        <v>92.093730033785263</v>
      </c>
      <c r="I823" s="3">
        <f ca="1">SLOPE(E823:OFFSET(E823,-$F$3,0),A823:OFFSET(A823,-$F$3,0))</f>
        <v>-1.6237017743847969E-2</v>
      </c>
      <c r="J823" s="3">
        <f ca="1">IF(E823&gt;MAX(E822:OFFSET(E822,-$F$3,0)),1,IF(E823&lt;MIN(E822:OFFSET(E822,-$F$3,0)),-1,J822))</f>
        <v>1</v>
      </c>
      <c r="K823" s="6">
        <f t="shared" ca="1" si="114"/>
        <v>1</v>
      </c>
      <c r="L823" s="6">
        <f t="shared" ca="1" si="115"/>
        <v>-1</v>
      </c>
      <c r="M823" s="6">
        <f t="shared" si="116"/>
        <v>1</v>
      </c>
      <c r="N823" s="6">
        <f t="shared" ca="1" si="117"/>
        <v>-1</v>
      </c>
      <c r="O823" s="6">
        <f t="shared" ca="1" si="122"/>
        <v>1</v>
      </c>
      <c r="P823" s="8">
        <f t="shared" ca="1" si="118"/>
        <v>-26.740000000000052</v>
      </c>
      <c r="Q823" s="8">
        <f t="shared" ca="1" si="119"/>
        <v>145.26000000000016</v>
      </c>
      <c r="R823" s="8">
        <f t="shared" si="120"/>
        <v>-118.25999999999996</v>
      </c>
      <c r="S823" s="8">
        <f t="shared" ca="1" si="121"/>
        <v>-98.779999999999987</v>
      </c>
      <c r="T823" s="8">
        <f t="shared" ca="1" si="121"/>
        <v>-70.100000000000009</v>
      </c>
    </row>
    <row r="824" spans="1:20" x14ac:dyDescent="0.25">
      <c r="A824" s="1">
        <v>37202</v>
      </c>
      <c r="B824">
        <v>100.55</v>
      </c>
      <c r="C824">
        <v>102.7</v>
      </c>
      <c r="D824">
        <v>100.53</v>
      </c>
      <c r="E824">
        <v>101.35</v>
      </c>
      <c r="F824" s="3">
        <f t="shared" ca="1" si="113"/>
        <v>24.169999999999987</v>
      </c>
      <c r="G824" s="5">
        <f ca="1">AVERAGE(E824:OFFSET(E824,$F$3,0))</f>
        <v>87.940434782608676</v>
      </c>
      <c r="H824" s="4">
        <f t="shared" si="112"/>
        <v>92.208714753862466</v>
      </c>
      <c r="I824" s="3">
        <f ca="1">SLOPE(E824:OFFSET(E824,-$F$3,0),A824:OFFSET(A824,-$F$3,0))</f>
        <v>-1.6536456942859972E-2</v>
      </c>
      <c r="J824" s="3">
        <f ca="1">IF(E824&gt;MAX(E823:OFFSET(E823,-$F$3,0)),1,IF(E824&lt;MIN(E823:OFFSET(E823,-$F$3,0)),-1,J823))</f>
        <v>1</v>
      </c>
      <c r="K824" s="6">
        <f t="shared" ca="1" si="114"/>
        <v>1</v>
      </c>
      <c r="L824" s="6">
        <f t="shared" ca="1" si="115"/>
        <v>-1</v>
      </c>
      <c r="M824" s="6">
        <f t="shared" si="116"/>
        <v>1</v>
      </c>
      <c r="N824" s="6">
        <f t="shared" ca="1" si="117"/>
        <v>-1</v>
      </c>
      <c r="O824" s="6">
        <f t="shared" ca="1" si="122"/>
        <v>1</v>
      </c>
      <c r="P824" s="8">
        <f t="shared" ca="1" si="118"/>
        <v>-26.780000000000044</v>
      </c>
      <c r="Q824" s="8">
        <f t="shared" ca="1" si="119"/>
        <v>145.30000000000015</v>
      </c>
      <c r="R824" s="8">
        <f t="shared" si="120"/>
        <v>-118.29999999999995</v>
      </c>
      <c r="S824" s="8">
        <f t="shared" ca="1" si="121"/>
        <v>-98.74</v>
      </c>
      <c r="T824" s="8">
        <f t="shared" ca="1" si="121"/>
        <v>-70.14</v>
      </c>
    </row>
    <row r="825" spans="1:20" x14ac:dyDescent="0.25">
      <c r="A825" s="1">
        <v>37203</v>
      </c>
      <c r="B825">
        <v>101.46</v>
      </c>
      <c r="C825">
        <v>103.06</v>
      </c>
      <c r="D825">
        <v>101.11</v>
      </c>
      <c r="E825">
        <v>101.31</v>
      </c>
      <c r="F825" s="3">
        <f t="shared" ca="1" si="113"/>
        <v>21.629999999999995</v>
      </c>
      <c r="G825" s="5">
        <f ca="1">AVERAGE(E825:OFFSET(E825,$F$3,0))</f>
        <v>87.654968944099366</v>
      </c>
      <c r="H825" s="4">
        <f t="shared" si="112"/>
        <v>92.321774197913868</v>
      </c>
      <c r="I825" s="3">
        <f ca="1">SLOPE(E825:OFFSET(E825,-$F$3,0),A825:OFFSET(A825,-$F$3,0))</f>
        <v>-1.774882701218148E-2</v>
      </c>
      <c r="J825" s="3">
        <f ca="1">IF(E825&gt;MAX(E824:OFFSET(E824,-$F$3,0)),1,IF(E825&lt;MIN(E824:OFFSET(E824,-$F$3,0)),-1,J824))</f>
        <v>1</v>
      </c>
      <c r="K825" s="6">
        <f t="shared" ca="1" si="114"/>
        <v>-1</v>
      </c>
      <c r="L825" s="6">
        <f t="shared" ca="1" si="115"/>
        <v>-1</v>
      </c>
      <c r="M825" s="6">
        <f t="shared" si="116"/>
        <v>1</v>
      </c>
      <c r="N825" s="6">
        <f t="shared" ca="1" si="117"/>
        <v>-1</v>
      </c>
      <c r="O825" s="6">
        <f t="shared" ca="1" si="122"/>
        <v>1</v>
      </c>
      <c r="P825" s="8">
        <f t="shared" ca="1" si="118"/>
        <v>-27.05000000000004</v>
      </c>
      <c r="Q825" s="8">
        <f t="shared" ca="1" si="119"/>
        <v>145.03000000000014</v>
      </c>
      <c r="R825" s="8">
        <f t="shared" si="120"/>
        <v>-118.02999999999996</v>
      </c>
      <c r="S825" s="8">
        <f t="shared" ca="1" si="121"/>
        <v>-99.009999999999991</v>
      </c>
      <c r="T825" s="8">
        <f t="shared" ca="1" si="121"/>
        <v>-69.87</v>
      </c>
    </row>
    <row r="826" spans="1:20" x14ac:dyDescent="0.25">
      <c r="A826" s="1">
        <v>37204</v>
      </c>
      <c r="B826">
        <v>100.6</v>
      </c>
      <c r="C826">
        <v>102.4</v>
      </c>
      <c r="D826">
        <v>100.6</v>
      </c>
      <c r="E826">
        <v>101.58</v>
      </c>
      <c r="F826" s="3">
        <f t="shared" ca="1" si="113"/>
        <v>26.200000000000003</v>
      </c>
      <c r="G826" s="5">
        <f ca="1">AVERAGE(E826:OFFSET(E826,$F$3,0))</f>
        <v>87.37583850931675</v>
      </c>
      <c r="H826" s="4">
        <f t="shared" si="112"/>
        <v>92.436783214088848</v>
      </c>
      <c r="I826" s="3">
        <f ca="1">SLOPE(E826:OFFSET(E826,-$F$3,0),A826:OFFSET(A826,-$F$3,0))</f>
        <v>-1.8545873505899452E-2</v>
      </c>
      <c r="J826" s="3">
        <f ca="1">IF(E826&gt;MAX(E825:OFFSET(E825,-$F$3,0)),1,IF(E826&lt;MIN(E825:OFFSET(E825,-$F$3,0)),-1,J825))</f>
        <v>1</v>
      </c>
      <c r="K826" s="6">
        <f t="shared" ca="1" si="114"/>
        <v>1</v>
      </c>
      <c r="L826" s="6">
        <f t="shared" ca="1" si="115"/>
        <v>-1</v>
      </c>
      <c r="M826" s="6">
        <f t="shared" si="116"/>
        <v>1</v>
      </c>
      <c r="N826" s="6">
        <f t="shared" ca="1" si="117"/>
        <v>-1</v>
      </c>
      <c r="O826" s="6">
        <f t="shared" ca="1" si="122"/>
        <v>1</v>
      </c>
      <c r="P826" s="8">
        <f t="shared" ca="1" si="118"/>
        <v>-26.270000000000039</v>
      </c>
      <c r="Q826" s="8">
        <f t="shared" ca="1" si="119"/>
        <v>144.25000000000014</v>
      </c>
      <c r="R826" s="8">
        <f t="shared" si="120"/>
        <v>-117.24999999999996</v>
      </c>
      <c r="S826" s="8">
        <f t="shared" ca="1" si="121"/>
        <v>-99.789999999999992</v>
      </c>
      <c r="T826" s="8">
        <f t="shared" ca="1" si="121"/>
        <v>-69.09</v>
      </c>
    </row>
    <row r="827" spans="1:20" x14ac:dyDescent="0.25">
      <c r="A827" s="1">
        <v>37207</v>
      </c>
      <c r="B827">
        <v>100.5</v>
      </c>
      <c r="C827">
        <v>102.4</v>
      </c>
      <c r="D827">
        <v>99.55</v>
      </c>
      <c r="E827">
        <v>102.36</v>
      </c>
      <c r="F827" s="3">
        <f t="shared" ca="1" si="113"/>
        <v>26.200000000000003</v>
      </c>
      <c r="G827" s="5">
        <f ca="1">AVERAGE(E827:OFFSET(E827,$F$3,0))</f>
        <v>87.107018633540363</v>
      </c>
      <c r="H827" s="4">
        <f t="shared" si="112"/>
        <v>92.560052987826879</v>
      </c>
      <c r="I827" s="3">
        <f ca="1">SLOPE(E827:OFFSET(E827,-$F$3,0),A827:OFFSET(A827,-$F$3,0))</f>
        <v>-1.9913206017767027E-2</v>
      </c>
      <c r="J827" s="3">
        <f ca="1">IF(E827&gt;MAX(E826:OFFSET(E826,-$F$3,0)),1,IF(E827&lt;MIN(E826:OFFSET(E826,-$F$3,0)),-1,J826))</f>
        <v>1</v>
      </c>
      <c r="K827" s="6">
        <f t="shared" ca="1" si="114"/>
        <v>-1</v>
      </c>
      <c r="L827" s="6">
        <f t="shared" ca="1" si="115"/>
        <v>-1</v>
      </c>
      <c r="M827" s="6">
        <f t="shared" si="116"/>
        <v>1</v>
      </c>
      <c r="N827" s="6">
        <f t="shared" ca="1" si="117"/>
        <v>-1</v>
      </c>
      <c r="O827" s="6">
        <f t="shared" ca="1" si="122"/>
        <v>1</v>
      </c>
      <c r="P827" s="8">
        <f t="shared" ca="1" si="118"/>
        <v>-28.110000000000042</v>
      </c>
      <c r="Q827" s="8">
        <f t="shared" ca="1" si="119"/>
        <v>142.41000000000014</v>
      </c>
      <c r="R827" s="8">
        <f t="shared" si="120"/>
        <v>-115.40999999999995</v>
      </c>
      <c r="S827" s="8">
        <f t="shared" ca="1" si="121"/>
        <v>-101.63</v>
      </c>
      <c r="T827" s="8">
        <f t="shared" ca="1" si="121"/>
        <v>-67.25</v>
      </c>
    </row>
    <row r="828" spans="1:20" x14ac:dyDescent="0.25">
      <c r="A828" s="1">
        <v>37208</v>
      </c>
      <c r="B828">
        <v>103.2</v>
      </c>
      <c r="C828">
        <v>104.5</v>
      </c>
      <c r="D828">
        <v>103.2</v>
      </c>
      <c r="E828">
        <v>104.2</v>
      </c>
      <c r="F828" s="3">
        <f t="shared" ca="1" si="113"/>
        <v>28.019999999999996</v>
      </c>
      <c r="G828" s="5">
        <f ca="1">AVERAGE(E828:OFFSET(E828,$F$3,0))</f>
        <v>86.851925465838505</v>
      </c>
      <c r="H828" s="4">
        <f t="shared" si="112"/>
        <v>92.70464860288493</v>
      </c>
      <c r="I828" s="3">
        <f ca="1">SLOPE(E828:OFFSET(E828,-$F$3,0),A828:OFFSET(A828,-$F$3,0))</f>
        <v>-2.0945310444619853E-2</v>
      </c>
      <c r="J828" s="3">
        <f ca="1">IF(E828&gt;MAX(E827:OFFSET(E827,-$F$3,0)),1,IF(E828&lt;MIN(E827:OFFSET(E827,-$F$3,0)),-1,J827))</f>
        <v>1</v>
      </c>
      <c r="K828" s="6">
        <f t="shared" ca="1" si="114"/>
        <v>1</v>
      </c>
      <c r="L828" s="6">
        <f t="shared" ca="1" si="115"/>
        <v>-1</v>
      </c>
      <c r="M828" s="6">
        <f t="shared" si="116"/>
        <v>1</v>
      </c>
      <c r="N828" s="6">
        <f t="shared" ca="1" si="117"/>
        <v>-1</v>
      </c>
      <c r="O828" s="6">
        <f t="shared" ca="1" si="122"/>
        <v>1</v>
      </c>
      <c r="P828" s="8">
        <f t="shared" ca="1" si="118"/>
        <v>-30.460000000000051</v>
      </c>
      <c r="Q828" s="8">
        <f t="shared" ca="1" si="119"/>
        <v>144.76000000000016</v>
      </c>
      <c r="R828" s="8">
        <f t="shared" si="120"/>
        <v>-117.75999999999996</v>
      </c>
      <c r="S828" s="8">
        <f t="shared" ca="1" si="121"/>
        <v>-99.279999999999987</v>
      </c>
      <c r="T828" s="8">
        <f t="shared" ca="1" si="121"/>
        <v>-69.600000000000009</v>
      </c>
    </row>
    <row r="829" spans="1:20" x14ac:dyDescent="0.25">
      <c r="A829" s="1">
        <v>37209</v>
      </c>
      <c r="B829">
        <v>104.2</v>
      </c>
      <c r="C829">
        <v>104.35</v>
      </c>
      <c r="D829">
        <v>100.83</v>
      </c>
      <c r="E829">
        <v>101.85</v>
      </c>
      <c r="F829" s="3">
        <f t="shared" ca="1" si="113"/>
        <v>21.259999999999991</v>
      </c>
      <c r="G829" s="5">
        <f ca="1">AVERAGE(E829:OFFSET(E829,$F$3,0))</f>
        <v>86.571739130434779</v>
      </c>
      <c r="H829" s="4">
        <f t="shared" si="112"/>
        <v>92.818255452538537</v>
      </c>
      <c r="I829" s="3">
        <f ca="1">SLOPE(E829:OFFSET(E829,-$F$3,0),A829:OFFSET(A829,-$F$3,0))</f>
        <v>-2.2415843208648905E-2</v>
      </c>
      <c r="J829" s="3">
        <f ca="1">IF(E829&gt;MAX(E828:OFFSET(E828,-$F$3,0)),1,IF(E829&lt;MIN(E828:OFFSET(E828,-$F$3,0)),-1,J828))</f>
        <v>1</v>
      </c>
      <c r="K829" s="6">
        <f t="shared" ca="1" si="114"/>
        <v>-1</v>
      </c>
      <c r="L829" s="6">
        <f t="shared" ca="1" si="115"/>
        <v>-1</v>
      </c>
      <c r="M829" s="6">
        <f t="shared" si="116"/>
        <v>1</v>
      </c>
      <c r="N829" s="6">
        <f t="shared" ca="1" si="117"/>
        <v>-1</v>
      </c>
      <c r="O829" s="6">
        <f t="shared" ca="1" si="122"/>
        <v>1</v>
      </c>
      <c r="P829" s="8">
        <f t="shared" ca="1" si="118"/>
        <v>-30.860000000000056</v>
      </c>
      <c r="Q829" s="8">
        <f t="shared" ca="1" si="119"/>
        <v>144.36000000000016</v>
      </c>
      <c r="R829" s="8">
        <f t="shared" si="120"/>
        <v>-117.35999999999996</v>
      </c>
      <c r="S829" s="8">
        <f t="shared" ca="1" si="121"/>
        <v>-99.679999999999993</v>
      </c>
      <c r="T829" s="8">
        <f t="shared" ca="1" si="121"/>
        <v>-69.2</v>
      </c>
    </row>
    <row r="830" spans="1:20" x14ac:dyDescent="0.25">
      <c r="A830" s="1">
        <v>37210</v>
      </c>
      <c r="B830">
        <v>101.6</v>
      </c>
      <c r="C830">
        <v>103.83</v>
      </c>
      <c r="D830">
        <v>101.34</v>
      </c>
      <c r="E830">
        <v>102.25</v>
      </c>
      <c r="F830" s="3">
        <f t="shared" ca="1" si="113"/>
        <v>19.769999999999996</v>
      </c>
      <c r="G830" s="5">
        <f ca="1">AVERAGE(E830:OFFSET(E830,$F$3,0))</f>
        <v>86.296024844720478</v>
      </c>
      <c r="H830" s="4">
        <f t="shared" si="112"/>
        <v>92.935419981078425</v>
      </c>
      <c r="I830" s="3">
        <f ca="1">SLOPE(E830:OFFSET(E830,-$F$3,0),A830:OFFSET(A830,-$F$3,0))</f>
        <v>-2.3205853196153016E-2</v>
      </c>
      <c r="J830" s="3">
        <f ca="1">IF(E830&gt;MAX(E829:OFFSET(E829,-$F$3,0)),1,IF(E830&lt;MIN(E829:OFFSET(E829,-$F$3,0)),-1,J829))</f>
        <v>1</v>
      </c>
      <c r="K830" s="6">
        <f t="shared" ca="1" si="114"/>
        <v>-1</v>
      </c>
      <c r="L830" s="6">
        <f t="shared" ca="1" si="115"/>
        <v>-1</v>
      </c>
      <c r="M830" s="6">
        <f t="shared" si="116"/>
        <v>1</v>
      </c>
      <c r="N830" s="6">
        <f t="shared" ca="1" si="117"/>
        <v>-1</v>
      </c>
      <c r="O830" s="6">
        <f t="shared" ca="1" si="122"/>
        <v>1</v>
      </c>
      <c r="P830" s="8">
        <f t="shared" ca="1" si="118"/>
        <v>-30.610000000000056</v>
      </c>
      <c r="Q830" s="8">
        <f t="shared" ca="1" si="119"/>
        <v>144.61000000000016</v>
      </c>
      <c r="R830" s="8">
        <f t="shared" si="120"/>
        <v>-117.60999999999996</v>
      </c>
      <c r="S830" s="8">
        <f t="shared" ca="1" si="121"/>
        <v>-99.429999999999993</v>
      </c>
      <c r="T830" s="8">
        <f t="shared" ca="1" si="121"/>
        <v>-69.45</v>
      </c>
    </row>
    <row r="831" spans="1:20" x14ac:dyDescent="0.25">
      <c r="A831" s="1">
        <v>37211</v>
      </c>
      <c r="B831">
        <v>102.5</v>
      </c>
      <c r="C831">
        <v>102.5</v>
      </c>
      <c r="D831">
        <v>100.05</v>
      </c>
      <c r="E831">
        <v>102</v>
      </c>
      <c r="F831" s="3">
        <f t="shared" ca="1" si="113"/>
        <v>15.420000000000002</v>
      </c>
      <c r="G831" s="5">
        <f ca="1">AVERAGE(E831:OFFSET(E831,$F$3,0))</f>
        <v>86.012173913043455</v>
      </c>
      <c r="H831" s="4">
        <f t="shared" si="112"/>
        <v>93.048023459574338</v>
      </c>
      <c r="I831" s="3">
        <f ca="1">SLOPE(E831:OFFSET(E831,-$F$3,0),A831:OFFSET(A831,-$F$3,0))</f>
        <v>-2.375413641609269E-2</v>
      </c>
      <c r="J831" s="3">
        <f ca="1">IF(E831&gt;MAX(E830:OFFSET(E830,-$F$3,0)),1,IF(E831&lt;MIN(E830:OFFSET(E830,-$F$3,0)),-1,J830))</f>
        <v>1</v>
      </c>
      <c r="K831" s="6">
        <f t="shared" ca="1" si="114"/>
        <v>-1</v>
      </c>
      <c r="L831" s="6">
        <f t="shared" ca="1" si="115"/>
        <v>-1</v>
      </c>
      <c r="M831" s="6">
        <f t="shared" si="116"/>
        <v>1</v>
      </c>
      <c r="N831" s="6">
        <f t="shared" ca="1" si="117"/>
        <v>-1</v>
      </c>
      <c r="O831" s="6">
        <f t="shared" ca="1" si="122"/>
        <v>1</v>
      </c>
      <c r="P831" s="8">
        <f t="shared" ca="1" si="118"/>
        <v>-31.110000000000056</v>
      </c>
      <c r="Q831" s="8">
        <f t="shared" ca="1" si="119"/>
        <v>144.11000000000016</v>
      </c>
      <c r="R831" s="8">
        <f t="shared" si="120"/>
        <v>-117.10999999999996</v>
      </c>
      <c r="S831" s="8">
        <f t="shared" ca="1" si="121"/>
        <v>-99.929999999999993</v>
      </c>
      <c r="T831" s="8">
        <f t="shared" ca="1" si="121"/>
        <v>-68.95</v>
      </c>
    </row>
    <row r="832" spans="1:20" x14ac:dyDescent="0.25">
      <c r="A832" s="1">
        <v>37214</v>
      </c>
      <c r="B832">
        <v>102.2</v>
      </c>
      <c r="C832">
        <v>103.3</v>
      </c>
      <c r="D832">
        <v>101.27</v>
      </c>
      <c r="E832">
        <v>102.5</v>
      </c>
      <c r="F832" s="3">
        <f t="shared" ca="1" si="113"/>
        <v>21.010000000000005</v>
      </c>
      <c r="G832" s="5">
        <f ca="1">AVERAGE(E832:OFFSET(E832,$F$3,0))</f>
        <v>85.733913043478253</v>
      </c>
      <c r="H832" s="4">
        <f t="shared" si="112"/>
        <v>93.165439317219381</v>
      </c>
      <c r="I832" s="3">
        <f ca="1">SLOPE(E832:OFFSET(E832,-$F$3,0),A832:OFFSET(A832,-$F$3,0))</f>
        <v>-2.3609387493458353E-2</v>
      </c>
      <c r="J832" s="3">
        <f ca="1">IF(E832&gt;MAX(E831:OFFSET(E831,-$F$3,0)),1,IF(E832&lt;MIN(E831:OFFSET(E831,-$F$3,0)),-1,J831))</f>
        <v>1</v>
      </c>
      <c r="K832" s="6">
        <f t="shared" ca="1" si="114"/>
        <v>1</v>
      </c>
      <c r="L832" s="6">
        <f t="shared" ca="1" si="115"/>
        <v>-1</v>
      </c>
      <c r="M832" s="6">
        <f t="shared" si="116"/>
        <v>1</v>
      </c>
      <c r="N832" s="6">
        <f t="shared" ca="1" si="117"/>
        <v>-1</v>
      </c>
      <c r="O832" s="6">
        <f t="shared" ca="1" si="122"/>
        <v>1</v>
      </c>
      <c r="P832" s="8">
        <f t="shared" ca="1" si="118"/>
        <v>-30.670000000000059</v>
      </c>
      <c r="Q832" s="8">
        <f t="shared" ca="1" si="119"/>
        <v>143.67000000000016</v>
      </c>
      <c r="R832" s="8">
        <f t="shared" si="120"/>
        <v>-116.66999999999996</v>
      </c>
      <c r="S832" s="8">
        <f t="shared" ca="1" si="121"/>
        <v>-100.36999999999999</v>
      </c>
      <c r="T832" s="8">
        <f t="shared" ca="1" si="121"/>
        <v>-68.510000000000005</v>
      </c>
    </row>
    <row r="833" spans="1:20" x14ac:dyDescent="0.25">
      <c r="A833" s="1">
        <v>37215</v>
      </c>
      <c r="B833">
        <v>101.85</v>
      </c>
      <c r="C833">
        <v>104.3</v>
      </c>
      <c r="D833">
        <v>101.75</v>
      </c>
      <c r="E833">
        <v>102.94</v>
      </c>
      <c r="F833" s="3">
        <f t="shared" ca="1" si="113"/>
        <v>20.819999999999993</v>
      </c>
      <c r="G833" s="5">
        <f ca="1">AVERAGE(E833:OFFSET(E833,$F$3,0))</f>
        <v>85.451304347826081</v>
      </c>
      <c r="H833" s="4">
        <f t="shared" si="112"/>
        <v>93.286862431291183</v>
      </c>
      <c r="I833" s="3">
        <f ca="1">SLOPE(E833:OFFSET(E833,-$F$3,0),A833:OFFSET(A833,-$F$3,0))</f>
        <v>-2.4235804348073917E-2</v>
      </c>
      <c r="J833" s="3">
        <f ca="1">IF(E833&gt;MAX(E832:OFFSET(E832,-$F$3,0)),1,IF(E833&lt;MIN(E832:OFFSET(E832,-$F$3,0)),-1,J832))</f>
        <v>1</v>
      </c>
      <c r="K833" s="6">
        <f t="shared" ca="1" si="114"/>
        <v>-1</v>
      </c>
      <c r="L833" s="6">
        <f t="shared" ca="1" si="115"/>
        <v>-1</v>
      </c>
      <c r="M833" s="6">
        <f t="shared" si="116"/>
        <v>1</v>
      </c>
      <c r="N833" s="6">
        <f t="shared" ca="1" si="117"/>
        <v>-1</v>
      </c>
      <c r="O833" s="6">
        <f t="shared" ca="1" si="122"/>
        <v>1</v>
      </c>
      <c r="P833" s="8">
        <f t="shared" ca="1" si="118"/>
        <v>-29.570000000000064</v>
      </c>
      <c r="Q833" s="8">
        <f t="shared" ca="1" si="119"/>
        <v>144.77000000000015</v>
      </c>
      <c r="R833" s="8">
        <f t="shared" si="120"/>
        <v>-117.76999999999995</v>
      </c>
      <c r="S833" s="8">
        <f t="shared" ca="1" si="121"/>
        <v>-99.27</v>
      </c>
      <c r="T833" s="8">
        <f t="shared" ca="1" si="121"/>
        <v>-69.61</v>
      </c>
    </row>
    <row r="834" spans="1:20" x14ac:dyDescent="0.25">
      <c r="A834" s="1">
        <v>37216</v>
      </c>
      <c r="B834">
        <v>102.45</v>
      </c>
      <c r="C834">
        <v>102.75</v>
      </c>
      <c r="D834">
        <v>100.55</v>
      </c>
      <c r="E834">
        <v>101.84</v>
      </c>
      <c r="F834" s="3">
        <f t="shared" ca="1" si="113"/>
        <v>18.579999999999998</v>
      </c>
      <c r="G834" s="5">
        <f ca="1">AVERAGE(E834:OFFSET(E834,$F$3,0))</f>
        <v>85.177080745341613</v>
      </c>
      <c r="H834" s="4">
        <f t="shared" si="112"/>
        <v>93.393112587424213</v>
      </c>
      <c r="I834" s="3">
        <f ca="1">SLOPE(E834:OFFSET(E834,-$F$3,0),A834:OFFSET(A834,-$F$3,0))</f>
        <v>-2.4995324248056828E-2</v>
      </c>
      <c r="J834" s="3">
        <f ca="1">IF(E834&gt;MAX(E833:OFFSET(E833,-$F$3,0)),1,IF(E834&lt;MIN(E833:OFFSET(E833,-$F$3,0)),-1,J833))</f>
        <v>1</v>
      </c>
      <c r="K834" s="6">
        <f t="shared" ca="1" si="114"/>
        <v>-1</v>
      </c>
      <c r="L834" s="6">
        <f t="shared" ca="1" si="115"/>
        <v>-1</v>
      </c>
      <c r="M834" s="6">
        <f t="shared" si="116"/>
        <v>1</v>
      </c>
      <c r="N834" s="6">
        <f t="shared" ca="1" si="117"/>
        <v>-1</v>
      </c>
      <c r="O834" s="6">
        <f t="shared" ca="1" si="122"/>
        <v>1</v>
      </c>
      <c r="P834" s="8">
        <f t="shared" ca="1" si="118"/>
        <v>-30.580000000000055</v>
      </c>
      <c r="Q834" s="8">
        <f t="shared" ca="1" si="119"/>
        <v>143.76000000000016</v>
      </c>
      <c r="R834" s="8">
        <f t="shared" si="120"/>
        <v>-116.75999999999996</v>
      </c>
      <c r="S834" s="8">
        <f t="shared" ca="1" si="121"/>
        <v>-100.27999999999999</v>
      </c>
      <c r="T834" s="8">
        <f t="shared" ca="1" si="121"/>
        <v>-68.600000000000009</v>
      </c>
    </row>
    <row r="835" spans="1:20" x14ac:dyDescent="0.25">
      <c r="A835" s="1">
        <v>37218</v>
      </c>
      <c r="B835">
        <v>101.79</v>
      </c>
      <c r="C835">
        <v>102.87</v>
      </c>
      <c r="D835">
        <v>101.22</v>
      </c>
      <c r="E835">
        <v>102.85</v>
      </c>
      <c r="F835" s="3">
        <f t="shared" ca="1" si="113"/>
        <v>21.11</v>
      </c>
      <c r="G835" s="5">
        <f ca="1">AVERAGE(E835:OFFSET(E835,$F$3,0))</f>
        <v>84.897329192546579</v>
      </c>
      <c r="H835" s="4">
        <f t="shared" si="112"/>
        <v>93.510589449692233</v>
      </c>
      <c r="I835" s="3">
        <f ca="1">SLOPE(E835:OFFSET(E835,-$F$3,0),A835:OFFSET(A835,-$F$3,0))</f>
        <v>-2.545964689097956E-2</v>
      </c>
      <c r="J835" s="3">
        <f ca="1">IF(E835&gt;MAX(E834:OFFSET(E834,-$F$3,0)),1,IF(E835&lt;MIN(E834:OFFSET(E834,-$F$3,0)),-1,J834))</f>
        <v>1</v>
      </c>
      <c r="K835" s="6">
        <f t="shared" ca="1" si="114"/>
        <v>1</v>
      </c>
      <c r="L835" s="6">
        <f t="shared" ca="1" si="115"/>
        <v>-1</v>
      </c>
      <c r="M835" s="6">
        <f t="shared" si="116"/>
        <v>1</v>
      </c>
      <c r="N835" s="6">
        <f t="shared" ca="1" si="117"/>
        <v>-1</v>
      </c>
      <c r="O835" s="6">
        <f t="shared" ca="1" si="122"/>
        <v>1</v>
      </c>
      <c r="P835" s="8">
        <f t="shared" ca="1" si="118"/>
        <v>-29.600000000000051</v>
      </c>
      <c r="Q835" s="8">
        <f t="shared" ca="1" si="119"/>
        <v>142.78000000000014</v>
      </c>
      <c r="R835" s="8">
        <f t="shared" si="120"/>
        <v>-115.77999999999996</v>
      </c>
      <c r="S835" s="8">
        <f t="shared" ca="1" si="121"/>
        <v>-101.25999999999999</v>
      </c>
      <c r="T835" s="8">
        <f t="shared" ca="1" si="121"/>
        <v>-67.62</v>
      </c>
    </row>
    <row r="836" spans="1:20" x14ac:dyDescent="0.25">
      <c r="A836" s="1">
        <v>37221</v>
      </c>
      <c r="B836">
        <v>103.4</v>
      </c>
      <c r="C836">
        <v>103.9</v>
      </c>
      <c r="D836">
        <v>102.7</v>
      </c>
      <c r="E836">
        <v>103.83</v>
      </c>
      <c r="F836" s="3">
        <f t="shared" ca="1" si="113"/>
        <v>26.36</v>
      </c>
      <c r="G836" s="5">
        <f ca="1">AVERAGE(E836:OFFSET(E836,$F$3,0))</f>
        <v>84.621739130434776</v>
      </c>
      <c r="H836" s="4">
        <f t="shared" si="112"/>
        <v>93.638780885099777</v>
      </c>
      <c r="I836" s="3">
        <f ca="1">SLOPE(E836:OFFSET(E836,-$F$3,0),A836:OFFSET(A836,-$F$3,0))</f>
        <v>-2.5979323398533021E-2</v>
      </c>
      <c r="J836" s="3">
        <f ca="1">IF(E836&gt;MAX(E835:OFFSET(E835,-$F$3,0)),1,IF(E836&lt;MIN(E835:OFFSET(E835,-$F$3,0)),-1,J835))</f>
        <v>1</v>
      </c>
      <c r="K836" s="6">
        <f t="shared" ca="1" si="114"/>
        <v>1</v>
      </c>
      <c r="L836" s="6">
        <f t="shared" ca="1" si="115"/>
        <v>-1</v>
      </c>
      <c r="M836" s="6">
        <f t="shared" si="116"/>
        <v>1</v>
      </c>
      <c r="N836" s="6">
        <f t="shared" ca="1" si="117"/>
        <v>-1</v>
      </c>
      <c r="O836" s="6">
        <f t="shared" ca="1" si="122"/>
        <v>1</v>
      </c>
      <c r="P836" s="8">
        <f t="shared" ca="1" si="118"/>
        <v>-31.730000000000047</v>
      </c>
      <c r="Q836" s="8">
        <f t="shared" ca="1" si="119"/>
        <v>144.91000000000014</v>
      </c>
      <c r="R836" s="8">
        <f t="shared" si="120"/>
        <v>-117.90999999999995</v>
      </c>
      <c r="S836" s="8">
        <f t="shared" ca="1" si="121"/>
        <v>-99.13</v>
      </c>
      <c r="T836" s="8">
        <f t="shared" ca="1" si="121"/>
        <v>-69.75</v>
      </c>
    </row>
    <row r="837" spans="1:20" x14ac:dyDescent="0.25">
      <c r="A837" s="1">
        <v>37222</v>
      </c>
      <c r="B837">
        <v>103.75</v>
      </c>
      <c r="C837">
        <v>103.8</v>
      </c>
      <c r="D837">
        <v>101.57</v>
      </c>
      <c r="E837">
        <v>101.7</v>
      </c>
      <c r="F837" s="3">
        <f t="shared" ca="1" si="113"/>
        <v>22.620000000000005</v>
      </c>
      <c r="G837" s="5">
        <f ca="1">AVERAGE(E837:OFFSET(E837,$F$3,0))</f>
        <v>84.348509316770162</v>
      </c>
      <c r="H837" s="4">
        <f t="shared" si="112"/>
        <v>93.73892025298673</v>
      </c>
      <c r="I837" s="3">
        <f ca="1">SLOPE(E837:OFFSET(E837,-$F$3,0),A837:OFFSET(A837,-$F$3,0))</f>
        <v>-2.7557702784556735E-2</v>
      </c>
      <c r="J837" s="3">
        <f ca="1">IF(E837&gt;MAX(E836:OFFSET(E836,-$F$3,0)),1,IF(E837&lt;MIN(E836:OFFSET(E836,-$F$3,0)),-1,J836))</f>
        <v>1</v>
      </c>
      <c r="K837" s="6">
        <f t="shared" ca="1" si="114"/>
        <v>-1</v>
      </c>
      <c r="L837" s="6">
        <f t="shared" ca="1" si="115"/>
        <v>-1</v>
      </c>
      <c r="M837" s="6">
        <f t="shared" si="116"/>
        <v>1</v>
      </c>
      <c r="N837" s="6">
        <f t="shared" ca="1" si="117"/>
        <v>-1</v>
      </c>
      <c r="O837" s="6">
        <f t="shared" ca="1" si="122"/>
        <v>1</v>
      </c>
      <c r="P837" s="8">
        <f t="shared" ca="1" si="118"/>
        <v>-29.680000000000049</v>
      </c>
      <c r="Q837" s="8">
        <f t="shared" ca="1" si="119"/>
        <v>146.96000000000015</v>
      </c>
      <c r="R837" s="8">
        <f t="shared" si="120"/>
        <v>-119.95999999999995</v>
      </c>
      <c r="S837" s="8">
        <f t="shared" ca="1" si="121"/>
        <v>-97.08</v>
      </c>
      <c r="T837" s="8">
        <f t="shared" ca="1" si="121"/>
        <v>-71.8</v>
      </c>
    </row>
    <row r="838" spans="1:20" x14ac:dyDescent="0.25">
      <c r="A838" s="1">
        <v>37223</v>
      </c>
      <c r="B838">
        <v>101.6</v>
      </c>
      <c r="C838">
        <v>101.88</v>
      </c>
      <c r="D838">
        <v>99.6</v>
      </c>
      <c r="E838">
        <v>99.65</v>
      </c>
      <c r="F838" s="3">
        <f t="shared" ca="1" si="113"/>
        <v>14.36</v>
      </c>
      <c r="G838" s="5">
        <f ca="1">AVERAGE(E838:OFFSET(E838,$F$3,0))</f>
        <v>84.088198757763962</v>
      </c>
      <c r="H838" s="4">
        <f t="shared" si="112"/>
        <v>93.812349815061424</v>
      </c>
      <c r="I838" s="3">
        <f ca="1">SLOPE(E838:OFFSET(E838,-$F$3,0),A838:OFFSET(A838,-$F$3,0))</f>
        <v>-2.9272748713821631E-2</v>
      </c>
      <c r="J838" s="3">
        <f ca="1">IF(E838&gt;MAX(E837:OFFSET(E837,-$F$3,0)),1,IF(E838&lt;MIN(E837:OFFSET(E837,-$F$3,0)),-1,J837))</f>
        <v>1</v>
      </c>
      <c r="K838" s="6">
        <f t="shared" ca="1" si="114"/>
        <v>-1</v>
      </c>
      <c r="L838" s="6">
        <f t="shared" ca="1" si="115"/>
        <v>-1</v>
      </c>
      <c r="M838" s="6">
        <f t="shared" si="116"/>
        <v>1</v>
      </c>
      <c r="N838" s="6">
        <f t="shared" ca="1" si="117"/>
        <v>-1</v>
      </c>
      <c r="O838" s="6">
        <f t="shared" ca="1" si="122"/>
        <v>1</v>
      </c>
      <c r="P838" s="8">
        <f t="shared" ca="1" si="118"/>
        <v>-31.960000000000051</v>
      </c>
      <c r="Q838" s="8">
        <f t="shared" ca="1" si="119"/>
        <v>144.68000000000015</v>
      </c>
      <c r="R838" s="8">
        <f t="shared" si="120"/>
        <v>-117.67999999999995</v>
      </c>
      <c r="S838" s="8">
        <f t="shared" ca="1" si="121"/>
        <v>-99.36</v>
      </c>
      <c r="T838" s="8">
        <f t="shared" ca="1" si="121"/>
        <v>-69.52</v>
      </c>
    </row>
    <row r="839" spans="1:20" x14ac:dyDescent="0.25">
      <c r="A839" s="1">
        <v>37224</v>
      </c>
      <c r="B839">
        <v>100.4</v>
      </c>
      <c r="C839">
        <v>102.05</v>
      </c>
      <c r="D839">
        <v>99.31</v>
      </c>
      <c r="E839">
        <v>101.93</v>
      </c>
      <c r="F839" s="3">
        <f t="shared" ca="1" si="113"/>
        <v>16.900000000000006</v>
      </c>
      <c r="G839" s="5">
        <f ca="1">AVERAGE(E839:OFFSET(E839,$F$3,0))</f>
        <v>83.81888198757764</v>
      </c>
      <c r="H839" s="4">
        <f t="shared" si="112"/>
        <v>93.91319019002961</v>
      </c>
      <c r="I839" s="3">
        <f ca="1">SLOPE(E839:OFFSET(E839,-$F$3,0),A839:OFFSET(A839,-$F$3,0))</f>
        <v>-2.9724260477879853E-2</v>
      </c>
      <c r="J839" s="3">
        <f ca="1">IF(E839&gt;MAX(E838:OFFSET(E838,-$F$3,0)),1,IF(E839&lt;MIN(E838:OFFSET(E838,-$F$3,0)),-1,J838))</f>
        <v>1</v>
      </c>
      <c r="K839" s="6">
        <f t="shared" ca="1" si="114"/>
        <v>1</v>
      </c>
      <c r="L839" s="6">
        <f t="shared" ca="1" si="115"/>
        <v>-1</v>
      </c>
      <c r="M839" s="6">
        <f t="shared" si="116"/>
        <v>1</v>
      </c>
      <c r="N839" s="6">
        <f t="shared" ca="1" si="117"/>
        <v>-1</v>
      </c>
      <c r="O839" s="6">
        <f t="shared" ca="1" si="122"/>
        <v>1</v>
      </c>
      <c r="P839" s="8">
        <f t="shared" ca="1" si="118"/>
        <v>-30.800000000000054</v>
      </c>
      <c r="Q839" s="8">
        <f t="shared" ca="1" si="119"/>
        <v>143.52000000000015</v>
      </c>
      <c r="R839" s="8">
        <f t="shared" si="120"/>
        <v>-116.51999999999995</v>
      </c>
      <c r="S839" s="8">
        <f t="shared" ca="1" si="121"/>
        <v>-100.52</v>
      </c>
      <c r="T839" s="8">
        <f t="shared" ca="1" si="121"/>
        <v>-68.36</v>
      </c>
    </row>
    <row r="840" spans="1:20" x14ac:dyDescent="0.25">
      <c r="A840" s="1">
        <v>37225</v>
      </c>
      <c r="B840">
        <v>101.93</v>
      </c>
      <c r="C840">
        <v>103.44</v>
      </c>
      <c r="D840">
        <v>101.3</v>
      </c>
      <c r="E840">
        <v>103.09</v>
      </c>
      <c r="F840" s="3">
        <f t="shared" ca="1" si="113"/>
        <v>20.010000000000005</v>
      </c>
      <c r="G840" s="5">
        <f ca="1">AVERAGE(E840:OFFSET(E840,$F$3,0))</f>
        <v>83.526397515527947</v>
      </c>
      <c r="H840" s="4">
        <f t="shared" si="112"/>
        <v>94.027187827420548</v>
      </c>
      <c r="I840" s="3">
        <f ca="1">SLOPE(E840:OFFSET(E840,-$F$3,0),A840:OFFSET(A840,-$F$3,0))</f>
        <v>-3.0088977047883884E-2</v>
      </c>
      <c r="J840" s="3">
        <f ca="1">IF(E840&gt;MAX(E839:OFFSET(E839,-$F$3,0)),1,IF(E840&lt;MIN(E839:OFFSET(E839,-$F$3,0)),-1,J839))</f>
        <v>1</v>
      </c>
      <c r="K840" s="6">
        <f t="shared" ca="1" si="114"/>
        <v>1</v>
      </c>
      <c r="L840" s="6">
        <f t="shared" ca="1" si="115"/>
        <v>-1</v>
      </c>
      <c r="M840" s="6">
        <f t="shared" si="116"/>
        <v>1</v>
      </c>
      <c r="N840" s="6">
        <f t="shared" ca="1" si="117"/>
        <v>-1</v>
      </c>
      <c r="O840" s="6">
        <f t="shared" ca="1" si="122"/>
        <v>1</v>
      </c>
      <c r="P840" s="8">
        <f t="shared" ca="1" si="118"/>
        <v>-32.260000000000062</v>
      </c>
      <c r="Q840" s="8">
        <f t="shared" ca="1" si="119"/>
        <v>144.98000000000016</v>
      </c>
      <c r="R840" s="8">
        <f t="shared" si="120"/>
        <v>-117.97999999999996</v>
      </c>
      <c r="S840" s="8">
        <f t="shared" ca="1" si="121"/>
        <v>-99.059999999999988</v>
      </c>
      <c r="T840" s="8">
        <f t="shared" ca="1" si="121"/>
        <v>-69.820000000000007</v>
      </c>
    </row>
    <row r="841" spans="1:20" x14ac:dyDescent="0.25">
      <c r="A841" s="1">
        <v>37228</v>
      </c>
      <c r="B841">
        <v>102.3</v>
      </c>
      <c r="C841">
        <v>102.35</v>
      </c>
      <c r="D841">
        <v>100.71</v>
      </c>
      <c r="E841">
        <v>101.63</v>
      </c>
      <c r="F841" s="3">
        <f t="shared" ca="1" si="113"/>
        <v>15.5</v>
      </c>
      <c r="G841" s="5">
        <f ca="1">AVERAGE(E841:OFFSET(E841,$F$3,0))</f>
        <v>83.242173913043473</v>
      </c>
      <c r="H841" s="4">
        <f t="shared" si="112"/>
        <v>94.121632699129606</v>
      </c>
      <c r="I841" s="3">
        <f ca="1">SLOPE(E841:OFFSET(E841,-$F$3,0),A841:OFFSET(A841,-$F$3,0))</f>
        <v>-3.0953956806219991E-2</v>
      </c>
      <c r="J841" s="3">
        <f ca="1">IF(E841&gt;MAX(E840:OFFSET(E840,-$F$3,0)),1,IF(E841&lt;MIN(E840:OFFSET(E840,-$F$3,0)),-1,J840))</f>
        <v>1</v>
      </c>
      <c r="K841" s="6">
        <f t="shared" ca="1" si="114"/>
        <v>-1</v>
      </c>
      <c r="L841" s="6">
        <f t="shared" ca="1" si="115"/>
        <v>-1</v>
      </c>
      <c r="M841" s="6">
        <f t="shared" si="116"/>
        <v>1</v>
      </c>
      <c r="N841" s="6">
        <f t="shared" ca="1" si="117"/>
        <v>-1</v>
      </c>
      <c r="O841" s="6">
        <f t="shared" ca="1" si="122"/>
        <v>1</v>
      </c>
      <c r="P841" s="8">
        <f t="shared" ca="1" si="118"/>
        <v>-34.770000000000067</v>
      </c>
      <c r="Q841" s="8">
        <f t="shared" ca="1" si="119"/>
        <v>142.47000000000014</v>
      </c>
      <c r="R841" s="8">
        <f t="shared" si="120"/>
        <v>-115.46999999999996</v>
      </c>
      <c r="S841" s="8">
        <f t="shared" ca="1" si="121"/>
        <v>-101.57</v>
      </c>
      <c r="T841" s="8">
        <f t="shared" ca="1" si="121"/>
        <v>-67.31</v>
      </c>
    </row>
    <row r="842" spans="1:20" x14ac:dyDescent="0.25">
      <c r="A842" s="1">
        <v>37229</v>
      </c>
      <c r="B842">
        <v>101.8</v>
      </c>
      <c r="C842">
        <v>104.22</v>
      </c>
      <c r="D842">
        <v>100.88</v>
      </c>
      <c r="E842">
        <v>104.14</v>
      </c>
      <c r="F842" s="3">
        <f t="shared" ca="1" si="113"/>
        <v>19.629999999999995</v>
      </c>
      <c r="G842" s="5">
        <f ca="1">AVERAGE(E842:OFFSET(E842,$F$3,0))</f>
        <v>82.965838509316768</v>
      </c>
      <c r="H842" s="4">
        <f t="shared" si="112"/>
        <v>94.246084466842277</v>
      </c>
      <c r="I842" s="3">
        <f ca="1">SLOPE(E842:OFFSET(E842,-$F$3,0),A842:OFFSET(A842,-$F$3,0))</f>
        <v>-3.1010183668385944E-2</v>
      </c>
      <c r="J842" s="3">
        <f ca="1">IF(E842&gt;MAX(E841:OFFSET(E841,-$F$3,0)),1,IF(E842&lt;MIN(E841:OFFSET(E841,-$F$3,0)),-1,J841))</f>
        <v>1</v>
      </c>
      <c r="K842" s="6">
        <f t="shared" ca="1" si="114"/>
        <v>1</v>
      </c>
      <c r="L842" s="6">
        <f t="shared" ca="1" si="115"/>
        <v>-1</v>
      </c>
      <c r="M842" s="6">
        <f t="shared" si="116"/>
        <v>1</v>
      </c>
      <c r="N842" s="6">
        <f t="shared" ca="1" si="117"/>
        <v>-1</v>
      </c>
      <c r="O842" s="6">
        <f t="shared" ca="1" si="122"/>
        <v>1</v>
      </c>
      <c r="P842" s="8">
        <f t="shared" ca="1" si="118"/>
        <v>-30.010000000000062</v>
      </c>
      <c r="Q842" s="8">
        <f t="shared" ca="1" si="119"/>
        <v>137.71000000000015</v>
      </c>
      <c r="R842" s="8">
        <f t="shared" si="120"/>
        <v>-110.70999999999995</v>
      </c>
      <c r="S842" s="8">
        <f t="shared" ca="1" si="121"/>
        <v>-106.33</v>
      </c>
      <c r="T842" s="8">
        <f t="shared" ca="1" si="121"/>
        <v>-62.55</v>
      </c>
    </row>
    <row r="843" spans="1:20" x14ac:dyDescent="0.25">
      <c r="A843" s="1">
        <v>37230</v>
      </c>
      <c r="B843">
        <v>104.35</v>
      </c>
      <c r="C843">
        <v>109.48</v>
      </c>
      <c r="D843">
        <v>104.15</v>
      </c>
      <c r="E843">
        <v>108.9</v>
      </c>
      <c r="F843" s="3">
        <f t="shared" ca="1" si="113"/>
        <v>25.620000000000005</v>
      </c>
      <c r="G843" s="5">
        <f ca="1">AVERAGE(E843:OFFSET(E843,$F$3,0))</f>
        <v>82.655590062111813</v>
      </c>
      <c r="H843" s="4">
        <f t="shared" si="112"/>
        <v>94.428120684645478</v>
      </c>
      <c r="I843" s="3">
        <f ca="1">SLOPE(E843:OFFSET(E843,-$F$3,0),A843:OFFSET(A843,-$F$3,0))</f>
        <v>-3.063716812508167E-2</v>
      </c>
      <c r="J843" s="3">
        <f ca="1">IF(E843&gt;MAX(E842:OFFSET(E842,-$F$3,0)),1,IF(E843&lt;MIN(E842:OFFSET(E842,-$F$3,0)),-1,J842))</f>
        <v>1</v>
      </c>
      <c r="K843" s="6">
        <f t="shared" ca="1" si="114"/>
        <v>1</v>
      </c>
      <c r="L843" s="6">
        <f t="shared" ca="1" si="115"/>
        <v>-1</v>
      </c>
      <c r="M843" s="6">
        <f t="shared" si="116"/>
        <v>1</v>
      </c>
      <c r="N843" s="6">
        <f t="shared" ca="1" si="117"/>
        <v>-1</v>
      </c>
      <c r="O843" s="6">
        <f t="shared" ca="1" si="122"/>
        <v>1</v>
      </c>
      <c r="P843" s="8">
        <f t="shared" ca="1" si="118"/>
        <v>-31.270000000000067</v>
      </c>
      <c r="Q843" s="8">
        <f t="shared" ca="1" si="119"/>
        <v>138.97000000000014</v>
      </c>
      <c r="R843" s="8">
        <f t="shared" si="120"/>
        <v>-111.96999999999996</v>
      </c>
      <c r="S843" s="8">
        <f t="shared" ca="1" si="121"/>
        <v>-105.07</v>
      </c>
      <c r="T843" s="8">
        <f t="shared" ca="1" si="121"/>
        <v>-63.81</v>
      </c>
    </row>
    <row r="844" spans="1:20" x14ac:dyDescent="0.25">
      <c r="A844" s="1">
        <v>37231</v>
      </c>
      <c r="B844">
        <v>108</v>
      </c>
      <c r="C844">
        <v>109.2</v>
      </c>
      <c r="D844">
        <v>107.3</v>
      </c>
      <c r="E844">
        <v>107.64</v>
      </c>
      <c r="F844" s="3">
        <f t="shared" ca="1" si="113"/>
        <v>23.810000000000002</v>
      </c>
      <c r="G844" s="5">
        <f ca="1">AVERAGE(E844:OFFSET(E844,$F$3,0))</f>
        <v>82.345465838509327</v>
      </c>
      <c r="H844" s="4">
        <f t="shared" si="112"/>
        <v>94.592243409059819</v>
      </c>
      <c r="I844" s="3">
        <f ca="1">SLOPE(E844:OFFSET(E844,-$F$3,0),A844:OFFSET(A844,-$F$3,0))</f>
        <v>-3.0722624621037586E-2</v>
      </c>
      <c r="J844" s="3">
        <f ca="1">IF(E844&gt;MAX(E843:OFFSET(E843,-$F$3,0)),1,IF(E844&lt;MIN(E843:OFFSET(E843,-$F$3,0)),-1,J843))</f>
        <v>1</v>
      </c>
      <c r="K844" s="6">
        <f t="shared" ca="1" si="114"/>
        <v>-1</v>
      </c>
      <c r="L844" s="6">
        <f t="shared" ca="1" si="115"/>
        <v>-1</v>
      </c>
      <c r="M844" s="6">
        <f t="shared" si="116"/>
        <v>1</v>
      </c>
      <c r="N844" s="6">
        <f t="shared" ca="1" si="117"/>
        <v>-1</v>
      </c>
      <c r="O844" s="6">
        <f t="shared" ca="1" si="122"/>
        <v>1</v>
      </c>
      <c r="P844" s="8">
        <f t="shared" ca="1" si="118"/>
        <v>-31.530000000000072</v>
      </c>
      <c r="Q844" s="8">
        <f t="shared" ca="1" si="119"/>
        <v>138.71000000000015</v>
      </c>
      <c r="R844" s="8">
        <f t="shared" si="120"/>
        <v>-111.70999999999995</v>
      </c>
      <c r="S844" s="8">
        <f t="shared" ca="1" si="121"/>
        <v>-105.33</v>
      </c>
      <c r="T844" s="8">
        <f t="shared" ca="1" si="121"/>
        <v>-63.55</v>
      </c>
    </row>
    <row r="845" spans="1:20" x14ac:dyDescent="0.25">
      <c r="A845" s="1">
        <v>37232</v>
      </c>
      <c r="B845">
        <v>107</v>
      </c>
      <c r="C845">
        <v>108.5</v>
      </c>
      <c r="D845">
        <v>106.25</v>
      </c>
      <c r="E845">
        <v>107.9</v>
      </c>
      <c r="F845" s="3">
        <f t="shared" ca="1" si="113"/>
        <v>21.120000000000005</v>
      </c>
      <c r="G845" s="5">
        <f ca="1">AVERAGE(E845:OFFSET(E845,$F$3,0))</f>
        <v>82.046956521739148</v>
      </c>
      <c r="H845" s="4">
        <f t="shared" si="112"/>
        <v>94.757557155531131</v>
      </c>
      <c r="I845" s="3">
        <f ca="1">SLOPE(E845:OFFSET(E845,-$F$3,0),A845:OFFSET(A845,-$F$3,0))</f>
        <v>-3.0677029139891801E-2</v>
      </c>
      <c r="J845" s="3">
        <f ca="1">IF(E845&gt;MAX(E844:OFFSET(E844,-$F$3,0)),1,IF(E845&lt;MIN(E844:OFFSET(E844,-$F$3,0)),-1,J844))</f>
        <v>1</v>
      </c>
      <c r="K845" s="6">
        <f t="shared" ca="1" si="114"/>
        <v>-1</v>
      </c>
      <c r="L845" s="6">
        <f t="shared" ca="1" si="115"/>
        <v>-1</v>
      </c>
      <c r="M845" s="6">
        <f t="shared" si="116"/>
        <v>1</v>
      </c>
      <c r="N845" s="6">
        <f t="shared" ca="1" si="117"/>
        <v>-1</v>
      </c>
      <c r="O845" s="6">
        <f t="shared" ca="1" si="122"/>
        <v>1</v>
      </c>
      <c r="P845" s="8">
        <f t="shared" ca="1" si="118"/>
        <v>-30.790000000000063</v>
      </c>
      <c r="Q845" s="8">
        <f t="shared" ca="1" si="119"/>
        <v>139.45000000000016</v>
      </c>
      <c r="R845" s="8">
        <f t="shared" si="120"/>
        <v>-112.44999999999996</v>
      </c>
      <c r="S845" s="8">
        <f t="shared" ca="1" si="121"/>
        <v>-104.58999999999999</v>
      </c>
      <c r="T845" s="8">
        <f t="shared" ca="1" si="121"/>
        <v>-64.290000000000006</v>
      </c>
    </row>
    <row r="846" spans="1:20" x14ac:dyDescent="0.25">
      <c r="A846" s="1">
        <v>37235</v>
      </c>
      <c r="B846">
        <v>107.5</v>
      </c>
      <c r="C846">
        <v>108.5</v>
      </c>
      <c r="D846">
        <v>106.91</v>
      </c>
      <c r="E846">
        <v>107.16</v>
      </c>
      <c r="F846" s="3">
        <f t="shared" ca="1" si="113"/>
        <v>13.579999999999998</v>
      </c>
      <c r="G846" s="5">
        <f ca="1">AVERAGE(E846:OFFSET(E846,$F$3,0))</f>
        <v>81.738198757763996</v>
      </c>
      <c r="H846" s="4">
        <f t="shared" si="112"/>
        <v>94.911624768505902</v>
      </c>
      <c r="I846" s="3">
        <f ca="1">SLOPE(E846:OFFSET(E846,-$F$3,0),A846:OFFSET(A846,-$F$3,0))</f>
        <v>-3.0312246652470686E-2</v>
      </c>
      <c r="J846" s="3">
        <f ca="1">IF(E846&gt;MAX(E845:OFFSET(E845,-$F$3,0)),1,IF(E846&lt;MIN(E845:OFFSET(E845,-$F$3,0)),-1,J845))</f>
        <v>1</v>
      </c>
      <c r="K846" s="6">
        <f t="shared" ca="1" si="114"/>
        <v>-1</v>
      </c>
      <c r="L846" s="6">
        <f t="shared" ca="1" si="115"/>
        <v>-1</v>
      </c>
      <c r="M846" s="6">
        <f t="shared" si="116"/>
        <v>1</v>
      </c>
      <c r="N846" s="6">
        <f t="shared" ca="1" si="117"/>
        <v>-1</v>
      </c>
      <c r="O846" s="6">
        <f t="shared" ca="1" si="122"/>
        <v>1</v>
      </c>
      <c r="P846" s="8">
        <f t="shared" ca="1" si="118"/>
        <v>-32.630000000000067</v>
      </c>
      <c r="Q846" s="8">
        <f t="shared" ca="1" si="119"/>
        <v>137.61000000000016</v>
      </c>
      <c r="R846" s="8">
        <f t="shared" si="120"/>
        <v>-110.60999999999996</v>
      </c>
      <c r="S846" s="8">
        <f t="shared" ca="1" si="121"/>
        <v>-106.42999999999999</v>
      </c>
      <c r="T846" s="8">
        <f t="shared" ca="1" si="121"/>
        <v>-62.45</v>
      </c>
    </row>
    <row r="847" spans="1:20" x14ac:dyDescent="0.25">
      <c r="A847" s="1">
        <v>37236</v>
      </c>
      <c r="B847">
        <v>107.9</v>
      </c>
      <c r="C847">
        <v>110.24</v>
      </c>
      <c r="D847">
        <v>107.3</v>
      </c>
      <c r="E847">
        <v>109</v>
      </c>
      <c r="F847" s="3">
        <f t="shared" ca="1" si="113"/>
        <v>7.4500000000000028</v>
      </c>
      <c r="G847" s="5">
        <f ca="1">AVERAGE(E847:OFFSET(E847,$F$3,0))</f>
        <v>81.42068322981369</v>
      </c>
      <c r="H847" s="4">
        <f t="shared" si="112"/>
        <v>95.086635640946824</v>
      </c>
      <c r="I847" s="3">
        <f ca="1">SLOPE(E847:OFFSET(E847,-$F$3,0),A847:OFFSET(A847,-$F$3,0))</f>
        <v>-2.8675012724807158E-2</v>
      </c>
      <c r="J847" s="3">
        <f ca="1">IF(E847&gt;MAX(E846:OFFSET(E846,-$F$3,0)),1,IF(E847&lt;MIN(E846:OFFSET(E846,-$F$3,0)),-1,J846))</f>
        <v>1</v>
      </c>
      <c r="K847" s="6">
        <f t="shared" ca="1" si="114"/>
        <v>-1</v>
      </c>
      <c r="L847" s="6">
        <f t="shared" ca="1" si="115"/>
        <v>-1</v>
      </c>
      <c r="M847" s="6">
        <f t="shared" si="116"/>
        <v>1</v>
      </c>
      <c r="N847" s="6">
        <f t="shared" ca="1" si="117"/>
        <v>-1</v>
      </c>
      <c r="O847" s="6">
        <f t="shared" ca="1" si="122"/>
        <v>1</v>
      </c>
      <c r="P847" s="8">
        <f t="shared" ca="1" si="118"/>
        <v>-34.330000000000069</v>
      </c>
      <c r="Q847" s="8">
        <f t="shared" ca="1" si="119"/>
        <v>135.91000000000014</v>
      </c>
      <c r="R847" s="8">
        <f t="shared" si="120"/>
        <v>-108.90999999999995</v>
      </c>
      <c r="S847" s="8">
        <f t="shared" ca="1" si="121"/>
        <v>-108.13</v>
      </c>
      <c r="T847" s="8">
        <f t="shared" ca="1" si="121"/>
        <v>-60.75</v>
      </c>
    </row>
    <row r="848" spans="1:20" x14ac:dyDescent="0.25">
      <c r="A848" s="1">
        <v>37237</v>
      </c>
      <c r="B848">
        <v>108.62</v>
      </c>
      <c r="C848">
        <v>110.71</v>
      </c>
      <c r="D848">
        <v>107.56</v>
      </c>
      <c r="E848">
        <v>110.7</v>
      </c>
      <c r="F848" s="3">
        <f t="shared" ca="1" si="113"/>
        <v>8.7900000000000063</v>
      </c>
      <c r="G848" s="5">
        <f ca="1">AVERAGE(E848:OFFSET(E848,$F$3,0))</f>
        <v>81.089440993788841</v>
      </c>
      <c r="H848" s="4">
        <f t="shared" si="112"/>
        <v>95.280590477705246</v>
      </c>
      <c r="I848" s="3">
        <f ca="1">SLOPE(E848:OFFSET(E848,-$F$3,0),A848:OFFSET(A848,-$F$3,0))</f>
        <v>-2.559090872002413E-2</v>
      </c>
      <c r="J848" s="3">
        <f ca="1">IF(E848&gt;MAX(E847:OFFSET(E847,-$F$3,0)),1,IF(E848&lt;MIN(E847:OFFSET(E847,-$F$3,0)),-1,J847))</f>
        <v>1</v>
      </c>
      <c r="K848" s="6">
        <f t="shared" ca="1" si="114"/>
        <v>1</v>
      </c>
      <c r="L848" s="6">
        <f t="shared" ca="1" si="115"/>
        <v>-1</v>
      </c>
      <c r="M848" s="6">
        <f t="shared" si="116"/>
        <v>1</v>
      </c>
      <c r="N848" s="6">
        <f t="shared" ca="1" si="117"/>
        <v>-1</v>
      </c>
      <c r="O848" s="6">
        <f t="shared" ca="1" si="122"/>
        <v>1</v>
      </c>
      <c r="P848" s="8">
        <f t="shared" ca="1" si="118"/>
        <v>-37.280000000000072</v>
      </c>
      <c r="Q848" s="8">
        <f t="shared" ca="1" si="119"/>
        <v>138.86000000000013</v>
      </c>
      <c r="R848" s="8">
        <f t="shared" si="120"/>
        <v>-111.85999999999996</v>
      </c>
      <c r="S848" s="8">
        <f t="shared" ca="1" si="121"/>
        <v>-105.17999999999999</v>
      </c>
      <c r="T848" s="8">
        <f t="shared" ca="1" si="121"/>
        <v>-63.7</v>
      </c>
    </row>
    <row r="849" spans="1:20" x14ac:dyDescent="0.25">
      <c r="A849" s="1">
        <v>37238</v>
      </c>
      <c r="B849">
        <v>109.05</v>
      </c>
      <c r="C849">
        <v>109.8</v>
      </c>
      <c r="D849">
        <v>107.62</v>
      </c>
      <c r="E849">
        <v>107.75</v>
      </c>
      <c r="F849" s="3">
        <f t="shared" ca="1" si="113"/>
        <v>8.6700000000000017</v>
      </c>
      <c r="G849" s="5">
        <f ca="1">AVERAGE(E849:OFFSET(E849,$F$3,0))</f>
        <v>80.735900621118034</v>
      </c>
      <c r="H849" s="4">
        <f t="shared" si="112"/>
        <v>95.435489974876603</v>
      </c>
      <c r="I849" s="3">
        <f ca="1">SLOPE(E849:OFFSET(E849,-$F$3,0),A849:OFFSET(A849,-$F$3,0))</f>
        <v>-2.2935014329503248E-2</v>
      </c>
      <c r="J849" s="3">
        <f ca="1">IF(E849&gt;MAX(E848:OFFSET(E848,-$F$3,0)),1,IF(E849&lt;MIN(E848:OFFSET(E848,-$F$3,0)),-1,J848))</f>
        <v>1</v>
      </c>
      <c r="K849" s="6">
        <f t="shared" ca="1" si="114"/>
        <v>-1</v>
      </c>
      <c r="L849" s="6">
        <f t="shared" ca="1" si="115"/>
        <v>-1</v>
      </c>
      <c r="M849" s="6">
        <f t="shared" si="116"/>
        <v>1</v>
      </c>
      <c r="N849" s="6">
        <f t="shared" ca="1" si="117"/>
        <v>-1</v>
      </c>
      <c r="O849" s="6">
        <f t="shared" ca="1" si="122"/>
        <v>1</v>
      </c>
      <c r="P849" s="8">
        <f t="shared" ca="1" si="118"/>
        <v>-38.130000000000067</v>
      </c>
      <c r="Q849" s="8">
        <f t="shared" ca="1" si="119"/>
        <v>138.01000000000013</v>
      </c>
      <c r="R849" s="8">
        <f t="shared" si="120"/>
        <v>-111.00999999999996</v>
      </c>
      <c r="S849" s="8">
        <f t="shared" ca="1" si="121"/>
        <v>-106.02999999999999</v>
      </c>
      <c r="T849" s="8">
        <f t="shared" ca="1" si="121"/>
        <v>-62.850000000000009</v>
      </c>
    </row>
    <row r="850" spans="1:20" x14ac:dyDescent="0.25">
      <c r="A850" s="1">
        <v>37239</v>
      </c>
      <c r="B850">
        <v>108.3</v>
      </c>
      <c r="C850">
        <v>108.98</v>
      </c>
      <c r="D850">
        <v>106.91</v>
      </c>
      <c r="E850">
        <v>108.6</v>
      </c>
      <c r="F850" s="3">
        <f t="shared" ca="1" si="113"/>
        <v>8.8499999999999943</v>
      </c>
      <c r="G850" s="5">
        <f ca="1">AVERAGE(E850:OFFSET(E850,$F$3,0))</f>
        <v>80.412546583850968</v>
      </c>
      <c r="H850" s="4">
        <f t="shared" si="112"/>
        <v>95.599024260902979</v>
      </c>
      <c r="I850" s="3">
        <f ca="1">SLOPE(E850:OFFSET(E850,-$F$3,0),A850:OFFSET(A850,-$F$3,0))</f>
        <v>-2.0606010465996652E-2</v>
      </c>
      <c r="J850" s="3">
        <f ca="1">IF(E850&gt;MAX(E849:OFFSET(E849,-$F$3,0)),1,IF(E850&lt;MIN(E849:OFFSET(E849,-$F$3,0)),-1,J849))</f>
        <v>1</v>
      </c>
      <c r="K850" s="6">
        <f t="shared" ca="1" si="114"/>
        <v>1</v>
      </c>
      <c r="L850" s="6">
        <f t="shared" ca="1" si="115"/>
        <v>-1</v>
      </c>
      <c r="M850" s="6">
        <f t="shared" si="116"/>
        <v>1</v>
      </c>
      <c r="N850" s="6">
        <f t="shared" ca="1" si="117"/>
        <v>-1</v>
      </c>
      <c r="O850" s="6">
        <f t="shared" ca="1" si="122"/>
        <v>1</v>
      </c>
      <c r="P850" s="8">
        <f t="shared" ca="1" si="118"/>
        <v>-37.890000000000057</v>
      </c>
      <c r="Q850" s="8">
        <f t="shared" ca="1" si="119"/>
        <v>137.77000000000012</v>
      </c>
      <c r="R850" s="8">
        <f t="shared" si="120"/>
        <v>-110.76999999999995</v>
      </c>
      <c r="S850" s="8">
        <f t="shared" ca="1" si="121"/>
        <v>-106.27</v>
      </c>
      <c r="T850" s="8">
        <f t="shared" ca="1" si="121"/>
        <v>-62.61</v>
      </c>
    </row>
    <row r="851" spans="1:20" x14ac:dyDescent="0.25">
      <c r="A851" s="1">
        <v>37242</v>
      </c>
      <c r="B851">
        <v>107.65</v>
      </c>
      <c r="C851">
        <v>109.64</v>
      </c>
      <c r="D851">
        <v>107.65</v>
      </c>
      <c r="E851">
        <v>108.84</v>
      </c>
      <c r="F851" s="3">
        <f t="shared" ca="1" si="113"/>
        <v>6.9099999999999966</v>
      </c>
      <c r="G851" s="5">
        <f ca="1">AVERAGE(E851:OFFSET(E851,$F$3,0))</f>
        <v>80.092732919254701</v>
      </c>
      <c r="H851" s="4">
        <f t="shared" si="112"/>
        <v>95.763508431574991</v>
      </c>
      <c r="I851" s="3">
        <f ca="1">SLOPE(E851:OFFSET(E851,-$F$3,0),A851:OFFSET(A851,-$F$3,0))</f>
        <v>-1.8124108134598565E-2</v>
      </c>
      <c r="J851" s="3">
        <f ca="1">IF(E851&gt;MAX(E850:OFFSET(E850,-$F$3,0)),1,IF(E851&lt;MIN(E850:OFFSET(E850,-$F$3,0)),-1,J850))</f>
        <v>1</v>
      </c>
      <c r="K851" s="6">
        <f t="shared" ca="1" si="114"/>
        <v>-1</v>
      </c>
      <c r="L851" s="6">
        <f t="shared" ca="1" si="115"/>
        <v>-1</v>
      </c>
      <c r="M851" s="6">
        <f t="shared" si="116"/>
        <v>1</v>
      </c>
      <c r="N851" s="6">
        <f t="shared" ca="1" si="117"/>
        <v>-1</v>
      </c>
      <c r="O851" s="6">
        <f t="shared" ca="1" si="122"/>
        <v>1</v>
      </c>
      <c r="P851" s="8">
        <f t="shared" ca="1" si="118"/>
        <v>-38.750000000000057</v>
      </c>
      <c r="Q851" s="8">
        <f t="shared" ca="1" si="119"/>
        <v>136.91000000000014</v>
      </c>
      <c r="R851" s="8">
        <f t="shared" si="120"/>
        <v>-109.90999999999995</v>
      </c>
      <c r="S851" s="8">
        <f t="shared" ca="1" si="121"/>
        <v>-107.13</v>
      </c>
      <c r="T851" s="8">
        <f t="shared" ca="1" si="121"/>
        <v>-61.75</v>
      </c>
    </row>
    <row r="852" spans="1:20" x14ac:dyDescent="0.25">
      <c r="A852" s="1">
        <v>37243</v>
      </c>
      <c r="B852">
        <v>109.01</v>
      </c>
      <c r="C852">
        <v>110.47</v>
      </c>
      <c r="D852">
        <v>108.85</v>
      </c>
      <c r="E852">
        <v>109.7</v>
      </c>
      <c r="F852" s="3">
        <f t="shared" ca="1" si="113"/>
        <v>8.8800000000000097</v>
      </c>
      <c r="G852" s="5">
        <f ca="1">AVERAGE(E852:OFFSET(E852,$F$3,0))</f>
        <v>79.786583850931706</v>
      </c>
      <c r="H852" s="4">
        <f t="shared" si="112"/>
        <v>95.936632550437409</v>
      </c>
      <c r="I852" s="3">
        <f ca="1">SLOPE(E852:OFFSET(E852,-$F$3,0),A852:OFFSET(A852,-$F$3,0))</f>
        <v>-1.5203836027049883E-2</v>
      </c>
      <c r="J852" s="3">
        <f ca="1">IF(E852&gt;MAX(E851:OFFSET(E851,-$F$3,0)),1,IF(E852&lt;MIN(E851:OFFSET(E851,-$F$3,0)),-1,J851))</f>
        <v>1</v>
      </c>
      <c r="K852" s="6">
        <f t="shared" ca="1" si="114"/>
        <v>1</v>
      </c>
      <c r="L852" s="6">
        <f t="shared" ca="1" si="115"/>
        <v>-1</v>
      </c>
      <c r="M852" s="6">
        <f t="shared" si="116"/>
        <v>1</v>
      </c>
      <c r="N852" s="6">
        <f t="shared" ca="1" si="117"/>
        <v>-1</v>
      </c>
      <c r="O852" s="6">
        <f t="shared" ca="1" si="122"/>
        <v>1</v>
      </c>
      <c r="P852" s="8">
        <f t="shared" ca="1" si="118"/>
        <v>-37.060000000000059</v>
      </c>
      <c r="Q852" s="8">
        <f t="shared" ca="1" si="119"/>
        <v>135.22000000000014</v>
      </c>
      <c r="R852" s="8">
        <f t="shared" si="120"/>
        <v>-108.21999999999996</v>
      </c>
      <c r="S852" s="8">
        <f t="shared" ca="1" si="121"/>
        <v>-108.82</v>
      </c>
      <c r="T852" s="8">
        <f t="shared" ca="1" si="121"/>
        <v>-60.06</v>
      </c>
    </row>
    <row r="853" spans="1:20" x14ac:dyDescent="0.25">
      <c r="A853" s="1">
        <v>37244</v>
      </c>
      <c r="B853">
        <v>109.4</v>
      </c>
      <c r="C853">
        <v>112.2</v>
      </c>
      <c r="D853">
        <v>108.51</v>
      </c>
      <c r="E853">
        <v>111.39</v>
      </c>
      <c r="F853" s="3">
        <f t="shared" ca="1" si="113"/>
        <v>8.11</v>
      </c>
      <c r="G853" s="5">
        <f ca="1">AVERAGE(E853:OFFSET(E853,$F$3,0))</f>
        <v>79.476459627329234</v>
      </c>
      <c r="H853" s="4">
        <f t="shared" si="112"/>
        <v>96.128599847947498</v>
      </c>
      <c r="I853" s="3">
        <f ca="1">SLOPE(E853:OFFSET(E853,-$F$3,0),A853:OFFSET(A853,-$F$3,0))</f>
        <v>-1.2221729616742883E-2</v>
      </c>
      <c r="J853" s="3">
        <f ca="1">IF(E853&gt;MAX(E852:OFFSET(E852,-$F$3,0)),1,IF(E853&lt;MIN(E852:OFFSET(E852,-$F$3,0)),-1,J852))</f>
        <v>1</v>
      </c>
      <c r="K853" s="6">
        <f t="shared" ca="1" si="114"/>
        <v>-1</v>
      </c>
      <c r="L853" s="6">
        <f t="shared" ca="1" si="115"/>
        <v>-1</v>
      </c>
      <c r="M853" s="6">
        <f t="shared" si="116"/>
        <v>1</v>
      </c>
      <c r="N853" s="6">
        <f t="shared" ca="1" si="117"/>
        <v>-1</v>
      </c>
      <c r="O853" s="6">
        <f t="shared" ca="1" si="122"/>
        <v>1</v>
      </c>
      <c r="P853" s="8">
        <f t="shared" ca="1" si="118"/>
        <v>-35.870000000000061</v>
      </c>
      <c r="Q853" s="8">
        <f t="shared" ca="1" si="119"/>
        <v>136.41000000000014</v>
      </c>
      <c r="R853" s="8">
        <f t="shared" si="120"/>
        <v>-109.40999999999995</v>
      </c>
      <c r="S853" s="8">
        <f t="shared" ca="1" si="121"/>
        <v>-107.63</v>
      </c>
      <c r="T853" s="8">
        <f t="shared" ca="1" si="121"/>
        <v>-61.25</v>
      </c>
    </row>
    <row r="854" spans="1:20" x14ac:dyDescent="0.25">
      <c r="A854" s="1">
        <v>37245</v>
      </c>
      <c r="B854">
        <v>111.39</v>
      </c>
      <c r="C854">
        <v>111.5</v>
      </c>
      <c r="D854">
        <v>109.65</v>
      </c>
      <c r="E854">
        <v>110.2</v>
      </c>
      <c r="F854" s="3">
        <f t="shared" ca="1" si="113"/>
        <v>7.980000000000004</v>
      </c>
      <c r="G854" s="5">
        <f ca="1">AVERAGE(E854:OFFSET(E854,$F$3,0))</f>
        <v>79.155465838509357</v>
      </c>
      <c r="H854" s="4">
        <f t="shared" si="112"/>
        <v>96.303399849836353</v>
      </c>
      <c r="I854" s="3">
        <f ca="1">SLOPE(E854:OFFSET(E854,-$F$3,0),A854:OFFSET(A854,-$F$3,0))</f>
        <v>-9.068307165068238E-3</v>
      </c>
      <c r="J854" s="3">
        <f ca="1">IF(E854&gt;MAX(E853:OFFSET(E853,-$F$3,0)),1,IF(E854&lt;MIN(E853:OFFSET(E853,-$F$3,0)),-1,J853))</f>
        <v>1</v>
      </c>
      <c r="K854" s="6">
        <f t="shared" ca="1" si="114"/>
        <v>-1</v>
      </c>
      <c r="L854" s="6">
        <f t="shared" ca="1" si="115"/>
        <v>-1</v>
      </c>
      <c r="M854" s="6">
        <f t="shared" si="116"/>
        <v>1</v>
      </c>
      <c r="N854" s="6">
        <f t="shared" ca="1" si="117"/>
        <v>-1</v>
      </c>
      <c r="O854" s="6">
        <f t="shared" ca="1" si="122"/>
        <v>1</v>
      </c>
      <c r="P854" s="8">
        <f t="shared" ca="1" si="118"/>
        <v>-35.170000000000059</v>
      </c>
      <c r="Q854" s="8">
        <f t="shared" ca="1" si="119"/>
        <v>137.11000000000013</v>
      </c>
      <c r="R854" s="8">
        <f t="shared" si="120"/>
        <v>-110.10999999999996</v>
      </c>
      <c r="S854" s="8">
        <f t="shared" ca="1" si="121"/>
        <v>-106.92999999999999</v>
      </c>
      <c r="T854" s="8">
        <f t="shared" ca="1" si="121"/>
        <v>-61.95</v>
      </c>
    </row>
    <row r="855" spans="1:20" x14ac:dyDescent="0.25">
      <c r="A855" s="1">
        <v>37246</v>
      </c>
      <c r="B855">
        <v>110.2</v>
      </c>
      <c r="C855">
        <v>111</v>
      </c>
      <c r="D855">
        <v>109.21</v>
      </c>
      <c r="E855">
        <v>109.5</v>
      </c>
      <c r="F855" s="3">
        <f t="shared" ca="1" si="113"/>
        <v>3.9099999999999966</v>
      </c>
      <c r="G855" s="5">
        <f ca="1">AVERAGE(E855:OFFSET(E855,$F$3,0))</f>
        <v>78.842670807453445</v>
      </c>
      <c r="H855" s="4">
        <f t="shared" si="112"/>
        <v>96.467332770956403</v>
      </c>
      <c r="I855" s="3">
        <f ca="1">SLOPE(E855:OFFSET(E855,-$F$3,0),A855:OFFSET(A855,-$F$3,0))</f>
        <v>-6.2159485090120641E-3</v>
      </c>
      <c r="J855" s="3">
        <f ca="1">IF(E855&gt;MAX(E854:OFFSET(E854,-$F$3,0)),1,IF(E855&lt;MIN(E854:OFFSET(E854,-$F$3,0)),-1,J854))</f>
        <v>1</v>
      </c>
      <c r="K855" s="6">
        <f t="shared" ca="1" si="114"/>
        <v>-1</v>
      </c>
      <c r="L855" s="6">
        <f t="shared" ca="1" si="115"/>
        <v>-1</v>
      </c>
      <c r="M855" s="6">
        <f t="shared" si="116"/>
        <v>1</v>
      </c>
      <c r="N855" s="6">
        <f t="shared" ca="1" si="117"/>
        <v>-1</v>
      </c>
      <c r="O855" s="6">
        <f t="shared" ca="1" si="122"/>
        <v>1</v>
      </c>
      <c r="P855" s="8">
        <f t="shared" ca="1" si="118"/>
        <v>-34.620000000000061</v>
      </c>
      <c r="Q855" s="8">
        <f t="shared" ca="1" si="119"/>
        <v>137.66000000000014</v>
      </c>
      <c r="R855" s="8">
        <f t="shared" si="120"/>
        <v>-110.65999999999995</v>
      </c>
      <c r="S855" s="8">
        <f t="shared" ca="1" si="121"/>
        <v>-106.38</v>
      </c>
      <c r="T855" s="8">
        <f t="shared" ca="1" si="121"/>
        <v>-62.5</v>
      </c>
    </row>
    <row r="856" spans="1:20" x14ac:dyDescent="0.25">
      <c r="A856" s="1">
        <v>37249</v>
      </c>
      <c r="B856">
        <v>109.55</v>
      </c>
      <c r="C856">
        <v>109.98</v>
      </c>
      <c r="D856">
        <v>108.6</v>
      </c>
      <c r="E856">
        <v>108.95</v>
      </c>
      <c r="F856" s="3">
        <f t="shared" ca="1" si="113"/>
        <v>6.4699999999999989</v>
      </c>
      <c r="G856" s="5">
        <f ca="1">AVERAGE(E856:OFFSET(E856,$F$3,0))</f>
        <v>78.552981366459647</v>
      </c>
      <c r="H856" s="4">
        <f t="shared" ref="H856:H919" si="123">H855+$H$3*(E856-H855)</f>
        <v>96.622396960137067</v>
      </c>
      <c r="I856" s="3">
        <f ca="1">SLOPE(E856:OFFSET(E856,-$F$3,0),A856:OFFSET(A856,-$F$3,0))</f>
        <v>-2.9127555234782672E-3</v>
      </c>
      <c r="J856" s="3">
        <f ca="1">IF(E856&gt;MAX(E855:OFFSET(E855,-$F$3,0)),1,IF(E856&lt;MIN(E855:OFFSET(E855,-$F$3,0)),-1,J855))</f>
        <v>1</v>
      </c>
      <c r="K856" s="6">
        <f t="shared" ca="1" si="114"/>
        <v>1</v>
      </c>
      <c r="L856" s="6">
        <f t="shared" ca="1" si="115"/>
        <v>-1</v>
      </c>
      <c r="M856" s="6">
        <f t="shared" si="116"/>
        <v>1</v>
      </c>
      <c r="N856" s="6">
        <f t="shared" ca="1" si="117"/>
        <v>-1</v>
      </c>
      <c r="O856" s="6">
        <f t="shared" ca="1" si="122"/>
        <v>1</v>
      </c>
      <c r="P856" s="8">
        <f t="shared" ca="1" si="118"/>
        <v>-33.670000000000059</v>
      </c>
      <c r="Q856" s="8">
        <f t="shared" ca="1" si="119"/>
        <v>136.71000000000015</v>
      </c>
      <c r="R856" s="8">
        <f t="shared" si="120"/>
        <v>-109.70999999999995</v>
      </c>
      <c r="S856" s="8">
        <f t="shared" ca="1" si="121"/>
        <v>-107.33</v>
      </c>
      <c r="T856" s="8">
        <f t="shared" ca="1" si="121"/>
        <v>-61.55</v>
      </c>
    </row>
    <row r="857" spans="1:20" x14ac:dyDescent="0.25">
      <c r="A857" s="1">
        <v>37251</v>
      </c>
      <c r="B857">
        <v>109.5</v>
      </c>
      <c r="C857">
        <v>111.2</v>
      </c>
      <c r="D857">
        <v>109.31</v>
      </c>
      <c r="E857">
        <v>109.9</v>
      </c>
      <c r="F857" s="3">
        <f t="shared" ca="1" si="113"/>
        <v>9.1200000000000045</v>
      </c>
      <c r="G857" s="5">
        <f ca="1">AVERAGE(E857:OFFSET(E857,$F$3,0))</f>
        <v>78.276521739130487</v>
      </c>
      <c r="H857" s="4">
        <f t="shared" si="123"/>
        <v>96.787336128334118</v>
      </c>
      <c r="I857" s="3">
        <f ca="1">SLOPE(E857:OFFSET(E857,-$F$3,0),A857:OFFSET(A857,-$F$3,0))</f>
        <v>6.0789926642744047E-5</v>
      </c>
      <c r="J857" s="3">
        <f ca="1">IF(E857&gt;MAX(E856:OFFSET(E856,-$F$3,0)),1,IF(E857&lt;MIN(E856:OFFSET(E856,-$F$3,0)),-1,J856))</f>
        <v>1</v>
      </c>
      <c r="K857" s="6">
        <f t="shared" ca="1" si="114"/>
        <v>1</v>
      </c>
      <c r="L857" s="6">
        <f t="shared" ca="1" si="115"/>
        <v>-1</v>
      </c>
      <c r="M857" s="6">
        <f t="shared" si="116"/>
        <v>1</v>
      </c>
      <c r="N857" s="6">
        <f t="shared" ca="1" si="117"/>
        <v>1</v>
      </c>
      <c r="O857" s="6">
        <f t="shared" ca="1" si="122"/>
        <v>1</v>
      </c>
      <c r="P857" s="8">
        <f t="shared" ca="1" si="118"/>
        <v>-32.570000000000064</v>
      </c>
      <c r="Q857" s="8">
        <f t="shared" ca="1" si="119"/>
        <v>135.61000000000016</v>
      </c>
      <c r="R857" s="8">
        <f t="shared" si="120"/>
        <v>-108.60999999999996</v>
      </c>
      <c r="S857" s="8">
        <f t="shared" ca="1" si="121"/>
        <v>-106.23</v>
      </c>
      <c r="T857" s="8">
        <f t="shared" ca="1" si="121"/>
        <v>-60.45</v>
      </c>
    </row>
    <row r="858" spans="1:20" x14ac:dyDescent="0.25">
      <c r="A858" s="1">
        <v>37252</v>
      </c>
      <c r="B858">
        <v>110.25</v>
      </c>
      <c r="C858">
        <v>111.43</v>
      </c>
      <c r="D858">
        <v>110.14</v>
      </c>
      <c r="E858">
        <v>111</v>
      </c>
      <c r="F858" s="3">
        <f t="shared" ca="1" si="113"/>
        <v>8.0600000000000023</v>
      </c>
      <c r="G858" s="5">
        <f ca="1">AVERAGE(E858:OFFSET(E858,$F$3,0))</f>
        <v>78.011863354037317</v>
      </c>
      <c r="H858" s="4">
        <f t="shared" si="123"/>
        <v>96.963890959038039</v>
      </c>
      <c r="I858" s="3">
        <f ca="1">SLOPE(E858:OFFSET(E858,-$F$3,0),A858:OFFSET(A858,-$F$3,0))</f>
        <v>2.9190562989069376E-3</v>
      </c>
      <c r="J858" s="3">
        <f ca="1">IF(E858&gt;MAX(E857:OFFSET(E857,-$F$3,0)),1,IF(E858&lt;MIN(E857:OFFSET(E857,-$F$3,0)),-1,J857))</f>
        <v>1</v>
      </c>
      <c r="K858" s="6">
        <f t="shared" ca="1" si="114"/>
        <v>-1</v>
      </c>
      <c r="L858" s="6">
        <f t="shared" ca="1" si="115"/>
        <v>-1</v>
      </c>
      <c r="M858" s="6">
        <f t="shared" si="116"/>
        <v>1</v>
      </c>
      <c r="N858" s="6">
        <f t="shared" ca="1" si="117"/>
        <v>1</v>
      </c>
      <c r="O858" s="6">
        <f t="shared" ca="1" si="122"/>
        <v>1</v>
      </c>
      <c r="P858" s="8">
        <f t="shared" ca="1" si="118"/>
        <v>-31.97000000000007</v>
      </c>
      <c r="Q858" s="8">
        <f t="shared" ca="1" si="119"/>
        <v>136.21000000000015</v>
      </c>
      <c r="R858" s="8">
        <f t="shared" si="120"/>
        <v>-109.20999999999995</v>
      </c>
      <c r="S858" s="8">
        <f t="shared" ca="1" si="121"/>
        <v>-106.83</v>
      </c>
      <c r="T858" s="8">
        <f t="shared" ca="1" si="121"/>
        <v>-61.05</v>
      </c>
    </row>
    <row r="859" spans="1:20" x14ac:dyDescent="0.25">
      <c r="A859" s="1">
        <v>37253</v>
      </c>
      <c r="B859">
        <v>111</v>
      </c>
      <c r="C859">
        <v>111.38</v>
      </c>
      <c r="D859">
        <v>109.85</v>
      </c>
      <c r="E859">
        <v>110.4</v>
      </c>
      <c r="F859" s="3">
        <f t="shared" ca="1" si="113"/>
        <v>7.4200000000000017</v>
      </c>
      <c r="G859" s="5">
        <f ca="1">AVERAGE(E859:OFFSET(E859,$F$3,0))</f>
        <v>77.759875776397578</v>
      </c>
      <c r="H859" s="4">
        <f t="shared" si="123"/>
        <v>97.130799145882293</v>
      </c>
      <c r="I859" s="3">
        <f ca="1">SLOPE(E859:OFFSET(E859,-$F$3,0),A859:OFFSET(A859,-$F$3,0))</f>
        <v>5.9970449270345351E-3</v>
      </c>
      <c r="J859" s="3">
        <f ca="1">IF(E859&gt;MAX(E858:OFFSET(E858,-$F$3,0)),1,IF(E859&lt;MIN(E858:OFFSET(E858,-$F$3,0)),-1,J858))</f>
        <v>1</v>
      </c>
      <c r="K859" s="6">
        <f t="shared" ca="1" si="114"/>
        <v>-1</v>
      </c>
      <c r="L859" s="6">
        <f t="shared" ca="1" si="115"/>
        <v>-1</v>
      </c>
      <c r="M859" s="6">
        <f t="shared" si="116"/>
        <v>1</v>
      </c>
      <c r="N859" s="6">
        <f t="shared" ca="1" si="117"/>
        <v>1</v>
      </c>
      <c r="O859" s="6">
        <f t="shared" ca="1" si="122"/>
        <v>1</v>
      </c>
      <c r="P859" s="8">
        <f t="shared" ca="1" si="118"/>
        <v>-30.030000000000058</v>
      </c>
      <c r="Q859" s="8">
        <f t="shared" ca="1" si="119"/>
        <v>138.15000000000015</v>
      </c>
      <c r="R859" s="8">
        <f t="shared" si="120"/>
        <v>-111.14999999999996</v>
      </c>
      <c r="S859" s="8">
        <f t="shared" ca="1" si="121"/>
        <v>-108.77000000000001</v>
      </c>
      <c r="T859" s="8">
        <f t="shared" ca="1" si="121"/>
        <v>-62.990000000000009</v>
      </c>
    </row>
    <row r="860" spans="1:20" x14ac:dyDescent="0.25">
      <c r="A860" s="1">
        <v>37256</v>
      </c>
      <c r="B860">
        <v>110.25</v>
      </c>
      <c r="C860">
        <v>110.74</v>
      </c>
      <c r="D860">
        <v>108.45</v>
      </c>
      <c r="E860">
        <v>108.46</v>
      </c>
      <c r="F860" s="3">
        <f t="shared" ca="1" si="113"/>
        <v>3.539999999999992</v>
      </c>
      <c r="G860" s="5">
        <f ca="1">AVERAGE(E860:OFFSET(E860,$F$3,0))</f>
        <v>77.504037267080804</v>
      </c>
      <c r="H860" s="4">
        <f t="shared" si="123"/>
        <v>97.271534560219152</v>
      </c>
      <c r="I860" s="3">
        <f ca="1">SLOPE(E860:OFFSET(E860,-$F$3,0),A860:OFFSET(A860,-$F$3,0))</f>
        <v>8.7725678897846299E-3</v>
      </c>
      <c r="J860" s="3">
        <f ca="1">IF(E860&gt;MAX(E859:OFFSET(E859,-$F$3,0)),1,IF(E860&lt;MIN(E859:OFFSET(E859,-$F$3,0)),-1,J859))</f>
        <v>1</v>
      </c>
      <c r="K860" s="6">
        <f t="shared" ca="1" si="114"/>
        <v>-1</v>
      </c>
      <c r="L860" s="6">
        <f t="shared" ca="1" si="115"/>
        <v>-1</v>
      </c>
      <c r="M860" s="6">
        <f t="shared" si="116"/>
        <v>1</v>
      </c>
      <c r="N860" s="6">
        <f t="shared" ca="1" si="117"/>
        <v>1</v>
      </c>
      <c r="O860" s="6">
        <f t="shared" ca="1" si="122"/>
        <v>1</v>
      </c>
      <c r="P860" s="8">
        <f t="shared" ca="1" si="118"/>
        <v>-30.570000000000064</v>
      </c>
      <c r="Q860" s="8">
        <f t="shared" ca="1" si="119"/>
        <v>137.61000000000013</v>
      </c>
      <c r="R860" s="8">
        <f t="shared" si="120"/>
        <v>-110.60999999999996</v>
      </c>
      <c r="S860" s="8">
        <f t="shared" ca="1" si="121"/>
        <v>-108.23</v>
      </c>
      <c r="T860" s="8">
        <f t="shared" ca="1" si="121"/>
        <v>-62.45</v>
      </c>
    </row>
    <row r="861" spans="1:20" x14ac:dyDescent="0.25">
      <c r="A861" s="1">
        <v>37258</v>
      </c>
      <c r="B861">
        <v>108.1</v>
      </c>
      <c r="C861">
        <v>109</v>
      </c>
      <c r="D861">
        <v>107.3</v>
      </c>
      <c r="E861">
        <v>109</v>
      </c>
      <c r="F861" s="3">
        <f t="shared" ca="1" si="113"/>
        <v>4.7999999999999972</v>
      </c>
      <c r="G861" s="5">
        <f ca="1">AVERAGE(E861:OFFSET(E861,$F$3,0))</f>
        <v>77.258571428571486</v>
      </c>
      <c r="H861" s="4">
        <f t="shared" si="123"/>
        <v>97.417229783073566</v>
      </c>
      <c r="I861" s="3">
        <f ca="1">SLOPE(E861:OFFSET(E861,-$F$3,0),A861:OFFSET(A861,-$F$3,0))</f>
        <v>1.1928439833364076E-2</v>
      </c>
      <c r="J861" s="3">
        <f ca="1">IF(E861&gt;MAX(E860:OFFSET(E860,-$F$3,0)),1,IF(E861&lt;MIN(E860:OFFSET(E860,-$F$3,0)),-1,J860))</f>
        <v>1</v>
      </c>
      <c r="K861" s="6">
        <f t="shared" ca="1" si="114"/>
        <v>1</v>
      </c>
      <c r="L861" s="6">
        <f t="shared" ca="1" si="115"/>
        <v>-1</v>
      </c>
      <c r="M861" s="6">
        <f t="shared" si="116"/>
        <v>1</v>
      </c>
      <c r="N861" s="6">
        <f t="shared" ca="1" si="117"/>
        <v>1</v>
      </c>
      <c r="O861" s="6">
        <f t="shared" ca="1" si="122"/>
        <v>1</v>
      </c>
      <c r="P861" s="8">
        <f t="shared" ca="1" si="118"/>
        <v>-28.410000000000068</v>
      </c>
      <c r="Q861" s="8">
        <f t="shared" ca="1" si="119"/>
        <v>135.45000000000013</v>
      </c>
      <c r="R861" s="8">
        <f t="shared" si="120"/>
        <v>-108.44999999999996</v>
      </c>
      <c r="S861" s="8">
        <f t="shared" ca="1" si="121"/>
        <v>-106.07000000000001</v>
      </c>
      <c r="T861" s="8">
        <f t="shared" ca="1" si="121"/>
        <v>-60.290000000000006</v>
      </c>
    </row>
    <row r="862" spans="1:20" x14ac:dyDescent="0.25">
      <c r="A862" s="1">
        <v>37259</v>
      </c>
      <c r="B862">
        <v>109</v>
      </c>
      <c r="C862">
        <v>111.72</v>
      </c>
      <c r="D862">
        <v>107.75</v>
      </c>
      <c r="E862">
        <v>111.16</v>
      </c>
      <c r="F862" s="3">
        <f t="shared" ca="1" si="113"/>
        <v>8.7399999999999949</v>
      </c>
      <c r="G862" s="5">
        <f ca="1">AVERAGE(E862:OFFSET(E862,$F$3,0))</f>
        <v>77.015900621118078</v>
      </c>
      <c r="H862" s="4">
        <f t="shared" si="123"/>
        <v>97.587947425519857</v>
      </c>
      <c r="I862" s="3">
        <f ca="1">SLOPE(E862:OFFSET(E862,-$F$3,0),A862:OFFSET(A862,-$F$3,0))</f>
        <v>1.5296909786889808E-2</v>
      </c>
      <c r="J862" s="3">
        <f ca="1">IF(E862&gt;MAX(E861:OFFSET(E861,-$F$3,0)),1,IF(E862&lt;MIN(E861:OFFSET(E861,-$F$3,0)),-1,J861))</f>
        <v>1</v>
      </c>
      <c r="K862" s="6">
        <f t="shared" ca="1" si="114"/>
        <v>1</v>
      </c>
      <c r="L862" s="6">
        <f t="shared" ca="1" si="115"/>
        <v>-1</v>
      </c>
      <c r="M862" s="6">
        <f t="shared" si="116"/>
        <v>1</v>
      </c>
      <c r="N862" s="6">
        <f t="shared" ca="1" si="117"/>
        <v>1</v>
      </c>
      <c r="O862" s="6">
        <f t="shared" ca="1" si="122"/>
        <v>1</v>
      </c>
      <c r="P862" s="8">
        <f t="shared" ca="1" si="118"/>
        <v>-26.47000000000007</v>
      </c>
      <c r="Q862" s="8">
        <f t="shared" ca="1" si="119"/>
        <v>133.51000000000013</v>
      </c>
      <c r="R862" s="8">
        <f t="shared" si="120"/>
        <v>-106.50999999999996</v>
      </c>
      <c r="S862" s="8">
        <f t="shared" ca="1" si="121"/>
        <v>-104.13000000000001</v>
      </c>
      <c r="T862" s="8">
        <f t="shared" ca="1" si="121"/>
        <v>-58.350000000000009</v>
      </c>
    </row>
    <row r="863" spans="1:20" x14ac:dyDescent="0.25">
      <c r="A863" s="1">
        <v>37260</v>
      </c>
      <c r="B863">
        <v>111.55</v>
      </c>
      <c r="C863">
        <v>113.1</v>
      </c>
      <c r="D863">
        <v>111.48</v>
      </c>
      <c r="E863">
        <v>113.1</v>
      </c>
      <c r="F863" s="3">
        <f t="shared" ca="1" si="113"/>
        <v>14.069999999999993</v>
      </c>
      <c r="G863" s="5">
        <f ca="1">AVERAGE(E863:OFFSET(E863,$F$3,0))</f>
        <v>76.749937888198829</v>
      </c>
      <c r="H863" s="4">
        <f t="shared" si="123"/>
        <v>97.780643730792903</v>
      </c>
      <c r="I863" s="3">
        <f ca="1">SLOPE(E863:OFFSET(E863,-$F$3,0),A863:OFFSET(A863,-$F$3,0))</f>
        <v>1.8672629867031564E-2</v>
      </c>
      <c r="J863" s="3">
        <f ca="1">IF(E863&gt;MAX(E862:OFFSET(E862,-$F$3,0)),1,IF(E863&lt;MIN(E862:OFFSET(E862,-$F$3,0)),-1,J862))</f>
        <v>1</v>
      </c>
      <c r="K863" s="6">
        <f t="shared" ca="1" si="114"/>
        <v>1</v>
      </c>
      <c r="L863" s="6">
        <f t="shared" ca="1" si="115"/>
        <v>-1</v>
      </c>
      <c r="M863" s="6">
        <f t="shared" si="116"/>
        <v>1</v>
      </c>
      <c r="N863" s="6">
        <f t="shared" ca="1" si="117"/>
        <v>1</v>
      </c>
      <c r="O863" s="6">
        <f t="shared" ca="1" si="122"/>
        <v>1</v>
      </c>
      <c r="P863" s="8">
        <f t="shared" ca="1" si="118"/>
        <v>-28.020000000000067</v>
      </c>
      <c r="Q863" s="8">
        <f t="shared" ca="1" si="119"/>
        <v>135.06000000000012</v>
      </c>
      <c r="R863" s="8">
        <f t="shared" si="120"/>
        <v>-108.05999999999996</v>
      </c>
      <c r="S863" s="8">
        <f t="shared" ca="1" si="121"/>
        <v>-105.68</v>
      </c>
      <c r="T863" s="8">
        <f t="shared" ca="1" si="121"/>
        <v>-59.900000000000006</v>
      </c>
    </row>
    <row r="864" spans="1:20" x14ac:dyDescent="0.25">
      <c r="A864" s="1">
        <v>37263</v>
      </c>
      <c r="B864">
        <v>112.5</v>
      </c>
      <c r="C864">
        <v>113.69</v>
      </c>
      <c r="D864">
        <v>111.2</v>
      </c>
      <c r="E864">
        <v>111.55</v>
      </c>
      <c r="F864" s="3">
        <f t="shared" ca="1" si="113"/>
        <v>11.769999999999996</v>
      </c>
      <c r="G864" s="5">
        <f ca="1">AVERAGE(E864:OFFSET(E864,$F$3,0))</f>
        <v>76.465838509316825</v>
      </c>
      <c r="H864" s="4">
        <f t="shared" si="123"/>
        <v>97.951691634758205</v>
      </c>
      <c r="I864" s="3">
        <f ca="1">SLOPE(E864:OFFSET(E864,-$F$3,0),A864:OFFSET(A864,-$F$3,0))</f>
        <v>2.1282746741542975E-2</v>
      </c>
      <c r="J864" s="3">
        <f ca="1">IF(E864&gt;MAX(E863:OFFSET(E863,-$F$3,0)),1,IF(E864&lt;MIN(E863:OFFSET(E863,-$F$3,0)),-1,J863))</f>
        <v>1</v>
      </c>
      <c r="K864" s="6">
        <f t="shared" ca="1" si="114"/>
        <v>-1</v>
      </c>
      <c r="L864" s="6">
        <f t="shared" ca="1" si="115"/>
        <v>-1</v>
      </c>
      <c r="M864" s="6">
        <f t="shared" si="116"/>
        <v>1</v>
      </c>
      <c r="N864" s="6">
        <f t="shared" ca="1" si="117"/>
        <v>1</v>
      </c>
      <c r="O864" s="6">
        <f t="shared" ca="1" si="122"/>
        <v>1</v>
      </c>
      <c r="P864" s="8">
        <f t="shared" ca="1" si="118"/>
        <v>-28.670000000000073</v>
      </c>
      <c r="Q864" s="8">
        <f t="shared" ca="1" si="119"/>
        <v>134.41000000000011</v>
      </c>
      <c r="R864" s="8">
        <f t="shared" si="120"/>
        <v>-107.40999999999995</v>
      </c>
      <c r="S864" s="8">
        <f t="shared" ca="1" si="121"/>
        <v>-105.03</v>
      </c>
      <c r="T864" s="8">
        <f t="shared" ca="1" si="121"/>
        <v>-59.25</v>
      </c>
    </row>
    <row r="865" spans="1:20" x14ac:dyDescent="0.25">
      <c r="A865" s="1">
        <v>37264</v>
      </c>
      <c r="B865">
        <v>111.75</v>
      </c>
      <c r="C865">
        <v>112.7</v>
      </c>
      <c r="D865">
        <v>111.23</v>
      </c>
      <c r="E865">
        <v>112.2</v>
      </c>
      <c r="F865" s="3">
        <f t="shared" ca="1" si="113"/>
        <v>11.400000000000006</v>
      </c>
      <c r="G865" s="5">
        <f ca="1">AVERAGE(E865:OFFSET(E865,$F$3,0))</f>
        <v>76.182298136646025</v>
      </c>
      <c r="H865" s="4">
        <f t="shared" si="123"/>
        <v>98.1286892542022</v>
      </c>
      <c r="I865" s="3">
        <f ca="1">SLOPE(E865:OFFSET(E865,-$F$3,0),A865:OFFSET(A865,-$F$3,0))</f>
        <v>2.40619099265976E-2</v>
      </c>
      <c r="J865" s="3">
        <f ca="1">IF(E865&gt;MAX(E864:OFFSET(E864,-$F$3,0)),1,IF(E865&lt;MIN(E864:OFFSET(E864,-$F$3,0)),-1,J864))</f>
        <v>1</v>
      </c>
      <c r="K865" s="6">
        <f t="shared" ca="1" si="114"/>
        <v>-1</v>
      </c>
      <c r="L865" s="6">
        <f t="shared" ca="1" si="115"/>
        <v>-1</v>
      </c>
      <c r="M865" s="6">
        <f t="shared" si="116"/>
        <v>1</v>
      </c>
      <c r="N865" s="6">
        <f t="shared" ca="1" si="117"/>
        <v>1</v>
      </c>
      <c r="O865" s="6">
        <f t="shared" ca="1" si="122"/>
        <v>1</v>
      </c>
      <c r="P865" s="8">
        <f t="shared" ca="1" si="118"/>
        <v>-28.460000000000065</v>
      </c>
      <c r="Q865" s="8">
        <f t="shared" ca="1" si="119"/>
        <v>134.62000000000012</v>
      </c>
      <c r="R865" s="8">
        <f t="shared" si="120"/>
        <v>-107.61999999999996</v>
      </c>
      <c r="S865" s="8">
        <f t="shared" ca="1" si="121"/>
        <v>-105.24000000000001</v>
      </c>
      <c r="T865" s="8">
        <f t="shared" ca="1" si="121"/>
        <v>-59.460000000000008</v>
      </c>
    </row>
    <row r="866" spans="1:20" x14ac:dyDescent="0.25">
      <c r="A866" s="1">
        <v>37265</v>
      </c>
      <c r="B866">
        <v>112.2</v>
      </c>
      <c r="C866">
        <v>113.89</v>
      </c>
      <c r="D866">
        <v>111.65</v>
      </c>
      <c r="E866">
        <v>111.99</v>
      </c>
      <c r="F866" s="3">
        <f t="shared" ca="1" si="113"/>
        <v>8.9699999999999989</v>
      </c>
      <c r="G866" s="5">
        <f ca="1">AVERAGE(E866:OFFSET(E866,$F$3,0))</f>
        <v>75.882919254658432</v>
      </c>
      <c r="H866" s="4">
        <f t="shared" si="123"/>
        <v>98.300879449802167</v>
      </c>
      <c r="I866" s="3">
        <f ca="1">SLOPE(E866:OFFSET(E866,-$F$3,0),A866:OFFSET(A866,-$F$3,0))</f>
        <v>2.6937906084860585E-2</v>
      </c>
      <c r="J866" s="3">
        <f ca="1">IF(E866&gt;MAX(E865:OFFSET(E865,-$F$3,0)),1,IF(E866&lt;MIN(E865:OFFSET(E865,-$F$3,0)),-1,J865))</f>
        <v>1</v>
      </c>
      <c r="K866" s="6">
        <f t="shared" ca="1" si="114"/>
        <v>-1</v>
      </c>
      <c r="L866" s="6">
        <f t="shared" ca="1" si="115"/>
        <v>-1</v>
      </c>
      <c r="M866" s="6">
        <f t="shared" si="116"/>
        <v>1</v>
      </c>
      <c r="N866" s="6">
        <f t="shared" ca="1" si="117"/>
        <v>1</v>
      </c>
      <c r="O866" s="6">
        <f t="shared" ca="1" si="122"/>
        <v>1</v>
      </c>
      <c r="P866" s="8">
        <f t="shared" ca="1" si="118"/>
        <v>-26.11000000000007</v>
      </c>
      <c r="Q866" s="8">
        <f t="shared" ca="1" si="119"/>
        <v>136.97000000000011</v>
      </c>
      <c r="R866" s="8">
        <f t="shared" si="120"/>
        <v>-109.96999999999996</v>
      </c>
      <c r="S866" s="8">
        <f t="shared" ca="1" si="121"/>
        <v>-107.59</v>
      </c>
      <c r="T866" s="8">
        <f t="shared" ca="1" si="121"/>
        <v>-61.81</v>
      </c>
    </row>
    <row r="867" spans="1:20" x14ac:dyDescent="0.25">
      <c r="A867" s="1">
        <v>37266</v>
      </c>
      <c r="B867">
        <v>111.25</v>
      </c>
      <c r="C867">
        <v>111.5</v>
      </c>
      <c r="D867">
        <v>108.92</v>
      </c>
      <c r="E867">
        <v>109.64</v>
      </c>
      <c r="F867" s="3">
        <f t="shared" ca="1" si="113"/>
        <v>7.3499999999999943</v>
      </c>
      <c r="G867" s="5">
        <f ca="1">AVERAGE(E867:OFFSET(E867,$F$3,0))</f>
        <v>75.588322981366517</v>
      </c>
      <c r="H867" s="4">
        <f t="shared" si="123"/>
        <v>98.441738090177296</v>
      </c>
      <c r="I867" s="3">
        <f ca="1">SLOPE(E867:OFFSET(E867,-$F$3,0),A867:OFFSET(A867,-$F$3,0))</f>
        <v>2.977316386579958E-2</v>
      </c>
      <c r="J867" s="3">
        <f ca="1">IF(E867&gt;MAX(E866:OFFSET(E866,-$F$3,0)),1,IF(E867&lt;MIN(E866:OFFSET(E866,-$F$3,0)),-1,J866))</f>
        <v>1</v>
      </c>
      <c r="K867" s="6">
        <f t="shared" ca="1" si="114"/>
        <v>-1</v>
      </c>
      <c r="L867" s="6">
        <f t="shared" ca="1" si="115"/>
        <v>-1</v>
      </c>
      <c r="M867" s="6">
        <f t="shared" si="116"/>
        <v>1</v>
      </c>
      <c r="N867" s="6">
        <f t="shared" ca="1" si="117"/>
        <v>1</v>
      </c>
      <c r="O867" s="6">
        <f t="shared" ca="1" si="122"/>
        <v>1</v>
      </c>
      <c r="P867" s="8">
        <f t="shared" ca="1" si="118"/>
        <v>-24.280000000000072</v>
      </c>
      <c r="Q867" s="8">
        <f t="shared" ca="1" si="119"/>
        <v>138.80000000000013</v>
      </c>
      <c r="R867" s="8">
        <f t="shared" si="120"/>
        <v>-111.79999999999995</v>
      </c>
      <c r="S867" s="8">
        <f t="shared" ca="1" si="121"/>
        <v>-109.42</v>
      </c>
      <c r="T867" s="8">
        <f t="shared" ca="1" si="121"/>
        <v>-63.64</v>
      </c>
    </row>
    <row r="868" spans="1:20" x14ac:dyDescent="0.25">
      <c r="A868" s="1">
        <v>37267</v>
      </c>
      <c r="B868">
        <v>109</v>
      </c>
      <c r="C868">
        <v>109.68</v>
      </c>
      <c r="D868">
        <v>107.78</v>
      </c>
      <c r="E868">
        <v>107.81</v>
      </c>
      <c r="F868" s="3">
        <f t="shared" ref="F868:F931" ca="1" si="124">E868-OFFSET(E868,-$F$3,0)</f>
        <v>3.1500000000000057</v>
      </c>
      <c r="G868" s="5">
        <f ca="1">AVERAGE(E868:OFFSET(E868,$F$3,0))</f>
        <v>75.300621118012472</v>
      </c>
      <c r="H868" s="4">
        <f t="shared" si="123"/>
        <v>98.558114014522914</v>
      </c>
      <c r="I868" s="3">
        <f ca="1">SLOPE(E868:OFFSET(E868,-$F$3,0),A868:OFFSET(A868,-$F$3,0))</f>
        <v>3.2205065842787338E-2</v>
      </c>
      <c r="J868" s="3">
        <f ca="1">IF(E868&gt;MAX(E867:OFFSET(E867,-$F$3,0)),1,IF(E868&lt;MIN(E867:OFFSET(E867,-$F$3,0)),-1,J867))</f>
        <v>1</v>
      </c>
      <c r="K868" s="6">
        <f t="shared" ca="1" si="114"/>
        <v>-1</v>
      </c>
      <c r="L868" s="6">
        <f t="shared" ca="1" si="115"/>
        <v>-1</v>
      </c>
      <c r="M868" s="6">
        <f t="shared" si="116"/>
        <v>1</v>
      </c>
      <c r="N868" s="6">
        <f t="shared" ca="1" si="117"/>
        <v>1</v>
      </c>
      <c r="O868" s="6">
        <f t="shared" ca="1" si="122"/>
        <v>1</v>
      </c>
      <c r="P868" s="8">
        <f t="shared" ca="1" si="118"/>
        <v>-22.020000000000067</v>
      </c>
      <c r="Q868" s="8">
        <f t="shared" ca="1" si="119"/>
        <v>141.06000000000012</v>
      </c>
      <c r="R868" s="8">
        <f t="shared" si="120"/>
        <v>-114.05999999999996</v>
      </c>
      <c r="S868" s="8">
        <f t="shared" ca="1" si="121"/>
        <v>-111.68</v>
      </c>
      <c r="T868" s="8">
        <f t="shared" ca="1" si="121"/>
        <v>-65.900000000000006</v>
      </c>
    </row>
    <row r="869" spans="1:20" x14ac:dyDescent="0.25">
      <c r="A869" s="1">
        <v>37270</v>
      </c>
      <c r="B869">
        <v>107.5</v>
      </c>
      <c r="C869">
        <v>107.59</v>
      </c>
      <c r="D869">
        <v>104.6</v>
      </c>
      <c r="E869">
        <v>105.55</v>
      </c>
      <c r="F869" s="3">
        <f t="shared" ca="1" si="124"/>
        <v>-0.71000000000000796</v>
      </c>
      <c r="G869" s="5">
        <f ca="1">AVERAGE(E869:OFFSET(E869,$F$3,0))</f>
        <v>75.005465838509366</v>
      </c>
      <c r="H869" s="4">
        <f t="shared" si="123"/>
        <v>98.644969741050573</v>
      </c>
      <c r="I869" s="3">
        <f ca="1">SLOPE(E869:OFFSET(E869,-$F$3,0),A869:OFFSET(A869,-$F$3,0))</f>
        <v>3.4658687506862754E-2</v>
      </c>
      <c r="J869" s="3">
        <f ca="1">IF(E869&gt;MAX(E868:OFFSET(E868,-$F$3,0)),1,IF(E869&lt;MIN(E868:OFFSET(E868,-$F$3,0)),-1,J868))</f>
        <v>1</v>
      </c>
      <c r="K869" s="6">
        <f t="shared" ref="K869:K932" ca="1" si="125">IF(F869&gt;F868,1,-1)</f>
        <v>-1</v>
      </c>
      <c r="L869" s="6">
        <f t="shared" ref="L869:L932" ca="1" si="126">IF(G869&gt;G868,1,-1)</f>
        <v>-1</v>
      </c>
      <c r="M869" s="6">
        <f t="shared" ref="M869:M932" si="127">IF(H869&gt;H868,1,-1)</f>
        <v>1</v>
      </c>
      <c r="N869" s="6">
        <f t="shared" ref="N869:N932" ca="1" si="128">IF(I869&gt;0,1,-1)</f>
        <v>1</v>
      </c>
      <c r="O869" s="6">
        <f t="shared" ca="1" si="122"/>
        <v>1</v>
      </c>
      <c r="P869" s="8">
        <f t="shared" ref="P869:P932" ca="1" si="129">K869*($E870-$E869)+P868</f>
        <v>-22.820000000000064</v>
      </c>
      <c r="Q869" s="8">
        <f t="shared" ref="Q869:Q932" ca="1" si="130">L869*($E870-$E869)+Q868</f>
        <v>140.2600000000001</v>
      </c>
      <c r="R869" s="8">
        <f t="shared" ref="R869:R932" si="131">M869*($E870-$E869)+R868</f>
        <v>-113.25999999999996</v>
      </c>
      <c r="S869" s="8">
        <f t="shared" ref="S869:T932" ca="1" si="132">N869*($E870-$E869)+S868</f>
        <v>-110.88000000000001</v>
      </c>
      <c r="T869" s="8">
        <f t="shared" ca="1" si="132"/>
        <v>-65.100000000000009</v>
      </c>
    </row>
    <row r="870" spans="1:20" x14ac:dyDescent="0.25">
      <c r="A870" s="1">
        <v>37271</v>
      </c>
      <c r="B870">
        <v>105.55</v>
      </c>
      <c r="C870">
        <v>107.2</v>
      </c>
      <c r="D870">
        <v>105.22</v>
      </c>
      <c r="E870">
        <v>106.35</v>
      </c>
      <c r="F870" s="3">
        <f t="shared" ca="1" si="124"/>
        <v>1.1199999999999903</v>
      </c>
      <c r="G870" s="5">
        <f ca="1">AVERAGE(E870:OFFSET(E870,$F$3,0))</f>
        <v>74.732919254658427</v>
      </c>
      <c r="H870" s="4">
        <f t="shared" si="123"/>
        <v>98.740684402652434</v>
      </c>
      <c r="I870" s="3">
        <f ca="1">SLOPE(E870:OFFSET(E870,-$F$3,0),A870:OFFSET(A870,-$F$3,0))</f>
        <v>3.7448709755176453E-2</v>
      </c>
      <c r="J870" s="3">
        <f ca="1">IF(E870&gt;MAX(E869:OFFSET(E869,-$F$3,0)),1,IF(E870&lt;MIN(E869:OFFSET(E869,-$F$3,0)),-1,J869))</f>
        <v>1</v>
      </c>
      <c r="K870" s="6">
        <f t="shared" ca="1" si="125"/>
        <v>1</v>
      </c>
      <c r="L870" s="6">
        <f t="shared" ca="1" si="126"/>
        <v>-1</v>
      </c>
      <c r="M870" s="6">
        <f t="shared" si="127"/>
        <v>1</v>
      </c>
      <c r="N870" s="6">
        <f t="shared" ca="1" si="128"/>
        <v>1</v>
      </c>
      <c r="O870" s="6">
        <f t="shared" ca="1" si="122"/>
        <v>1</v>
      </c>
      <c r="P870" s="8">
        <f t="shared" ca="1" si="129"/>
        <v>-24.270000000000053</v>
      </c>
      <c r="Q870" s="8">
        <f t="shared" ca="1" si="130"/>
        <v>141.71000000000009</v>
      </c>
      <c r="R870" s="8">
        <f t="shared" si="131"/>
        <v>-114.70999999999995</v>
      </c>
      <c r="S870" s="8">
        <f t="shared" ca="1" si="132"/>
        <v>-112.33</v>
      </c>
      <c r="T870" s="8">
        <f t="shared" ca="1" si="132"/>
        <v>-66.55</v>
      </c>
    </row>
    <row r="871" spans="1:20" x14ac:dyDescent="0.25">
      <c r="A871" s="1">
        <v>37272</v>
      </c>
      <c r="B871">
        <v>105.5</v>
      </c>
      <c r="C871">
        <v>106.25</v>
      </c>
      <c r="D871">
        <v>104.75</v>
      </c>
      <c r="E871">
        <v>104.9</v>
      </c>
      <c r="F871" s="3">
        <f t="shared" ca="1" si="124"/>
        <v>0.28000000000000114</v>
      </c>
      <c r="G871" s="5">
        <f ca="1">AVERAGE(E871:OFFSET(E871,$F$3,0))</f>
        <v>74.445776397515573</v>
      </c>
      <c r="H871" s="4">
        <f t="shared" si="123"/>
        <v>98.817197639886572</v>
      </c>
      <c r="I871" s="3">
        <f ca="1">SLOPE(E871:OFFSET(E871,-$F$3,0),A871:OFFSET(A871,-$F$3,0))</f>
        <v>3.9864252689621432E-2</v>
      </c>
      <c r="J871" s="3">
        <f ca="1">IF(E871&gt;MAX(E870:OFFSET(E870,-$F$3,0)),1,IF(E871&lt;MIN(E870:OFFSET(E870,-$F$3,0)),-1,J870))</f>
        <v>1</v>
      </c>
      <c r="K871" s="6">
        <f t="shared" ca="1" si="125"/>
        <v>-1</v>
      </c>
      <c r="L871" s="6">
        <f t="shared" ca="1" si="126"/>
        <v>-1</v>
      </c>
      <c r="M871" s="6">
        <f t="shared" si="127"/>
        <v>1</v>
      </c>
      <c r="N871" s="6">
        <f t="shared" ca="1" si="128"/>
        <v>1</v>
      </c>
      <c r="O871" s="6">
        <f t="shared" ca="1" si="122"/>
        <v>1</v>
      </c>
      <c r="P871" s="8">
        <f t="shared" ca="1" si="129"/>
        <v>-26.770000000000053</v>
      </c>
      <c r="Q871" s="8">
        <f t="shared" ca="1" si="130"/>
        <v>139.21000000000009</v>
      </c>
      <c r="R871" s="8">
        <f t="shared" si="131"/>
        <v>-112.20999999999995</v>
      </c>
      <c r="S871" s="8">
        <f t="shared" ca="1" si="132"/>
        <v>-109.83</v>
      </c>
      <c r="T871" s="8">
        <f t="shared" ca="1" si="132"/>
        <v>-64.05</v>
      </c>
    </row>
    <row r="872" spans="1:20" x14ac:dyDescent="0.25">
      <c r="A872" s="1">
        <v>37273</v>
      </c>
      <c r="B872">
        <v>107.35</v>
      </c>
      <c r="C872">
        <v>108.05</v>
      </c>
      <c r="D872">
        <v>104.76</v>
      </c>
      <c r="E872">
        <v>107.4</v>
      </c>
      <c r="F872" s="3">
        <f t="shared" ca="1" si="124"/>
        <v>0.58000000000001251</v>
      </c>
      <c r="G872" s="5">
        <f ca="1">AVERAGE(E872:OFFSET(E872,$F$3,0))</f>
        <v>74.173975155279535</v>
      </c>
      <c r="H872" s="4">
        <f t="shared" si="123"/>
        <v>98.923816302745124</v>
      </c>
      <c r="I872" s="3">
        <f ca="1">SLOPE(E872:OFFSET(E872,-$F$3,0),A872:OFFSET(A872,-$F$3,0))</f>
        <v>4.258092003257638E-2</v>
      </c>
      <c r="J872" s="3">
        <f ca="1">IF(E872&gt;MAX(E871:OFFSET(E871,-$F$3,0)),1,IF(E872&lt;MIN(E871:OFFSET(E871,-$F$3,0)),-1,J871))</f>
        <v>1</v>
      </c>
      <c r="K872" s="6">
        <f t="shared" ca="1" si="125"/>
        <v>1</v>
      </c>
      <c r="L872" s="6">
        <f t="shared" ca="1" si="126"/>
        <v>-1</v>
      </c>
      <c r="M872" s="6">
        <f t="shared" si="127"/>
        <v>1</v>
      </c>
      <c r="N872" s="6">
        <f t="shared" ca="1" si="128"/>
        <v>1</v>
      </c>
      <c r="O872" s="6">
        <f t="shared" ca="1" si="122"/>
        <v>1</v>
      </c>
      <c r="P872" s="8">
        <f t="shared" ca="1" si="129"/>
        <v>-32.420000000000059</v>
      </c>
      <c r="Q872" s="8">
        <f t="shared" ca="1" si="130"/>
        <v>144.8600000000001</v>
      </c>
      <c r="R872" s="8">
        <f t="shared" si="131"/>
        <v>-117.85999999999996</v>
      </c>
      <c r="S872" s="8">
        <f t="shared" ca="1" si="132"/>
        <v>-115.48</v>
      </c>
      <c r="T872" s="8">
        <f t="shared" ca="1" si="132"/>
        <v>-69.7</v>
      </c>
    </row>
    <row r="873" spans="1:20" x14ac:dyDescent="0.25">
      <c r="A873" s="1">
        <v>37274</v>
      </c>
      <c r="B873">
        <v>101.75</v>
      </c>
      <c r="C873">
        <v>102.4</v>
      </c>
      <c r="D873">
        <v>100.31</v>
      </c>
      <c r="E873">
        <v>101.75</v>
      </c>
      <c r="F873" s="3">
        <f t="shared" ca="1" si="124"/>
        <v>-3.269999999999996</v>
      </c>
      <c r="G873" s="5">
        <f ca="1">AVERAGE(E873:OFFSET(E873,$F$3,0))</f>
        <v>73.89472049689445</v>
      </c>
      <c r="H873" s="4">
        <f t="shared" si="123"/>
        <v>98.95892417476071</v>
      </c>
      <c r="I873" s="3">
        <f ca="1">SLOPE(E873:OFFSET(E873,-$F$3,0),A873:OFFSET(A873,-$F$3,0))</f>
        <v>4.4783752776544325E-2</v>
      </c>
      <c r="J873" s="3">
        <f ca="1">IF(E873&gt;MAX(E872:OFFSET(E872,-$F$3,0)),1,IF(E873&lt;MIN(E872:OFFSET(E872,-$F$3,0)),-1,J872))</f>
        <v>1</v>
      </c>
      <c r="K873" s="6">
        <f t="shared" ca="1" si="125"/>
        <v>-1</v>
      </c>
      <c r="L873" s="6">
        <f t="shared" ca="1" si="126"/>
        <v>-1</v>
      </c>
      <c r="M873" s="6">
        <f t="shared" si="127"/>
        <v>1</v>
      </c>
      <c r="N873" s="6">
        <f t="shared" ca="1" si="128"/>
        <v>1</v>
      </c>
      <c r="O873" s="6">
        <f t="shared" ca="1" si="122"/>
        <v>1</v>
      </c>
      <c r="P873" s="8">
        <f t="shared" ca="1" si="129"/>
        <v>-28.670000000000059</v>
      </c>
      <c r="Q873" s="8">
        <f t="shared" ca="1" si="130"/>
        <v>148.6100000000001</v>
      </c>
      <c r="R873" s="8">
        <f t="shared" si="131"/>
        <v>-121.60999999999996</v>
      </c>
      <c r="S873" s="8">
        <f t="shared" ca="1" si="132"/>
        <v>-119.23</v>
      </c>
      <c r="T873" s="8">
        <f t="shared" ca="1" si="132"/>
        <v>-73.45</v>
      </c>
    </row>
    <row r="874" spans="1:20" x14ac:dyDescent="0.25">
      <c r="A874" s="1">
        <v>37278</v>
      </c>
      <c r="B874">
        <v>101.75</v>
      </c>
      <c r="C874">
        <v>101.76</v>
      </c>
      <c r="D874">
        <v>97.83</v>
      </c>
      <c r="E874">
        <v>98</v>
      </c>
      <c r="F874" s="3">
        <f t="shared" ca="1" si="124"/>
        <v>-4.4899999999999949</v>
      </c>
      <c r="G874" s="5">
        <f ca="1">AVERAGE(E874:OFFSET(E874,$F$3,0))</f>
        <v>73.657391304347883</v>
      </c>
      <c r="H874" s="4">
        <f t="shared" si="123"/>
        <v>98.947012073210885</v>
      </c>
      <c r="I874" s="3">
        <f ca="1">SLOPE(E874:OFFSET(E874,-$F$3,0),A874:OFFSET(A874,-$F$3,0))</f>
        <v>4.6121452653079105E-2</v>
      </c>
      <c r="J874" s="3">
        <f ca="1">IF(E874&gt;MAX(E873:OFFSET(E873,-$F$3,0)),1,IF(E874&lt;MIN(E873:OFFSET(E873,-$F$3,0)),-1,J873))</f>
        <v>1</v>
      </c>
      <c r="K874" s="6">
        <f t="shared" ca="1" si="125"/>
        <v>-1</v>
      </c>
      <c r="L874" s="6">
        <f t="shared" ca="1" si="126"/>
        <v>-1</v>
      </c>
      <c r="M874" s="6">
        <f t="shared" si="127"/>
        <v>-1</v>
      </c>
      <c r="N874" s="6">
        <f t="shared" ca="1" si="128"/>
        <v>1</v>
      </c>
      <c r="O874" s="6">
        <f t="shared" ca="1" si="122"/>
        <v>1</v>
      </c>
      <c r="P874" s="8">
        <f t="shared" ca="1" si="129"/>
        <v>-26.070000000000064</v>
      </c>
      <c r="Q874" s="8">
        <f t="shared" ca="1" si="130"/>
        <v>151.21000000000009</v>
      </c>
      <c r="R874" s="8">
        <f t="shared" si="131"/>
        <v>-119.00999999999996</v>
      </c>
      <c r="S874" s="8">
        <f t="shared" ca="1" si="132"/>
        <v>-121.83</v>
      </c>
      <c r="T874" s="8">
        <f t="shared" ca="1" si="132"/>
        <v>-76.05</v>
      </c>
    </row>
    <row r="875" spans="1:20" x14ac:dyDescent="0.25">
      <c r="A875" s="1">
        <v>37279</v>
      </c>
      <c r="B875">
        <v>98.3</v>
      </c>
      <c r="C875">
        <v>98.75</v>
      </c>
      <c r="D875">
        <v>94.5</v>
      </c>
      <c r="E875">
        <v>95.4</v>
      </c>
      <c r="F875" s="3">
        <f t="shared" ca="1" si="124"/>
        <v>-4.4699999999999989</v>
      </c>
      <c r="G875" s="5">
        <f ca="1">AVERAGE(E875:OFFSET(E875,$F$3,0))</f>
        <v>73.434658385093215</v>
      </c>
      <c r="H875" s="4">
        <f t="shared" si="123"/>
        <v>98.902949811431867</v>
      </c>
      <c r="I875" s="3">
        <f ca="1">SLOPE(E875:OFFSET(E875,-$F$3,0),A875:OFFSET(A875,-$F$3,0))</f>
        <v>4.6624383002064423E-2</v>
      </c>
      <c r="J875" s="3">
        <f ca="1">IF(E875&gt;MAX(E874:OFFSET(E874,-$F$3,0)),1,IF(E875&lt;MIN(E874:OFFSET(E874,-$F$3,0)),-1,J874))</f>
        <v>1</v>
      </c>
      <c r="K875" s="6">
        <f t="shared" ca="1" si="125"/>
        <v>1</v>
      </c>
      <c r="L875" s="6">
        <f t="shared" ca="1" si="126"/>
        <v>-1</v>
      </c>
      <c r="M875" s="6">
        <f t="shared" si="127"/>
        <v>-1</v>
      </c>
      <c r="N875" s="6">
        <f t="shared" ca="1" si="128"/>
        <v>1</v>
      </c>
      <c r="O875" s="6">
        <f t="shared" ca="1" si="122"/>
        <v>1</v>
      </c>
      <c r="P875" s="8">
        <f t="shared" ca="1" si="129"/>
        <v>-25.250000000000071</v>
      </c>
      <c r="Q875" s="8">
        <f t="shared" ca="1" si="130"/>
        <v>150.3900000000001</v>
      </c>
      <c r="R875" s="8">
        <f t="shared" si="131"/>
        <v>-119.82999999999996</v>
      </c>
      <c r="S875" s="8">
        <f t="shared" ca="1" si="132"/>
        <v>-121.01</v>
      </c>
      <c r="T875" s="8">
        <f t="shared" ca="1" si="132"/>
        <v>-75.23</v>
      </c>
    </row>
    <row r="876" spans="1:20" x14ac:dyDescent="0.25">
      <c r="A876" s="1">
        <v>37280</v>
      </c>
      <c r="B876">
        <v>96.3</v>
      </c>
      <c r="C876">
        <v>97.23</v>
      </c>
      <c r="D876">
        <v>94.57</v>
      </c>
      <c r="E876">
        <v>96.22</v>
      </c>
      <c r="F876" s="3">
        <f t="shared" ca="1" si="124"/>
        <v>-2.7999999999999972</v>
      </c>
      <c r="G876" s="5">
        <f ca="1">AVERAGE(E876:OFFSET(E876,$F$3,0))</f>
        <v>73.213602484472105</v>
      </c>
      <c r="H876" s="4">
        <f t="shared" si="123"/>
        <v>98.869621242345758</v>
      </c>
      <c r="I876" s="3">
        <f ca="1">SLOPE(E876:OFFSET(E876,-$F$3,0),A876:OFFSET(A876,-$F$3,0))</f>
        <v>4.6881887072697484E-2</v>
      </c>
      <c r="J876" s="3">
        <f ca="1">IF(E876&gt;MAX(E875:OFFSET(E875,-$F$3,0)),1,IF(E876&lt;MIN(E875:OFFSET(E875,-$F$3,0)),-1,J875))</f>
        <v>1</v>
      </c>
      <c r="K876" s="6">
        <f t="shared" ca="1" si="125"/>
        <v>1</v>
      </c>
      <c r="L876" s="6">
        <f t="shared" ca="1" si="126"/>
        <v>-1</v>
      </c>
      <c r="M876" s="6">
        <f t="shared" si="127"/>
        <v>-1</v>
      </c>
      <c r="N876" s="6">
        <f t="shared" ca="1" si="128"/>
        <v>1</v>
      </c>
      <c r="O876" s="6">
        <f t="shared" ca="1" si="122"/>
        <v>1</v>
      </c>
      <c r="P876" s="8">
        <f t="shared" ca="1" si="129"/>
        <v>-24.690000000000069</v>
      </c>
      <c r="Q876" s="8">
        <f t="shared" ca="1" si="130"/>
        <v>149.8300000000001</v>
      </c>
      <c r="R876" s="8">
        <f t="shared" si="131"/>
        <v>-120.38999999999996</v>
      </c>
      <c r="S876" s="8">
        <f t="shared" ca="1" si="132"/>
        <v>-120.45</v>
      </c>
      <c r="T876" s="8">
        <f t="shared" ca="1" si="132"/>
        <v>-74.67</v>
      </c>
    </row>
    <row r="877" spans="1:20" x14ac:dyDescent="0.25">
      <c r="A877" s="1">
        <v>37281</v>
      </c>
      <c r="B877">
        <v>96</v>
      </c>
      <c r="C877">
        <v>98.19</v>
      </c>
      <c r="D877">
        <v>95.6</v>
      </c>
      <c r="E877">
        <v>96.78</v>
      </c>
      <c r="F877" s="3">
        <f t="shared" ca="1" si="124"/>
        <v>-3.3299999999999983</v>
      </c>
      <c r="G877" s="5">
        <f ca="1">AVERAGE(E877:OFFSET(E877,$F$3,0))</f>
        <v>72.991366459627372</v>
      </c>
      <c r="H877" s="4">
        <f t="shared" si="123"/>
        <v>98.843663214490533</v>
      </c>
      <c r="I877" s="3">
        <f ca="1">SLOPE(E877:OFFSET(E877,-$F$3,0),A877:OFFSET(A877,-$F$3,0))</f>
        <v>4.711729310669549E-2</v>
      </c>
      <c r="J877" s="3">
        <f ca="1">IF(E877&gt;MAX(E876:OFFSET(E876,-$F$3,0)),1,IF(E877&lt;MIN(E876:OFFSET(E876,-$F$3,0)),-1,J876))</f>
        <v>1</v>
      </c>
      <c r="K877" s="6">
        <f t="shared" ca="1" si="125"/>
        <v>-1</v>
      </c>
      <c r="L877" s="6">
        <f t="shared" ca="1" si="126"/>
        <v>-1</v>
      </c>
      <c r="M877" s="6">
        <f t="shared" si="127"/>
        <v>-1</v>
      </c>
      <c r="N877" s="6">
        <f t="shared" ca="1" si="128"/>
        <v>1</v>
      </c>
      <c r="O877" s="6">
        <f t="shared" ca="1" si="122"/>
        <v>1</v>
      </c>
      <c r="P877" s="8">
        <f t="shared" ca="1" si="129"/>
        <v>-23.560000000000073</v>
      </c>
      <c r="Q877" s="8">
        <f t="shared" ca="1" si="130"/>
        <v>150.96000000000009</v>
      </c>
      <c r="R877" s="8">
        <f t="shared" si="131"/>
        <v>-119.25999999999996</v>
      </c>
      <c r="S877" s="8">
        <f t="shared" ca="1" si="132"/>
        <v>-121.58</v>
      </c>
      <c r="T877" s="8">
        <f t="shared" ca="1" si="132"/>
        <v>-75.8</v>
      </c>
    </row>
    <row r="878" spans="1:20" x14ac:dyDescent="0.25">
      <c r="A878" s="1">
        <v>37284</v>
      </c>
      <c r="B878">
        <v>97</v>
      </c>
      <c r="C878">
        <v>97.71</v>
      </c>
      <c r="D878">
        <v>94.56</v>
      </c>
      <c r="E878">
        <v>95.65</v>
      </c>
      <c r="F878" s="3">
        <f t="shared" ca="1" si="124"/>
        <v>-5.2099999999999937</v>
      </c>
      <c r="G878" s="5">
        <f ca="1">AVERAGE(E878:OFFSET(E878,$F$3,0))</f>
        <v>72.76453416149073</v>
      </c>
      <c r="H878" s="4">
        <f t="shared" si="123"/>
        <v>98.803990379527917</v>
      </c>
      <c r="I878" s="3">
        <f ca="1">SLOPE(E878:OFFSET(E878,-$F$3,0),A878:OFFSET(A878,-$F$3,0))</f>
        <v>4.733537613484258E-2</v>
      </c>
      <c r="J878" s="3">
        <f ca="1">IF(E878&gt;MAX(E877:OFFSET(E877,-$F$3,0)),1,IF(E878&lt;MIN(E877:OFFSET(E877,-$F$3,0)),-1,J877))</f>
        <v>1</v>
      </c>
      <c r="K878" s="6">
        <f t="shared" ca="1" si="125"/>
        <v>-1</v>
      </c>
      <c r="L878" s="6">
        <f t="shared" ca="1" si="126"/>
        <v>-1</v>
      </c>
      <c r="M878" s="6">
        <f t="shared" si="127"/>
        <v>-1</v>
      </c>
      <c r="N878" s="6">
        <f t="shared" ca="1" si="128"/>
        <v>1</v>
      </c>
      <c r="O878" s="6">
        <f t="shared" ca="1" si="122"/>
        <v>1</v>
      </c>
      <c r="P878" s="8">
        <f t="shared" ca="1" si="129"/>
        <v>-18.410000000000068</v>
      </c>
      <c r="Q878" s="8">
        <f t="shared" ca="1" si="130"/>
        <v>156.1100000000001</v>
      </c>
      <c r="R878" s="8">
        <f t="shared" si="131"/>
        <v>-114.10999999999996</v>
      </c>
      <c r="S878" s="8">
        <f t="shared" ca="1" si="132"/>
        <v>-126.73</v>
      </c>
      <c r="T878" s="8">
        <f t="shared" ca="1" si="132"/>
        <v>-80.95</v>
      </c>
    </row>
    <row r="879" spans="1:20" x14ac:dyDescent="0.25">
      <c r="A879" s="1">
        <v>37285</v>
      </c>
      <c r="B879">
        <v>95.65</v>
      </c>
      <c r="C879">
        <v>96.06</v>
      </c>
      <c r="D879">
        <v>89.91</v>
      </c>
      <c r="E879">
        <v>90.5</v>
      </c>
      <c r="F879" s="3">
        <f t="shared" ca="1" si="124"/>
        <v>-13.689999999999998</v>
      </c>
      <c r="G879" s="5">
        <f ca="1">AVERAGE(E879:OFFSET(E879,$F$3,0))</f>
        <v>72.541180124223658</v>
      </c>
      <c r="H879" s="4">
        <f t="shared" si="123"/>
        <v>98.700835219533786</v>
      </c>
      <c r="I879" s="3">
        <f ca="1">SLOPE(E879:OFFSET(E879,-$F$3,0),A879:OFFSET(A879,-$F$3,0))</f>
        <v>4.6858284866150526E-2</v>
      </c>
      <c r="J879" s="3">
        <f ca="1">IF(E879&gt;MAX(E878:OFFSET(E878,-$F$3,0)),1,IF(E879&lt;MIN(E878:OFFSET(E878,-$F$3,0)),-1,J878))</f>
        <v>1</v>
      </c>
      <c r="K879" s="6">
        <f t="shared" ca="1" si="125"/>
        <v>-1</v>
      </c>
      <c r="L879" s="6">
        <f t="shared" ca="1" si="126"/>
        <v>-1</v>
      </c>
      <c r="M879" s="6">
        <f t="shared" si="127"/>
        <v>-1</v>
      </c>
      <c r="N879" s="6">
        <f t="shared" ca="1" si="128"/>
        <v>1</v>
      </c>
      <c r="O879" s="6">
        <f t="shared" ca="1" si="122"/>
        <v>1</v>
      </c>
      <c r="P879" s="8">
        <f t="shared" ca="1" si="129"/>
        <v>-20.960000000000065</v>
      </c>
      <c r="Q879" s="8">
        <f t="shared" ca="1" si="130"/>
        <v>153.56000000000012</v>
      </c>
      <c r="R879" s="8">
        <f t="shared" si="131"/>
        <v>-116.65999999999995</v>
      </c>
      <c r="S879" s="8">
        <f t="shared" ca="1" si="132"/>
        <v>-124.18</v>
      </c>
      <c r="T879" s="8">
        <f t="shared" ca="1" si="132"/>
        <v>-78.400000000000006</v>
      </c>
    </row>
    <row r="880" spans="1:20" x14ac:dyDescent="0.25">
      <c r="A880" s="1">
        <v>37286</v>
      </c>
      <c r="B880">
        <v>91.75</v>
      </c>
      <c r="C880">
        <v>93.25</v>
      </c>
      <c r="D880">
        <v>88.5</v>
      </c>
      <c r="E880">
        <v>93.05</v>
      </c>
      <c r="F880" s="3">
        <f t="shared" ca="1" si="124"/>
        <v>-11.670000000000002</v>
      </c>
      <c r="G880" s="5">
        <f ca="1">AVERAGE(E880:OFFSET(E880,$F$3,0))</f>
        <v>72.336149068323039</v>
      </c>
      <c r="H880" s="4">
        <f t="shared" si="123"/>
        <v>98.630638508732119</v>
      </c>
      <c r="I880" s="3">
        <f ca="1">SLOPE(E880:OFFSET(E880,-$F$3,0),A880:OFFSET(A880,-$F$3,0))</f>
        <v>4.7326968537447466E-2</v>
      </c>
      <c r="J880" s="3">
        <f ca="1">IF(E880&gt;MAX(E879:OFFSET(E879,-$F$3,0)),1,IF(E880&lt;MIN(E879:OFFSET(E879,-$F$3,0)),-1,J879))</f>
        <v>1</v>
      </c>
      <c r="K880" s="6">
        <f t="shared" ca="1" si="125"/>
        <v>1</v>
      </c>
      <c r="L880" s="6">
        <f t="shared" ca="1" si="126"/>
        <v>-1</v>
      </c>
      <c r="M880" s="6">
        <f t="shared" si="127"/>
        <v>-1</v>
      </c>
      <c r="N880" s="6">
        <f t="shared" ca="1" si="128"/>
        <v>1</v>
      </c>
      <c r="O880" s="6">
        <f t="shared" ca="1" si="122"/>
        <v>1</v>
      </c>
      <c r="P880" s="8">
        <f t="shared" ca="1" si="129"/>
        <v>-18.620000000000061</v>
      </c>
      <c r="Q880" s="8">
        <f t="shared" ca="1" si="130"/>
        <v>151.22000000000011</v>
      </c>
      <c r="R880" s="8">
        <f t="shared" si="131"/>
        <v>-118.99999999999996</v>
      </c>
      <c r="S880" s="8">
        <f t="shared" ca="1" si="132"/>
        <v>-121.84</v>
      </c>
      <c r="T880" s="8">
        <f t="shared" ca="1" si="132"/>
        <v>-76.06</v>
      </c>
    </row>
    <row r="881" spans="1:20" x14ac:dyDescent="0.25">
      <c r="A881" s="1">
        <v>37287</v>
      </c>
      <c r="B881">
        <v>93.9</v>
      </c>
      <c r="C881">
        <v>95.48</v>
      </c>
      <c r="D881">
        <v>91.96</v>
      </c>
      <c r="E881">
        <v>95.39</v>
      </c>
      <c r="F881" s="3">
        <f t="shared" ca="1" si="124"/>
        <v>-9.0799999999999983</v>
      </c>
      <c r="G881" s="5">
        <f ca="1">AVERAGE(E881:OFFSET(E881,$F$3,0))</f>
        <v>72.085776397515573</v>
      </c>
      <c r="H881" s="4">
        <f t="shared" si="123"/>
        <v>98.590382129741656</v>
      </c>
      <c r="I881" s="3">
        <f ca="1">SLOPE(E881:OFFSET(E881,-$F$3,0),A881:OFFSET(A881,-$F$3,0))</f>
        <v>4.8278736898475977E-2</v>
      </c>
      <c r="J881" s="3">
        <f ca="1">IF(E881&gt;MAX(E880:OFFSET(E880,-$F$3,0)),1,IF(E881&lt;MIN(E880:OFFSET(E880,-$F$3,0)),-1,J880))</f>
        <v>1</v>
      </c>
      <c r="K881" s="6">
        <f t="shared" ca="1" si="125"/>
        <v>1</v>
      </c>
      <c r="L881" s="6">
        <f t="shared" ca="1" si="126"/>
        <v>-1</v>
      </c>
      <c r="M881" s="6">
        <f t="shared" si="127"/>
        <v>-1</v>
      </c>
      <c r="N881" s="6">
        <f t="shared" ca="1" si="128"/>
        <v>1</v>
      </c>
      <c r="O881" s="6">
        <f t="shared" ca="1" si="122"/>
        <v>1</v>
      </c>
      <c r="P881" s="8">
        <f t="shared" ca="1" si="129"/>
        <v>-18.510000000000062</v>
      </c>
      <c r="Q881" s="8">
        <f t="shared" ca="1" si="130"/>
        <v>151.11000000000013</v>
      </c>
      <c r="R881" s="8">
        <f t="shared" si="131"/>
        <v>-119.10999999999996</v>
      </c>
      <c r="S881" s="8">
        <f t="shared" ca="1" si="132"/>
        <v>-121.73</v>
      </c>
      <c r="T881" s="8">
        <f t="shared" ca="1" si="132"/>
        <v>-75.95</v>
      </c>
    </row>
    <row r="882" spans="1:20" x14ac:dyDescent="0.25">
      <c r="A882" s="1">
        <v>37288</v>
      </c>
      <c r="B882">
        <v>95.14</v>
      </c>
      <c r="C882">
        <v>96.8</v>
      </c>
      <c r="D882">
        <v>94.14</v>
      </c>
      <c r="E882">
        <v>95.5</v>
      </c>
      <c r="F882" s="3">
        <f t="shared" ca="1" si="124"/>
        <v>-7.8199999999999932</v>
      </c>
      <c r="G882" s="5">
        <f ca="1">AVERAGE(E882:OFFSET(E882,$F$3,0))</f>
        <v>71.815403726708112</v>
      </c>
      <c r="H882" s="4">
        <f t="shared" si="123"/>
        <v>98.551992289620642</v>
      </c>
      <c r="I882" s="3">
        <f ca="1">SLOPE(E882:OFFSET(E882,-$F$3,0),A882:OFFSET(A882,-$F$3,0))</f>
        <v>4.9246327393076675E-2</v>
      </c>
      <c r="J882" s="3">
        <f ca="1">IF(E882&gt;MAX(E881:OFFSET(E881,-$F$3,0)),1,IF(E882&lt;MIN(E881:OFFSET(E881,-$F$3,0)),-1,J881))</f>
        <v>1</v>
      </c>
      <c r="K882" s="6">
        <f t="shared" ca="1" si="125"/>
        <v>1</v>
      </c>
      <c r="L882" s="6">
        <f t="shared" ca="1" si="126"/>
        <v>-1</v>
      </c>
      <c r="M882" s="6">
        <f t="shared" si="127"/>
        <v>-1</v>
      </c>
      <c r="N882" s="6">
        <f t="shared" ca="1" si="128"/>
        <v>1</v>
      </c>
      <c r="O882" s="6">
        <f t="shared" ref="O882:O945" ca="1" si="133">J882</f>
        <v>1</v>
      </c>
      <c r="P882" s="8">
        <f t="shared" ca="1" si="129"/>
        <v>-19.710000000000065</v>
      </c>
      <c r="Q882" s="8">
        <f t="shared" ca="1" si="130"/>
        <v>152.31000000000012</v>
      </c>
      <c r="R882" s="8">
        <f t="shared" si="131"/>
        <v>-117.90999999999995</v>
      </c>
      <c r="S882" s="8">
        <f t="shared" ca="1" si="132"/>
        <v>-122.93</v>
      </c>
      <c r="T882" s="8">
        <f t="shared" ca="1" si="132"/>
        <v>-77.150000000000006</v>
      </c>
    </row>
    <row r="883" spans="1:20" x14ac:dyDescent="0.25">
      <c r="A883" s="1">
        <v>37291</v>
      </c>
      <c r="B883">
        <v>95.5</v>
      </c>
      <c r="C883">
        <v>95.5</v>
      </c>
      <c r="D883">
        <v>93.49</v>
      </c>
      <c r="E883">
        <v>94.3</v>
      </c>
      <c r="F883" s="3">
        <f t="shared" ca="1" si="124"/>
        <v>-10.280000000000001</v>
      </c>
      <c r="G883" s="5">
        <f ca="1">AVERAGE(E883:OFFSET(E883,$F$3,0))</f>
        <v>71.540931677018676</v>
      </c>
      <c r="H883" s="4">
        <f t="shared" si="123"/>
        <v>98.499172509625353</v>
      </c>
      <c r="I883" s="3">
        <f ca="1">SLOPE(E883:OFFSET(E883,-$F$3,0),A883:OFFSET(A883,-$F$3,0))</f>
        <v>4.9852998806033957E-2</v>
      </c>
      <c r="J883" s="3">
        <f ca="1">IF(E883&gt;MAX(E882:OFFSET(E882,-$F$3,0)),1,IF(E883&lt;MIN(E882:OFFSET(E882,-$F$3,0)),-1,J882))</f>
        <v>1</v>
      </c>
      <c r="K883" s="6">
        <f t="shared" ca="1" si="125"/>
        <v>-1</v>
      </c>
      <c r="L883" s="6">
        <f t="shared" ca="1" si="126"/>
        <v>-1</v>
      </c>
      <c r="M883" s="6">
        <f t="shared" si="127"/>
        <v>-1</v>
      </c>
      <c r="N883" s="6">
        <f t="shared" ca="1" si="128"/>
        <v>1</v>
      </c>
      <c r="O883" s="6">
        <f t="shared" ca="1" si="133"/>
        <v>1</v>
      </c>
      <c r="P883" s="8">
        <f t="shared" ca="1" si="129"/>
        <v>-19.210000000000065</v>
      </c>
      <c r="Q883" s="8">
        <f t="shared" ca="1" si="130"/>
        <v>152.81000000000012</v>
      </c>
      <c r="R883" s="8">
        <f t="shared" si="131"/>
        <v>-117.40999999999995</v>
      </c>
      <c r="S883" s="8">
        <f t="shared" ca="1" si="132"/>
        <v>-123.43</v>
      </c>
      <c r="T883" s="8">
        <f t="shared" ca="1" si="132"/>
        <v>-77.650000000000006</v>
      </c>
    </row>
    <row r="884" spans="1:20" x14ac:dyDescent="0.25">
      <c r="A884" s="1">
        <v>37292</v>
      </c>
      <c r="B884">
        <v>93.75</v>
      </c>
      <c r="C884">
        <v>96</v>
      </c>
      <c r="D884">
        <v>93.5</v>
      </c>
      <c r="E884">
        <v>93.8</v>
      </c>
      <c r="F884" s="3">
        <f t="shared" ca="1" si="124"/>
        <v>-10.670000000000002</v>
      </c>
      <c r="G884" s="5">
        <f ca="1">AVERAGE(E884:OFFSET(E884,$F$3,0))</f>
        <v>71.251428571428619</v>
      </c>
      <c r="H884" s="4">
        <f t="shared" si="123"/>
        <v>98.440797695841184</v>
      </c>
      <c r="I884" s="3">
        <f ca="1">SLOPE(E884:OFFSET(E884,-$F$3,0),A884:OFFSET(A884,-$F$3,0))</f>
        <v>5.0565660296233363E-2</v>
      </c>
      <c r="J884" s="3">
        <f ca="1">IF(E884&gt;MAX(E883:OFFSET(E883,-$F$3,0)),1,IF(E884&lt;MIN(E883:OFFSET(E883,-$F$3,0)),-1,J883))</f>
        <v>1</v>
      </c>
      <c r="K884" s="6">
        <f t="shared" ca="1" si="125"/>
        <v>-1</v>
      </c>
      <c r="L884" s="6">
        <f t="shared" ca="1" si="126"/>
        <v>-1</v>
      </c>
      <c r="M884" s="6">
        <f t="shared" si="127"/>
        <v>-1</v>
      </c>
      <c r="N884" s="6">
        <f t="shared" ca="1" si="128"/>
        <v>1</v>
      </c>
      <c r="O884" s="6">
        <f t="shared" ca="1" si="133"/>
        <v>1</v>
      </c>
      <c r="P884" s="8">
        <f t="shared" ca="1" si="129"/>
        <v>-19.680000000000064</v>
      </c>
      <c r="Q884" s="8">
        <f t="shared" ca="1" si="130"/>
        <v>152.34000000000012</v>
      </c>
      <c r="R884" s="8">
        <f t="shared" si="131"/>
        <v>-117.87999999999995</v>
      </c>
      <c r="S884" s="8">
        <f t="shared" ca="1" si="132"/>
        <v>-122.96000000000001</v>
      </c>
      <c r="T884" s="8">
        <f t="shared" ca="1" si="132"/>
        <v>-77.180000000000007</v>
      </c>
    </row>
    <row r="885" spans="1:20" x14ac:dyDescent="0.25">
      <c r="A885" s="1">
        <v>37293</v>
      </c>
      <c r="B885">
        <v>94.34</v>
      </c>
      <c r="C885">
        <v>95.46</v>
      </c>
      <c r="D885">
        <v>92.97</v>
      </c>
      <c r="E885">
        <v>94.27</v>
      </c>
      <c r="F885" s="3">
        <f t="shared" ca="1" si="124"/>
        <v>-9.4900000000000091</v>
      </c>
      <c r="G885" s="5">
        <f ca="1">AVERAGE(E885:OFFSET(E885,$F$3,0))</f>
        <v>70.985279503105644</v>
      </c>
      <c r="H885" s="4">
        <f t="shared" si="123"/>
        <v>98.388986544340057</v>
      </c>
      <c r="I885" s="3">
        <f ca="1">SLOPE(E885:OFFSET(E885,-$F$3,0),A885:OFFSET(A885,-$F$3,0))</f>
        <v>5.1375133571938854E-2</v>
      </c>
      <c r="J885" s="3">
        <f ca="1">IF(E885&gt;MAX(E884:OFFSET(E884,-$F$3,0)),1,IF(E885&lt;MIN(E884:OFFSET(E884,-$F$3,0)),-1,J884))</f>
        <v>1</v>
      </c>
      <c r="K885" s="6">
        <f t="shared" ca="1" si="125"/>
        <v>1</v>
      </c>
      <c r="L885" s="6">
        <f t="shared" ca="1" si="126"/>
        <v>-1</v>
      </c>
      <c r="M885" s="6">
        <f t="shared" si="127"/>
        <v>-1</v>
      </c>
      <c r="N885" s="6">
        <f t="shared" ca="1" si="128"/>
        <v>1</v>
      </c>
      <c r="O885" s="6">
        <f t="shared" ca="1" si="133"/>
        <v>1</v>
      </c>
      <c r="P885" s="8">
        <f t="shared" ca="1" si="129"/>
        <v>-22.400000000000063</v>
      </c>
      <c r="Q885" s="8">
        <f t="shared" ca="1" si="130"/>
        <v>155.06000000000012</v>
      </c>
      <c r="R885" s="8">
        <f t="shared" si="131"/>
        <v>-115.15999999999995</v>
      </c>
      <c r="S885" s="8">
        <f t="shared" ca="1" si="132"/>
        <v>-125.68</v>
      </c>
      <c r="T885" s="8">
        <f t="shared" ca="1" si="132"/>
        <v>-79.900000000000006</v>
      </c>
    </row>
    <row r="886" spans="1:20" x14ac:dyDescent="0.25">
      <c r="A886" s="1">
        <v>37294</v>
      </c>
      <c r="B886">
        <v>94.28</v>
      </c>
      <c r="C886">
        <v>94.64</v>
      </c>
      <c r="D886">
        <v>91.5</v>
      </c>
      <c r="E886">
        <v>91.55</v>
      </c>
      <c r="F886" s="3">
        <f t="shared" ca="1" si="124"/>
        <v>-11.420000000000002</v>
      </c>
      <c r="G886" s="5">
        <f ca="1">AVERAGE(E886:OFFSET(E886,$F$3,0))</f>
        <v>70.710062111801292</v>
      </c>
      <c r="H886" s="4">
        <f t="shared" si="123"/>
        <v>98.304030189751984</v>
      </c>
      <c r="I886" s="3">
        <f ca="1">SLOPE(E886:OFFSET(E886,-$F$3,0),A886:OFFSET(A886,-$F$3,0))</f>
        <v>5.1699973768465295E-2</v>
      </c>
      <c r="J886" s="3">
        <f ca="1">IF(E886&gt;MAX(E885:OFFSET(E885,-$F$3,0)),1,IF(E886&lt;MIN(E885:OFFSET(E885,-$F$3,0)),-1,J885))</f>
        <v>1</v>
      </c>
      <c r="K886" s="6">
        <f t="shared" ca="1" si="125"/>
        <v>-1</v>
      </c>
      <c r="L886" s="6">
        <f t="shared" ca="1" si="126"/>
        <v>-1</v>
      </c>
      <c r="M886" s="6">
        <f t="shared" si="127"/>
        <v>-1</v>
      </c>
      <c r="N886" s="6">
        <f t="shared" ca="1" si="128"/>
        <v>1</v>
      </c>
      <c r="O886" s="6">
        <f t="shared" ca="1" si="133"/>
        <v>1</v>
      </c>
      <c r="P886" s="8">
        <f t="shared" ca="1" si="129"/>
        <v>-23.480000000000061</v>
      </c>
      <c r="Q886" s="8">
        <f t="shared" ca="1" si="130"/>
        <v>153.98000000000013</v>
      </c>
      <c r="R886" s="8">
        <f t="shared" si="131"/>
        <v>-116.23999999999995</v>
      </c>
      <c r="S886" s="8">
        <f t="shared" ca="1" si="132"/>
        <v>-124.60000000000001</v>
      </c>
      <c r="T886" s="8">
        <f t="shared" ca="1" si="132"/>
        <v>-78.820000000000007</v>
      </c>
    </row>
    <row r="887" spans="1:20" x14ac:dyDescent="0.25">
      <c r="A887" s="1">
        <v>37295</v>
      </c>
      <c r="B887">
        <v>90.64</v>
      </c>
      <c r="C887">
        <v>93.36</v>
      </c>
      <c r="D887">
        <v>90.25</v>
      </c>
      <c r="E887">
        <v>92.63</v>
      </c>
      <c r="F887" s="3">
        <f t="shared" ca="1" si="124"/>
        <v>-8.1899999999999977</v>
      </c>
      <c r="G887" s="5">
        <f ca="1">AVERAGE(E887:OFFSET(E887,$F$3,0))</f>
        <v>70.441428571428617</v>
      </c>
      <c r="H887" s="4">
        <f t="shared" si="123"/>
        <v>98.233545342674319</v>
      </c>
      <c r="I887" s="3">
        <f ca="1">SLOPE(E887:OFFSET(E887,-$F$3,0),A887:OFFSET(A887,-$F$3,0))</f>
        <v>5.2113095232390279E-2</v>
      </c>
      <c r="J887" s="3">
        <f ca="1">IF(E887&gt;MAX(E886:OFFSET(E886,-$F$3,0)),1,IF(E887&lt;MIN(E886:OFFSET(E886,-$F$3,0)),-1,J886))</f>
        <v>1</v>
      </c>
      <c r="K887" s="6">
        <f t="shared" ca="1" si="125"/>
        <v>1</v>
      </c>
      <c r="L887" s="6">
        <f t="shared" ca="1" si="126"/>
        <v>-1</v>
      </c>
      <c r="M887" s="6">
        <f t="shared" si="127"/>
        <v>-1</v>
      </c>
      <c r="N887" s="6">
        <f t="shared" ca="1" si="128"/>
        <v>1</v>
      </c>
      <c r="O887" s="6">
        <f t="shared" ca="1" si="133"/>
        <v>1</v>
      </c>
      <c r="P887" s="8">
        <f t="shared" ca="1" si="129"/>
        <v>-21.09000000000006</v>
      </c>
      <c r="Q887" s="8">
        <f t="shared" ca="1" si="130"/>
        <v>151.59000000000015</v>
      </c>
      <c r="R887" s="8">
        <f t="shared" si="131"/>
        <v>-118.62999999999995</v>
      </c>
      <c r="S887" s="8">
        <f t="shared" ca="1" si="132"/>
        <v>-122.21000000000001</v>
      </c>
      <c r="T887" s="8">
        <f t="shared" ca="1" si="132"/>
        <v>-76.430000000000007</v>
      </c>
    </row>
    <row r="888" spans="1:20" x14ac:dyDescent="0.25">
      <c r="A888" s="1">
        <v>37298</v>
      </c>
      <c r="B888">
        <v>92.64</v>
      </c>
      <c r="C888">
        <v>95.33</v>
      </c>
      <c r="D888">
        <v>92.15</v>
      </c>
      <c r="E888">
        <v>95.02</v>
      </c>
      <c r="F888" s="3">
        <f t="shared" ca="1" si="124"/>
        <v>-6.4699999999999989</v>
      </c>
      <c r="G888" s="5">
        <f ca="1">AVERAGE(E888:OFFSET(E888,$F$3,0))</f>
        <v>70.153354037267135</v>
      </c>
      <c r="H888" s="4">
        <f t="shared" si="123"/>
        <v>98.193625524752903</v>
      </c>
      <c r="I888" s="3">
        <f ca="1">SLOPE(E888:OFFSET(E888,-$F$3,0),A888:OFFSET(A888,-$F$3,0))</f>
        <v>5.2560087606867749E-2</v>
      </c>
      <c r="J888" s="3">
        <f ca="1">IF(E888&gt;MAX(E887:OFFSET(E887,-$F$3,0)),1,IF(E888&lt;MIN(E887:OFFSET(E887,-$F$3,0)),-1,J887))</f>
        <v>1</v>
      </c>
      <c r="K888" s="6">
        <f t="shared" ca="1" si="125"/>
        <v>1</v>
      </c>
      <c r="L888" s="6">
        <f t="shared" ca="1" si="126"/>
        <v>-1</v>
      </c>
      <c r="M888" s="6">
        <f t="shared" si="127"/>
        <v>-1</v>
      </c>
      <c r="N888" s="6">
        <f t="shared" ca="1" si="128"/>
        <v>1</v>
      </c>
      <c r="O888" s="6">
        <f t="shared" ca="1" si="133"/>
        <v>1</v>
      </c>
      <c r="P888" s="8">
        <f t="shared" ca="1" si="129"/>
        <v>-21.900000000000063</v>
      </c>
      <c r="Q888" s="8">
        <f t="shared" ca="1" si="130"/>
        <v>152.40000000000015</v>
      </c>
      <c r="R888" s="8">
        <f t="shared" si="131"/>
        <v>-117.81999999999995</v>
      </c>
      <c r="S888" s="8">
        <f t="shared" ca="1" si="132"/>
        <v>-123.02000000000001</v>
      </c>
      <c r="T888" s="8">
        <f t="shared" ca="1" si="132"/>
        <v>-77.240000000000009</v>
      </c>
    </row>
    <row r="889" spans="1:20" x14ac:dyDescent="0.25">
      <c r="A889" s="1">
        <v>37299</v>
      </c>
      <c r="B889">
        <v>94.39</v>
      </c>
      <c r="C889">
        <v>95.53</v>
      </c>
      <c r="D889">
        <v>93.7</v>
      </c>
      <c r="E889">
        <v>94.21</v>
      </c>
      <c r="F889" s="3">
        <f t="shared" ca="1" si="124"/>
        <v>-7.8500000000000085</v>
      </c>
      <c r="G889" s="5">
        <f ca="1">AVERAGE(E889:OFFSET(E889,$F$3,0))</f>
        <v>69.86819875776402</v>
      </c>
      <c r="H889" s="4">
        <f t="shared" si="123"/>
        <v>98.144139493389517</v>
      </c>
      <c r="I889" s="3">
        <f ca="1">SLOPE(E889:OFFSET(E889,-$F$3,0),A889:OFFSET(A889,-$F$3,0))</f>
        <v>5.2972605851984794E-2</v>
      </c>
      <c r="J889" s="3">
        <f ca="1">IF(E889&gt;MAX(E888:OFFSET(E888,-$F$3,0)),1,IF(E889&lt;MIN(E888:OFFSET(E888,-$F$3,0)),-1,J888))</f>
        <v>1</v>
      </c>
      <c r="K889" s="6">
        <f t="shared" ca="1" si="125"/>
        <v>-1</v>
      </c>
      <c r="L889" s="6">
        <f t="shared" ca="1" si="126"/>
        <v>-1</v>
      </c>
      <c r="M889" s="6">
        <f t="shared" si="127"/>
        <v>-1</v>
      </c>
      <c r="N889" s="6">
        <f t="shared" ca="1" si="128"/>
        <v>1</v>
      </c>
      <c r="O889" s="6">
        <f t="shared" ca="1" si="133"/>
        <v>1</v>
      </c>
      <c r="P889" s="8">
        <f t="shared" ca="1" si="129"/>
        <v>-23.400000000000063</v>
      </c>
      <c r="Q889" s="8">
        <f t="shared" ca="1" si="130"/>
        <v>150.90000000000015</v>
      </c>
      <c r="R889" s="8">
        <f t="shared" si="131"/>
        <v>-119.31999999999995</v>
      </c>
      <c r="S889" s="8">
        <f t="shared" ca="1" si="132"/>
        <v>-121.52000000000001</v>
      </c>
      <c r="T889" s="8">
        <f t="shared" ca="1" si="132"/>
        <v>-75.740000000000009</v>
      </c>
    </row>
    <row r="890" spans="1:20" x14ac:dyDescent="0.25">
      <c r="A890" s="1">
        <v>37300</v>
      </c>
      <c r="B890">
        <v>94.34</v>
      </c>
      <c r="C890">
        <v>96.12</v>
      </c>
      <c r="D890">
        <v>93.76</v>
      </c>
      <c r="E890">
        <v>95.71</v>
      </c>
      <c r="F890" s="3">
        <f t="shared" ca="1" si="124"/>
        <v>-4.6000000000000085</v>
      </c>
      <c r="G890" s="5">
        <f ca="1">AVERAGE(E890:OFFSET(E890,$F$3,0))</f>
        <v>69.578509316770223</v>
      </c>
      <c r="H890" s="4">
        <f t="shared" si="123"/>
        <v>98.113901735707657</v>
      </c>
      <c r="I890" s="3">
        <f ca="1">SLOPE(E890:OFFSET(E890,-$F$3,0),A890:OFFSET(A890,-$F$3,0))</f>
        <v>5.373631587585654E-2</v>
      </c>
      <c r="J890" s="3">
        <f ca="1">IF(E890&gt;MAX(E889:OFFSET(E889,-$F$3,0)),1,IF(E890&lt;MIN(E889:OFFSET(E889,-$F$3,0)),-1,J889))</f>
        <v>1</v>
      </c>
      <c r="K890" s="6">
        <f t="shared" ca="1" si="125"/>
        <v>1</v>
      </c>
      <c r="L890" s="6">
        <f t="shared" ca="1" si="126"/>
        <v>-1</v>
      </c>
      <c r="M890" s="6">
        <f t="shared" si="127"/>
        <v>-1</v>
      </c>
      <c r="N890" s="6">
        <f t="shared" ca="1" si="128"/>
        <v>1</v>
      </c>
      <c r="O890" s="6">
        <f t="shared" ca="1" si="133"/>
        <v>1</v>
      </c>
      <c r="P890" s="8">
        <f t="shared" ca="1" si="129"/>
        <v>-23.580000000000055</v>
      </c>
      <c r="Q890" s="8">
        <f t="shared" ca="1" si="130"/>
        <v>151.08000000000015</v>
      </c>
      <c r="R890" s="8">
        <f t="shared" si="131"/>
        <v>-119.13999999999996</v>
      </c>
      <c r="S890" s="8">
        <f t="shared" ca="1" si="132"/>
        <v>-121.7</v>
      </c>
      <c r="T890" s="8">
        <f t="shared" ca="1" si="132"/>
        <v>-75.92</v>
      </c>
    </row>
    <row r="891" spans="1:20" x14ac:dyDescent="0.25">
      <c r="A891" s="1">
        <v>37301</v>
      </c>
      <c r="B891">
        <v>96.64</v>
      </c>
      <c r="C891">
        <v>96.79</v>
      </c>
      <c r="D891">
        <v>94.84</v>
      </c>
      <c r="E891">
        <v>95.53</v>
      </c>
      <c r="F891" s="3">
        <f t="shared" ca="1" si="124"/>
        <v>-4.289999999999992</v>
      </c>
      <c r="G891" s="5">
        <f ca="1">AVERAGE(E891:OFFSET(E891,$F$3,0))</f>
        <v>69.281801242236057</v>
      </c>
      <c r="H891" s="4">
        <f t="shared" si="123"/>
        <v>98.081803577500111</v>
      </c>
      <c r="I891" s="3">
        <f ca="1">SLOPE(E891:OFFSET(E891,-$F$3,0),A891:OFFSET(A891,-$F$3,0))</f>
        <v>5.4233590223135751E-2</v>
      </c>
      <c r="J891" s="3">
        <f ca="1">IF(E891&gt;MAX(E890:OFFSET(E890,-$F$3,0)),1,IF(E891&lt;MIN(E890:OFFSET(E890,-$F$3,0)),-1,J890))</f>
        <v>1</v>
      </c>
      <c r="K891" s="6">
        <f t="shared" ca="1" si="125"/>
        <v>1</v>
      </c>
      <c r="L891" s="6">
        <f t="shared" ca="1" si="126"/>
        <v>-1</v>
      </c>
      <c r="M891" s="6">
        <f t="shared" si="127"/>
        <v>-1</v>
      </c>
      <c r="N891" s="6">
        <f t="shared" ca="1" si="128"/>
        <v>1</v>
      </c>
      <c r="O891" s="6">
        <f t="shared" ca="1" si="133"/>
        <v>1</v>
      </c>
      <c r="P891" s="8">
        <f t="shared" ca="1" si="129"/>
        <v>-28.580000000000055</v>
      </c>
      <c r="Q891" s="8">
        <f t="shared" ca="1" si="130"/>
        <v>156.08000000000015</v>
      </c>
      <c r="R891" s="8">
        <f t="shared" si="131"/>
        <v>-114.13999999999996</v>
      </c>
      <c r="S891" s="8">
        <f t="shared" ca="1" si="132"/>
        <v>-126.7</v>
      </c>
      <c r="T891" s="8">
        <f t="shared" ca="1" si="132"/>
        <v>-80.92</v>
      </c>
    </row>
    <row r="892" spans="1:20" x14ac:dyDescent="0.25">
      <c r="A892" s="1">
        <v>37302</v>
      </c>
      <c r="B892">
        <v>92.44</v>
      </c>
      <c r="C892">
        <v>92.44</v>
      </c>
      <c r="D892">
        <v>89.34</v>
      </c>
      <c r="E892">
        <v>90.53</v>
      </c>
      <c r="F892" s="3">
        <f t="shared" ca="1" si="124"/>
        <v>-9.5600000000000023</v>
      </c>
      <c r="G892" s="5">
        <f ca="1">AVERAGE(E892:OFFSET(E892,$F$3,0))</f>
        <v>68.965093167701909</v>
      </c>
      <c r="H892" s="4">
        <f t="shared" si="123"/>
        <v>97.987992352934896</v>
      </c>
      <c r="I892" s="3">
        <f ca="1">SLOPE(E892:OFFSET(E892,-$F$3,0),A892:OFFSET(A892,-$F$3,0))</f>
        <v>5.3924660786007987E-2</v>
      </c>
      <c r="J892" s="3">
        <f ca="1">IF(E892&gt;MAX(E891:OFFSET(E891,-$F$3,0)),1,IF(E892&lt;MIN(E891:OFFSET(E891,-$F$3,0)),-1,J891))</f>
        <v>1</v>
      </c>
      <c r="K892" s="6">
        <f t="shared" ca="1" si="125"/>
        <v>-1</v>
      </c>
      <c r="L892" s="6">
        <f t="shared" ca="1" si="126"/>
        <v>-1</v>
      </c>
      <c r="M892" s="6">
        <f t="shared" si="127"/>
        <v>-1</v>
      </c>
      <c r="N892" s="6">
        <f t="shared" ca="1" si="128"/>
        <v>1</v>
      </c>
      <c r="O892" s="6">
        <f t="shared" ca="1" si="133"/>
        <v>1</v>
      </c>
      <c r="P892" s="8">
        <f t="shared" ca="1" si="129"/>
        <v>-26.990000000000052</v>
      </c>
      <c r="Q892" s="8">
        <f t="shared" ca="1" si="130"/>
        <v>157.67000000000016</v>
      </c>
      <c r="R892" s="8">
        <f t="shared" si="131"/>
        <v>-112.54999999999995</v>
      </c>
      <c r="S892" s="8">
        <f t="shared" ca="1" si="132"/>
        <v>-128.29000000000002</v>
      </c>
      <c r="T892" s="8">
        <f t="shared" ca="1" si="132"/>
        <v>-82.51</v>
      </c>
    </row>
    <row r="893" spans="1:20" x14ac:dyDescent="0.25">
      <c r="A893" s="1">
        <v>37306</v>
      </c>
      <c r="B893">
        <v>89.14</v>
      </c>
      <c r="C893">
        <v>89.44</v>
      </c>
      <c r="D893">
        <v>86.5</v>
      </c>
      <c r="E893">
        <v>88.94</v>
      </c>
      <c r="F893" s="3">
        <f t="shared" ca="1" si="124"/>
        <v>-10.930000000000007</v>
      </c>
      <c r="G893" s="5">
        <f ca="1">AVERAGE(E893:OFFSET(E893,$F$3,0))</f>
        <v>68.681055900621146</v>
      </c>
      <c r="H893" s="4">
        <f t="shared" si="123"/>
        <v>97.87559493240154</v>
      </c>
      <c r="I893" s="3">
        <f ca="1">SLOPE(E893:OFFSET(E893,-$F$3,0),A893:OFFSET(A893,-$F$3,0))</f>
        <v>5.3379703146241957E-2</v>
      </c>
      <c r="J893" s="3">
        <f ca="1">IF(E893&gt;MAX(E892:OFFSET(E892,-$F$3,0)),1,IF(E893&lt;MIN(E892:OFFSET(E892,-$F$3,0)),-1,J892))</f>
        <v>1</v>
      </c>
      <c r="K893" s="6">
        <f t="shared" ca="1" si="125"/>
        <v>-1</v>
      </c>
      <c r="L893" s="6">
        <f t="shared" ca="1" si="126"/>
        <v>-1</v>
      </c>
      <c r="M893" s="6">
        <f t="shared" si="127"/>
        <v>-1</v>
      </c>
      <c r="N893" s="6">
        <f t="shared" ca="1" si="128"/>
        <v>1</v>
      </c>
      <c r="O893" s="6">
        <f t="shared" ca="1" si="133"/>
        <v>1</v>
      </c>
      <c r="P893" s="8">
        <f t="shared" ca="1" si="129"/>
        <v>-25.000000000000057</v>
      </c>
      <c r="Q893" s="8">
        <f t="shared" ca="1" si="130"/>
        <v>159.66000000000014</v>
      </c>
      <c r="R893" s="8">
        <f t="shared" si="131"/>
        <v>-110.55999999999996</v>
      </c>
      <c r="S893" s="8">
        <f t="shared" ca="1" si="132"/>
        <v>-130.28000000000003</v>
      </c>
      <c r="T893" s="8">
        <f t="shared" ca="1" si="132"/>
        <v>-84.5</v>
      </c>
    </row>
    <row r="894" spans="1:20" x14ac:dyDescent="0.25">
      <c r="A894" s="1">
        <v>37307</v>
      </c>
      <c r="B894">
        <v>87.18</v>
      </c>
      <c r="C894">
        <v>87.64</v>
      </c>
      <c r="D894">
        <v>84.64</v>
      </c>
      <c r="E894">
        <v>86.95</v>
      </c>
      <c r="F894" s="3">
        <f t="shared" ca="1" si="124"/>
        <v>-13.310000000000002</v>
      </c>
      <c r="G894" s="5">
        <f ca="1">AVERAGE(E894:OFFSET(E894,$F$3,0))</f>
        <v>68.408074534161528</v>
      </c>
      <c r="H894" s="4">
        <f t="shared" si="123"/>
        <v>97.739873256222637</v>
      </c>
      <c r="I894" s="3">
        <f ca="1">SLOPE(E894:OFFSET(E894,-$F$3,0),A894:OFFSET(A894,-$F$3,0))</f>
        <v>5.2496334735098057E-2</v>
      </c>
      <c r="J894" s="3">
        <f ca="1">IF(E894&gt;MAX(E893:OFFSET(E893,-$F$3,0)),1,IF(E894&lt;MIN(E893:OFFSET(E893,-$F$3,0)),-1,J893))</f>
        <v>1</v>
      </c>
      <c r="K894" s="6">
        <f t="shared" ca="1" si="125"/>
        <v>-1</v>
      </c>
      <c r="L894" s="6">
        <f t="shared" ca="1" si="126"/>
        <v>-1</v>
      </c>
      <c r="M894" s="6">
        <f t="shared" si="127"/>
        <v>-1</v>
      </c>
      <c r="N894" s="6">
        <f t="shared" ca="1" si="128"/>
        <v>1</v>
      </c>
      <c r="O894" s="6">
        <f t="shared" ca="1" si="133"/>
        <v>1</v>
      </c>
      <c r="P894" s="8">
        <f t="shared" ca="1" si="129"/>
        <v>-22.07000000000005</v>
      </c>
      <c r="Q894" s="8">
        <f t="shared" ca="1" si="130"/>
        <v>162.59000000000015</v>
      </c>
      <c r="R894" s="8">
        <f t="shared" si="131"/>
        <v>-107.62999999999995</v>
      </c>
      <c r="S894" s="8">
        <f t="shared" ca="1" si="132"/>
        <v>-133.21000000000004</v>
      </c>
      <c r="T894" s="8">
        <f t="shared" ca="1" si="132"/>
        <v>-87.43</v>
      </c>
    </row>
    <row r="895" spans="1:20" x14ac:dyDescent="0.25">
      <c r="A895" s="1">
        <v>37308</v>
      </c>
      <c r="B895">
        <v>86.39</v>
      </c>
      <c r="C895">
        <v>87.34</v>
      </c>
      <c r="D895">
        <v>83.65</v>
      </c>
      <c r="E895">
        <v>84.02</v>
      </c>
      <c r="F895" s="3">
        <f t="shared" ca="1" si="124"/>
        <v>-16.72</v>
      </c>
      <c r="G895" s="5">
        <f ca="1">AVERAGE(E895:OFFSET(E895,$F$3,0))</f>
        <v>68.135155279503138</v>
      </c>
      <c r="H895" s="4">
        <f t="shared" si="123"/>
        <v>97.569440048070803</v>
      </c>
      <c r="I895" s="3">
        <f ca="1">SLOPE(E895:OFFSET(E895,-$F$3,0),A895:OFFSET(A895,-$F$3,0))</f>
        <v>5.1272785621660516E-2</v>
      </c>
      <c r="J895" s="3">
        <f ca="1">IF(E895&gt;MAX(E894:OFFSET(E894,-$F$3,0)),1,IF(E895&lt;MIN(E894:OFFSET(E894,-$F$3,0)),-1,J894))</f>
        <v>1</v>
      </c>
      <c r="K895" s="6">
        <f t="shared" ca="1" si="125"/>
        <v>-1</v>
      </c>
      <c r="L895" s="6">
        <f t="shared" ca="1" si="126"/>
        <v>-1</v>
      </c>
      <c r="M895" s="6">
        <f t="shared" si="127"/>
        <v>-1</v>
      </c>
      <c r="N895" s="6">
        <f t="shared" ca="1" si="128"/>
        <v>1</v>
      </c>
      <c r="O895" s="6">
        <f t="shared" ca="1" si="133"/>
        <v>1</v>
      </c>
      <c r="P895" s="8">
        <f t="shared" ca="1" si="129"/>
        <v>-24.140000000000057</v>
      </c>
      <c r="Q895" s="8">
        <f t="shared" ca="1" si="130"/>
        <v>160.52000000000015</v>
      </c>
      <c r="R895" s="8">
        <f t="shared" si="131"/>
        <v>-109.69999999999996</v>
      </c>
      <c r="S895" s="8">
        <f t="shared" ca="1" si="132"/>
        <v>-131.14000000000004</v>
      </c>
      <c r="T895" s="8">
        <f t="shared" ca="1" si="132"/>
        <v>-85.36</v>
      </c>
    </row>
    <row r="896" spans="1:20" x14ac:dyDescent="0.25">
      <c r="A896" s="1">
        <v>37309</v>
      </c>
      <c r="B896">
        <v>84.02</v>
      </c>
      <c r="C896">
        <v>86.84</v>
      </c>
      <c r="D896">
        <v>83.4</v>
      </c>
      <c r="E896">
        <v>86.09</v>
      </c>
      <c r="F896" s="3">
        <f t="shared" ca="1" si="124"/>
        <v>-16.22999999999999</v>
      </c>
      <c r="G896" s="5">
        <f ca="1">AVERAGE(E896:OFFSET(E896,$F$3,0))</f>
        <v>67.896024844720529</v>
      </c>
      <c r="H896" s="4">
        <f t="shared" si="123"/>
        <v>97.426838308343221</v>
      </c>
      <c r="I896" s="3">
        <f ca="1">SLOPE(E896:OFFSET(E896,-$F$3,0),A896:OFFSET(A896,-$F$3,0))</f>
        <v>5.0497322380268314E-2</v>
      </c>
      <c r="J896" s="3">
        <f ca="1">IF(E896&gt;MAX(E895:OFFSET(E895,-$F$3,0)),1,IF(E896&lt;MIN(E895:OFFSET(E895,-$F$3,0)),-1,J895))</f>
        <v>1</v>
      </c>
      <c r="K896" s="6">
        <f t="shared" ca="1" si="125"/>
        <v>1</v>
      </c>
      <c r="L896" s="6">
        <f t="shared" ca="1" si="126"/>
        <v>-1</v>
      </c>
      <c r="M896" s="6">
        <f t="shared" si="127"/>
        <v>-1</v>
      </c>
      <c r="N896" s="6">
        <f t="shared" ca="1" si="128"/>
        <v>1</v>
      </c>
      <c r="O896" s="6">
        <f t="shared" ca="1" si="133"/>
        <v>1</v>
      </c>
      <c r="P896" s="8">
        <f t="shared" ca="1" si="129"/>
        <v>-24.290000000000063</v>
      </c>
      <c r="Q896" s="8">
        <f t="shared" ca="1" si="130"/>
        <v>160.67000000000016</v>
      </c>
      <c r="R896" s="8">
        <f t="shared" si="131"/>
        <v>-109.54999999999995</v>
      </c>
      <c r="S896" s="8">
        <f t="shared" ca="1" si="132"/>
        <v>-131.29000000000005</v>
      </c>
      <c r="T896" s="8">
        <f t="shared" ca="1" si="132"/>
        <v>-85.51</v>
      </c>
    </row>
    <row r="897" spans="1:20" x14ac:dyDescent="0.25">
      <c r="A897" s="1">
        <v>37312</v>
      </c>
      <c r="B897">
        <v>86.09</v>
      </c>
      <c r="C897">
        <v>86.89</v>
      </c>
      <c r="D897">
        <v>84.76</v>
      </c>
      <c r="E897">
        <v>85.94</v>
      </c>
      <c r="F897" s="3">
        <f t="shared" ca="1" si="124"/>
        <v>-14.780000000000001</v>
      </c>
      <c r="G897" s="5">
        <f ca="1">AVERAGE(E897:OFFSET(E897,$F$3,0))</f>
        <v>67.68341614906835</v>
      </c>
      <c r="H897" s="4">
        <f t="shared" si="123"/>
        <v>97.284144664761314</v>
      </c>
      <c r="I897" s="3">
        <f ca="1">SLOPE(E897:OFFSET(E897,-$F$3,0),A897:OFFSET(A897,-$F$3,0))</f>
        <v>4.9941859380154233E-2</v>
      </c>
      <c r="J897" s="3">
        <f ca="1">IF(E897&gt;MAX(E896:OFFSET(E896,-$F$3,0)),1,IF(E897&lt;MIN(E896:OFFSET(E896,-$F$3,0)),-1,J896))</f>
        <v>1</v>
      </c>
      <c r="K897" s="6">
        <f t="shared" ca="1" si="125"/>
        <v>1</v>
      </c>
      <c r="L897" s="6">
        <f t="shared" ca="1" si="126"/>
        <v>-1</v>
      </c>
      <c r="M897" s="6">
        <f t="shared" si="127"/>
        <v>-1</v>
      </c>
      <c r="N897" s="6">
        <f t="shared" ca="1" si="128"/>
        <v>1</v>
      </c>
      <c r="O897" s="6">
        <f t="shared" ca="1" si="133"/>
        <v>1</v>
      </c>
      <c r="P897" s="8">
        <f t="shared" ca="1" si="129"/>
        <v>-25.440000000000055</v>
      </c>
      <c r="Q897" s="8">
        <f t="shared" ca="1" si="130"/>
        <v>161.82000000000016</v>
      </c>
      <c r="R897" s="8">
        <f t="shared" si="131"/>
        <v>-108.39999999999996</v>
      </c>
      <c r="S897" s="8">
        <f t="shared" ca="1" si="132"/>
        <v>-132.44000000000005</v>
      </c>
      <c r="T897" s="8">
        <f t="shared" ca="1" si="132"/>
        <v>-86.66</v>
      </c>
    </row>
    <row r="898" spans="1:20" x14ac:dyDescent="0.25">
      <c r="A898" s="1">
        <v>37313</v>
      </c>
      <c r="B898">
        <v>86.64</v>
      </c>
      <c r="C898">
        <v>86.83</v>
      </c>
      <c r="D898">
        <v>83.63</v>
      </c>
      <c r="E898">
        <v>84.79</v>
      </c>
      <c r="F898" s="3">
        <f t="shared" ca="1" si="124"/>
        <v>-16.779999999999987</v>
      </c>
      <c r="G898" s="5">
        <f ca="1">AVERAGE(E898:OFFSET(E898,$F$3,0))</f>
        <v>67.468633540372693</v>
      </c>
      <c r="H898" s="4">
        <f t="shared" si="123"/>
        <v>97.128937898739437</v>
      </c>
      <c r="I898" s="3">
        <f ca="1">SLOPE(E898:OFFSET(E898,-$F$3,0),A898:OFFSET(A898,-$F$3,0))</f>
        <v>4.9015996851229565E-2</v>
      </c>
      <c r="J898" s="3">
        <f ca="1">IF(E898&gt;MAX(E897:OFFSET(E897,-$F$3,0)),1,IF(E898&lt;MIN(E897:OFFSET(E897,-$F$3,0)),-1,J897))</f>
        <v>1</v>
      </c>
      <c r="K898" s="6">
        <f t="shared" ca="1" si="125"/>
        <v>-1</v>
      </c>
      <c r="L898" s="6">
        <f t="shared" ca="1" si="126"/>
        <v>-1</v>
      </c>
      <c r="M898" s="6">
        <f t="shared" si="127"/>
        <v>-1</v>
      </c>
      <c r="N898" s="6">
        <f t="shared" ca="1" si="128"/>
        <v>1</v>
      </c>
      <c r="O898" s="6">
        <f t="shared" ca="1" si="133"/>
        <v>1</v>
      </c>
      <c r="P898" s="8">
        <f t="shared" ca="1" si="129"/>
        <v>-26.120000000000047</v>
      </c>
      <c r="Q898" s="8">
        <f t="shared" ca="1" si="130"/>
        <v>161.14000000000016</v>
      </c>
      <c r="R898" s="8">
        <f t="shared" si="131"/>
        <v>-109.07999999999996</v>
      </c>
      <c r="S898" s="8">
        <f t="shared" ca="1" si="132"/>
        <v>-131.76000000000005</v>
      </c>
      <c r="T898" s="8">
        <f t="shared" ca="1" si="132"/>
        <v>-85.98</v>
      </c>
    </row>
    <row r="899" spans="1:20" x14ac:dyDescent="0.25">
      <c r="A899" s="1">
        <v>37314</v>
      </c>
      <c r="B899">
        <v>85.74</v>
      </c>
      <c r="C899">
        <v>87.95</v>
      </c>
      <c r="D899">
        <v>84.34</v>
      </c>
      <c r="E899">
        <v>85.47</v>
      </c>
      <c r="F899" s="3">
        <f t="shared" ca="1" si="124"/>
        <v>-14.730000000000004</v>
      </c>
      <c r="G899" s="5">
        <f ca="1">AVERAGE(E899:OFFSET(E899,$F$3,0))</f>
        <v>67.29242236024848</v>
      </c>
      <c r="H899" s="4">
        <f t="shared" si="123"/>
        <v>96.984106372047023</v>
      </c>
      <c r="I899" s="3">
        <f ca="1">SLOPE(E899:OFFSET(E899,-$F$3,0),A899:OFFSET(A899,-$F$3,0))</f>
        <v>4.8338874498397875E-2</v>
      </c>
      <c r="J899" s="3">
        <f ca="1">IF(E899&gt;MAX(E898:OFFSET(E898,-$F$3,0)),1,IF(E899&lt;MIN(E898:OFFSET(E898,-$F$3,0)),-1,J898))</f>
        <v>1</v>
      </c>
      <c r="K899" s="6">
        <f t="shared" ca="1" si="125"/>
        <v>1</v>
      </c>
      <c r="L899" s="6">
        <f t="shared" ca="1" si="126"/>
        <v>-1</v>
      </c>
      <c r="M899" s="6">
        <f t="shared" si="127"/>
        <v>-1</v>
      </c>
      <c r="N899" s="6">
        <f t="shared" ca="1" si="128"/>
        <v>1</v>
      </c>
      <c r="O899" s="6">
        <f t="shared" ca="1" si="133"/>
        <v>1</v>
      </c>
      <c r="P899" s="8">
        <f t="shared" ca="1" si="129"/>
        <v>-25.830000000000041</v>
      </c>
      <c r="Q899" s="8">
        <f t="shared" ca="1" si="130"/>
        <v>160.85000000000014</v>
      </c>
      <c r="R899" s="8">
        <f t="shared" si="131"/>
        <v>-109.36999999999996</v>
      </c>
      <c r="S899" s="8">
        <f t="shared" ca="1" si="132"/>
        <v>-131.47000000000003</v>
      </c>
      <c r="T899" s="8">
        <f t="shared" ca="1" si="132"/>
        <v>-85.69</v>
      </c>
    </row>
    <row r="900" spans="1:20" x14ac:dyDescent="0.25">
      <c r="A900" s="1">
        <v>37315</v>
      </c>
      <c r="B900">
        <v>86.13</v>
      </c>
      <c r="C900">
        <v>87.24</v>
      </c>
      <c r="D900">
        <v>85.46</v>
      </c>
      <c r="E900">
        <v>85.76</v>
      </c>
      <c r="F900" s="3">
        <f t="shared" ca="1" si="124"/>
        <v>-13.559999999999988</v>
      </c>
      <c r="G900" s="5">
        <f ca="1">AVERAGE(E900:OFFSET(E900,$F$3,0))</f>
        <v>67.089751552795065</v>
      </c>
      <c r="H900" s="4">
        <f t="shared" si="123"/>
        <v>96.844676479226564</v>
      </c>
      <c r="I900" s="3">
        <f ca="1">SLOPE(E900:OFFSET(E900,-$F$3,0),A900:OFFSET(A900,-$F$3,0))</f>
        <v>4.7548690845789998E-2</v>
      </c>
      <c r="J900" s="3">
        <f ca="1">IF(E900&gt;MAX(E899:OFFSET(E899,-$F$3,0)),1,IF(E900&lt;MIN(E899:OFFSET(E899,-$F$3,0)),-1,J899))</f>
        <v>1</v>
      </c>
      <c r="K900" s="6">
        <f t="shared" ca="1" si="125"/>
        <v>1</v>
      </c>
      <c r="L900" s="6">
        <f t="shared" ca="1" si="126"/>
        <v>-1</v>
      </c>
      <c r="M900" s="6">
        <f t="shared" si="127"/>
        <v>-1</v>
      </c>
      <c r="N900" s="6">
        <f t="shared" ca="1" si="128"/>
        <v>1</v>
      </c>
      <c r="O900" s="6">
        <f t="shared" ca="1" si="133"/>
        <v>1</v>
      </c>
      <c r="P900" s="8">
        <f t="shared" ca="1" si="129"/>
        <v>-20.930000000000049</v>
      </c>
      <c r="Q900" s="8">
        <f t="shared" ca="1" si="130"/>
        <v>155.95000000000016</v>
      </c>
      <c r="R900" s="8">
        <f t="shared" si="131"/>
        <v>-114.26999999999995</v>
      </c>
      <c r="S900" s="8">
        <f t="shared" ca="1" si="132"/>
        <v>-126.57000000000004</v>
      </c>
      <c r="T900" s="8">
        <f t="shared" ca="1" si="132"/>
        <v>-80.790000000000006</v>
      </c>
    </row>
    <row r="901" spans="1:20" x14ac:dyDescent="0.25">
      <c r="A901" s="1">
        <v>37316</v>
      </c>
      <c r="B901">
        <v>86.24</v>
      </c>
      <c r="C901">
        <v>90.74</v>
      </c>
      <c r="D901">
        <v>86.14</v>
      </c>
      <c r="E901">
        <v>90.66</v>
      </c>
      <c r="F901" s="3">
        <f t="shared" ca="1" si="124"/>
        <v>-3.0600000000000023</v>
      </c>
      <c r="G901" s="5">
        <f ca="1">AVERAGE(E901:OFFSET(E901,$F$3,0))</f>
        <v>66.930621118012439</v>
      </c>
      <c r="H901" s="4">
        <f t="shared" si="123"/>
        <v>96.767848199981515</v>
      </c>
      <c r="I901" s="3">
        <f ca="1">SLOPE(E901:OFFSET(E901,-$F$3,0),A901:OFFSET(A901,-$F$3,0))</f>
        <v>4.7398800294694961E-2</v>
      </c>
      <c r="J901" s="3">
        <f ca="1">IF(E901&gt;MAX(E900:OFFSET(E900,-$F$3,0)),1,IF(E901&lt;MIN(E900:OFFSET(E900,-$F$3,0)),-1,J900))</f>
        <v>1</v>
      </c>
      <c r="K901" s="6">
        <f t="shared" ca="1" si="125"/>
        <v>1</v>
      </c>
      <c r="L901" s="6">
        <f t="shared" ca="1" si="126"/>
        <v>-1</v>
      </c>
      <c r="M901" s="6">
        <f t="shared" si="127"/>
        <v>-1</v>
      </c>
      <c r="N901" s="6">
        <f t="shared" ca="1" si="128"/>
        <v>1</v>
      </c>
      <c r="O901" s="6">
        <f t="shared" ca="1" si="133"/>
        <v>1</v>
      </c>
      <c r="P901" s="8">
        <f t="shared" ca="1" si="129"/>
        <v>-18.05000000000004</v>
      </c>
      <c r="Q901" s="8">
        <f t="shared" ca="1" si="130"/>
        <v>153.07000000000016</v>
      </c>
      <c r="R901" s="8">
        <f t="shared" si="131"/>
        <v>-117.14999999999996</v>
      </c>
      <c r="S901" s="8">
        <f t="shared" ca="1" si="132"/>
        <v>-123.69000000000003</v>
      </c>
      <c r="T901" s="8">
        <f t="shared" ca="1" si="132"/>
        <v>-77.91</v>
      </c>
    </row>
    <row r="902" spans="1:20" x14ac:dyDescent="0.25">
      <c r="A902" s="1">
        <v>37319</v>
      </c>
      <c r="B902">
        <v>90.99</v>
      </c>
      <c r="C902">
        <v>94.17</v>
      </c>
      <c r="D902">
        <v>90.77</v>
      </c>
      <c r="E902">
        <v>93.54</v>
      </c>
      <c r="F902" s="3">
        <f t="shared" ca="1" si="124"/>
        <v>1.6000000000000085</v>
      </c>
      <c r="G902" s="5">
        <f ca="1">AVERAGE(E902:OFFSET(E902,$F$3,0))</f>
        <v>66.753788819875794</v>
      </c>
      <c r="H902" s="4">
        <f t="shared" si="123"/>
        <v>96.727750706814049</v>
      </c>
      <c r="I902" s="3">
        <f ca="1">SLOPE(E902:OFFSET(E902,-$F$3,0),A902:OFFSET(A902,-$F$3,0))</f>
        <v>4.6817243524174573E-2</v>
      </c>
      <c r="J902" s="3">
        <f ca="1">IF(E902&gt;MAX(E901:OFFSET(E901,-$F$3,0)),1,IF(E902&lt;MIN(E901:OFFSET(E901,-$F$3,0)),-1,J901))</f>
        <v>1</v>
      </c>
      <c r="K902" s="6">
        <f t="shared" ca="1" si="125"/>
        <v>1</v>
      </c>
      <c r="L902" s="6">
        <f t="shared" ca="1" si="126"/>
        <v>-1</v>
      </c>
      <c r="M902" s="6">
        <f t="shared" si="127"/>
        <v>-1</v>
      </c>
      <c r="N902" s="6">
        <f t="shared" ca="1" si="128"/>
        <v>1</v>
      </c>
      <c r="O902" s="6">
        <f t="shared" ca="1" si="133"/>
        <v>1</v>
      </c>
      <c r="P902" s="8">
        <f t="shared" ca="1" si="129"/>
        <v>-18.280000000000044</v>
      </c>
      <c r="Q902" s="8">
        <f t="shared" ca="1" si="130"/>
        <v>153.30000000000018</v>
      </c>
      <c r="R902" s="8">
        <f t="shared" si="131"/>
        <v>-116.91999999999996</v>
      </c>
      <c r="S902" s="8">
        <f t="shared" ca="1" si="132"/>
        <v>-123.92000000000003</v>
      </c>
      <c r="T902" s="8">
        <f t="shared" ca="1" si="132"/>
        <v>-78.14</v>
      </c>
    </row>
    <row r="903" spans="1:20" x14ac:dyDescent="0.25">
      <c r="A903" s="1">
        <v>37320</v>
      </c>
      <c r="B903">
        <v>91.89</v>
      </c>
      <c r="C903">
        <v>94.14</v>
      </c>
      <c r="D903">
        <v>91.8</v>
      </c>
      <c r="E903">
        <v>93.31</v>
      </c>
      <c r="F903" s="3">
        <f t="shared" ca="1" si="124"/>
        <v>4.1299999999999955</v>
      </c>
      <c r="G903" s="5">
        <f ca="1">AVERAGE(E903:OFFSET(E903,$F$3,0))</f>
        <v>66.567142857142869</v>
      </c>
      <c r="H903" s="4">
        <f t="shared" si="123"/>
        <v>96.685294176294619</v>
      </c>
      <c r="I903" s="3">
        <f ca="1">SLOPE(E903:OFFSET(E903,-$F$3,0),A903:OFFSET(A903,-$F$3,0))</f>
        <v>4.591799008928512E-2</v>
      </c>
      <c r="J903" s="3">
        <f ca="1">IF(E903&gt;MAX(E902:OFFSET(E902,-$F$3,0)),1,IF(E903&lt;MIN(E902:OFFSET(E902,-$F$3,0)),-1,J902))</f>
        <v>1</v>
      </c>
      <c r="K903" s="6">
        <f t="shared" ca="1" si="125"/>
        <v>1</v>
      </c>
      <c r="L903" s="6">
        <f t="shared" ca="1" si="126"/>
        <v>-1</v>
      </c>
      <c r="M903" s="6">
        <f t="shared" si="127"/>
        <v>-1</v>
      </c>
      <c r="N903" s="6">
        <f t="shared" ca="1" si="128"/>
        <v>1</v>
      </c>
      <c r="O903" s="6">
        <f t="shared" ca="1" si="133"/>
        <v>1</v>
      </c>
      <c r="P903" s="8">
        <f t="shared" ca="1" si="129"/>
        <v>-17.650000000000048</v>
      </c>
      <c r="Q903" s="8">
        <f t="shared" ca="1" si="130"/>
        <v>152.67000000000019</v>
      </c>
      <c r="R903" s="8">
        <f t="shared" si="131"/>
        <v>-117.54999999999995</v>
      </c>
      <c r="S903" s="8">
        <f t="shared" ca="1" si="132"/>
        <v>-123.29000000000003</v>
      </c>
      <c r="T903" s="8">
        <f t="shared" ca="1" si="132"/>
        <v>-77.510000000000005</v>
      </c>
    </row>
    <row r="904" spans="1:20" x14ac:dyDescent="0.25">
      <c r="A904" s="1">
        <v>37321</v>
      </c>
      <c r="B904">
        <v>92.79</v>
      </c>
      <c r="C904">
        <v>94.73</v>
      </c>
      <c r="D904">
        <v>92.39</v>
      </c>
      <c r="E904">
        <v>93.94</v>
      </c>
      <c r="F904" s="3">
        <f t="shared" ca="1" si="124"/>
        <v>2.8700000000000045</v>
      </c>
      <c r="G904" s="5">
        <f ca="1">AVERAGE(E904:OFFSET(E904,$F$3,0))</f>
        <v>66.375341614906844</v>
      </c>
      <c r="H904" s="4">
        <f t="shared" si="123"/>
        <v>96.65119114304872</v>
      </c>
      <c r="I904" s="3">
        <f ca="1">SLOPE(E904:OFFSET(E904,-$F$3,0),A904:OFFSET(A904,-$F$3,0))</f>
        <v>4.4700670048962748E-2</v>
      </c>
      <c r="J904" s="3">
        <f ca="1">IF(E904&gt;MAX(E903:OFFSET(E903,-$F$3,0)),1,IF(E904&lt;MIN(E903:OFFSET(E903,-$F$3,0)),-1,J903))</f>
        <v>1</v>
      </c>
      <c r="K904" s="6">
        <f t="shared" ca="1" si="125"/>
        <v>-1</v>
      </c>
      <c r="L904" s="6">
        <f t="shared" ca="1" si="126"/>
        <v>-1</v>
      </c>
      <c r="M904" s="6">
        <f t="shared" si="127"/>
        <v>-1</v>
      </c>
      <c r="N904" s="6">
        <f t="shared" ca="1" si="128"/>
        <v>1</v>
      </c>
      <c r="O904" s="6">
        <f t="shared" ca="1" si="133"/>
        <v>1</v>
      </c>
      <c r="P904" s="8">
        <f t="shared" ca="1" si="129"/>
        <v>-15.060000000000045</v>
      </c>
      <c r="Q904" s="8">
        <f t="shared" ca="1" si="130"/>
        <v>155.26000000000019</v>
      </c>
      <c r="R904" s="8">
        <f t="shared" si="131"/>
        <v>-114.95999999999995</v>
      </c>
      <c r="S904" s="8">
        <f t="shared" ca="1" si="132"/>
        <v>-125.88000000000004</v>
      </c>
      <c r="T904" s="8">
        <f t="shared" ca="1" si="132"/>
        <v>-80.100000000000009</v>
      </c>
    </row>
    <row r="905" spans="1:20" x14ac:dyDescent="0.25">
      <c r="A905" s="1">
        <v>37322</v>
      </c>
      <c r="B905">
        <v>94.94</v>
      </c>
      <c r="C905">
        <v>95.14</v>
      </c>
      <c r="D905">
        <v>90.88</v>
      </c>
      <c r="E905">
        <v>91.35</v>
      </c>
      <c r="F905" s="3">
        <f t="shared" ca="1" si="124"/>
        <v>-3.1200000000000045</v>
      </c>
      <c r="G905" s="5">
        <f ca="1">AVERAGE(E905:OFFSET(E905,$F$3,0))</f>
        <v>66.18031055900623</v>
      </c>
      <c r="H905" s="4">
        <f t="shared" si="123"/>
        <v>96.585337836923898</v>
      </c>
      <c r="I905" s="3">
        <f ca="1">SLOPE(E905:OFFSET(E905,-$F$3,0),A905:OFFSET(A905,-$F$3,0))</f>
        <v>4.3382583780383517E-2</v>
      </c>
      <c r="J905" s="3">
        <f ca="1">IF(E905&gt;MAX(E904:OFFSET(E904,-$F$3,0)),1,IF(E905&lt;MIN(E904:OFFSET(E904,-$F$3,0)),-1,J904))</f>
        <v>1</v>
      </c>
      <c r="K905" s="6">
        <f t="shared" ca="1" si="125"/>
        <v>-1</v>
      </c>
      <c r="L905" s="6">
        <f t="shared" ca="1" si="126"/>
        <v>-1</v>
      </c>
      <c r="M905" s="6">
        <f t="shared" si="127"/>
        <v>-1</v>
      </c>
      <c r="N905" s="6">
        <f t="shared" ca="1" si="128"/>
        <v>1</v>
      </c>
      <c r="O905" s="6">
        <f t="shared" ca="1" si="133"/>
        <v>1</v>
      </c>
      <c r="P905" s="8">
        <f t="shared" ca="1" si="129"/>
        <v>-16.440000000000055</v>
      </c>
      <c r="Q905" s="8">
        <f t="shared" ca="1" si="130"/>
        <v>153.88000000000017</v>
      </c>
      <c r="R905" s="8">
        <f t="shared" si="131"/>
        <v>-116.33999999999996</v>
      </c>
      <c r="S905" s="8">
        <f t="shared" ca="1" si="132"/>
        <v>-124.50000000000003</v>
      </c>
      <c r="T905" s="8">
        <f t="shared" ca="1" si="132"/>
        <v>-78.72</v>
      </c>
    </row>
    <row r="906" spans="1:20" x14ac:dyDescent="0.25">
      <c r="A906" s="1">
        <v>37323</v>
      </c>
      <c r="B906">
        <v>92.46</v>
      </c>
      <c r="C906">
        <v>94.98</v>
      </c>
      <c r="D906">
        <v>92.46</v>
      </c>
      <c r="E906">
        <v>92.73</v>
      </c>
      <c r="F906" s="3">
        <f t="shared" ca="1" si="124"/>
        <v>-3.019999999999996</v>
      </c>
      <c r="G906" s="5">
        <f ca="1">AVERAGE(E906:OFFSET(E906,$F$3,0))</f>
        <v>65.985838509316793</v>
      </c>
      <c r="H906" s="4">
        <f t="shared" si="123"/>
        <v>96.537445441434159</v>
      </c>
      <c r="I906" s="3">
        <f ca="1">SLOPE(E906:OFFSET(E906,-$F$3,0),A906:OFFSET(A906,-$F$3,0))</f>
        <v>4.2813717287889179E-2</v>
      </c>
      <c r="J906" s="3">
        <f ca="1">IF(E906&gt;MAX(E905:OFFSET(E905,-$F$3,0)),1,IF(E906&lt;MIN(E905:OFFSET(E905,-$F$3,0)),-1,J905))</f>
        <v>1</v>
      </c>
      <c r="K906" s="6">
        <f t="shared" ca="1" si="125"/>
        <v>1</v>
      </c>
      <c r="L906" s="6">
        <f t="shared" ca="1" si="126"/>
        <v>-1</v>
      </c>
      <c r="M906" s="6">
        <f t="shared" si="127"/>
        <v>-1</v>
      </c>
      <c r="N906" s="6">
        <f t="shared" ca="1" si="128"/>
        <v>1</v>
      </c>
      <c r="O906" s="6">
        <f t="shared" ca="1" si="133"/>
        <v>1</v>
      </c>
      <c r="P906" s="8">
        <f t="shared" ca="1" si="129"/>
        <v>-16.290000000000063</v>
      </c>
      <c r="Q906" s="8">
        <f t="shared" ca="1" si="130"/>
        <v>153.73000000000019</v>
      </c>
      <c r="R906" s="8">
        <f t="shared" si="131"/>
        <v>-116.48999999999995</v>
      </c>
      <c r="S906" s="8">
        <f t="shared" ca="1" si="132"/>
        <v>-124.35000000000004</v>
      </c>
      <c r="T906" s="8">
        <f t="shared" ca="1" si="132"/>
        <v>-78.570000000000007</v>
      </c>
    </row>
    <row r="907" spans="1:20" x14ac:dyDescent="0.25">
      <c r="A907" s="1">
        <v>37326</v>
      </c>
      <c r="B907">
        <v>91.99</v>
      </c>
      <c r="C907">
        <v>93.61</v>
      </c>
      <c r="D907">
        <v>91.24</v>
      </c>
      <c r="E907">
        <v>92.88</v>
      </c>
      <c r="F907" s="3">
        <f t="shared" ca="1" si="124"/>
        <v>-2.1600000000000108</v>
      </c>
      <c r="G907" s="5">
        <f ca="1">AVERAGE(E907:OFFSET(E907,$F$3,0))</f>
        <v>65.798074534161515</v>
      </c>
      <c r="H907" s="4">
        <f t="shared" si="123"/>
        <v>96.492011336571622</v>
      </c>
      <c r="I907" s="3">
        <f ca="1">SLOPE(E907:OFFSET(E907,-$F$3,0),A907:OFFSET(A907,-$F$3,0))</f>
        <v>4.2451264818059789E-2</v>
      </c>
      <c r="J907" s="3">
        <f ca="1">IF(E907&gt;MAX(E906:OFFSET(E906,-$F$3,0)),1,IF(E907&lt;MIN(E906:OFFSET(E906,-$F$3,0)),-1,J906))</f>
        <v>1</v>
      </c>
      <c r="K907" s="6">
        <f t="shared" ca="1" si="125"/>
        <v>1</v>
      </c>
      <c r="L907" s="6">
        <f t="shared" ca="1" si="126"/>
        <v>-1</v>
      </c>
      <c r="M907" s="6">
        <f t="shared" si="127"/>
        <v>-1</v>
      </c>
      <c r="N907" s="6">
        <f t="shared" ca="1" si="128"/>
        <v>1</v>
      </c>
      <c r="O907" s="6">
        <f t="shared" ca="1" si="133"/>
        <v>1</v>
      </c>
      <c r="P907" s="8">
        <f t="shared" ca="1" si="129"/>
        <v>-13.030000000000058</v>
      </c>
      <c r="Q907" s="8">
        <f t="shared" ca="1" si="130"/>
        <v>150.4700000000002</v>
      </c>
      <c r="R907" s="8">
        <f t="shared" si="131"/>
        <v>-119.74999999999996</v>
      </c>
      <c r="S907" s="8">
        <f t="shared" ca="1" si="132"/>
        <v>-121.09000000000003</v>
      </c>
      <c r="T907" s="8">
        <f t="shared" ca="1" si="132"/>
        <v>-75.31</v>
      </c>
    </row>
    <row r="908" spans="1:20" x14ac:dyDescent="0.25">
      <c r="A908" s="1">
        <v>37327</v>
      </c>
      <c r="B908">
        <v>93.16</v>
      </c>
      <c r="C908">
        <v>96.49</v>
      </c>
      <c r="D908">
        <v>93.15</v>
      </c>
      <c r="E908">
        <v>96.14</v>
      </c>
      <c r="F908" s="3">
        <f t="shared" ca="1" si="124"/>
        <v>0.39000000000000057</v>
      </c>
      <c r="G908" s="5">
        <f ca="1">AVERAGE(E908:OFFSET(E908,$F$3,0))</f>
        <v>65.621801242236046</v>
      </c>
      <c r="H908" s="4">
        <f t="shared" si="123"/>
        <v>96.487638524937196</v>
      </c>
      <c r="I908" s="3">
        <f ca="1">SLOPE(E908:OFFSET(E908,-$F$3,0),A908:OFFSET(A908,-$F$3,0))</f>
        <v>4.247171858191507E-2</v>
      </c>
      <c r="J908" s="3">
        <f ca="1">IF(E908&gt;MAX(E907:OFFSET(E907,-$F$3,0)),1,IF(E908&lt;MIN(E907:OFFSET(E907,-$F$3,0)),-1,J907))</f>
        <v>1</v>
      </c>
      <c r="K908" s="6">
        <f t="shared" ca="1" si="125"/>
        <v>1</v>
      </c>
      <c r="L908" s="6">
        <f t="shared" ca="1" si="126"/>
        <v>-1</v>
      </c>
      <c r="M908" s="6">
        <f t="shared" si="127"/>
        <v>-1</v>
      </c>
      <c r="N908" s="6">
        <f t="shared" ca="1" si="128"/>
        <v>1</v>
      </c>
      <c r="O908" s="6">
        <f t="shared" ca="1" si="133"/>
        <v>1</v>
      </c>
      <c r="P908" s="8">
        <f t="shared" ca="1" si="129"/>
        <v>-14.350000000000065</v>
      </c>
      <c r="Q908" s="8">
        <f t="shared" ca="1" si="130"/>
        <v>151.79000000000019</v>
      </c>
      <c r="R908" s="8">
        <f t="shared" si="131"/>
        <v>-118.42999999999995</v>
      </c>
      <c r="S908" s="8">
        <f t="shared" ca="1" si="132"/>
        <v>-122.41000000000004</v>
      </c>
      <c r="T908" s="8">
        <f t="shared" ca="1" si="132"/>
        <v>-76.63000000000001</v>
      </c>
    </row>
    <row r="909" spans="1:20" x14ac:dyDescent="0.25">
      <c r="A909" s="1">
        <v>37328</v>
      </c>
      <c r="B909">
        <v>95.94</v>
      </c>
      <c r="C909">
        <v>96.29</v>
      </c>
      <c r="D909">
        <v>94.34</v>
      </c>
      <c r="E909">
        <v>94.82</v>
      </c>
      <c r="F909" s="3">
        <f t="shared" ca="1" si="124"/>
        <v>3.3199999999999932</v>
      </c>
      <c r="G909" s="5">
        <f ca="1">AVERAGE(E909:OFFSET(E909,$F$3,0))</f>
        <v>65.426397515527967</v>
      </c>
      <c r="H909" s="4">
        <f t="shared" si="123"/>
        <v>96.46692251841624</v>
      </c>
      <c r="I909" s="3">
        <f ca="1">SLOPE(E909:OFFSET(E909,-$F$3,0),A909:OFFSET(A909,-$F$3,0))</f>
        <v>4.241064583106624E-2</v>
      </c>
      <c r="J909" s="3">
        <f ca="1">IF(E909&gt;MAX(E908:OFFSET(E908,-$F$3,0)),1,IF(E909&lt;MIN(E908:OFFSET(E908,-$F$3,0)),-1,J908))</f>
        <v>1</v>
      </c>
      <c r="K909" s="6">
        <f t="shared" ca="1" si="125"/>
        <v>1</v>
      </c>
      <c r="L909" s="6">
        <f t="shared" ca="1" si="126"/>
        <v>-1</v>
      </c>
      <c r="M909" s="6">
        <f t="shared" si="127"/>
        <v>-1</v>
      </c>
      <c r="N909" s="6">
        <f t="shared" ca="1" si="128"/>
        <v>1</v>
      </c>
      <c r="O909" s="6">
        <f t="shared" ca="1" si="133"/>
        <v>1</v>
      </c>
      <c r="P909" s="8">
        <f t="shared" ca="1" si="129"/>
        <v>-14.930000000000064</v>
      </c>
      <c r="Q909" s="8">
        <f t="shared" ca="1" si="130"/>
        <v>152.37000000000018</v>
      </c>
      <c r="R909" s="8">
        <f t="shared" si="131"/>
        <v>-117.84999999999995</v>
      </c>
      <c r="S909" s="8">
        <f t="shared" ca="1" si="132"/>
        <v>-122.99000000000004</v>
      </c>
      <c r="T909" s="8">
        <f t="shared" ca="1" si="132"/>
        <v>-77.210000000000008</v>
      </c>
    </row>
    <row r="910" spans="1:20" x14ac:dyDescent="0.25">
      <c r="A910" s="1">
        <v>37329</v>
      </c>
      <c r="B910">
        <v>94.66</v>
      </c>
      <c r="C910">
        <v>95.59</v>
      </c>
      <c r="D910">
        <v>94.23</v>
      </c>
      <c r="E910">
        <v>94.24</v>
      </c>
      <c r="F910" s="3">
        <f t="shared" ca="1" si="124"/>
        <v>3.019999999999996</v>
      </c>
      <c r="G910" s="5">
        <f ca="1">AVERAGE(E910:OFFSET(E910,$F$3,0))</f>
        <v>65.251180124223623</v>
      </c>
      <c r="H910" s="4">
        <f t="shared" si="123"/>
        <v>96.439258884647089</v>
      </c>
      <c r="I910" s="3">
        <f ca="1">SLOPE(E910:OFFSET(E910,-$F$3,0),A910:OFFSET(A910,-$F$3,0))</f>
        <v>4.161610884682939E-2</v>
      </c>
      <c r="J910" s="3">
        <f ca="1">IF(E910&gt;MAX(E909:OFFSET(E909,-$F$3,0)),1,IF(E910&lt;MIN(E909:OFFSET(E909,-$F$3,0)),-1,J909))</f>
        <v>1</v>
      </c>
      <c r="K910" s="6">
        <f t="shared" ca="1" si="125"/>
        <v>-1</v>
      </c>
      <c r="L910" s="6">
        <f t="shared" ca="1" si="126"/>
        <v>-1</v>
      </c>
      <c r="M910" s="6">
        <f t="shared" si="127"/>
        <v>-1</v>
      </c>
      <c r="N910" s="6">
        <f t="shared" ca="1" si="128"/>
        <v>1</v>
      </c>
      <c r="O910" s="6">
        <f t="shared" ca="1" si="133"/>
        <v>1</v>
      </c>
      <c r="P910" s="8">
        <f t="shared" ca="1" si="129"/>
        <v>-15.120000000000076</v>
      </c>
      <c r="Q910" s="8">
        <f t="shared" ca="1" si="130"/>
        <v>152.18000000000018</v>
      </c>
      <c r="R910" s="8">
        <f t="shared" si="131"/>
        <v>-118.03999999999996</v>
      </c>
      <c r="S910" s="8">
        <f t="shared" ca="1" si="132"/>
        <v>-122.80000000000003</v>
      </c>
      <c r="T910" s="8">
        <f t="shared" ca="1" si="132"/>
        <v>-77.02</v>
      </c>
    </row>
    <row r="911" spans="1:20" x14ac:dyDescent="0.25">
      <c r="A911" s="1">
        <v>37330</v>
      </c>
      <c r="B911">
        <v>94.19</v>
      </c>
      <c r="C911">
        <v>95.09</v>
      </c>
      <c r="D911">
        <v>93.23</v>
      </c>
      <c r="E911">
        <v>94.43</v>
      </c>
      <c r="F911" s="3">
        <f t="shared" ca="1" si="124"/>
        <v>1.5100000000000051</v>
      </c>
      <c r="G911" s="5">
        <f ca="1">AVERAGE(E911:OFFSET(E911,$F$3,0))</f>
        <v>65.081242236024849</v>
      </c>
      <c r="H911" s="4">
        <f t="shared" si="123"/>
        <v>96.414299146949602</v>
      </c>
      <c r="I911" s="3">
        <f ca="1">SLOPE(E911:OFFSET(E911,-$F$3,0),A911:OFFSET(A911,-$F$3,0))</f>
        <v>4.0811233355873167E-2</v>
      </c>
      <c r="J911" s="3">
        <f ca="1">IF(E911&gt;MAX(E910:OFFSET(E910,-$F$3,0)),1,IF(E911&lt;MIN(E910:OFFSET(E910,-$F$3,0)),-1,J910))</f>
        <v>1</v>
      </c>
      <c r="K911" s="6">
        <f t="shared" ca="1" si="125"/>
        <v>-1</v>
      </c>
      <c r="L911" s="6">
        <f t="shared" ca="1" si="126"/>
        <v>-1</v>
      </c>
      <c r="M911" s="6">
        <f t="shared" si="127"/>
        <v>-1</v>
      </c>
      <c r="N911" s="6">
        <f t="shared" ca="1" si="128"/>
        <v>1</v>
      </c>
      <c r="O911" s="6">
        <f t="shared" ca="1" si="133"/>
        <v>1</v>
      </c>
      <c r="P911" s="8">
        <f t="shared" ca="1" si="129"/>
        <v>-14.680000000000064</v>
      </c>
      <c r="Q911" s="8">
        <f t="shared" ca="1" si="130"/>
        <v>152.62000000000018</v>
      </c>
      <c r="R911" s="8">
        <f t="shared" si="131"/>
        <v>-117.59999999999995</v>
      </c>
      <c r="S911" s="8">
        <f t="shared" ca="1" si="132"/>
        <v>-123.24000000000004</v>
      </c>
      <c r="T911" s="8">
        <f t="shared" ca="1" si="132"/>
        <v>-77.460000000000008</v>
      </c>
    </row>
    <row r="912" spans="1:20" x14ac:dyDescent="0.25">
      <c r="A912" s="1">
        <v>37333</v>
      </c>
      <c r="B912">
        <v>94.74</v>
      </c>
      <c r="C912">
        <v>96.28</v>
      </c>
      <c r="D912">
        <v>93.87</v>
      </c>
      <c r="E912">
        <v>93.99</v>
      </c>
      <c r="F912" s="3">
        <f t="shared" ca="1" si="124"/>
        <v>0.92000000000000171</v>
      </c>
      <c r="G912" s="5">
        <f ca="1">AVERAGE(E912:OFFSET(E912,$F$3,0))</f>
        <v>64.919192546583858</v>
      </c>
      <c r="H912" s="4">
        <f t="shared" si="123"/>
        <v>96.384183629596194</v>
      </c>
      <c r="I912" s="3">
        <f ca="1">SLOPE(E912:OFFSET(E912,-$F$3,0),A912:OFFSET(A912,-$F$3,0))</f>
        <v>4.0180924925284286E-2</v>
      </c>
      <c r="J912" s="3">
        <f ca="1">IF(E912&gt;MAX(E911:OFFSET(E911,-$F$3,0)),1,IF(E912&lt;MIN(E911:OFFSET(E911,-$F$3,0)),-1,J911))</f>
        <v>1</v>
      </c>
      <c r="K912" s="6">
        <f t="shared" ca="1" si="125"/>
        <v>-1</v>
      </c>
      <c r="L912" s="6">
        <f t="shared" ca="1" si="126"/>
        <v>-1</v>
      </c>
      <c r="M912" s="6">
        <f t="shared" si="127"/>
        <v>-1</v>
      </c>
      <c r="N912" s="6">
        <f t="shared" ca="1" si="128"/>
        <v>1</v>
      </c>
      <c r="O912" s="6">
        <f t="shared" ca="1" si="133"/>
        <v>1</v>
      </c>
      <c r="P912" s="8">
        <f t="shared" ca="1" si="129"/>
        <v>-15.820000000000064</v>
      </c>
      <c r="Q912" s="8">
        <f t="shared" ca="1" si="130"/>
        <v>151.48000000000019</v>
      </c>
      <c r="R912" s="8">
        <f t="shared" si="131"/>
        <v>-118.73999999999995</v>
      </c>
      <c r="S912" s="8">
        <f t="shared" ca="1" si="132"/>
        <v>-122.10000000000004</v>
      </c>
      <c r="T912" s="8">
        <f t="shared" ca="1" si="132"/>
        <v>-76.320000000000007</v>
      </c>
    </row>
    <row r="913" spans="1:20" x14ac:dyDescent="0.25">
      <c r="A913" s="1">
        <v>37334</v>
      </c>
      <c r="B913">
        <v>94.49</v>
      </c>
      <c r="C913">
        <v>95.69</v>
      </c>
      <c r="D913">
        <v>94.13</v>
      </c>
      <c r="E913">
        <v>95.13</v>
      </c>
      <c r="F913" s="3">
        <f t="shared" ca="1" si="124"/>
        <v>3.3999999999999915</v>
      </c>
      <c r="G913" s="5">
        <f ca="1">AVERAGE(E913:OFFSET(E913,$F$3,0))</f>
        <v>64.772919254658404</v>
      </c>
      <c r="H913" s="4">
        <f t="shared" si="123"/>
        <v>96.368603708731641</v>
      </c>
      <c r="I913" s="3">
        <f ca="1">SLOPE(E913:OFFSET(E913,-$F$3,0),A913:OFFSET(A913,-$F$3,0))</f>
        <v>3.9738975580178991E-2</v>
      </c>
      <c r="J913" s="3">
        <f ca="1">IF(E913&gt;MAX(E912:OFFSET(E912,-$F$3,0)),1,IF(E913&lt;MIN(E912:OFFSET(E912,-$F$3,0)),-1,J912))</f>
        <v>1</v>
      </c>
      <c r="K913" s="6">
        <f t="shared" ca="1" si="125"/>
        <v>1</v>
      </c>
      <c r="L913" s="6">
        <f t="shared" ca="1" si="126"/>
        <v>-1</v>
      </c>
      <c r="M913" s="6">
        <f t="shared" si="127"/>
        <v>-1</v>
      </c>
      <c r="N913" s="6">
        <f t="shared" ca="1" si="128"/>
        <v>1</v>
      </c>
      <c r="O913" s="6">
        <f t="shared" ca="1" si="133"/>
        <v>1</v>
      </c>
      <c r="P913" s="8">
        <f t="shared" ca="1" si="129"/>
        <v>-17.810000000000059</v>
      </c>
      <c r="Q913" s="8">
        <f t="shared" ca="1" si="130"/>
        <v>153.4700000000002</v>
      </c>
      <c r="R913" s="8">
        <f t="shared" si="131"/>
        <v>-116.74999999999996</v>
      </c>
      <c r="S913" s="8">
        <f t="shared" ca="1" si="132"/>
        <v>-124.09000000000003</v>
      </c>
      <c r="T913" s="8">
        <f t="shared" ca="1" si="132"/>
        <v>-78.31</v>
      </c>
    </row>
    <row r="914" spans="1:20" x14ac:dyDescent="0.25">
      <c r="A914" s="1">
        <v>37335</v>
      </c>
      <c r="B914">
        <v>94.54</v>
      </c>
      <c r="C914">
        <v>94.54</v>
      </c>
      <c r="D914">
        <v>93.13</v>
      </c>
      <c r="E914">
        <v>93.14</v>
      </c>
      <c r="F914" s="3">
        <f t="shared" ca="1" si="124"/>
        <v>1.0300000000000011</v>
      </c>
      <c r="G914" s="5">
        <f ca="1">AVERAGE(E914:OFFSET(E914,$F$3,0))</f>
        <v>64.614472049689454</v>
      </c>
      <c r="H914" s="4">
        <f t="shared" si="123"/>
        <v>96.328496830362297</v>
      </c>
      <c r="I914" s="3">
        <f ca="1">SLOPE(E914:OFFSET(E914,-$F$3,0),A914:OFFSET(A914,-$F$3,0))</f>
        <v>3.8792274002997146E-2</v>
      </c>
      <c r="J914" s="3">
        <f ca="1">IF(E914&gt;MAX(E913:OFFSET(E913,-$F$3,0)),1,IF(E914&lt;MIN(E913:OFFSET(E913,-$F$3,0)),-1,J913))</f>
        <v>1</v>
      </c>
      <c r="K914" s="6">
        <f t="shared" ca="1" si="125"/>
        <v>-1</v>
      </c>
      <c r="L914" s="6">
        <f t="shared" ca="1" si="126"/>
        <v>-1</v>
      </c>
      <c r="M914" s="6">
        <f t="shared" si="127"/>
        <v>-1</v>
      </c>
      <c r="N914" s="6">
        <f t="shared" ca="1" si="128"/>
        <v>1</v>
      </c>
      <c r="O914" s="6">
        <f t="shared" ca="1" si="133"/>
        <v>1</v>
      </c>
      <c r="P914" s="8">
        <f t="shared" ca="1" si="129"/>
        <v>-19.09000000000006</v>
      </c>
      <c r="Q914" s="8">
        <f t="shared" ca="1" si="130"/>
        <v>152.1900000000002</v>
      </c>
      <c r="R914" s="8">
        <f t="shared" si="131"/>
        <v>-118.02999999999996</v>
      </c>
      <c r="S914" s="8">
        <f t="shared" ca="1" si="132"/>
        <v>-122.81000000000003</v>
      </c>
      <c r="T914" s="8">
        <f t="shared" ca="1" si="132"/>
        <v>-77.03</v>
      </c>
    </row>
    <row r="915" spans="1:20" x14ac:dyDescent="0.25">
      <c r="A915" s="1">
        <v>37336</v>
      </c>
      <c r="B915">
        <v>93.34</v>
      </c>
      <c r="C915">
        <v>94.42</v>
      </c>
      <c r="D915">
        <v>92.34</v>
      </c>
      <c r="E915">
        <v>94.42</v>
      </c>
      <c r="F915" s="3">
        <f t="shared" ca="1" si="124"/>
        <v>1.2000000000000028</v>
      </c>
      <c r="G915" s="5">
        <f ca="1">AVERAGE(E915:OFFSET(E915,$F$3,0))</f>
        <v>64.468447204968953</v>
      </c>
      <c r="H915" s="4">
        <f t="shared" si="123"/>
        <v>96.304788795202512</v>
      </c>
      <c r="I915" s="3">
        <f ca="1">SLOPE(E915:OFFSET(E915,-$F$3,0),A915:OFFSET(A915,-$F$3,0))</f>
        <v>3.8106081231540245E-2</v>
      </c>
      <c r="J915" s="3">
        <f ca="1">IF(E915&gt;MAX(E914:OFFSET(E914,-$F$3,0)),1,IF(E915&lt;MIN(E914:OFFSET(E914,-$F$3,0)),-1,J914))</f>
        <v>1</v>
      </c>
      <c r="K915" s="6">
        <f t="shared" ca="1" si="125"/>
        <v>1</v>
      </c>
      <c r="L915" s="6">
        <f t="shared" ca="1" si="126"/>
        <v>-1</v>
      </c>
      <c r="M915" s="6">
        <f t="shared" si="127"/>
        <v>-1</v>
      </c>
      <c r="N915" s="6">
        <f t="shared" ca="1" si="128"/>
        <v>1</v>
      </c>
      <c r="O915" s="6">
        <f t="shared" ca="1" si="133"/>
        <v>1</v>
      </c>
      <c r="P915" s="8">
        <f t="shared" ca="1" si="129"/>
        <v>-20.270000000000067</v>
      </c>
      <c r="Q915" s="8">
        <f t="shared" ca="1" si="130"/>
        <v>153.3700000000002</v>
      </c>
      <c r="R915" s="8">
        <f t="shared" si="131"/>
        <v>-116.84999999999995</v>
      </c>
      <c r="S915" s="8">
        <f t="shared" ca="1" si="132"/>
        <v>-123.99000000000004</v>
      </c>
      <c r="T915" s="8">
        <f t="shared" ca="1" si="132"/>
        <v>-78.210000000000008</v>
      </c>
    </row>
    <row r="916" spans="1:20" x14ac:dyDescent="0.25">
      <c r="A916" s="1">
        <v>37337</v>
      </c>
      <c r="B916">
        <v>94.14</v>
      </c>
      <c r="C916">
        <v>94.34</v>
      </c>
      <c r="D916">
        <v>92.71</v>
      </c>
      <c r="E916">
        <v>93.24</v>
      </c>
      <c r="F916" s="3">
        <f t="shared" ca="1" si="124"/>
        <v>1.3199999999999932</v>
      </c>
      <c r="G916" s="5">
        <f ca="1">AVERAGE(E916:OFFSET(E916,$F$3,0))</f>
        <v>64.298385093167724</v>
      </c>
      <c r="H916" s="4">
        <f t="shared" si="123"/>
        <v>96.266716884703101</v>
      </c>
      <c r="I916" s="3">
        <f ca="1">SLOPE(E916:OFFSET(E916,-$F$3,0),A916:OFFSET(A916,-$F$3,0))</f>
        <v>3.7420258341098987E-2</v>
      </c>
      <c r="J916" s="3">
        <f ca="1">IF(E916&gt;MAX(E915:OFFSET(E915,-$F$3,0)),1,IF(E916&lt;MIN(E915:OFFSET(E915,-$F$3,0)),-1,J915))</f>
        <v>1</v>
      </c>
      <c r="K916" s="6">
        <f t="shared" ca="1" si="125"/>
        <v>1</v>
      </c>
      <c r="L916" s="6">
        <f t="shared" ca="1" si="126"/>
        <v>-1</v>
      </c>
      <c r="M916" s="6">
        <f t="shared" si="127"/>
        <v>-1</v>
      </c>
      <c r="N916" s="6">
        <f t="shared" ca="1" si="128"/>
        <v>1</v>
      </c>
      <c r="O916" s="6">
        <f t="shared" ca="1" si="133"/>
        <v>1</v>
      </c>
      <c r="P916" s="8">
        <f t="shared" ca="1" si="129"/>
        <v>-22.310000000000059</v>
      </c>
      <c r="Q916" s="8">
        <f t="shared" ca="1" si="130"/>
        <v>155.4100000000002</v>
      </c>
      <c r="R916" s="8">
        <f t="shared" si="131"/>
        <v>-114.80999999999996</v>
      </c>
      <c r="S916" s="8">
        <f t="shared" ca="1" si="132"/>
        <v>-126.03000000000003</v>
      </c>
      <c r="T916" s="8">
        <f t="shared" ca="1" si="132"/>
        <v>-80.25</v>
      </c>
    </row>
    <row r="917" spans="1:20" x14ac:dyDescent="0.25">
      <c r="A917" s="1">
        <v>37340</v>
      </c>
      <c r="B917">
        <v>93.44</v>
      </c>
      <c r="C917">
        <v>94.3</v>
      </c>
      <c r="D917">
        <v>91.14</v>
      </c>
      <c r="E917">
        <v>91.2</v>
      </c>
      <c r="F917" s="3">
        <f t="shared" ca="1" si="124"/>
        <v>-1.8699999999999903</v>
      </c>
      <c r="G917" s="5">
        <f ca="1">AVERAGE(E917:OFFSET(E917,$F$3,0))</f>
        <v>64.127204968944113</v>
      </c>
      <c r="H917" s="4">
        <f t="shared" si="123"/>
        <v>96.203776302284425</v>
      </c>
      <c r="I917" s="3">
        <f ca="1">SLOPE(E917:OFFSET(E917,-$F$3,0),A917:OFFSET(A917,-$F$3,0))</f>
        <v>3.6198118478894065E-2</v>
      </c>
      <c r="J917" s="3">
        <f ca="1">IF(E917&gt;MAX(E916:OFFSET(E916,-$F$3,0)),1,IF(E917&lt;MIN(E916:OFFSET(E916,-$F$3,0)),-1,J916))</f>
        <v>1</v>
      </c>
      <c r="K917" s="6">
        <f t="shared" ca="1" si="125"/>
        <v>-1</v>
      </c>
      <c r="L917" s="6">
        <f t="shared" ca="1" si="126"/>
        <v>-1</v>
      </c>
      <c r="M917" s="6">
        <f t="shared" si="127"/>
        <v>-1</v>
      </c>
      <c r="N917" s="6">
        <f t="shared" ca="1" si="128"/>
        <v>1</v>
      </c>
      <c r="O917" s="6">
        <f t="shared" ca="1" si="133"/>
        <v>1</v>
      </c>
      <c r="P917" s="8">
        <f t="shared" ca="1" si="129"/>
        <v>-21.650000000000063</v>
      </c>
      <c r="Q917" s="8">
        <f t="shared" ca="1" si="130"/>
        <v>156.07000000000019</v>
      </c>
      <c r="R917" s="8">
        <f t="shared" si="131"/>
        <v>-114.14999999999996</v>
      </c>
      <c r="S917" s="8">
        <f t="shared" ca="1" si="132"/>
        <v>-126.69000000000003</v>
      </c>
      <c r="T917" s="8">
        <f t="shared" ca="1" si="132"/>
        <v>-80.91</v>
      </c>
    </row>
    <row r="918" spans="1:20" x14ac:dyDescent="0.25">
      <c r="A918" s="1">
        <v>37341</v>
      </c>
      <c r="B918">
        <v>91.21</v>
      </c>
      <c r="C918">
        <v>93.34</v>
      </c>
      <c r="D918">
        <v>89.94</v>
      </c>
      <c r="E918">
        <v>90.54</v>
      </c>
      <c r="F918" s="3">
        <f t="shared" ca="1" si="124"/>
        <v>-1.8900000000000006</v>
      </c>
      <c r="G918" s="5">
        <f ca="1">AVERAGE(E918:OFFSET(E918,$F$3,0))</f>
        <v>63.966832298136659</v>
      </c>
      <c r="H918" s="4">
        <f t="shared" si="123"/>
        <v>96.133418832690836</v>
      </c>
      <c r="I918" s="3">
        <f ca="1">SLOPE(E918:OFFSET(E918,-$F$3,0),A918:OFFSET(A918,-$F$3,0))</f>
        <v>3.505302258789713E-2</v>
      </c>
      <c r="J918" s="3">
        <f ca="1">IF(E918&gt;MAX(E917:OFFSET(E917,-$F$3,0)),1,IF(E918&lt;MIN(E917:OFFSET(E917,-$F$3,0)),-1,J917))</f>
        <v>1</v>
      </c>
      <c r="K918" s="6">
        <f t="shared" ca="1" si="125"/>
        <v>-1</v>
      </c>
      <c r="L918" s="6">
        <f t="shared" ca="1" si="126"/>
        <v>-1</v>
      </c>
      <c r="M918" s="6">
        <f t="shared" si="127"/>
        <v>-1</v>
      </c>
      <c r="N918" s="6">
        <f t="shared" ca="1" si="128"/>
        <v>1</v>
      </c>
      <c r="O918" s="6">
        <f t="shared" ca="1" si="133"/>
        <v>1</v>
      </c>
      <c r="P918" s="8">
        <f t="shared" ca="1" si="129"/>
        <v>-22.140000000000057</v>
      </c>
      <c r="Q918" s="8">
        <f t="shared" ca="1" si="130"/>
        <v>155.58000000000021</v>
      </c>
      <c r="R918" s="8">
        <f t="shared" si="131"/>
        <v>-114.63999999999996</v>
      </c>
      <c r="S918" s="8">
        <f t="shared" ca="1" si="132"/>
        <v>-126.20000000000003</v>
      </c>
      <c r="T918" s="8">
        <f t="shared" ca="1" si="132"/>
        <v>-80.42</v>
      </c>
    </row>
    <row r="919" spans="1:20" x14ac:dyDescent="0.25">
      <c r="A919" s="1">
        <v>37342</v>
      </c>
      <c r="B919">
        <v>91.39</v>
      </c>
      <c r="C919">
        <v>91.43</v>
      </c>
      <c r="D919">
        <v>90.14</v>
      </c>
      <c r="E919">
        <v>91.03</v>
      </c>
      <c r="F919" s="3">
        <f t="shared" ca="1" si="124"/>
        <v>-3.25</v>
      </c>
      <c r="G919" s="5">
        <f ca="1">AVERAGE(E919:OFFSET(E919,$F$3,0))</f>
        <v>63.822111801242237</v>
      </c>
      <c r="H919" s="4">
        <f t="shared" si="123"/>
        <v>96.070022325452442</v>
      </c>
      <c r="I919" s="3">
        <f ca="1">SLOPE(E919:OFFSET(E919,-$F$3,0),A919:OFFSET(A919,-$F$3,0))</f>
        <v>3.3898062055419648E-2</v>
      </c>
      <c r="J919" s="3">
        <f ca="1">IF(E919&gt;MAX(E918:OFFSET(E918,-$F$3,0)),1,IF(E919&lt;MIN(E918:OFFSET(E918,-$F$3,0)),-1,J918))</f>
        <v>1</v>
      </c>
      <c r="K919" s="6">
        <f t="shared" ca="1" si="125"/>
        <v>-1</v>
      </c>
      <c r="L919" s="6">
        <f t="shared" ca="1" si="126"/>
        <v>-1</v>
      </c>
      <c r="M919" s="6">
        <f t="shared" si="127"/>
        <v>-1</v>
      </c>
      <c r="N919" s="6">
        <f t="shared" ca="1" si="128"/>
        <v>1</v>
      </c>
      <c r="O919" s="6">
        <f t="shared" ca="1" si="133"/>
        <v>1</v>
      </c>
      <c r="P919" s="8">
        <f t="shared" ca="1" si="129"/>
        <v>-22.750000000000057</v>
      </c>
      <c r="Q919" s="8">
        <f t="shared" ca="1" si="130"/>
        <v>154.9700000000002</v>
      </c>
      <c r="R919" s="8">
        <f t="shared" si="131"/>
        <v>-115.24999999999996</v>
      </c>
      <c r="S919" s="8">
        <f t="shared" ca="1" si="132"/>
        <v>-125.59000000000003</v>
      </c>
      <c r="T919" s="8">
        <f t="shared" ca="1" si="132"/>
        <v>-79.81</v>
      </c>
    </row>
    <row r="920" spans="1:20" x14ac:dyDescent="0.25">
      <c r="A920" s="1">
        <v>37343</v>
      </c>
      <c r="B920">
        <v>91.19</v>
      </c>
      <c r="C920">
        <v>92.78</v>
      </c>
      <c r="D920">
        <v>91.03</v>
      </c>
      <c r="E920">
        <v>91.64</v>
      </c>
      <c r="F920" s="3">
        <f t="shared" ca="1" si="124"/>
        <v>-4.3799999999999955</v>
      </c>
      <c r="G920" s="5">
        <f ca="1">AVERAGE(E920:OFFSET(E920,$F$3,0))</f>
        <v>63.675590062111802</v>
      </c>
      <c r="H920" s="4">
        <f t="shared" ref="H920:H983" si="134">H919+$H$3*(E920-H919)</f>
        <v>96.014990992217008</v>
      </c>
      <c r="I920" s="3">
        <f ca="1">SLOPE(E920:OFFSET(E920,-$F$3,0),A920:OFFSET(A920,-$F$3,0))</f>
        <v>3.3138620436345335E-2</v>
      </c>
      <c r="J920" s="3">
        <f ca="1">IF(E920&gt;MAX(E919:OFFSET(E919,-$F$3,0)),1,IF(E920&lt;MIN(E919:OFFSET(E919,-$F$3,0)),-1,J919))</f>
        <v>1</v>
      </c>
      <c r="K920" s="6">
        <f t="shared" ca="1" si="125"/>
        <v>-1</v>
      </c>
      <c r="L920" s="6">
        <f t="shared" ca="1" si="126"/>
        <v>-1</v>
      </c>
      <c r="M920" s="6">
        <f t="shared" si="127"/>
        <v>-1</v>
      </c>
      <c r="N920" s="6">
        <f t="shared" ca="1" si="128"/>
        <v>1</v>
      </c>
      <c r="O920" s="6">
        <f t="shared" ca="1" si="133"/>
        <v>1</v>
      </c>
      <c r="P920" s="8">
        <f t="shared" ca="1" si="129"/>
        <v>-21.610000000000056</v>
      </c>
      <c r="Q920" s="8">
        <f t="shared" ca="1" si="130"/>
        <v>156.11000000000018</v>
      </c>
      <c r="R920" s="8">
        <f t="shared" si="131"/>
        <v>-114.10999999999996</v>
      </c>
      <c r="S920" s="8">
        <f t="shared" ca="1" si="132"/>
        <v>-126.73000000000003</v>
      </c>
      <c r="T920" s="8">
        <f t="shared" ca="1" si="132"/>
        <v>-80.95</v>
      </c>
    </row>
    <row r="921" spans="1:20" x14ac:dyDescent="0.25">
      <c r="A921" s="1">
        <v>37347</v>
      </c>
      <c r="B921">
        <v>91.64</v>
      </c>
      <c r="C921">
        <v>91.64</v>
      </c>
      <c r="D921">
        <v>90.04</v>
      </c>
      <c r="E921">
        <v>90.5</v>
      </c>
      <c r="F921" s="3">
        <f t="shared" ca="1" si="124"/>
        <v>-4.9000000000000057</v>
      </c>
      <c r="G921" s="5">
        <f ca="1">AVERAGE(E921:OFFSET(E921,$F$3,0))</f>
        <v>63.533788819875788</v>
      </c>
      <c r="H921" s="4">
        <f t="shared" si="134"/>
        <v>95.946481787344752</v>
      </c>
      <c r="I921" s="3">
        <f ca="1">SLOPE(E921:OFFSET(E921,-$F$3,0),A921:OFFSET(A921,-$F$3,0))</f>
        <v>3.2447948622974752E-2</v>
      </c>
      <c r="J921" s="3">
        <f ca="1">IF(E921&gt;MAX(E920:OFFSET(E920,-$F$3,0)),1,IF(E921&lt;MIN(E920:OFFSET(E920,-$F$3,0)),-1,J920))</f>
        <v>1</v>
      </c>
      <c r="K921" s="6">
        <f t="shared" ca="1" si="125"/>
        <v>-1</v>
      </c>
      <c r="L921" s="6">
        <f t="shared" ca="1" si="126"/>
        <v>-1</v>
      </c>
      <c r="M921" s="6">
        <f t="shared" si="127"/>
        <v>-1</v>
      </c>
      <c r="N921" s="6">
        <f t="shared" ca="1" si="128"/>
        <v>1</v>
      </c>
      <c r="O921" s="6">
        <f t="shared" ca="1" si="133"/>
        <v>1</v>
      </c>
      <c r="P921" s="8">
        <f t="shared" ca="1" si="129"/>
        <v>-19.70000000000006</v>
      </c>
      <c r="Q921" s="8">
        <f t="shared" ca="1" si="130"/>
        <v>158.02000000000018</v>
      </c>
      <c r="R921" s="8">
        <f t="shared" si="131"/>
        <v>-112.19999999999996</v>
      </c>
      <c r="S921" s="8">
        <f t="shared" ca="1" si="132"/>
        <v>-128.64000000000004</v>
      </c>
      <c r="T921" s="8">
        <f t="shared" ca="1" si="132"/>
        <v>-82.86</v>
      </c>
    </row>
    <row r="922" spans="1:20" x14ac:dyDescent="0.25">
      <c r="A922" s="1">
        <v>37348</v>
      </c>
      <c r="B922">
        <v>89.64</v>
      </c>
      <c r="C922">
        <v>89.65</v>
      </c>
      <c r="D922">
        <v>88.15</v>
      </c>
      <c r="E922">
        <v>88.59</v>
      </c>
      <c r="F922" s="3">
        <f t="shared" ca="1" si="124"/>
        <v>-5.1400000000000006</v>
      </c>
      <c r="G922" s="5">
        <f ca="1">AVERAGE(E922:OFFSET(E922,$F$3,0))</f>
        <v>63.394658385093187</v>
      </c>
      <c r="H922" s="4">
        <f t="shared" si="134"/>
        <v>95.855096920421218</v>
      </c>
      <c r="I922" s="3">
        <f ca="1">SLOPE(E922:OFFSET(E922,-$F$3,0),A922:OFFSET(A922,-$F$3,0))</f>
        <v>3.1388000270476571E-2</v>
      </c>
      <c r="J922" s="3">
        <f ca="1">IF(E922&gt;MAX(E921:OFFSET(E921,-$F$3,0)),1,IF(E922&lt;MIN(E921:OFFSET(E921,-$F$3,0)),-1,J921))</f>
        <v>1</v>
      </c>
      <c r="K922" s="6">
        <f t="shared" ca="1" si="125"/>
        <v>-1</v>
      </c>
      <c r="L922" s="6">
        <f t="shared" ca="1" si="126"/>
        <v>-1</v>
      </c>
      <c r="M922" s="6">
        <f t="shared" si="127"/>
        <v>-1</v>
      </c>
      <c r="N922" s="6">
        <f t="shared" ca="1" si="128"/>
        <v>1</v>
      </c>
      <c r="O922" s="6">
        <f t="shared" ca="1" si="133"/>
        <v>1</v>
      </c>
      <c r="P922" s="8">
        <f t="shared" ca="1" si="129"/>
        <v>-18.710000000000051</v>
      </c>
      <c r="Q922" s="8">
        <f t="shared" ca="1" si="130"/>
        <v>159.01000000000019</v>
      </c>
      <c r="R922" s="8">
        <f t="shared" si="131"/>
        <v>-111.20999999999995</v>
      </c>
      <c r="S922" s="8">
        <f t="shared" ca="1" si="132"/>
        <v>-129.63000000000005</v>
      </c>
      <c r="T922" s="8">
        <f t="shared" ca="1" si="132"/>
        <v>-83.850000000000009</v>
      </c>
    </row>
    <row r="923" spans="1:20" x14ac:dyDescent="0.25">
      <c r="A923" s="1">
        <v>37349</v>
      </c>
      <c r="B923">
        <v>89.04</v>
      </c>
      <c r="C923">
        <v>89.14</v>
      </c>
      <c r="D923">
        <v>86.54</v>
      </c>
      <c r="E923">
        <v>87.6</v>
      </c>
      <c r="F923" s="3">
        <f t="shared" ca="1" si="124"/>
        <v>-5.8700000000000045</v>
      </c>
      <c r="G923" s="5">
        <f ca="1">AVERAGE(E923:OFFSET(E923,$F$3,0))</f>
        <v>63.262236024844725</v>
      </c>
      <c r="H923" s="4">
        <f t="shared" si="134"/>
        <v>95.752549132589905</v>
      </c>
      <c r="I923" s="3">
        <f ca="1">SLOPE(E923:OFFSET(E923,-$F$3,0),A923:OFFSET(A923,-$F$3,0))</f>
        <v>2.9920598930511588E-2</v>
      </c>
      <c r="J923" s="3">
        <f ca="1">IF(E923&gt;MAX(E922:OFFSET(E922,-$F$3,0)),1,IF(E923&lt;MIN(E922:OFFSET(E922,-$F$3,0)),-1,J922))</f>
        <v>1</v>
      </c>
      <c r="K923" s="6">
        <f t="shared" ca="1" si="125"/>
        <v>-1</v>
      </c>
      <c r="L923" s="6">
        <f t="shared" ca="1" si="126"/>
        <v>-1</v>
      </c>
      <c r="M923" s="6">
        <f t="shared" si="127"/>
        <v>-1</v>
      </c>
      <c r="N923" s="6">
        <f t="shared" ca="1" si="128"/>
        <v>1</v>
      </c>
      <c r="O923" s="6">
        <f t="shared" ca="1" si="133"/>
        <v>1</v>
      </c>
      <c r="P923" s="8">
        <f t="shared" ca="1" si="129"/>
        <v>-19.59000000000006</v>
      </c>
      <c r="Q923" s="8">
        <f t="shared" ca="1" si="130"/>
        <v>158.13000000000017</v>
      </c>
      <c r="R923" s="8">
        <f t="shared" si="131"/>
        <v>-112.08999999999996</v>
      </c>
      <c r="S923" s="8">
        <f t="shared" ca="1" si="132"/>
        <v>-128.75000000000006</v>
      </c>
      <c r="T923" s="8">
        <f t="shared" ca="1" si="132"/>
        <v>-82.97</v>
      </c>
    </row>
    <row r="924" spans="1:20" x14ac:dyDescent="0.25">
      <c r="A924" s="1">
        <v>37350</v>
      </c>
      <c r="B924">
        <v>87.6</v>
      </c>
      <c r="C924">
        <v>88.78</v>
      </c>
      <c r="D924">
        <v>87.14</v>
      </c>
      <c r="E924">
        <v>88.48</v>
      </c>
      <c r="F924" s="3">
        <f t="shared" ca="1" si="124"/>
        <v>-3.0699999999999932</v>
      </c>
      <c r="G924" s="5">
        <f ca="1">AVERAGE(E924:OFFSET(E924,$F$3,0))</f>
        <v>63.13093167701863</v>
      </c>
      <c r="H924" s="4">
        <f t="shared" si="134"/>
        <v>95.662206907340348</v>
      </c>
      <c r="I924" s="3">
        <f ca="1">SLOPE(E924:OFFSET(E924,-$F$3,0),A924:OFFSET(A924,-$F$3,0))</f>
        <v>2.8570533676318673E-2</v>
      </c>
      <c r="J924" s="3">
        <f ca="1">IF(E924&gt;MAX(E923:OFFSET(E923,-$F$3,0)),1,IF(E924&lt;MIN(E923:OFFSET(E923,-$F$3,0)),-1,J923))</f>
        <v>1</v>
      </c>
      <c r="K924" s="6">
        <f t="shared" ca="1" si="125"/>
        <v>1</v>
      </c>
      <c r="L924" s="6">
        <f t="shared" ca="1" si="126"/>
        <v>-1</v>
      </c>
      <c r="M924" s="6">
        <f t="shared" si="127"/>
        <v>-1</v>
      </c>
      <c r="N924" s="6">
        <f t="shared" ca="1" si="128"/>
        <v>1</v>
      </c>
      <c r="O924" s="6">
        <f t="shared" ca="1" si="133"/>
        <v>1</v>
      </c>
      <c r="P924" s="8">
        <f t="shared" ca="1" si="129"/>
        <v>-23.180000000000064</v>
      </c>
      <c r="Q924" s="8">
        <f t="shared" ca="1" si="130"/>
        <v>161.72000000000017</v>
      </c>
      <c r="R924" s="8">
        <f t="shared" si="131"/>
        <v>-108.49999999999996</v>
      </c>
      <c r="S924" s="8">
        <f t="shared" ca="1" si="132"/>
        <v>-132.34000000000006</v>
      </c>
      <c r="T924" s="8">
        <f t="shared" ca="1" si="132"/>
        <v>-86.56</v>
      </c>
    </row>
    <row r="925" spans="1:20" x14ac:dyDescent="0.25">
      <c r="A925" s="1">
        <v>37351</v>
      </c>
      <c r="B925">
        <v>88.48</v>
      </c>
      <c r="C925">
        <v>88.89</v>
      </c>
      <c r="D925">
        <v>84.89</v>
      </c>
      <c r="E925">
        <v>84.89</v>
      </c>
      <c r="F925" s="3">
        <f t="shared" ca="1" si="124"/>
        <v>-6.5499999999999972</v>
      </c>
      <c r="G925" s="5">
        <f ca="1">AVERAGE(E925:OFFSET(E925,$F$3,0))</f>
        <v>63.014285714285734</v>
      </c>
      <c r="H925" s="4">
        <f t="shared" si="134"/>
        <v>95.528390672466557</v>
      </c>
      <c r="I925" s="3">
        <f ca="1">SLOPE(E925:OFFSET(E925,-$F$3,0),A925:OFFSET(A925,-$F$3,0))</f>
        <v>2.6387674353472855E-2</v>
      </c>
      <c r="J925" s="3">
        <f ca="1">IF(E925&gt;MAX(E924:OFFSET(E924,-$F$3,0)),1,IF(E925&lt;MIN(E924:OFFSET(E924,-$F$3,0)),-1,J924))</f>
        <v>1</v>
      </c>
      <c r="K925" s="6">
        <f t="shared" ca="1" si="125"/>
        <v>-1</v>
      </c>
      <c r="L925" s="6">
        <f t="shared" ca="1" si="126"/>
        <v>-1</v>
      </c>
      <c r="M925" s="6">
        <f t="shared" si="127"/>
        <v>-1</v>
      </c>
      <c r="N925" s="6">
        <f t="shared" ca="1" si="128"/>
        <v>1</v>
      </c>
      <c r="O925" s="6">
        <f t="shared" ca="1" si="133"/>
        <v>1</v>
      </c>
      <c r="P925" s="8">
        <f t="shared" ca="1" si="129"/>
        <v>-13.34000000000006</v>
      </c>
      <c r="Q925" s="8">
        <f t="shared" ca="1" si="130"/>
        <v>171.56000000000017</v>
      </c>
      <c r="R925" s="8">
        <f t="shared" si="131"/>
        <v>-98.659999999999954</v>
      </c>
      <c r="S925" s="8">
        <f t="shared" ca="1" si="132"/>
        <v>-142.18000000000006</v>
      </c>
      <c r="T925" s="8">
        <f t="shared" ca="1" si="132"/>
        <v>-96.4</v>
      </c>
    </row>
    <row r="926" spans="1:20" x14ac:dyDescent="0.25">
      <c r="A926" s="1">
        <v>37354</v>
      </c>
      <c r="B926">
        <v>75.14</v>
      </c>
      <c r="C926">
        <v>76.23</v>
      </c>
      <c r="D926">
        <v>72.989999999999995</v>
      </c>
      <c r="E926">
        <v>75.05</v>
      </c>
      <c r="F926" s="3">
        <f t="shared" ca="1" si="124"/>
        <v>-17.260000000000005</v>
      </c>
      <c r="G926" s="5">
        <f ca="1">AVERAGE(E926:OFFSET(E926,$F$3,0))</f>
        <v>62.940372670807449</v>
      </c>
      <c r="H926" s="4">
        <f t="shared" si="134"/>
        <v>95.274000726224742</v>
      </c>
      <c r="I926" s="3">
        <f ca="1">SLOPE(E926:OFFSET(E926,-$F$3,0),A926:OFFSET(A926,-$F$3,0))</f>
        <v>2.2643576827596618E-2</v>
      </c>
      <c r="J926" s="3">
        <f ca="1">IF(E926&gt;MAX(E925:OFFSET(E925,-$F$3,0)),1,IF(E926&lt;MIN(E925:OFFSET(E925,-$F$3,0)),-1,J925))</f>
        <v>-1</v>
      </c>
      <c r="K926" s="6">
        <f t="shared" ca="1" si="125"/>
        <v>-1</v>
      </c>
      <c r="L926" s="6">
        <f t="shared" ca="1" si="126"/>
        <v>-1</v>
      </c>
      <c r="M926" s="6">
        <f t="shared" si="127"/>
        <v>-1</v>
      </c>
      <c r="N926" s="6">
        <f t="shared" ca="1" si="128"/>
        <v>1</v>
      </c>
      <c r="O926" s="6">
        <f t="shared" ca="1" si="133"/>
        <v>-1</v>
      </c>
      <c r="P926" s="8">
        <f t="shared" ca="1" si="129"/>
        <v>-13.670000000000059</v>
      </c>
      <c r="Q926" s="8">
        <f t="shared" ca="1" si="130"/>
        <v>171.23000000000019</v>
      </c>
      <c r="R926" s="8">
        <f t="shared" si="131"/>
        <v>-98.989999999999952</v>
      </c>
      <c r="S926" s="8">
        <f t="shared" ca="1" si="132"/>
        <v>-141.85000000000008</v>
      </c>
      <c r="T926" s="8">
        <f t="shared" ca="1" si="132"/>
        <v>-96.73</v>
      </c>
    </row>
    <row r="927" spans="1:20" x14ac:dyDescent="0.25">
      <c r="A927" s="1">
        <v>37355</v>
      </c>
      <c r="B927">
        <v>76.14</v>
      </c>
      <c r="C927">
        <v>76.16</v>
      </c>
      <c r="D927">
        <v>74.739999999999995</v>
      </c>
      <c r="E927">
        <v>75.38</v>
      </c>
      <c r="F927" s="3">
        <f t="shared" ca="1" si="124"/>
        <v>-17.840000000000003</v>
      </c>
      <c r="G927" s="5">
        <f ca="1">AVERAGE(E927:OFFSET(E927,$F$3,0))</f>
        <v>62.92465838509316</v>
      </c>
      <c r="H927" s="4">
        <f t="shared" si="134"/>
        <v>95.026870282420703</v>
      </c>
      <c r="I927" s="3">
        <f ca="1">SLOPE(E927:OFFSET(E927,-$F$3,0),A927:OFFSET(A927,-$F$3,0))</f>
        <v>1.9133666073967957E-2</v>
      </c>
      <c r="J927" s="3">
        <f ca="1">IF(E927&gt;MAX(E926:OFFSET(E926,-$F$3,0)),1,IF(E927&lt;MIN(E926:OFFSET(E926,-$F$3,0)),-1,J926))</f>
        <v>-1</v>
      </c>
      <c r="K927" s="6">
        <f t="shared" ca="1" si="125"/>
        <v>-1</v>
      </c>
      <c r="L927" s="6">
        <f t="shared" ca="1" si="126"/>
        <v>-1</v>
      </c>
      <c r="M927" s="6">
        <f t="shared" si="127"/>
        <v>-1</v>
      </c>
      <c r="N927" s="6">
        <f t="shared" ca="1" si="128"/>
        <v>1</v>
      </c>
      <c r="O927" s="6">
        <f t="shared" ca="1" si="133"/>
        <v>-1</v>
      </c>
      <c r="P927" s="8">
        <f t="shared" ca="1" si="129"/>
        <v>-14.940000000000069</v>
      </c>
      <c r="Q927" s="8">
        <f t="shared" ca="1" si="130"/>
        <v>169.96000000000018</v>
      </c>
      <c r="R927" s="8">
        <f t="shared" si="131"/>
        <v>-100.25999999999996</v>
      </c>
      <c r="S927" s="8">
        <f t="shared" ca="1" si="132"/>
        <v>-140.58000000000007</v>
      </c>
      <c r="T927" s="8">
        <f t="shared" ca="1" si="132"/>
        <v>-98.000000000000014</v>
      </c>
    </row>
    <row r="928" spans="1:20" x14ac:dyDescent="0.25">
      <c r="A928" s="1">
        <v>37356</v>
      </c>
      <c r="B928">
        <v>76.09</v>
      </c>
      <c r="C928">
        <v>77.59</v>
      </c>
      <c r="D928">
        <v>75.84</v>
      </c>
      <c r="E928">
        <v>76.650000000000006</v>
      </c>
      <c r="F928" s="3">
        <f t="shared" ca="1" si="124"/>
        <v>-16.909999999999997</v>
      </c>
      <c r="G928" s="5">
        <f ca="1">AVERAGE(E928:OFFSET(E928,$F$3,0))</f>
        <v>62.917888198757765</v>
      </c>
      <c r="H928" s="4">
        <f t="shared" si="134"/>
        <v>94.798586179533487</v>
      </c>
      <c r="I928" s="3">
        <f ca="1">SLOPE(E928:OFFSET(E928,-$F$3,0),A928:OFFSET(A928,-$F$3,0))</f>
        <v>1.6002465223514839E-2</v>
      </c>
      <c r="J928" s="3">
        <f ca="1">IF(E928&gt;MAX(E927:OFFSET(E927,-$F$3,0)),1,IF(E928&lt;MIN(E927:OFFSET(E927,-$F$3,0)),-1,J927))</f>
        <v>-1</v>
      </c>
      <c r="K928" s="6">
        <f t="shared" ca="1" si="125"/>
        <v>1</v>
      </c>
      <c r="L928" s="6">
        <f t="shared" ca="1" si="126"/>
        <v>-1</v>
      </c>
      <c r="M928" s="6">
        <f t="shared" si="127"/>
        <v>-1</v>
      </c>
      <c r="N928" s="6">
        <f t="shared" ca="1" si="128"/>
        <v>1</v>
      </c>
      <c r="O928" s="6">
        <f t="shared" ca="1" si="133"/>
        <v>-1</v>
      </c>
      <c r="P928" s="8">
        <f t="shared" ca="1" si="129"/>
        <v>-19.760000000000076</v>
      </c>
      <c r="Q928" s="8">
        <f t="shared" ca="1" si="130"/>
        <v>174.7800000000002</v>
      </c>
      <c r="R928" s="8">
        <f t="shared" si="131"/>
        <v>-95.439999999999955</v>
      </c>
      <c r="S928" s="8">
        <f t="shared" ca="1" si="132"/>
        <v>-145.40000000000009</v>
      </c>
      <c r="T928" s="8">
        <f t="shared" ca="1" si="132"/>
        <v>-93.18</v>
      </c>
    </row>
    <row r="929" spans="1:20" x14ac:dyDescent="0.25">
      <c r="A929" s="1">
        <v>37357</v>
      </c>
      <c r="B929">
        <v>75.69</v>
      </c>
      <c r="C929">
        <v>76.150000000000006</v>
      </c>
      <c r="D929">
        <v>70.98</v>
      </c>
      <c r="E929">
        <v>71.83</v>
      </c>
      <c r="F929" s="3">
        <f t="shared" ca="1" si="124"/>
        <v>-20.540000000000006</v>
      </c>
      <c r="G929" s="5">
        <f ca="1">AVERAGE(E929:OFFSET(E929,$F$3,0))</f>
        <v>62.896149068322984</v>
      </c>
      <c r="H929" s="4">
        <f t="shared" si="134"/>
        <v>94.513262127613814</v>
      </c>
      <c r="I929" s="3">
        <f ca="1">SLOPE(E929:OFFSET(E929,-$F$3,0),A929:OFFSET(A929,-$F$3,0))</f>
        <v>1.2229910501472653E-2</v>
      </c>
      <c r="J929" s="3">
        <f ca="1">IF(E929&gt;MAX(E928:OFFSET(E928,-$F$3,0)),1,IF(E929&lt;MIN(E928:OFFSET(E928,-$F$3,0)),-1,J928))</f>
        <v>-1</v>
      </c>
      <c r="K929" s="6">
        <f t="shared" ca="1" si="125"/>
        <v>-1</v>
      </c>
      <c r="L929" s="6">
        <f t="shared" ca="1" si="126"/>
        <v>-1</v>
      </c>
      <c r="M929" s="6">
        <f t="shared" si="127"/>
        <v>-1</v>
      </c>
      <c r="N929" s="6">
        <f t="shared" ca="1" si="128"/>
        <v>1</v>
      </c>
      <c r="O929" s="6">
        <f t="shared" ca="1" si="133"/>
        <v>-1</v>
      </c>
      <c r="P929" s="8">
        <f t="shared" ca="1" si="129"/>
        <v>-21.170000000000073</v>
      </c>
      <c r="Q929" s="8">
        <f t="shared" ca="1" si="130"/>
        <v>173.3700000000002</v>
      </c>
      <c r="R929" s="8">
        <f t="shared" si="131"/>
        <v>-96.849999999999952</v>
      </c>
      <c r="S929" s="8">
        <f t="shared" ca="1" si="132"/>
        <v>-143.99000000000009</v>
      </c>
      <c r="T929" s="8">
        <f t="shared" ca="1" si="132"/>
        <v>-94.59</v>
      </c>
    </row>
    <row r="930" spans="1:20" x14ac:dyDescent="0.25">
      <c r="A930" s="1">
        <v>37358</v>
      </c>
      <c r="B930">
        <v>75.2</v>
      </c>
      <c r="C930">
        <v>75.599999999999994</v>
      </c>
      <c r="D930">
        <v>72.040000000000006</v>
      </c>
      <c r="E930">
        <v>73.239999999999995</v>
      </c>
      <c r="F930" s="3">
        <f t="shared" ca="1" si="124"/>
        <v>-19.870000000000005</v>
      </c>
      <c r="G930" s="5">
        <f ca="1">AVERAGE(E930:OFFSET(E930,$F$3,0))</f>
        <v>62.920745341614918</v>
      </c>
      <c r="H930" s="4">
        <f t="shared" si="134"/>
        <v>94.248998001804949</v>
      </c>
      <c r="I930" s="3">
        <f ca="1">SLOPE(E930:OFFSET(E930,-$F$3,0),A930:OFFSET(A930,-$F$3,0))</f>
        <v>8.5344071198473637E-3</v>
      </c>
      <c r="J930" s="3">
        <f ca="1">IF(E930&gt;MAX(E929:OFFSET(E929,-$F$3,0)),1,IF(E930&lt;MIN(E929:OFFSET(E929,-$F$3,0)),-1,J929))</f>
        <v>-1</v>
      </c>
      <c r="K930" s="6">
        <f t="shared" ca="1" si="125"/>
        <v>1</v>
      </c>
      <c r="L930" s="6">
        <f t="shared" ca="1" si="126"/>
        <v>1</v>
      </c>
      <c r="M930" s="6">
        <f t="shared" si="127"/>
        <v>-1</v>
      </c>
      <c r="N930" s="6">
        <f t="shared" ca="1" si="128"/>
        <v>1</v>
      </c>
      <c r="O930" s="6">
        <f t="shared" ca="1" si="133"/>
        <v>-1</v>
      </c>
      <c r="P930" s="8">
        <f t="shared" ca="1" si="129"/>
        <v>-21.420000000000073</v>
      </c>
      <c r="Q930" s="8">
        <f t="shared" ca="1" si="130"/>
        <v>173.1200000000002</v>
      </c>
      <c r="R930" s="8">
        <f t="shared" si="131"/>
        <v>-96.599999999999952</v>
      </c>
      <c r="S930" s="8">
        <f t="shared" ca="1" si="132"/>
        <v>-144.24000000000009</v>
      </c>
      <c r="T930" s="8">
        <f t="shared" ca="1" si="132"/>
        <v>-94.34</v>
      </c>
    </row>
    <row r="931" spans="1:20" x14ac:dyDescent="0.25">
      <c r="A931" s="1">
        <v>37361</v>
      </c>
      <c r="B931">
        <v>74.14</v>
      </c>
      <c r="C931">
        <v>74.239999999999995</v>
      </c>
      <c r="D931">
        <v>72.34</v>
      </c>
      <c r="E931">
        <v>72.989999999999995</v>
      </c>
      <c r="F931" s="3">
        <f t="shared" ca="1" si="124"/>
        <v>-18.960000000000008</v>
      </c>
      <c r="G931" s="5">
        <f ca="1">AVERAGE(E931:OFFSET(E931,$F$3,0))</f>
        <v>62.931739130434792</v>
      </c>
      <c r="H931" s="4">
        <f t="shared" si="134"/>
        <v>93.984911070105511</v>
      </c>
      <c r="I931" s="3">
        <f ca="1">SLOPE(E931:OFFSET(E931,-$F$3,0),A931:OFFSET(A931,-$F$3,0))</f>
        <v>4.9020835272554613E-3</v>
      </c>
      <c r="J931" s="3">
        <f ca="1">IF(E931&gt;MAX(E930:OFFSET(E930,-$F$3,0)),1,IF(E931&lt;MIN(E930:OFFSET(E930,-$F$3,0)),-1,J930))</f>
        <v>-1</v>
      </c>
      <c r="K931" s="6">
        <f t="shared" ca="1" si="125"/>
        <v>1</v>
      </c>
      <c r="L931" s="6">
        <f t="shared" ca="1" si="126"/>
        <v>1</v>
      </c>
      <c r="M931" s="6">
        <f t="shared" si="127"/>
        <v>-1</v>
      </c>
      <c r="N931" s="6">
        <f t="shared" ca="1" si="128"/>
        <v>1</v>
      </c>
      <c r="O931" s="6">
        <f t="shared" ca="1" si="133"/>
        <v>-1</v>
      </c>
      <c r="P931" s="8">
        <f t="shared" ca="1" si="129"/>
        <v>-20.570000000000064</v>
      </c>
      <c r="Q931" s="8">
        <f t="shared" ca="1" si="130"/>
        <v>173.9700000000002</v>
      </c>
      <c r="R931" s="8">
        <f t="shared" si="131"/>
        <v>-97.44999999999996</v>
      </c>
      <c r="S931" s="8">
        <f t="shared" ca="1" si="132"/>
        <v>-143.3900000000001</v>
      </c>
      <c r="T931" s="8">
        <f t="shared" ca="1" si="132"/>
        <v>-95.190000000000012</v>
      </c>
    </row>
    <row r="932" spans="1:20" x14ac:dyDescent="0.25">
      <c r="A932" s="1">
        <v>37362</v>
      </c>
      <c r="B932">
        <v>73.989999999999995</v>
      </c>
      <c r="C932">
        <v>74.489999999999995</v>
      </c>
      <c r="D932">
        <v>73.22</v>
      </c>
      <c r="E932">
        <v>73.84</v>
      </c>
      <c r="F932" s="3">
        <f t="shared" ref="F932:F995" ca="1" si="135">E932-OFFSET(E932,-$F$3,0)</f>
        <v>-17.61999999999999</v>
      </c>
      <c r="G932" s="5">
        <f ca="1">AVERAGE(E932:OFFSET(E932,$F$3,0))</f>
        <v>62.94664596273293</v>
      </c>
      <c r="H932" s="4">
        <f t="shared" si="134"/>
        <v>93.734663727619733</v>
      </c>
      <c r="I932" s="3">
        <f ca="1">SLOPE(E932:OFFSET(E932,-$F$3,0),A932:OFFSET(A932,-$F$3,0))</f>
        <v>1.2602097841730032E-3</v>
      </c>
      <c r="J932" s="3">
        <f ca="1">IF(E932&gt;MAX(E931:OFFSET(E931,-$F$3,0)),1,IF(E932&lt;MIN(E931:OFFSET(E931,-$F$3,0)),-1,J931))</f>
        <v>-1</v>
      </c>
      <c r="K932" s="6">
        <f t="shared" ca="1" si="125"/>
        <v>1</v>
      </c>
      <c r="L932" s="6">
        <f t="shared" ca="1" si="126"/>
        <v>1</v>
      </c>
      <c r="M932" s="6">
        <f t="shared" si="127"/>
        <v>-1</v>
      </c>
      <c r="N932" s="6">
        <f t="shared" ca="1" si="128"/>
        <v>1</v>
      </c>
      <c r="O932" s="6">
        <f t="shared" ca="1" si="133"/>
        <v>-1</v>
      </c>
      <c r="P932" s="8">
        <f t="shared" ca="1" si="129"/>
        <v>-21.960000000000065</v>
      </c>
      <c r="Q932" s="8">
        <f t="shared" ca="1" si="130"/>
        <v>172.58000000000021</v>
      </c>
      <c r="R932" s="8">
        <f t="shared" si="131"/>
        <v>-96.05999999999996</v>
      </c>
      <c r="S932" s="8">
        <f t="shared" ca="1" si="132"/>
        <v>-144.78000000000009</v>
      </c>
      <c r="T932" s="8">
        <f t="shared" ca="1" si="132"/>
        <v>-93.800000000000011</v>
      </c>
    </row>
    <row r="933" spans="1:20" x14ac:dyDescent="0.25">
      <c r="A933" s="1">
        <v>37363</v>
      </c>
      <c r="B933">
        <v>74.69</v>
      </c>
      <c r="C933">
        <v>74.84</v>
      </c>
      <c r="D933">
        <v>71.64</v>
      </c>
      <c r="E933">
        <v>72.45</v>
      </c>
      <c r="F933" s="3">
        <f t="shared" ca="1" si="135"/>
        <v>-16.799999999999997</v>
      </c>
      <c r="G933" s="5">
        <f ca="1">AVERAGE(E933:OFFSET(E933,$F$3,0))</f>
        <v>62.943291925465843</v>
      </c>
      <c r="H933" s="4">
        <f t="shared" si="134"/>
        <v>93.470257967028189</v>
      </c>
      <c r="I933" s="3">
        <f ca="1">SLOPE(E933:OFFSET(E933,-$F$3,0),A933:OFFSET(A933,-$F$3,0))</f>
        <v>-2.6279282980792512E-3</v>
      </c>
      <c r="J933" s="3">
        <f ca="1">IF(E933&gt;MAX(E932:OFFSET(E932,-$F$3,0)),1,IF(E933&lt;MIN(E932:OFFSET(E932,-$F$3,0)),-1,J932))</f>
        <v>-1</v>
      </c>
      <c r="K933" s="6">
        <f t="shared" ref="K933:K996" ca="1" si="136">IF(F933&gt;F932,1,-1)</f>
        <v>1</v>
      </c>
      <c r="L933" s="6">
        <f t="shared" ref="L933:L996" ca="1" si="137">IF(G933&gt;G932,1,-1)</f>
        <v>-1</v>
      </c>
      <c r="M933" s="6">
        <f t="shared" ref="M933:M996" si="138">IF(H933&gt;H932,1,-1)</f>
        <v>-1</v>
      </c>
      <c r="N933" s="6">
        <f t="shared" ref="N933:N996" ca="1" si="139">IF(I933&gt;0,1,-1)</f>
        <v>-1</v>
      </c>
      <c r="O933" s="6">
        <f t="shared" ca="1" si="133"/>
        <v>-1</v>
      </c>
      <c r="P933" s="8">
        <f t="shared" ref="P933:P996" ca="1" si="140">K933*($E934-$E933)+P932</f>
        <v>-17.820000000000064</v>
      </c>
      <c r="Q933" s="8">
        <f t="shared" ref="Q933:Q996" ca="1" si="141">L933*($E934-$E933)+Q932</f>
        <v>168.44000000000023</v>
      </c>
      <c r="R933" s="8">
        <f t="shared" ref="R933:R996" si="142">M933*($E934-$E933)+R932</f>
        <v>-100.19999999999996</v>
      </c>
      <c r="S933" s="8">
        <f t="shared" ref="S933:T996" ca="1" si="143">N933*($E934-$E933)+S932</f>
        <v>-148.92000000000007</v>
      </c>
      <c r="T933" s="8">
        <f t="shared" ca="1" si="143"/>
        <v>-97.940000000000012</v>
      </c>
    </row>
    <row r="934" spans="1:20" x14ac:dyDescent="0.25">
      <c r="A934" s="1">
        <v>37364</v>
      </c>
      <c r="B934">
        <v>74.61</v>
      </c>
      <c r="C934">
        <v>76.739999999999995</v>
      </c>
      <c r="D934">
        <v>74.540000000000006</v>
      </c>
      <c r="E934">
        <v>76.59</v>
      </c>
      <c r="F934" s="3">
        <f t="shared" ca="1" si="135"/>
        <v>-14.72999999999999</v>
      </c>
      <c r="G934" s="5">
        <f ca="1">AVERAGE(E934:OFFSET(E934,$F$3,0))</f>
        <v>62.939130434782605</v>
      </c>
      <c r="H934" s="4">
        <f t="shared" si="134"/>
        <v>93.260565321475042</v>
      </c>
      <c r="I934" s="3">
        <f ca="1">SLOPE(E934:OFFSET(E934,-$F$3,0),A934:OFFSET(A934,-$F$3,0))</f>
        <v>-6.1953184336808118E-3</v>
      </c>
      <c r="J934" s="3">
        <f ca="1">IF(E934&gt;MAX(E933:OFFSET(E933,-$F$3,0)),1,IF(E934&lt;MIN(E933:OFFSET(E933,-$F$3,0)),-1,J933))</f>
        <v>-1</v>
      </c>
      <c r="K934" s="6">
        <f t="shared" ca="1" si="136"/>
        <v>1</v>
      </c>
      <c r="L934" s="6">
        <f t="shared" ca="1" si="137"/>
        <v>-1</v>
      </c>
      <c r="M934" s="6">
        <f t="shared" si="138"/>
        <v>-1</v>
      </c>
      <c r="N934" s="6">
        <f t="shared" ca="1" si="139"/>
        <v>-1</v>
      </c>
      <c r="O934" s="6">
        <f t="shared" ca="1" si="133"/>
        <v>-1</v>
      </c>
      <c r="P934" s="8">
        <f t="shared" ca="1" si="140"/>
        <v>-17.770000000000067</v>
      </c>
      <c r="Q934" s="8">
        <f t="shared" ca="1" si="141"/>
        <v>168.39000000000021</v>
      </c>
      <c r="R934" s="8">
        <f t="shared" si="142"/>
        <v>-100.24999999999996</v>
      </c>
      <c r="S934" s="8">
        <f t="shared" ca="1" si="143"/>
        <v>-148.97000000000008</v>
      </c>
      <c r="T934" s="8">
        <f t="shared" ca="1" si="143"/>
        <v>-97.990000000000009</v>
      </c>
    </row>
    <row r="935" spans="1:20" x14ac:dyDescent="0.25">
      <c r="A935" s="1">
        <v>37365</v>
      </c>
      <c r="B935">
        <v>77.540000000000006</v>
      </c>
      <c r="C935">
        <v>77.67</v>
      </c>
      <c r="D935">
        <v>75.239999999999995</v>
      </c>
      <c r="E935">
        <v>76.64</v>
      </c>
      <c r="F935" s="3">
        <f t="shared" ca="1" si="135"/>
        <v>-13.719999999999999</v>
      </c>
      <c r="G935" s="5">
        <f ca="1">AVERAGE(E935:OFFSET(E935,$F$3,0))</f>
        <v>62.905341614906824</v>
      </c>
      <c r="H935" s="4">
        <f t="shared" si="134"/>
        <v>93.05409867151883</v>
      </c>
      <c r="I935" s="3">
        <f ca="1">SLOPE(E935:OFFSET(E935,-$F$3,0),A935:OFFSET(A935,-$F$3,0))</f>
        <v>-9.40007977988872E-3</v>
      </c>
      <c r="J935" s="3">
        <f ca="1">IF(E935&gt;MAX(E934:OFFSET(E934,-$F$3,0)),1,IF(E935&lt;MIN(E934:OFFSET(E934,-$F$3,0)),-1,J934))</f>
        <v>-1</v>
      </c>
      <c r="K935" s="6">
        <f t="shared" ca="1" si="136"/>
        <v>1</v>
      </c>
      <c r="L935" s="6">
        <f t="shared" ca="1" si="137"/>
        <v>-1</v>
      </c>
      <c r="M935" s="6">
        <f t="shared" si="138"/>
        <v>-1</v>
      </c>
      <c r="N935" s="6">
        <f t="shared" ca="1" si="139"/>
        <v>-1</v>
      </c>
      <c r="O935" s="6">
        <f t="shared" ca="1" si="133"/>
        <v>-1</v>
      </c>
      <c r="P935" s="8">
        <f t="shared" ca="1" si="140"/>
        <v>-18.840000000000074</v>
      </c>
      <c r="Q935" s="8">
        <f t="shared" ca="1" si="141"/>
        <v>169.46000000000021</v>
      </c>
      <c r="R935" s="8">
        <f t="shared" si="142"/>
        <v>-99.17999999999995</v>
      </c>
      <c r="S935" s="8">
        <f t="shared" ca="1" si="143"/>
        <v>-147.90000000000009</v>
      </c>
      <c r="T935" s="8">
        <f t="shared" ca="1" si="143"/>
        <v>-96.92</v>
      </c>
    </row>
    <row r="936" spans="1:20" x14ac:dyDescent="0.25">
      <c r="A936" s="1">
        <v>37368</v>
      </c>
      <c r="B936">
        <v>76.59</v>
      </c>
      <c r="C936">
        <v>76.59</v>
      </c>
      <c r="D936">
        <v>75</v>
      </c>
      <c r="E936">
        <v>75.569999999999993</v>
      </c>
      <c r="F936" s="3">
        <f t="shared" ca="1" si="135"/>
        <v>-18.78</v>
      </c>
      <c r="G936" s="5">
        <f ca="1">AVERAGE(E936:OFFSET(E936,$F$3,0))</f>
        <v>62.86664596273291</v>
      </c>
      <c r="H936" s="4">
        <f t="shared" si="134"/>
        <v>92.836904899201826</v>
      </c>
      <c r="I936" s="3">
        <f ca="1">SLOPE(E936:OFFSET(E936,-$F$3,0),A936:OFFSET(A936,-$F$3,0))</f>
        <v>-1.2940157082494365E-2</v>
      </c>
      <c r="J936" s="3">
        <f ca="1">IF(E936&gt;MAX(E935:OFFSET(E935,-$F$3,0)),1,IF(E936&lt;MIN(E935:OFFSET(E935,-$F$3,0)),-1,J935))</f>
        <v>-1</v>
      </c>
      <c r="K936" s="6">
        <f t="shared" ca="1" si="136"/>
        <v>-1</v>
      </c>
      <c r="L936" s="6">
        <f t="shared" ca="1" si="137"/>
        <v>-1</v>
      </c>
      <c r="M936" s="6">
        <f t="shared" si="138"/>
        <v>-1</v>
      </c>
      <c r="N936" s="6">
        <f t="shared" ca="1" si="139"/>
        <v>-1</v>
      </c>
      <c r="O936" s="6">
        <f t="shared" ca="1" si="133"/>
        <v>-1</v>
      </c>
      <c r="P936" s="8">
        <f t="shared" ca="1" si="140"/>
        <v>-18.24000000000008</v>
      </c>
      <c r="Q936" s="8">
        <f t="shared" ca="1" si="141"/>
        <v>170.0600000000002</v>
      </c>
      <c r="R936" s="8">
        <f t="shared" si="142"/>
        <v>-98.579999999999956</v>
      </c>
      <c r="S936" s="8">
        <f t="shared" ca="1" si="143"/>
        <v>-147.3000000000001</v>
      </c>
      <c r="T936" s="8">
        <f t="shared" ca="1" si="143"/>
        <v>-96.320000000000007</v>
      </c>
    </row>
    <row r="937" spans="1:20" x14ac:dyDescent="0.25">
      <c r="A937" s="1">
        <v>37369</v>
      </c>
      <c r="B937">
        <v>75.989999999999995</v>
      </c>
      <c r="C937">
        <v>76.72</v>
      </c>
      <c r="D937">
        <v>74.88</v>
      </c>
      <c r="E937">
        <v>74.97</v>
      </c>
      <c r="F937" s="3">
        <f t="shared" ca="1" si="135"/>
        <v>-19.25</v>
      </c>
      <c r="G937" s="5">
        <f ca="1">AVERAGE(E937:OFFSET(E937,$F$3,0))</f>
        <v>62.81763975155279</v>
      </c>
      <c r="H937" s="4">
        <f t="shared" si="134"/>
        <v>92.614955770019193</v>
      </c>
      <c r="I937" s="3">
        <f ca="1">SLOPE(E937:OFFSET(E937,-$F$3,0),A937:OFFSET(A937,-$F$3,0))</f>
        <v>-1.5897519969376502E-2</v>
      </c>
      <c r="J937" s="3">
        <f ca="1">IF(E937&gt;MAX(E936:OFFSET(E936,-$F$3,0)),1,IF(E937&lt;MIN(E936:OFFSET(E936,-$F$3,0)),-1,J936))</f>
        <v>-1</v>
      </c>
      <c r="K937" s="6">
        <f t="shared" ca="1" si="136"/>
        <v>-1</v>
      </c>
      <c r="L937" s="6">
        <f t="shared" ca="1" si="137"/>
        <v>-1</v>
      </c>
      <c r="M937" s="6">
        <f t="shared" si="138"/>
        <v>-1</v>
      </c>
      <c r="N937" s="6">
        <f t="shared" ca="1" si="139"/>
        <v>-1</v>
      </c>
      <c r="O937" s="6">
        <f t="shared" ca="1" si="133"/>
        <v>-1</v>
      </c>
      <c r="P937" s="8">
        <f t="shared" ca="1" si="140"/>
        <v>-17.410000000000082</v>
      </c>
      <c r="Q937" s="8">
        <f t="shared" ca="1" si="141"/>
        <v>170.89000000000021</v>
      </c>
      <c r="R937" s="8">
        <f t="shared" si="142"/>
        <v>-97.749999999999957</v>
      </c>
      <c r="S937" s="8">
        <f t="shared" ca="1" si="143"/>
        <v>-146.47000000000008</v>
      </c>
      <c r="T937" s="8">
        <f t="shared" ca="1" si="143"/>
        <v>-95.490000000000009</v>
      </c>
    </row>
    <row r="938" spans="1:20" x14ac:dyDescent="0.25">
      <c r="A938" s="1">
        <v>37370</v>
      </c>
      <c r="B938">
        <v>75.84</v>
      </c>
      <c r="C938">
        <v>75.89</v>
      </c>
      <c r="D938">
        <v>73.91</v>
      </c>
      <c r="E938">
        <v>74.14</v>
      </c>
      <c r="F938" s="3">
        <f t="shared" ca="1" si="135"/>
        <v>-18.170000000000002</v>
      </c>
      <c r="G938" s="5">
        <f ca="1">AVERAGE(E938:OFFSET(E938,$F$3,0))</f>
        <v>62.77987577639751</v>
      </c>
      <c r="H938" s="4">
        <f t="shared" si="134"/>
        <v>92.38545321386988</v>
      </c>
      <c r="I938" s="3">
        <f ca="1">SLOPE(E938:OFFSET(E938,-$F$3,0),A938:OFFSET(A938,-$F$3,0))</f>
        <v>-1.8956775403293314E-2</v>
      </c>
      <c r="J938" s="3">
        <f ca="1">IF(E938&gt;MAX(E937:OFFSET(E937,-$F$3,0)),1,IF(E938&lt;MIN(E937:OFFSET(E937,-$F$3,0)),-1,J937))</f>
        <v>-1</v>
      </c>
      <c r="K938" s="6">
        <f t="shared" ca="1" si="136"/>
        <v>1</v>
      </c>
      <c r="L938" s="6">
        <f t="shared" ca="1" si="137"/>
        <v>-1</v>
      </c>
      <c r="M938" s="6">
        <f t="shared" si="138"/>
        <v>-1</v>
      </c>
      <c r="N938" s="6">
        <f t="shared" ca="1" si="139"/>
        <v>-1</v>
      </c>
      <c r="O938" s="6">
        <f t="shared" ca="1" si="133"/>
        <v>-1</v>
      </c>
      <c r="P938" s="8">
        <f t="shared" ca="1" si="140"/>
        <v>-17.200000000000088</v>
      </c>
      <c r="Q938" s="8">
        <f t="shared" ca="1" si="141"/>
        <v>170.68000000000023</v>
      </c>
      <c r="R938" s="8">
        <f t="shared" si="142"/>
        <v>-97.959999999999951</v>
      </c>
      <c r="S938" s="8">
        <f t="shared" ca="1" si="143"/>
        <v>-146.68000000000006</v>
      </c>
      <c r="T938" s="8">
        <f t="shared" ca="1" si="143"/>
        <v>-95.7</v>
      </c>
    </row>
    <row r="939" spans="1:20" x14ac:dyDescent="0.25">
      <c r="A939" s="1">
        <v>37371</v>
      </c>
      <c r="B939">
        <v>73.69</v>
      </c>
      <c r="C939">
        <v>74.56</v>
      </c>
      <c r="D939">
        <v>73.41</v>
      </c>
      <c r="E939">
        <v>74.349999999999994</v>
      </c>
      <c r="F939" s="3">
        <f t="shared" ca="1" si="135"/>
        <v>-17.14</v>
      </c>
      <c r="G939" s="5">
        <f ca="1">AVERAGE(E939:OFFSET(E939,$F$3,0))</f>
        <v>62.751242236024837</v>
      </c>
      <c r="H939" s="4">
        <f t="shared" si="134"/>
        <v>92.16141031680317</v>
      </c>
      <c r="I939" s="3">
        <f ca="1">SLOPE(E939:OFFSET(E939,-$F$3,0),A939:OFFSET(A939,-$F$3,0))</f>
        <v>-2.2255269365768229E-2</v>
      </c>
      <c r="J939" s="3">
        <f ca="1">IF(E939&gt;MAX(E938:OFFSET(E938,-$F$3,0)),1,IF(E939&lt;MIN(E938:OFFSET(E938,-$F$3,0)),-1,J938))</f>
        <v>-1</v>
      </c>
      <c r="K939" s="6">
        <f t="shared" ca="1" si="136"/>
        <v>1</v>
      </c>
      <c r="L939" s="6">
        <f t="shared" ca="1" si="137"/>
        <v>-1</v>
      </c>
      <c r="M939" s="6">
        <f t="shared" si="138"/>
        <v>-1</v>
      </c>
      <c r="N939" s="6">
        <f t="shared" ca="1" si="139"/>
        <v>-1</v>
      </c>
      <c r="O939" s="6">
        <f t="shared" ca="1" si="133"/>
        <v>-1</v>
      </c>
      <c r="P939" s="8">
        <f t="shared" ca="1" si="140"/>
        <v>-19.200000000000088</v>
      </c>
      <c r="Q939" s="8">
        <f t="shared" ca="1" si="141"/>
        <v>172.68000000000023</v>
      </c>
      <c r="R939" s="8">
        <f t="shared" si="142"/>
        <v>-95.959999999999951</v>
      </c>
      <c r="S939" s="8">
        <f t="shared" ca="1" si="143"/>
        <v>-144.68000000000006</v>
      </c>
      <c r="T939" s="8">
        <f t="shared" ca="1" si="143"/>
        <v>-93.7</v>
      </c>
    </row>
    <row r="940" spans="1:20" x14ac:dyDescent="0.25">
      <c r="A940" s="1">
        <v>37372</v>
      </c>
      <c r="B940">
        <v>74.34</v>
      </c>
      <c r="C940">
        <v>74.599999999999994</v>
      </c>
      <c r="D940">
        <v>72.34</v>
      </c>
      <c r="E940">
        <v>72.349999999999994</v>
      </c>
      <c r="F940" s="3">
        <f t="shared" ca="1" si="135"/>
        <v>-15.370000000000005</v>
      </c>
      <c r="G940" s="5">
        <f ca="1">AVERAGE(E940:OFFSET(E940,$F$3,0))</f>
        <v>62.713416149068316</v>
      </c>
      <c r="H940" s="4">
        <f t="shared" si="134"/>
        <v>91.915305840818036</v>
      </c>
      <c r="I940" s="3">
        <f ca="1">SLOPE(E940:OFFSET(E940,-$F$3,0),A940:OFFSET(A940,-$F$3,0))</f>
        <v>-2.5965474537675452E-2</v>
      </c>
      <c r="J940" s="3">
        <f ca="1">IF(E940&gt;MAX(E939:OFFSET(E939,-$F$3,0)),1,IF(E940&lt;MIN(E939:OFFSET(E939,-$F$3,0)),-1,J939))</f>
        <v>-1</v>
      </c>
      <c r="K940" s="6">
        <f t="shared" ca="1" si="136"/>
        <v>1</v>
      </c>
      <c r="L940" s="6">
        <f t="shared" ca="1" si="137"/>
        <v>-1</v>
      </c>
      <c r="M940" s="6">
        <f t="shared" si="138"/>
        <v>-1</v>
      </c>
      <c r="N940" s="6">
        <f t="shared" ca="1" si="139"/>
        <v>-1</v>
      </c>
      <c r="O940" s="6">
        <f t="shared" ca="1" si="133"/>
        <v>-1</v>
      </c>
      <c r="P940" s="8">
        <f t="shared" ca="1" si="140"/>
        <v>-20.020000000000081</v>
      </c>
      <c r="Q940" s="8">
        <f t="shared" ca="1" si="141"/>
        <v>173.50000000000023</v>
      </c>
      <c r="R940" s="8">
        <f t="shared" si="142"/>
        <v>-95.139999999999958</v>
      </c>
      <c r="S940" s="8">
        <f t="shared" ca="1" si="143"/>
        <v>-143.86000000000007</v>
      </c>
      <c r="T940" s="8">
        <f t="shared" ca="1" si="143"/>
        <v>-92.88000000000001</v>
      </c>
    </row>
    <row r="941" spans="1:20" x14ac:dyDescent="0.25">
      <c r="A941" s="1">
        <v>37375</v>
      </c>
      <c r="B941">
        <v>72.349999999999994</v>
      </c>
      <c r="C941">
        <v>72.739999999999995</v>
      </c>
      <c r="D941">
        <v>71.19</v>
      </c>
      <c r="E941">
        <v>71.53</v>
      </c>
      <c r="F941" s="3">
        <f t="shared" ca="1" si="135"/>
        <v>-15.780000000000001</v>
      </c>
      <c r="G941" s="5">
        <f ca="1">AVERAGE(E941:OFFSET(E941,$F$3,0))</f>
        <v>62.68695652173912</v>
      </c>
      <c r="H941" s="4">
        <f t="shared" si="134"/>
        <v>91.662072227888615</v>
      </c>
      <c r="I941" s="3">
        <f ca="1">SLOPE(E941:OFFSET(E941,-$F$3,0),A941:OFFSET(A941,-$F$3,0))</f>
        <v>-3.0432088175562075E-2</v>
      </c>
      <c r="J941" s="3">
        <f ca="1">IF(E941&gt;MAX(E940:OFFSET(E940,-$F$3,0)),1,IF(E941&lt;MIN(E940:OFFSET(E940,-$F$3,0)),-1,J940))</f>
        <v>-1</v>
      </c>
      <c r="K941" s="6">
        <f t="shared" ca="1" si="136"/>
        <v>-1</v>
      </c>
      <c r="L941" s="6">
        <f t="shared" ca="1" si="137"/>
        <v>-1</v>
      </c>
      <c r="M941" s="6">
        <f t="shared" si="138"/>
        <v>-1</v>
      </c>
      <c r="N941" s="6">
        <f t="shared" ca="1" si="139"/>
        <v>-1</v>
      </c>
      <c r="O941" s="6">
        <f t="shared" ca="1" si="133"/>
        <v>-1</v>
      </c>
      <c r="P941" s="8">
        <f t="shared" ca="1" si="140"/>
        <v>-19.890000000000086</v>
      </c>
      <c r="Q941" s="8">
        <f t="shared" ca="1" si="141"/>
        <v>173.63000000000022</v>
      </c>
      <c r="R941" s="8">
        <f t="shared" si="142"/>
        <v>-95.009999999999962</v>
      </c>
      <c r="S941" s="8">
        <f t="shared" ca="1" si="143"/>
        <v>-143.73000000000008</v>
      </c>
      <c r="T941" s="8">
        <f t="shared" ca="1" si="143"/>
        <v>-92.750000000000014</v>
      </c>
    </row>
    <row r="942" spans="1:20" x14ac:dyDescent="0.25">
      <c r="A942" s="1">
        <v>37376</v>
      </c>
      <c r="B942">
        <v>71.55</v>
      </c>
      <c r="C942">
        <v>72.87</v>
      </c>
      <c r="D942">
        <v>71.17</v>
      </c>
      <c r="E942">
        <v>71.400000000000006</v>
      </c>
      <c r="F942" s="3">
        <f t="shared" ca="1" si="135"/>
        <v>-17.449999999999989</v>
      </c>
      <c r="G942" s="5">
        <f ca="1">AVERAGE(E942:OFFSET(E942,$F$3,0))</f>
        <v>62.675652173913022</v>
      </c>
      <c r="H942" s="4">
        <f t="shared" si="134"/>
        <v>91.410369467293719</v>
      </c>
      <c r="I942" s="3">
        <f ca="1">SLOPE(E942:OFFSET(E942,-$F$3,0),A942:OFFSET(A942,-$F$3,0))</f>
        <v>-3.4968504776067888E-2</v>
      </c>
      <c r="J942" s="3">
        <f ca="1">IF(E942&gt;MAX(E941:OFFSET(E941,-$F$3,0)),1,IF(E942&lt;MIN(E941:OFFSET(E941,-$F$3,0)),-1,J941))</f>
        <v>-1</v>
      </c>
      <c r="K942" s="6">
        <f t="shared" ca="1" si="136"/>
        <v>-1</v>
      </c>
      <c r="L942" s="6">
        <f t="shared" ca="1" si="137"/>
        <v>-1</v>
      </c>
      <c r="M942" s="6">
        <f t="shared" si="138"/>
        <v>-1</v>
      </c>
      <c r="N942" s="6">
        <f t="shared" ca="1" si="139"/>
        <v>-1</v>
      </c>
      <c r="O942" s="6">
        <f t="shared" ca="1" si="133"/>
        <v>-1</v>
      </c>
      <c r="P942" s="8">
        <f t="shared" ca="1" si="140"/>
        <v>-20.430000000000078</v>
      </c>
      <c r="Q942" s="8">
        <f t="shared" ca="1" si="141"/>
        <v>173.09000000000023</v>
      </c>
      <c r="R942" s="8">
        <f t="shared" si="142"/>
        <v>-95.549999999999955</v>
      </c>
      <c r="S942" s="8">
        <f t="shared" ca="1" si="143"/>
        <v>-144.27000000000007</v>
      </c>
      <c r="T942" s="8">
        <f t="shared" ca="1" si="143"/>
        <v>-93.29</v>
      </c>
    </row>
    <row r="943" spans="1:20" x14ac:dyDescent="0.25">
      <c r="A943" s="1">
        <v>37377</v>
      </c>
      <c r="B943">
        <v>71.489999999999995</v>
      </c>
      <c r="C943">
        <v>72.290000000000006</v>
      </c>
      <c r="D943">
        <v>69.31</v>
      </c>
      <c r="E943">
        <v>71.94</v>
      </c>
      <c r="F943" s="3">
        <f t="shared" ca="1" si="135"/>
        <v>-15.769999999999996</v>
      </c>
      <c r="G943" s="5">
        <f ca="1">AVERAGE(E943:OFFSET(E943,$F$3,0))</f>
        <v>62.657018633540353</v>
      </c>
      <c r="H943" s="4">
        <f t="shared" si="134"/>
        <v>91.168501523600625</v>
      </c>
      <c r="I943" s="3">
        <f ca="1">SLOPE(E943:OFFSET(E943,-$F$3,0),A943:OFFSET(A943,-$F$3,0))</f>
        <v>-3.9096442925253716E-2</v>
      </c>
      <c r="J943" s="3">
        <f ca="1">IF(E943&gt;MAX(E942:OFFSET(E942,-$F$3,0)),1,IF(E943&lt;MIN(E942:OFFSET(E942,-$F$3,0)),-1,J942))</f>
        <v>-1</v>
      </c>
      <c r="K943" s="6">
        <f t="shared" ca="1" si="136"/>
        <v>1</v>
      </c>
      <c r="L943" s="6">
        <f t="shared" ca="1" si="137"/>
        <v>-1</v>
      </c>
      <c r="M943" s="6">
        <f t="shared" si="138"/>
        <v>-1</v>
      </c>
      <c r="N943" s="6">
        <f t="shared" ca="1" si="139"/>
        <v>-1</v>
      </c>
      <c r="O943" s="6">
        <f t="shared" ca="1" si="133"/>
        <v>-1</v>
      </c>
      <c r="P943" s="8">
        <f t="shared" ca="1" si="140"/>
        <v>-20.870000000000076</v>
      </c>
      <c r="Q943" s="8">
        <f t="shared" ca="1" si="141"/>
        <v>173.53000000000023</v>
      </c>
      <c r="R943" s="8">
        <f t="shared" si="142"/>
        <v>-95.109999999999957</v>
      </c>
      <c r="S943" s="8">
        <f t="shared" ca="1" si="143"/>
        <v>-143.83000000000007</v>
      </c>
      <c r="T943" s="8">
        <f t="shared" ca="1" si="143"/>
        <v>-92.850000000000009</v>
      </c>
    </row>
    <row r="944" spans="1:20" x14ac:dyDescent="0.25">
      <c r="A944" s="1">
        <v>37378</v>
      </c>
      <c r="B944">
        <v>71.39</v>
      </c>
      <c r="C944">
        <v>72.44</v>
      </c>
      <c r="D944">
        <v>70.77</v>
      </c>
      <c r="E944">
        <v>71.5</v>
      </c>
      <c r="F944" s="3">
        <f t="shared" ca="1" si="135"/>
        <v>-13.86</v>
      </c>
      <c r="G944" s="5">
        <f ca="1">AVERAGE(E944:OFFSET(E944,$F$3,0))</f>
        <v>62.627701863354012</v>
      </c>
      <c r="H944" s="4">
        <f t="shared" si="134"/>
        <v>90.924172312127325</v>
      </c>
      <c r="I944" s="3">
        <f ca="1">SLOPE(E944:OFFSET(E944,-$F$3,0),A944:OFFSET(A944,-$F$3,0))</f>
        <v>-4.3456846163040429E-2</v>
      </c>
      <c r="J944" s="3">
        <f ca="1">IF(E944&gt;MAX(E943:OFFSET(E943,-$F$3,0)),1,IF(E944&lt;MIN(E943:OFFSET(E943,-$F$3,0)),-1,J943))</f>
        <v>-1</v>
      </c>
      <c r="K944" s="6">
        <f t="shared" ca="1" si="136"/>
        <v>1</v>
      </c>
      <c r="L944" s="6">
        <f t="shared" ca="1" si="137"/>
        <v>-1</v>
      </c>
      <c r="M944" s="6">
        <f t="shared" si="138"/>
        <v>-1</v>
      </c>
      <c r="N944" s="6">
        <f t="shared" ca="1" si="139"/>
        <v>-1</v>
      </c>
      <c r="O944" s="6">
        <f t="shared" ca="1" si="133"/>
        <v>-1</v>
      </c>
      <c r="P944" s="8">
        <f t="shared" ca="1" si="140"/>
        <v>-22.950000000000074</v>
      </c>
      <c r="Q944" s="8">
        <f t="shared" ca="1" si="141"/>
        <v>175.61000000000024</v>
      </c>
      <c r="R944" s="8">
        <f t="shared" si="142"/>
        <v>-93.029999999999959</v>
      </c>
      <c r="S944" s="8">
        <f t="shared" ca="1" si="143"/>
        <v>-141.75000000000006</v>
      </c>
      <c r="T944" s="8">
        <f t="shared" ca="1" si="143"/>
        <v>-90.77000000000001</v>
      </c>
    </row>
    <row r="945" spans="1:20" x14ac:dyDescent="0.25">
      <c r="A945" s="1">
        <v>37379</v>
      </c>
      <c r="B945">
        <v>70.739999999999995</v>
      </c>
      <c r="C945">
        <v>71.14</v>
      </c>
      <c r="D945">
        <v>68.75</v>
      </c>
      <c r="E945">
        <v>69.42</v>
      </c>
      <c r="F945" s="3">
        <f t="shared" ca="1" si="135"/>
        <v>-14.530000000000001</v>
      </c>
      <c r="G945" s="5">
        <f ca="1">AVERAGE(E945:OFFSET(E945,$F$3,0))</f>
        <v>62.59819875776396</v>
      </c>
      <c r="H945" s="4">
        <f t="shared" si="134"/>
        <v>90.657039736821389</v>
      </c>
      <c r="I945" s="3">
        <f ca="1">SLOPE(E945:OFFSET(E945,-$F$3,0),A945:OFFSET(A945,-$F$3,0))</f>
        <v>-4.8507770886220838E-2</v>
      </c>
      <c r="J945" s="3">
        <f ca="1">IF(E945&gt;MAX(E944:OFFSET(E944,-$F$3,0)),1,IF(E945&lt;MIN(E944:OFFSET(E944,-$F$3,0)),-1,J944))</f>
        <v>-1</v>
      </c>
      <c r="K945" s="6">
        <f t="shared" ca="1" si="136"/>
        <v>-1</v>
      </c>
      <c r="L945" s="6">
        <f t="shared" ca="1" si="137"/>
        <v>-1</v>
      </c>
      <c r="M945" s="6">
        <f t="shared" si="138"/>
        <v>-1</v>
      </c>
      <c r="N945" s="6">
        <f t="shared" ca="1" si="139"/>
        <v>-1</v>
      </c>
      <c r="O945" s="6">
        <f t="shared" ca="1" si="133"/>
        <v>-1</v>
      </c>
      <c r="P945" s="8">
        <f t="shared" ca="1" si="140"/>
        <v>-17.170000000000073</v>
      </c>
      <c r="Q945" s="8">
        <f t="shared" ca="1" si="141"/>
        <v>181.39000000000024</v>
      </c>
      <c r="R945" s="8">
        <f t="shared" si="142"/>
        <v>-87.249999999999957</v>
      </c>
      <c r="S945" s="8">
        <f t="shared" ca="1" si="143"/>
        <v>-135.97000000000006</v>
      </c>
      <c r="T945" s="8">
        <f t="shared" ca="1" si="143"/>
        <v>-84.990000000000009</v>
      </c>
    </row>
    <row r="946" spans="1:20" x14ac:dyDescent="0.25">
      <c r="A946" s="1">
        <v>37382</v>
      </c>
      <c r="B946">
        <v>69.34</v>
      </c>
      <c r="C946">
        <v>69.510000000000005</v>
      </c>
      <c r="D946">
        <v>63.64</v>
      </c>
      <c r="E946">
        <v>63.64</v>
      </c>
      <c r="F946" s="3">
        <f t="shared" ca="1" si="135"/>
        <v>-20.189999999999998</v>
      </c>
      <c r="G946" s="5">
        <f ca="1">AVERAGE(E946:OFFSET(E946,$F$3,0))</f>
        <v>62.588633540372648</v>
      </c>
      <c r="H946" s="4">
        <f t="shared" si="134"/>
        <v>90.321424336363975</v>
      </c>
      <c r="I946" s="3">
        <f ca="1">SLOPE(E946:OFFSET(E946,-$F$3,0),A946:OFFSET(A946,-$F$3,0))</f>
        <v>-5.4717089331237381E-2</v>
      </c>
      <c r="J946" s="3">
        <f ca="1">IF(E946&gt;MAX(E945:OFFSET(E945,-$F$3,0)),1,IF(E946&lt;MIN(E945:OFFSET(E945,-$F$3,0)),-1,J945))</f>
        <v>-1</v>
      </c>
      <c r="K946" s="6">
        <f t="shared" ca="1" si="136"/>
        <v>-1</v>
      </c>
      <c r="L946" s="6">
        <f t="shared" ca="1" si="137"/>
        <v>-1</v>
      </c>
      <c r="M946" s="6">
        <f t="shared" si="138"/>
        <v>-1</v>
      </c>
      <c r="N946" s="6">
        <f t="shared" ca="1" si="139"/>
        <v>-1</v>
      </c>
      <c r="O946" s="6">
        <f t="shared" ref="O946:O1009" ca="1" si="144">J946</f>
        <v>-1</v>
      </c>
      <c r="P946" s="8">
        <f t="shared" ca="1" si="140"/>
        <v>-17.670000000000073</v>
      </c>
      <c r="Q946" s="8">
        <f t="shared" ca="1" si="141"/>
        <v>180.89000000000024</v>
      </c>
      <c r="R946" s="8">
        <f t="shared" si="142"/>
        <v>-87.749999999999957</v>
      </c>
      <c r="S946" s="8">
        <f t="shared" ca="1" si="143"/>
        <v>-136.47000000000006</v>
      </c>
      <c r="T946" s="8">
        <f t="shared" ca="1" si="143"/>
        <v>-85.490000000000009</v>
      </c>
    </row>
    <row r="947" spans="1:20" x14ac:dyDescent="0.25">
      <c r="A947" s="1">
        <v>37383</v>
      </c>
      <c r="B947">
        <v>64.53</v>
      </c>
      <c r="C947">
        <v>65.14</v>
      </c>
      <c r="D947">
        <v>63.56</v>
      </c>
      <c r="E947">
        <v>64.14</v>
      </c>
      <c r="F947" s="3">
        <f t="shared" ca="1" si="135"/>
        <v>-16.560000000000002</v>
      </c>
      <c r="G947" s="5">
        <f ca="1">AVERAGE(E947:OFFSET(E947,$F$3,0))</f>
        <v>62.617888198757747</v>
      </c>
      <c r="H947" s="4">
        <f t="shared" si="134"/>
        <v>89.9961892514402</v>
      </c>
      <c r="I947" s="3">
        <f ca="1">SLOPE(E947:OFFSET(E947,-$F$3,0),A947:OFFSET(A947,-$F$3,0))</f>
        <v>-6.0788352784767748E-2</v>
      </c>
      <c r="J947" s="3">
        <f ca="1">IF(E947&gt;MAX(E946:OFFSET(E946,-$F$3,0)),1,IF(E947&lt;MIN(E946:OFFSET(E946,-$F$3,0)),-1,J946))</f>
        <v>-1</v>
      </c>
      <c r="K947" s="6">
        <f t="shared" ca="1" si="136"/>
        <v>1</v>
      </c>
      <c r="L947" s="6">
        <f t="shared" ca="1" si="137"/>
        <v>1</v>
      </c>
      <c r="M947" s="6">
        <f t="shared" si="138"/>
        <v>-1</v>
      </c>
      <c r="N947" s="6">
        <f t="shared" ca="1" si="139"/>
        <v>-1</v>
      </c>
      <c r="O947" s="6">
        <f t="shared" ca="1" si="144"/>
        <v>-1</v>
      </c>
      <c r="P947" s="8">
        <f t="shared" ca="1" si="140"/>
        <v>-11.570000000000078</v>
      </c>
      <c r="Q947" s="8">
        <f t="shared" ca="1" si="141"/>
        <v>186.99000000000024</v>
      </c>
      <c r="R947" s="8">
        <f t="shared" si="142"/>
        <v>-93.849999999999952</v>
      </c>
      <c r="S947" s="8">
        <f t="shared" ca="1" si="143"/>
        <v>-142.57000000000005</v>
      </c>
      <c r="T947" s="8">
        <f t="shared" ca="1" si="143"/>
        <v>-91.59</v>
      </c>
    </row>
    <row r="948" spans="1:20" x14ac:dyDescent="0.25">
      <c r="A948" s="1">
        <v>37384</v>
      </c>
      <c r="B948">
        <v>65.989999999999995</v>
      </c>
      <c r="C948">
        <v>70.59</v>
      </c>
      <c r="D948">
        <v>65.989999999999995</v>
      </c>
      <c r="E948">
        <v>70.239999999999995</v>
      </c>
      <c r="F948" s="3">
        <f t="shared" ca="1" si="135"/>
        <v>-13.52000000000001</v>
      </c>
      <c r="G948" s="5">
        <f ca="1">AVERAGE(E948:OFFSET(E948,$F$3,0))</f>
        <v>62.640931677018628</v>
      </c>
      <c r="H948" s="4">
        <f t="shared" si="134"/>
        <v>89.750770751422309</v>
      </c>
      <c r="I948" s="3">
        <f ca="1">SLOPE(E948:OFFSET(E948,-$F$3,0),A948:OFFSET(A948,-$F$3,0))</f>
        <v>-6.6182683787106178E-2</v>
      </c>
      <c r="J948" s="3">
        <f ca="1">IF(E948&gt;MAX(E947:OFFSET(E947,-$F$3,0)),1,IF(E948&lt;MIN(E947:OFFSET(E947,-$F$3,0)),-1,J947))</f>
        <v>-1</v>
      </c>
      <c r="K948" s="6">
        <f t="shared" ca="1" si="136"/>
        <v>1</v>
      </c>
      <c r="L948" s="6">
        <f t="shared" ca="1" si="137"/>
        <v>1</v>
      </c>
      <c r="M948" s="6">
        <f t="shared" si="138"/>
        <v>-1</v>
      </c>
      <c r="N948" s="6">
        <f t="shared" ca="1" si="139"/>
        <v>-1</v>
      </c>
      <c r="O948" s="6">
        <f t="shared" ca="1" si="144"/>
        <v>-1</v>
      </c>
      <c r="P948" s="8">
        <f t="shared" ca="1" si="140"/>
        <v>-14.090000000000074</v>
      </c>
      <c r="Q948" s="8">
        <f t="shared" ca="1" si="141"/>
        <v>184.47000000000025</v>
      </c>
      <c r="R948" s="8">
        <f t="shared" si="142"/>
        <v>-91.329999999999956</v>
      </c>
      <c r="S948" s="8">
        <f t="shared" ca="1" si="143"/>
        <v>-140.05000000000007</v>
      </c>
      <c r="T948" s="8">
        <f t="shared" ca="1" si="143"/>
        <v>-89.070000000000007</v>
      </c>
    </row>
    <row r="949" spans="1:20" x14ac:dyDescent="0.25">
      <c r="A949" s="1">
        <v>37385</v>
      </c>
      <c r="B949">
        <v>69.69</v>
      </c>
      <c r="C949">
        <v>70.790000000000006</v>
      </c>
      <c r="D949">
        <v>66.790000000000006</v>
      </c>
      <c r="E949">
        <v>67.72</v>
      </c>
      <c r="F949" s="3">
        <f t="shared" ca="1" si="135"/>
        <v>-15.64</v>
      </c>
      <c r="G949" s="5">
        <f ca="1">AVERAGE(E949:OFFSET(E949,$F$3,0))</f>
        <v>62.618260869565198</v>
      </c>
      <c r="H949" s="4">
        <f t="shared" si="134"/>
        <v>89.477096580597191</v>
      </c>
      <c r="I949" s="3">
        <f ca="1">SLOPE(E949:OFFSET(E949,-$F$3,0),A949:OFFSET(A949,-$F$3,0))</f>
        <v>-7.1478485034233083E-2</v>
      </c>
      <c r="J949" s="3">
        <f ca="1">IF(E949&gt;MAX(E948:OFFSET(E948,-$F$3,0)),1,IF(E949&lt;MIN(E948:OFFSET(E948,-$F$3,0)),-1,J948))</f>
        <v>-1</v>
      </c>
      <c r="K949" s="6">
        <f t="shared" ca="1" si="136"/>
        <v>-1</v>
      </c>
      <c r="L949" s="6">
        <f t="shared" ca="1" si="137"/>
        <v>-1</v>
      </c>
      <c r="M949" s="6">
        <f t="shared" si="138"/>
        <v>-1</v>
      </c>
      <c r="N949" s="6">
        <f t="shared" ca="1" si="139"/>
        <v>-1</v>
      </c>
      <c r="O949" s="6">
        <f t="shared" ca="1" si="144"/>
        <v>-1</v>
      </c>
      <c r="P949" s="8">
        <f t="shared" ca="1" si="140"/>
        <v>-13.840000000000074</v>
      </c>
      <c r="Q949" s="8">
        <f t="shared" ca="1" si="141"/>
        <v>184.72000000000025</v>
      </c>
      <c r="R949" s="8">
        <f t="shared" si="142"/>
        <v>-91.079999999999956</v>
      </c>
      <c r="S949" s="8">
        <f t="shared" ca="1" si="143"/>
        <v>-139.80000000000007</v>
      </c>
      <c r="T949" s="8">
        <f t="shared" ca="1" si="143"/>
        <v>-88.820000000000007</v>
      </c>
    </row>
    <row r="950" spans="1:20" x14ac:dyDescent="0.25">
      <c r="A950" s="1">
        <v>37386</v>
      </c>
      <c r="B950">
        <v>67.739999999999995</v>
      </c>
      <c r="C950">
        <v>68.290000000000006</v>
      </c>
      <c r="D950">
        <v>67.040000000000006</v>
      </c>
      <c r="E950">
        <v>67.47</v>
      </c>
      <c r="F950" s="3">
        <f t="shared" ca="1" si="135"/>
        <v>-13.290000000000006</v>
      </c>
      <c r="G950" s="5">
        <f ca="1">AVERAGE(E950:OFFSET(E950,$F$3,0))</f>
        <v>62.604161490683218</v>
      </c>
      <c r="H950" s="4">
        <f t="shared" si="134"/>
        <v>89.203716498850639</v>
      </c>
      <c r="I950" s="3">
        <f ca="1">SLOPE(E950:OFFSET(E950,-$F$3,0),A950:OFFSET(A950,-$F$3,0))</f>
        <v>-7.6854602908254008E-2</v>
      </c>
      <c r="J950" s="3">
        <f ca="1">IF(E950&gt;MAX(E949:OFFSET(E949,-$F$3,0)),1,IF(E950&lt;MIN(E949:OFFSET(E949,-$F$3,0)),-1,J949))</f>
        <v>-1</v>
      </c>
      <c r="K950" s="6">
        <f t="shared" ca="1" si="136"/>
        <v>1</v>
      </c>
      <c r="L950" s="6">
        <f t="shared" ca="1" si="137"/>
        <v>-1</v>
      </c>
      <c r="M950" s="6">
        <f t="shared" si="138"/>
        <v>-1</v>
      </c>
      <c r="N950" s="6">
        <f t="shared" ca="1" si="139"/>
        <v>-1</v>
      </c>
      <c r="O950" s="6">
        <f t="shared" ca="1" si="144"/>
        <v>-1</v>
      </c>
      <c r="P950" s="8">
        <f t="shared" ca="1" si="140"/>
        <v>-11.330000000000069</v>
      </c>
      <c r="Q950" s="8">
        <f t="shared" ca="1" si="141"/>
        <v>182.21000000000026</v>
      </c>
      <c r="R950" s="8">
        <f t="shared" si="142"/>
        <v>-93.589999999999961</v>
      </c>
      <c r="S950" s="8">
        <f t="shared" ca="1" si="143"/>
        <v>-142.31000000000006</v>
      </c>
      <c r="T950" s="8">
        <f t="shared" ca="1" si="143"/>
        <v>-91.330000000000013</v>
      </c>
    </row>
    <row r="951" spans="1:20" x14ac:dyDescent="0.25">
      <c r="A951" s="1">
        <v>37389</v>
      </c>
      <c r="B951">
        <v>68.040000000000006</v>
      </c>
      <c r="C951">
        <v>70.08</v>
      </c>
      <c r="D951">
        <v>67.290000000000006</v>
      </c>
      <c r="E951">
        <v>69.98</v>
      </c>
      <c r="F951" s="3">
        <f t="shared" ca="1" si="135"/>
        <v>-7.8799999999999955</v>
      </c>
      <c r="G951" s="5">
        <f ca="1">AVERAGE(E951:OFFSET(E951,$F$3,0))</f>
        <v>62.584720496894406</v>
      </c>
      <c r="H951" s="4">
        <f t="shared" si="134"/>
        <v>88.964912567187895</v>
      </c>
      <c r="I951" s="3">
        <f ca="1">SLOPE(E951:OFFSET(E951,-$F$3,0),A951:OFFSET(A951,-$F$3,0))</f>
        <v>-8.2247538558572267E-2</v>
      </c>
      <c r="J951" s="3">
        <f ca="1">IF(E951&gt;MAX(E950:OFFSET(E950,-$F$3,0)),1,IF(E951&lt;MIN(E950:OFFSET(E950,-$F$3,0)),-1,J950))</f>
        <v>-1</v>
      </c>
      <c r="K951" s="6">
        <f t="shared" ca="1" si="136"/>
        <v>1</v>
      </c>
      <c r="L951" s="6">
        <f t="shared" ca="1" si="137"/>
        <v>-1</v>
      </c>
      <c r="M951" s="6">
        <f t="shared" si="138"/>
        <v>-1</v>
      </c>
      <c r="N951" s="6">
        <f t="shared" ca="1" si="139"/>
        <v>-1</v>
      </c>
      <c r="O951" s="6">
        <f t="shared" ca="1" si="144"/>
        <v>-1</v>
      </c>
      <c r="P951" s="8">
        <f t="shared" ca="1" si="140"/>
        <v>-8.0400000000000773</v>
      </c>
      <c r="Q951" s="8">
        <f t="shared" ca="1" si="141"/>
        <v>178.92000000000027</v>
      </c>
      <c r="R951" s="8">
        <f t="shared" si="142"/>
        <v>-96.879999999999953</v>
      </c>
      <c r="S951" s="8">
        <f t="shared" ca="1" si="143"/>
        <v>-145.60000000000005</v>
      </c>
      <c r="T951" s="8">
        <f t="shared" ca="1" si="143"/>
        <v>-94.62</v>
      </c>
    </row>
    <row r="952" spans="1:20" x14ac:dyDescent="0.25">
      <c r="A952" s="1">
        <v>37390</v>
      </c>
      <c r="B952">
        <v>72.290000000000006</v>
      </c>
      <c r="C952">
        <v>73.27</v>
      </c>
      <c r="D952">
        <v>69.98</v>
      </c>
      <c r="E952">
        <v>73.27</v>
      </c>
      <c r="F952" s="3">
        <f t="shared" ca="1" si="135"/>
        <v>-8.89</v>
      </c>
      <c r="G952" s="5">
        <f ca="1">AVERAGE(E952:OFFSET(E952,$F$3,0))</f>
        <v>62.55745341614908</v>
      </c>
      <c r="H952" s="4">
        <f t="shared" si="134"/>
        <v>88.769944709210407</v>
      </c>
      <c r="I952" s="3">
        <f ca="1">SLOPE(E952:OFFSET(E952,-$F$3,0),A952:OFFSET(A952,-$F$3,0))</f>
        <v>-8.7581771390754487E-2</v>
      </c>
      <c r="J952" s="3">
        <f ca="1">IF(E952&gt;MAX(E951:OFFSET(E951,-$F$3,0)),1,IF(E952&lt;MIN(E951:OFFSET(E951,-$F$3,0)),-1,J951))</f>
        <v>-1</v>
      </c>
      <c r="K952" s="6">
        <f t="shared" ca="1" si="136"/>
        <v>-1</v>
      </c>
      <c r="L952" s="6">
        <f t="shared" ca="1" si="137"/>
        <v>-1</v>
      </c>
      <c r="M952" s="6">
        <f t="shared" si="138"/>
        <v>-1</v>
      </c>
      <c r="N952" s="6">
        <f t="shared" ca="1" si="139"/>
        <v>-1</v>
      </c>
      <c r="O952" s="6">
        <f t="shared" ca="1" si="144"/>
        <v>-1</v>
      </c>
      <c r="P952" s="8">
        <f t="shared" ca="1" si="140"/>
        <v>-7.0600000000000875</v>
      </c>
      <c r="Q952" s="8">
        <f t="shared" ca="1" si="141"/>
        <v>179.90000000000026</v>
      </c>
      <c r="R952" s="8">
        <f t="shared" si="142"/>
        <v>-95.899999999999963</v>
      </c>
      <c r="S952" s="8">
        <f t="shared" ca="1" si="143"/>
        <v>-144.62000000000006</v>
      </c>
      <c r="T952" s="8">
        <f t="shared" ca="1" si="143"/>
        <v>-93.640000000000015</v>
      </c>
    </row>
    <row r="953" spans="1:20" x14ac:dyDescent="0.25">
      <c r="A953" s="1">
        <v>37391</v>
      </c>
      <c r="B953">
        <v>72.39</v>
      </c>
      <c r="C953">
        <v>74.28</v>
      </c>
      <c r="D953">
        <v>71.84</v>
      </c>
      <c r="E953">
        <v>72.290000000000006</v>
      </c>
      <c r="F953" s="3">
        <f t="shared" ca="1" si="135"/>
        <v>-9.519999999999996</v>
      </c>
      <c r="G953" s="5">
        <f ca="1">AVERAGE(E953:OFFSET(E953,$F$3,0))</f>
        <v>62.528819875776392</v>
      </c>
      <c r="H953" s="4">
        <f t="shared" si="134"/>
        <v>88.56522489915811</v>
      </c>
      <c r="I953" s="3">
        <f ca="1">SLOPE(E953:OFFSET(E953,-$F$3,0),A953:OFFSET(A953,-$F$3,0))</f>
        <v>-9.2317177239898143E-2</v>
      </c>
      <c r="J953" s="3">
        <f ca="1">IF(E953&gt;MAX(E952:OFFSET(E952,-$F$3,0)),1,IF(E953&lt;MIN(E952:OFFSET(E952,-$F$3,0)),-1,J952))</f>
        <v>-1</v>
      </c>
      <c r="K953" s="6">
        <f t="shared" ca="1" si="136"/>
        <v>-1</v>
      </c>
      <c r="L953" s="6">
        <f t="shared" ca="1" si="137"/>
        <v>-1</v>
      </c>
      <c r="M953" s="6">
        <f t="shared" si="138"/>
        <v>-1</v>
      </c>
      <c r="N953" s="6">
        <f t="shared" ca="1" si="139"/>
        <v>-1</v>
      </c>
      <c r="O953" s="6">
        <f t="shared" ca="1" si="144"/>
        <v>-1</v>
      </c>
      <c r="P953" s="8">
        <f t="shared" ca="1" si="140"/>
        <v>-8.0100000000000762</v>
      </c>
      <c r="Q953" s="8">
        <f t="shared" ca="1" si="141"/>
        <v>178.95000000000027</v>
      </c>
      <c r="R953" s="8">
        <f t="shared" si="142"/>
        <v>-96.849999999999952</v>
      </c>
      <c r="S953" s="8">
        <f t="shared" ca="1" si="143"/>
        <v>-145.57000000000005</v>
      </c>
      <c r="T953" s="8">
        <f t="shared" ca="1" si="143"/>
        <v>-94.59</v>
      </c>
    </row>
    <row r="954" spans="1:20" x14ac:dyDescent="0.25">
      <c r="A954" s="1">
        <v>37392</v>
      </c>
      <c r="B954">
        <v>71.989999999999995</v>
      </c>
      <c r="C954">
        <v>73.790000000000006</v>
      </c>
      <c r="D954">
        <v>71.19</v>
      </c>
      <c r="E954">
        <v>73.239999999999995</v>
      </c>
      <c r="F954" s="3">
        <f t="shared" ca="1" si="135"/>
        <v>-5.4200000000000017</v>
      </c>
      <c r="G954" s="5">
        <f ca="1">AVERAGE(E954:OFFSET(E954,$F$3,0))</f>
        <v>62.51298136645962</v>
      </c>
      <c r="H954" s="4">
        <f t="shared" si="134"/>
        <v>88.374849434572297</v>
      </c>
      <c r="I954" s="3">
        <f ca="1">SLOPE(E954:OFFSET(E954,-$F$3,0),A954:OFFSET(A954,-$F$3,0))</f>
        <v>-9.6960289155857901E-2</v>
      </c>
      <c r="J954" s="3">
        <f ca="1">IF(E954&gt;MAX(E953:OFFSET(E953,-$F$3,0)),1,IF(E954&lt;MIN(E953:OFFSET(E953,-$F$3,0)),-1,J953))</f>
        <v>-1</v>
      </c>
      <c r="K954" s="6">
        <f t="shared" ca="1" si="136"/>
        <v>1</v>
      </c>
      <c r="L954" s="6">
        <f t="shared" ca="1" si="137"/>
        <v>-1</v>
      </c>
      <c r="M954" s="6">
        <f t="shared" si="138"/>
        <v>-1</v>
      </c>
      <c r="N954" s="6">
        <f t="shared" ca="1" si="139"/>
        <v>-1</v>
      </c>
      <c r="O954" s="6">
        <f t="shared" ca="1" si="144"/>
        <v>-1</v>
      </c>
      <c r="P954" s="8">
        <f t="shared" ca="1" si="140"/>
        <v>-7.7700000000000671</v>
      </c>
      <c r="Q954" s="8">
        <f t="shared" ca="1" si="141"/>
        <v>178.71000000000026</v>
      </c>
      <c r="R954" s="8">
        <f t="shared" si="142"/>
        <v>-97.089999999999961</v>
      </c>
      <c r="S954" s="8">
        <f t="shared" ca="1" si="143"/>
        <v>-145.81000000000006</v>
      </c>
      <c r="T954" s="8">
        <f t="shared" ca="1" si="143"/>
        <v>-94.830000000000013</v>
      </c>
    </row>
    <row r="955" spans="1:20" x14ac:dyDescent="0.25">
      <c r="A955" s="1">
        <v>37393</v>
      </c>
      <c r="B955">
        <v>74.040000000000006</v>
      </c>
      <c r="C955">
        <v>74.19</v>
      </c>
      <c r="D955">
        <v>72.790000000000006</v>
      </c>
      <c r="E955">
        <v>73.48</v>
      </c>
      <c r="F955" s="3">
        <f t="shared" ca="1" si="135"/>
        <v>-3.8799999999999955</v>
      </c>
      <c r="G955" s="5">
        <f ca="1">AVERAGE(E955:OFFSET(E955,$F$3,0))</f>
        <v>62.503291925465845</v>
      </c>
      <c r="H955" s="4">
        <f t="shared" si="134"/>
        <v>88.18982024904966</v>
      </c>
      <c r="I955" s="3">
        <f ca="1">SLOPE(E955:OFFSET(E955,-$F$3,0),A955:OFFSET(A955,-$F$3,0))</f>
        <v>-0.10206709889402742</v>
      </c>
      <c r="J955" s="3">
        <f ca="1">IF(E955&gt;MAX(E954:OFFSET(E954,-$F$3,0)),1,IF(E955&lt;MIN(E954:OFFSET(E954,-$F$3,0)),-1,J954))</f>
        <v>-1</v>
      </c>
      <c r="K955" s="6">
        <f t="shared" ca="1" si="136"/>
        <v>1</v>
      </c>
      <c r="L955" s="6">
        <f t="shared" ca="1" si="137"/>
        <v>-1</v>
      </c>
      <c r="M955" s="6">
        <f t="shared" si="138"/>
        <v>-1</v>
      </c>
      <c r="N955" s="6">
        <f t="shared" ca="1" si="139"/>
        <v>-1</v>
      </c>
      <c r="O955" s="6">
        <f t="shared" ca="1" si="144"/>
        <v>-1</v>
      </c>
      <c r="P955" s="8">
        <f t="shared" ca="1" si="140"/>
        <v>-9.0100000000000762</v>
      </c>
      <c r="Q955" s="8">
        <f t="shared" ca="1" si="141"/>
        <v>179.95000000000027</v>
      </c>
      <c r="R955" s="8">
        <f t="shared" si="142"/>
        <v>-95.849999999999952</v>
      </c>
      <c r="S955" s="8">
        <f t="shared" ca="1" si="143"/>
        <v>-144.57000000000005</v>
      </c>
      <c r="T955" s="8">
        <f t="shared" ca="1" si="143"/>
        <v>-93.59</v>
      </c>
    </row>
    <row r="956" spans="1:20" x14ac:dyDescent="0.25">
      <c r="A956" s="1">
        <v>37396</v>
      </c>
      <c r="B956">
        <v>73.239999999999995</v>
      </c>
      <c r="C956">
        <v>73.25</v>
      </c>
      <c r="D956">
        <v>71.72</v>
      </c>
      <c r="E956">
        <v>72.239999999999995</v>
      </c>
      <c r="F956" s="3">
        <f t="shared" ca="1" si="135"/>
        <v>-6.8400000000000034</v>
      </c>
      <c r="G956" s="5">
        <f ca="1">AVERAGE(E956:OFFSET(E956,$F$3,0))</f>
        <v>62.507080745341611</v>
      </c>
      <c r="H956" s="4">
        <f t="shared" si="134"/>
        <v>87.991685836017993</v>
      </c>
      <c r="I956" s="3">
        <f ca="1">SLOPE(E956:OFFSET(E956,-$F$3,0),A956:OFFSET(A956,-$F$3,0))</f>
        <v>-0.10757540055002436</v>
      </c>
      <c r="J956" s="3">
        <f ca="1">IF(E956&gt;MAX(E955:OFFSET(E955,-$F$3,0)),1,IF(E956&lt;MIN(E955:OFFSET(E955,-$F$3,0)),-1,J955))</f>
        <v>-1</v>
      </c>
      <c r="K956" s="6">
        <f t="shared" ca="1" si="136"/>
        <v>-1</v>
      </c>
      <c r="L956" s="6">
        <f t="shared" ca="1" si="137"/>
        <v>1</v>
      </c>
      <c r="M956" s="6">
        <f t="shared" si="138"/>
        <v>-1</v>
      </c>
      <c r="N956" s="6">
        <f t="shared" ca="1" si="139"/>
        <v>-1</v>
      </c>
      <c r="O956" s="6">
        <f t="shared" ca="1" si="144"/>
        <v>-1</v>
      </c>
      <c r="P956" s="8">
        <f t="shared" ca="1" si="140"/>
        <v>-8.0100000000000762</v>
      </c>
      <c r="Q956" s="8">
        <f t="shared" ca="1" si="141"/>
        <v>178.95000000000027</v>
      </c>
      <c r="R956" s="8">
        <f t="shared" si="142"/>
        <v>-94.849999999999952</v>
      </c>
      <c r="S956" s="8">
        <f t="shared" ca="1" si="143"/>
        <v>-143.57000000000005</v>
      </c>
      <c r="T956" s="8">
        <f t="shared" ca="1" si="143"/>
        <v>-92.59</v>
      </c>
    </row>
    <row r="957" spans="1:20" x14ac:dyDescent="0.25">
      <c r="A957" s="1">
        <v>37397</v>
      </c>
      <c r="B957">
        <v>72.2</v>
      </c>
      <c r="C957">
        <v>72.790000000000006</v>
      </c>
      <c r="D957">
        <v>71.09</v>
      </c>
      <c r="E957">
        <v>71.239999999999995</v>
      </c>
      <c r="F957" s="3">
        <f t="shared" ca="1" si="135"/>
        <v>-8.8299999999999983</v>
      </c>
      <c r="G957" s="5">
        <f ca="1">AVERAGE(E957:OFFSET(E957,$F$3,0))</f>
        <v>62.507329192546571</v>
      </c>
      <c r="H957" s="4">
        <f t="shared" si="134"/>
        <v>87.783590359794161</v>
      </c>
      <c r="I957" s="3">
        <f ca="1">SLOPE(E957:OFFSET(E957,-$F$3,0),A957:OFFSET(A957,-$F$3,0))</f>
        <v>-0.11298585786351051</v>
      </c>
      <c r="J957" s="3">
        <f ca="1">IF(E957&gt;MAX(E956:OFFSET(E956,-$F$3,0)),1,IF(E957&lt;MIN(E956:OFFSET(E956,-$F$3,0)),-1,J956))</f>
        <v>-1</v>
      </c>
      <c r="K957" s="6">
        <f t="shared" ca="1" si="136"/>
        <v>-1</v>
      </c>
      <c r="L957" s="6">
        <f t="shared" ca="1" si="137"/>
        <v>1</v>
      </c>
      <c r="M957" s="6">
        <f t="shared" si="138"/>
        <v>-1</v>
      </c>
      <c r="N957" s="6">
        <f t="shared" ca="1" si="139"/>
        <v>-1</v>
      </c>
      <c r="O957" s="6">
        <f t="shared" ca="1" si="144"/>
        <v>-1</v>
      </c>
      <c r="P957" s="8">
        <f t="shared" ca="1" si="140"/>
        <v>-8.5600000000000875</v>
      </c>
      <c r="Q957" s="8">
        <f t="shared" ca="1" si="141"/>
        <v>179.50000000000028</v>
      </c>
      <c r="R957" s="8">
        <f t="shared" si="142"/>
        <v>-95.399999999999963</v>
      </c>
      <c r="S957" s="8">
        <f t="shared" ca="1" si="143"/>
        <v>-144.12000000000006</v>
      </c>
      <c r="T957" s="8">
        <f t="shared" ca="1" si="143"/>
        <v>-93.140000000000015</v>
      </c>
    </row>
    <row r="958" spans="1:20" x14ac:dyDescent="0.25">
      <c r="A958" s="1">
        <v>37398</v>
      </c>
      <c r="B958">
        <v>71.55</v>
      </c>
      <c r="C958">
        <v>72.180000000000007</v>
      </c>
      <c r="D958">
        <v>70.53</v>
      </c>
      <c r="E958">
        <v>71.790000000000006</v>
      </c>
      <c r="F958" s="3">
        <f t="shared" ca="1" si="135"/>
        <v>-9.3399999999999892</v>
      </c>
      <c r="G958" s="5">
        <f ca="1">AVERAGE(E958:OFFSET(E958,$F$3,0))</f>
        <v>62.531242236024838</v>
      </c>
      <c r="H958" s="4">
        <f t="shared" si="134"/>
        <v>87.58491221867871</v>
      </c>
      <c r="I958" s="3">
        <f ca="1">SLOPE(E958:OFFSET(E958,-$F$3,0),A958:OFFSET(A958,-$F$3,0))</f>
        <v>-0.11806384245193183</v>
      </c>
      <c r="J958" s="3">
        <f ca="1">IF(E958&gt;MAX(E957:OFFSET(E957,-$F$3,0)),1,IF(E958&lt;MIN(E957:OFFSET(E957,-$F$3,0)),-1,J957))</f>
        <v>-1</v>
      </c>
      <c r="K958" s="6">
        <f t="shared" ca="1" si="136"/>
        <v>-1</v>
      </c>
      <c r="L958" s="6">
        <f t="shared" ca="1" si="137"/>
        <v>1</v>
      </c>
      <c r="M958" s="6">
        <f t="shared" si="138"/>
        <v>-1</v>
      </c>
      <c r="N958" s="6">
        <f t="shared" ca="1" si="139"/>
        <v>-1</v>
      </c>
      <c r="O958" s="6">
        <f t="shared" ca="1" si="144"/>
        <v>-1</v>
      </c>
      <c r="P958" s="8">
        <f t="shared" ca="1" si="140"/>
        <v>-8.9100000000000819</v>
      </c>
      <c r="Q958" s="8">
        <f t="shared" ca="1" si="141"/>
        <v>179.85000000000028</v>
      </c>
      <c r="R958" s="8">
        <f t="shared" si="142"/>
        <v>-95.749999999999957</v>
      </c>
      <c r="S958" s="8">
        <f t="shared" ca="1" si="143"/>
        <v>-144.47000000000006</v>
      </c>
      <c r="T958" s="8">
        <f t="shared" ca="1" si="143"/>
        <v>-93.490000000000009</v>
      </c>
    </row>
    <row r="959" spans="1:20" x14ac:dyDescent="0.25">
      <c r="A959" s="1">
        <v>37399</v>
      </c>
      <c r="B959">
        <v>72.040000000000006</v>
      </c>
      <c r="C959">
        <v>72.84</v>
      </c>
      <c r="D959">
        <v>70.31</v>
      </c>
      <c r="E959">
        <v>72.14</v>
      </c>
      <c r="F959" s="3">
        <f t="shared" ca="1" si="135"/>
        <v>-12.170000000000002</v>
      </c>
      <c r="G959" s="5">
        <f ca="1">AVERAGE(E959:OFFSET(E959,$F$3,0))</f>
        <v>62.555962732919255</v>
      </c>
      <c r="H959" s="4">
        <f t="shared" si="134"/>
        <v>87.393049955092636</v>
      </c>
      <c r="I959" s="3">
        <f ca="1">SLOPE(E959:OFFSET(E959,-$F$3,0),A959:OFFSET(A959,-$F$3,0))</f>
        <v>-0.12293422337264823</v>
      </c>
      <c r="J959" s="3">
        <f ca="1">IF(E959&gt;MAX(E958:OFFSET(E958,-$F$3,0)),1,IF(E959&lt;MIN(E958:OFFSET(E958,-$F$3,0)),-1,J958))</f>
        <v>-1</v>
      </c>
      <c r="K959" s="6">
        <f t="shared" ca="1" si="136"/>
        <v>-1</v>
      </c>
      <c r="L959" s="6">
        <f t="shared" ca="1" si="137"/>
        <v>1</v>
      </c>
      <c r="M959" s="6">
        <f t="shared" si="138"/>
        <v>-1</v>
      </c>
      <c r="N959" s="6">
        <f t="shared" ca="1" si="139"/>
        <v>-1</v>
      </c>
      <c r="O959" s="6">
        <f t="shared" ca="1" si="144"/>
        <v>-1</v>
      </c>
      <c r="P959" s="8">
        <f t="shared" ca="1" si="140"/>
        <v>-7.6600000000000819</v>
      </c>
      <c r="Q959" s="8">
        <f t="shared" ca="1" si="141"/>
        <v>178.60000000000028</v>
      </c>
      <c r="R959" s="8">
        <f t="shared" si="142"/>
        <v>-94.499999999999957</v>
      </c>
      <c r="S959" s="8">
        <f t="shared" ca="1" si="143"/>
        <v>-143.22000000000006</v>
      </c>
      <c r="T959" s="8">
        <f t="shared" ca="1" si="143"/>
        <v>-92.240000000000009</v>
      </c>
    </row>
    <row r="960" spans="1:20" x14ac:dyDescent="0.25">
      <c r="A960" s="1">
        <v>37400</v>
      </c>
      <c r="B960">
        <v>71.44</v>
      </c>
      <c r="C960">
        <v>71.540000000000006</v>
      </c>
      <c r="D960">
        <v>70.41</v>
      </c>
      <c r="E960">
        <v>70.89</v>
      </c>
      <c r="F960" s="3">
        <f t="shared" ca="1" si="135"/>
        <v>-13.780000000000001</v>
      </c>
      <c r="G960" s="5">
        <f ca="1">AVERAGE(E960:OFFSET(E960,$F$3,0))</f>
        <v>62.577453416149076</v>
      </c>
      <c r="H960" s="4">
        <f t="shared" si="134"/>
        <v>87.188043123352358</v>
      </c>
      <c r="I960" s="3">
        <f ca="1">SLOPE(E960:OFFSET(E960,-$F$3,0),A960:OFFSET(A960,-$F$3,0))</f>
        <v>-0.12751078044433534</v>
      </c>
      <c r="J960" s="3">
        <f ca="1">IF(E960&gt;MAX(E959:OFFSET(E959,-$F$3,0)),1,IF(E960&lt;MIN(E959:OFFSET(E959,-$F$3,0)),-1,J959))</f>
        <v>-1</v>
      </c>
      <c r="K960" s="6">
        <f t="shared" ca="1" si="136"/>
        <v>-1</v>
      </c>
      <c r="L960" s="6">
        <f t="shared" ca="1" si="137"/>
        <v>1</v>
      </c>
      <c r="M960" s="6">
        <f t="shared" si="138"/>
        <v>-1</v>
      </c>
      <c r="N960" s="6">
        <f t="shared" ca="1" si="139"/>
        <v>-1</v>
      </c>
      <c r="O960" s="6">
        <f t="shared" ca="1" si="144"/>
        <v>-1</v>
      </c>
      <c r="P960" s="8">
        <f t="shared" ca="1" si="140"/>
        <v>-6.6400000000000858</v>
      </c>
      <c r="Q960" s="8">
        <f t="shared" ca="1" si="141"/>
        <v>177.58000000000027</v>
      </c>
      <c r="R960" s="8">
        <f t="shared" si="142"/>
        <v>-93.479999999999961</v>
      </c>
      <c r="S960" s="8">
        <f t="shared" ca="1" si="143"/>
        <v>-142.20000000000005</v>
      </c>
      <c r="T960" s="8">
        <f t="shared" ca="1" si="143"/>
        <v>-91.220000000000013</v>
      </c>
    </row>
    <row r="961" spans="1:20" x14ac:dyDescent="0.25">
      <c r="A961" s="1">
        <v>37404</v>
      </c>
      <c r="B961">
        <v>70.59</v>
      </c>
      <c r="C961">
        <v>70.900000000000006</v>
      </c>
      <c r="D961">
        <v>69.48</v>
      </c>
      <c r="E961">
        <v>69.87</v>
      </c>
      <c r="F961" s="3">
        <f t="shared" ca="1" si="135"/>
        <v>-15.509999999999991</v>
      </c>
      <c r="G961" s="5">
        <f ca="1">AVERAGE(E961:OFFSET(E961,$F$3,0))</f>
        <v>62.613354037267094</v>
      </c>
      <c r="H961" s="4">
        <f t="shared" si="134"/>
        <v>86.972912152875935</v>
      </c>
      <c r="I961" s="3">
        <f ca="1">SLOPE(E961:OFFSET(E961,-$F$3,0),A961:OFFSET(A961,-$F$3,0))</f>
        <v>-0.13215937620223728</v>
      </c>
      <c r="J961" s="3">
        <f ca="1">IF(E961&gt;MAX(E960:OFFSET(E960,-$F$3,0)),1,IF(E961&lt;MIN(E960:OFFSET(E960,-$F$3,0)),-1,J960))</f>
        <v>-1</v>
      </c>
      <c r="K961" s="6">
        <f t="shared" ca="1" si="136"/>
        <v>-1</v>
      </c>
      <c r="L961" s="6">
        <f t="shared" ca="1" si="137"/>
        <v>1</v>
      </c>
      <c r="M961" s="6">
        <f t="shared" si="138"/>
        <v>-1</v>
      </c>
      <c r="N961" s="6">
        <f t="shared" ca="1" si="139"/>
        <v>-1</v>
      </c>
      <c r="O961" s="6">
        <f t="shared" ca="1" si="144"/>
        <v>-1</v>
      </c>
      <c r="P961" s="8">
        <f t="shared" ca="1" si="140"/>
        <v>-6.1600000000000819</v>
      </c>
      <c r="Q961" s="8">
        <f t="shared" ca="1" si="141"/>
        <v>177.10000000000025</v>
      </c>
      <c r="R961" s="8">
        <f t="shared" si="142"/>
        <v>-92.999999999999957</v>
      </c>
      <c r="S961" s="8">
        <f t="shared" ca="1" si="143"/>
        <v>-141.72000000000003</v>
      </c>
      <c r="T961" s="8">
        <f t="shared" ca="1" si="143"/>
        <v>-90.740000000000009</v>
      </c>
    </row>
    <row r="962" spans="1:20" x14ac:dyDescent="0.25">
      <c r="A962" s="1">
        <v>37405</v>
      </c>
      <c r="B962">
        <v>69.290000000000006</v>
      </c>
      <c r="C962">
        <v>69.790000000000006</v>
      </c>
      <c r="D962">
        <v>68.790000000000006</v>
      </c>
      <c r="E962">
        <v>69.39</v>
      </c>
      <c r="F962" s="3">
        <f t="shared" ca="1" si="135"/>
        <v>-16.47</v>
      </c>
      <c r="G962" s="5">
        <f ca="1">AVERAGE(E962:OFFSET(E962,$F$3,0))</f>
        <v>62.649440993788829</v>
      </c>
      <c r="H962" s="4">
        <f t="shared" si="134"/>
        <v>86.754490883896111</v>
      </c>
      <c r="I962" s="3">
        <f ca="1">SLOPE(E962:OFFSET(E962,-$F$3,0),A962:OFFSET(A962,-$F$3,0))</f>
        <v>-0.13677053071648126</v>
      </c>
      <c r="J962" s="3">
        <f ca="1">IF(E962&gt;MAX(E961:OFFSET(E961,-$F$3,0)),1,IF(E962&lt;MIN(E961:OFFSET(E961,-$F$3,0)),-1,J961))</f>
        <v>-1</v>
      </c>
      <c r="K962" s="6">
        <f t="shared" ca="1" si="136"/>
        <v>-1</v>
      </c>
      <c r="L962" s="6">
        <f t="shared" ca="1" si="137"/>
        <v>1</v>
      </c>
      <c r="M962" s="6">
        <f t="shared" si="138"/>
        <v>-1</v>
      </c>
      <c r="N962" s="6">
        <f t="shared" ca="1" si="139"/>
        <v>-1</v>
      </c>
      <c r="O962" s="6">
        <f t="shared" ca="1" si="144"/>
        <v>-1</v>
      </c>
      <c r="P962" s="8">
        <f t="shared" ca="1" si="140"/>
        <v>-6.8100000000000875</v>
      </c>
      <c r="Q962" s="8">
        <f t="shared" ca="1" si="141"/>
        <v>177.75000000000026</v>
      </c>
      <c r="R962" s="8">
        <f t="shared" si="142"/>
        <v>-93.649999999999963</v>
      </c>
      <c r="S962" s="8">
        <f t="shared" ca="1" si="143"/>
        <v>-142.37000000000003</v>
      </c>
      <c r="T962" s="8">
        <f t="shared" ca="1" si="143"/>
        <v>-91.390000000000015</v>
      </c>
    </row>
    <row r="963" spans="1:20" x14ac:dyDescent="0.25">
      <c r="A963" s="1">
        <v>37406</v>
      </c>
      <c r="B963">
        <v>68.39</v>
      </c>
      <c r="C963">
        <v>70.040000000000006</v>
      </c>
      <c r="D963">
        <v>68.010000000000005</v>
      </c>
      <c r="E963">
        <v>70.040000000000006</v>
      </c>
      <c r="F963" s="3">
        <f t="shared" ca="1" si="135"/>
        <v>-14.459999999999994</v>
      </c>
      <c r="G963" s="5">
        <f ca="1">AVERAGE(E963:OFFSET(E963,$F$3,0))</f>
        <v>62.678944099378889</v>
      </c>
      <c r="H963" s="4">
        <f t="shared" si="134"/>
        <v>86.546857456766972</v>
      </c>
      <c r="I963" s="3">
        <f ca="1">SLOPE(E963:OFFSET(E963,-$F$3,0),A963:OFFSET(A963,-$F$3,0))</f>
        <v>-0.14110022279376733</v>
      </c>
      <c r="J963" s="3">
        <f ca="1">IF(E963&gt;MAX(E962:OFFSET(E962,-$F$3,0)),1,IF(E963&lt;MIN(E962:OFFSET(E962,-$F$3,0)),-1,J962))</f>
        <v>-1</v>
      </c>
      <c r="K963" s="6">
        <f t="shared" ca="1" si="136"/>
        <v>1</v>
      </c>
      <c r="L963" s="6">
        <f t="shared" ca="1" si="137"/>
        <v>1</v>
      </c>
      <c r="M963" s="6">
        <f t="shared" si="138"/>
        <v>-1</v>
      </c>
      <c r="N963" s="6">
        <f t="shared" ca="1" si="139"/>
        <v>-1</v>
      </c>
      <c r="O963" s="6">
        <f t="shared" ca="1" si="144"/>
        <v>-1</v>
      </c>
      <c r="P963" s="8">
        <f t="shared" ca="1" si="140"/>
        <v>-8.6100000000000989</v>
      </c>
      <c r="Q963" s="8">
        <f t="shared" ca="1" si="141"/>
        <v>175.95000000000024</v>
      </c>
      <c r="R963" s="8">
        <f t="shared" si="142"/>
        <v>-91.849999999999952</v>
      </c>
      <c r="S963" s="8">
        <f t="shared" ca="1" si="143"/>
        <v>-140.57000000000002</v>
      </c>
      <c r="T963" s="8">
        <f t="shared" ca="1" si="143"/>
        <v>-89.59</v>
      </c>
    </row>
    <row r="964" spans="1:20" x14ac:dyDescent="0.25">
      <c r="A964" s="1">
        <v>37407</v>
      </c>
      <c r="B964">
        <v>69.84</v>
      </c>
      <c r="C964">
        <v>69.84</v>
      </c>
      <c r="D964">
        <v>68.19</v>
      </c>
      <c r="E964">
        <v>68.239999999999995</v>
      </c>
      <c r="F964" s="3">
        <f t="shared" ca="1" si="135"/>
        <v>-16.370000000000005</v>
      </c>
      <c r="G964" s="5">
        <f ca="1">AVERAGE(E964:OFFSET(E964,$F$3,0))</f>
        <v>62.674906832298134</v>
      </c>
      <c r="H964" s="4">
        <f t="shared" si="134"/>
        <v>86.31944307842204</v>
      </c>
      <c r="I964" s="3">
        <f ca="1">SLOPE(E964:OFFSET(E964,-$F$3,0),A964:OFFSET(A964,-$F$3,0))</f>
        <v>-0.14592100374635225</v>
      </c>
      <c r="J964" s="3">
        <f ca="1">IF(E964&gt;MAX(E963:OFFSET(E963,-$F$3,0)),1,IF(E964&lt;MIN(E963:OFFSET(E963,-$F$3,0)),-1,J963))</f>
        <v>-1</v>
      </c>
      <c r="K964" s="6">
        <f t="shared" ca="1" si="136"/>
        <v>-1</v>
      </c>
      <c r="L964" s="6">
        <f t="shared" ca="1" si="137"/>
        <v>-1</v>
      </c>
      <c r="M964" s="6">
        <f t="shared" si="138"/>
        <v>-1</v>
      </c>
      <c r="N964" s="6">
        <f t="shared" ca="1" si="139"/>
        <v>-1</v>
      </c>
      <c r="O964" s="6">
        <f t="shared" ca="1" si="144"/>
        <v>-1</v>
      </c>
      <c r="P964" s="8">
        <f t="shared" ca="1" si="140"/>
        <v>-6.2700000000001097</v>
      </c>
      <c r="Q964" s="8">
        <f t="shared" ca="1" si="141"/>
        <v>178.29000000000025</v>
      </c>
      <c r="R964" s="8">
        <f t="shared" si="142"/>
        <v>-89.509999999999962</v>
      </c>
      <c r="S964" s="8">
        <f t="shared" ca="1" si="143"/>
        <v>-138.23000000000002</v>
      </c>
      <c r="T964" s="8">
        <f t="shared" ca="1" si="143"/>
        <v>-87.250000000000014</v>
      </c>
    </row>
    <row r="965" spans="1:20" x14ac:dyDescent="0.25">
      <c r="A965" s="1">
        <v>37410</v>
      </c>
      <c r="B965">
        <v>68.540000000000006</v>
      </c>
      <c r="C965">
        <v>68.7</v>
      </c>
      <c r="D965">
        <v>65.790000000000006</v>
      </c>
      <c r="E965">
        <v>65.900000000000006</v>
      </c>
      <c r="F965" s="3">
        <f t="shared" ca="1" si="135"/>
        <v>-20.86</v>
      </c>
      <c r="G965" s="5">
        <f ca="1">AVERAGE(E965:OFFSET(E965,$F$3,0))</f>
        <v>62.67732919254658</v>
      </c>
      <c r="H965" s="4">
        <f t="shared" si="134"/>
        <v>86.06578540042922</v>
      </c>
      <c r="I965" s="3">
        <f ca="1">SLOPE(E965:OFFSET(E965,-$F$3,0),A965:OFFSET(A965,-$F$3,0))</f>
        <v>-0.15106184942517079</v>
      </c>
      <c r="J965" s="3">
        <f ca="1">IF(E965&gt;MAX(E964:OFFSET(E964,-$F$3,0)),1,IF(E965&lt;MIN(E964:OFFSET(E964,-$F$3,0)),-1,J964))</f>
        <v>-1</v>
      </c>
      <c r="K965" s="6">
        <f t="shared" ca="1" si="136"/>
        <v>-1</v>
      </c>
      <c r="L965" s="6">
        <f t="shared" ca="1" si="137"/>
        <v>1</v>
      </c>
      <c r="M965" s="6">
        <f t="shared" si="138"/>
        <v>-1</v>
      </c>
      <c r="N965" s="6">
        <f t="shared" ca="1" si="139"/>
        <v>-1</v>
      </c>
      <c r="O965" s="6">
        <f t="shared" ca="1" si="144"/>
        <v>-1</v>
      </c>
      <c r="P965" s="8">
        <f t="shared" ca="1" si="140"/>
        <v>-7.4700000000000983</v>
      </c>
      <c r="Q965" s="8">
        <f t="shared" ca="1" si="141"/>
        <v>179.49000000000024</v>
      </c>
      <c r="R965" s="8">
        <f t="shared" si="142"/>
        <v>-90.709999999999951</v>
      </c>
      <c r="S965" s="8">
        <f t="shared" ca="1" si="143"/>
        <v>-139.43</v>
      </c>
      <c r="T965" s="8">
        <f t="shared" ca="1" si="143"/>
        <v>-88.45</v>
      </c>
    </row>
    <row r="966" spans="1:20" x14ac:dyDescent="0.25">
      <c r="A966" s="1">
        <v>37411</v>
      </c>
      <c r="B966">
        <v>65.900000000000006</v>
      </c>
      <c r="C966">
        <v>67.44</v>
      </c>
      <c r="D966">
        <v>65.39</v>
      </c>
      <c r="E966">
        <v>67.099999999999994</v>
      </c>
      <c r="F966" s="3">
        <f t="shared" ca="1" si="135"/>
        <v>-21.100000000000009</v>
      </c>
      <c r="G966" s="5">
        <f ca="1">AVERAGE(E966:OFFSET(E966,$F$3,0))</f>
        <v>62.68906832298137</v>
      </c>
      <c r="H966" s="4">
        <f t="shared" si="134"/>
        <v>85.830185581790346</v>
      </c>
      <c r="I966" s="3">
        <f ca="1">SLOPE(E966:OFFSET(E966,-$F$3,0),A966:OFFSET(A966,-$F$3,0))</f>
        <v>-0.1556696284381307</v>
      </c>
      <c r="J966" s="3">
        <f ca="1">IF(E966&gt;MAX(E965:OFFSET(E965,-$F$3,0)),1,IF(E966&lt;MIN(E965:OFFSET(E965,-$F$3,0)),-1,J965))</f>
        <v>-1</v>
      </c>
      <c r="K966" s="6">
        <f t="shared" ca="1" si="136"/>
        <v>-1</v>
      </c>
      <c r="L966" s="6">
        <f t="shared" ca="1" si="137"/>
        <v>1</v>
      </c>
      <c r="M966" s="6">
        <f t="shared" si="138"/>
        <v>-1</v>
      </c>
      <c r="N966" s="6">
        <f t="shared" ca="1" si="139"/>
        <v>-1</v>
      </c>
      <c r="O966" s="6">
        <f t="shared" ca="1" si="144"/>
        <v>-1</v>
      </c>
      <c r="P966" s="8">
        <f t="shared" ca="1" si="140"/>
        <v>-8.7100000000001074</v>
      </c>
      <c r="Q966" s="8">
        <f t="shared" ca="1" si="141"/>
        <v>180.73000000000025</v>
      </c>
      <c r="R966" s="8">
        <f t="shared" si="142"/>
        <v>-91.94999999999996</v>
      </c>
      <c r="S966" s="8">
        <f t="shared" ca="1" si="143"/>
        <v>-140.67000000000002</v>
      </c>
      <c r="T966" s="8">
        <f t="shared" ca="1" si="143"/>
        <v>-89.690000000000012</v>
      </c>
    </row>
    <row r="967" spans="1:20" x14ac:dyDescent="0.25">
      <c r="A967" s="1">
        <v>37412</v>
      </c>
      <c r="B967">
        <v>67.44</v>
      </c>
      <c r="C967">
        <v>68.5</v>
      </c>
      <c r="D967">
        <v>66.900000000000006</v>
      </c>
      <c r="E967">
        <v>68.34</v>
      </c>
      <c r="F967" s="3">
        <f t="shared" ca="1" si="135"/>
        <v>-21.019999999999996</v>
      </c>
      <c r="G967" s="5">
        <f ca="1">AVERAGE(E967:OFFSET(E967,$F$3,0))</f>
        <v>62.701739130434781</v>
      </c>
      <c r="H967" s="4">
        <f t="shared" si="134"/>
        <v>85.612916195681152</v>
      </c>
      <c r="I967" s="3">
        <f ca="1">SLOPE(E967:OFFSET(E967,-$F$3,0),A967:OFFSET(A967,-$F$3,0))</f>
        <v>-0.15985191811072669</v>
      </c>
      <c r="J967" s="3">
        <f ca="1">IF(E967&gt;MAX(E966:OFFSET(E966,-$F$3,0)),1,IF(E967&lt;MIN(E966:OFFSET(E966,-$F$3,0)),-1,J966))</f>
        <v>-1</v>
      </c>
      <c r="K967" s="6">
        <f t="shared" ca="1" si="136"/>
        <v>1</v>
      </c>
      <c r="L967" s="6">
        <f t="shared" ca="1" si="137"/>
        <v>1</v>
      </c>
      <c r="M967" s="6">
        <f t="shared" si="138"/>
        <v>-1</v>
      </c>
      <c r="N967" s="6">
        <f t="shared" ca="1" si="139"/>
        <v>-1</v>
      </c>
      <c r="O967" s="6">
        <f t="shared" ca="1" si="144"/>
        <v>-1</v>
      </c>
      <c r="P967" s="8">
        <f t="shared" ca="1" si="140"/>
        <v>-9.600000000000108</v>
      </c>
      <c r="Q967" s="8">
        <f t="shared" ca="1" si="141"/>
        <v>179.84000000000026</v>
      </c>
      <c r="R967" s="8">
        <f t="shared" si="142"/>
        <v>-91.05999999999996</v>
      </c>
      <c r="S967" s="8">
        <f t="shared" ca="1" si="143"/>
        <v>-139.78000000000003</v>
      </c>
      <c r="T967" s="8">
        <f t="shared" ca="1" si="143"/>
        <v>-88.800000000000011</v>
      </c>
    </row>
    <row r="968" spans="1:20" x14ac:dyDescent="0.25">
      <c r="A968" s="1">
        <v>37413</v>
      </c>
      <c r="B968">
        <v>68.34</v>
      </c>
      <c r="C968">
        <v>68.739999999999995</v>
      </c>
      <c r="D968">
        <v>66.680000000000007</v>
      </c>
      <c r="E968">
        <v>67.45</v>
      </c>
      <c r="F968" s="3">
        <f t="shared" ca="1" si="135"/>
        <v>-21.759999999999991</v>
      </c>
      <c r="G968" s="5">
        <f ca="1">AVERAGE(E968:OFFSET(E968,$F$3,0))</f>
        <v>62.693913043478254</v>
      </c>
      <c r="H968" s="4">
        <f t="shared" si="134"/>
        <v>85.387289907536044</v>
      </c>
      <c r="I968" s="3">
        <f ca="1">SLOPE(E968:OFFSET(E968,-$F$3,0),A968:OFFSET(A968,-$F$3,0))</f>
        <v>-0.16387773770584363</v>
      </c>
      <c r="J968" s="3">
        <f ca="1">IF(E968&gt;MAX(E967:OFFSET(E967,-$F$3,0)),1,IF(E968&lt;MIN(E967:OFFSET(E967,-$F$3,0)),-1,J967))</f>
        <v>-1</v>
      </c>
      <c r="K968" s="6">
        <f t="shared" ca="1" si="136"/>
        <v>-1</v>
      </c>
      <c r="L968" s="6">
        <f t="shared" ca="1" si="137"/>
        <v>-1</v>
      </c>
      <c r="M968" s="6">
        <f t="shared" si="138"/>
        <v>-1</v>
      </c>
      <c r="N968" s="6">
        <f t="shared" ca="1" si="139"/>
        <v>-1</v>
      </c>
      <c r="O968" s="6">
        <f t="shared" ca="1" si="144"/>
        <v>-1</v>
      </c>
      <c r="P968" s="8">
        <f t="shared" ca="1" si="140"/>
        <v>-8.2400000000001086</v>
      </c>
      <c r="Q968" s="8">
        <f t="shared" ca="1" si="141"/>
        <v>181.20000000000027</v>
      </c>
      <c r="R968" s="8">
        <f t="shared" si="142"/>
        <v>-89.69999999999996</v>
      </c>
      <c r="S968" s="8">
        <f t="shared" ca="1" si="143"/>
        <v>-138.42000000000002</v>
      </c>
      <c r="T968" s="8">
        <f t="shared" ca="1" si="143"/>
        <v>-87.440000000000012</v>
      </c>
    </row>
    <row r="969" spans="1:20" x14ac:dyDescent="0.25">
      <c r="A969" s="1">
        <v>37414</v>
      </c>
      <c r="B969">
        <v>66.27</v>
      </c>
      <c r="C969">
        <v>66.64</v>
      </c>
      <c r="D969">
        <v>64.790000000000006</v>
      </c>
      <c r="E969">
        <v>66.09</v>
      </c>
      <c r="F969" s="3">
        <f t="shared" ca="1" si="135"/>
        <v>-24.17</v>
      </c>
      <c r="G969" s="5">
        <f ca="1">AVERAGE(E969:OFFSET(E969,$F$3,0))</f>
        <v>62.688074534161487</v>
      </c>
      <c r="H969" s="4">
        <f t="shared" si="134"/>
        <v>85.14757202048591</v>
      </c>
      <c r="I969" s="3">
        <f ca="1">SLOPE(E969:OFFSET(E969,-$F$3,0),A969:OFFSET(A969,-$F$3,0))</f>
        <v>-0.16812865056732965</v>
      </c>
      <c r="J969" s="3">
        <f ca="1">IF(E969&gt;MAX(E968:OFFSET(E968,-$F$3,0)),1,IF(E969&lt;MIN(E968:OFFSET(E968,-$F$3,0)),-1,J968))</f>
        <v>-1</v>
      </c>
      <c r="K969" s="6">
        <f t="shared" ca="1" si="136"/>
        <v>-1</v>
      </c>
      <c r="L969" s="6">
        <f t="shared" ca="1" si="137"/>
        <v>-1</v>
      </c>
      <c r="M969" s="6">
        <f t="shared" si="138"/>
        <v>-1</v>
      </c>
      <c r="N969" s="6">
        <f t="shared" ca="1" si="139"/>
        <v>-1</v>
      </c>
      <c r="O969" s="6">
        <f t="shared" ca="1" si="144"/>
        <v>-1</v>
      </c>
      <c r="P969" s="8">
        <f t="shared" ca="1" si="140"/>
        <v>-6.7400000000001086</v>
      </c>
      <c r="Q969" s="8">
        <f t="shared" ca="1" si="141"/>
        <v>182.70000000000027</v>
      </c>
      <c r="R969" s="8">
        <f t="shared" si="142"/>
        <v>-88.19999999999996</v>
      </c>
      <c r="S969" s="8">
        <f t="shared" ca="1" si="143"/>
        <v>-136.92000000000002</v>
      </c>
      <c r="T969" s="8">
        <f t="shared" ca="1" si="143"/>
        <v>-85.940000000000012</v>
      </c>
    </row>
    <row r="970" spans="1:20" x14ac:dyDescent="0.25">
      <c r="A970" s="1">
        <v>37417</v>
      </c>
      <c r="B970">
        <v>65.540000000000006</v>
      </c>
      <c r="C970">
        <v>66.59</v>
      </c>
      <c r="D970">
        <v>64.39</v>
      </c>
      <c r="E970">
        <v>64.59</v>
      </c>
      <c r="F970" s="3">
        <f t="shared" ca="1" si="135"/>
        <v>-24.03</v>
      </c>
      <c r="G970" s="5">
        <f ca="1">AVERAGE(E970:OFFSET(E970,$F$3,0))</f>
        <v>62.701180124223612</v>
      </c>
      <c r="H970" s="4">
        <f t="shared" si="134"/>
        <v>84.892198455014039</v>
      </c>
      <c r="I970" s="3">
        <f ca="1">SLOPE(E970:OFFSET(E970,-$F$3,0),A970:OFFSET(A970,-$F$3,0))</f>
        <v>-0.17239970433835256</v>
      </c>
      <c r="J970" s="3">
        <f ca="1">IF(E970&gt;MAX(E969:OFFSET(E969,-$F$3,0)),1,IF(E970&lt;MIN(E969:OFFSET(E969,-$F$3,0)),-1,J969))</f>
        <v>-1</v>
      </c>
      <c r="K970" s="6">
        <f t="shared" ca="1" si="136"/>
        <v>1</v>
      </c>
      <c r="L970" s="6">
        <f t="shared" ca="1" si="137"/>
        <v>1</v>
      </c>
      <c r="M970" s="6">
        <f t="shared" si="138"/>
        <v>-1</v>
      </c>
      <c r="N970" s="6">
        <f t="shared" ca="1" si="139"/>
        <v>-1</v>
      </c>
      <c r="O970" s="6">
        <f t="shared" ca="1" si="144"/>
        <v>-1</v>
      </c>
      <c r="P970" s="8">
        <f t="shared" ca="1" si="140"/>
        <v>-8.0500000000001108</v>
      </c>
      <c r="Q970" s="8">
        <f t="shared" ca="1" si="141"/>
        <v>181.39000000000027</v>
      </c>
      <c r="R970" s="8">
        <f t="shared" si="142"/>
        <v>-86.889999999999958</v>
      </c>
      <c r="S970" s="8">
        <f t="shared" ca="1" si="143"/>
        <v>-135.61000000000001</v>
      </c>
      <c r="T970" s="8">
        <f t="shared" ca="1" si="143"/>
        <v>-84.63000000000001</v>
      </c>
    </row>
    <row r="971" spans="1:20" x14ac:dyDescent="0.25">
      <c r="A971" s="1">
        <v>37418</v>
      </c>
      <c r="B971">
        <v>65.64</v>
      </c>
      <c r="C971">
        <v>66.040000000000006</v>
      </c>
      <c r="D971">
        <v>62.99</v>
      </c>
      <c r="E971">
        <v>63.28</v>
      </c>
      <c r="F971" s="3">
        <f t="shared" ca="1" si="135"/>
        <v>-26.730000000000004</v>
      </c>
      <c r="G971" s="5">
        <f ca="1">AVERAGE(E971:OFFSET(E971,$F$3,0))</f>
        <v>62.724906832298146</v>
      </c>
      <c r="H971" s="4">
        <f t="shared" si="134"/>
        <v>84.623723940044925</v>
      </c>
      <c r="I971" s="3">
        <f ca="1">SLOPE(E971:OFFSET(E971,-$F$3,0),A971:OFFSET(A971,-$F$3,0))</f>
        <v>-0.17711998737173812</v>
      </c>
      <c r="J971" s="3">
        <f ca="1">IF(E971&gt;MAX(E970:OFFSET(E970,-$F$3,0)),1,IF(E971&lt;MIN(E970:OFFSET(E970,-$F$3,0)),-1,J970))</f>
        <v>-1</v>
      </c>
      <c r="K971" s="6">
        <f t="shared" ca="1" si="136"/>
        <v>-1</v>
      </c>
      <c r="L971" s="6">
        <f t="shared" ca="1" si="137"/>
        <v>1</v>
      </c>
      <c r="M971" s="6">
        <f t="shared" si="138"/>
        <v>-1</v>
      </c>
      <c r="N971" s="6">
        <f t="shared" ca="1" si="139"/>
        <v>-1</v>
      </c>
      <c r="O971" s="6">
        <f t="shared" ca="1" si="144"/>
        <v>-1</v>
      </c>
      <c r="P971" s="8">
        <f t="shared" ca="1" si="140"/>
        <v>-7.2100000000001074</v>
      </c>
      <c r="Q971" s="8">
        <f t="shared" ca="1" si="141"/>
        <v>180.55000000000027</v>
      </c>
      <c r="R971" s="8">
        <f t="shared" si="142"/>
        <v>-86.049999999999955</v>
      </c>
      <c r="S971" s="8">
        <f t="shared" ca="1" si="143"/>
        <v>-134.77000000000001</v>
      </c>
      <c r="T971" s="8">
        <f t="shared" ca="1" si="143"/>
        <v>-83.79</v>
      </c>
    </row>
    <row r="972" spans="1:20" x14ac:dyDescent="0.25">
      <c r="A972" s="1">
        <v>37419</v>
      </c>
      <c r="B972">
        <v>63.19</v>
      </c>
      <c r="C972">
        <v>63.74</v>
      </c>
      <c r="D972">
        <v>61.04</v>
      </c>
      <c r="E972">
        <v>62.44</v>
      </c>
      <c r="F972" s="3">
        <f t="shared" ca="1" si="135"/>
        <v>-30.17</v>
      </c>
      <c r="G972" s="5">
        <f ca="1">AVERAGE(E972:OFFSET(E972,$F$3,0))</f>
        <v>62.744223602484482</v>
      </c>
      <c r="H972" s="4">
        <f t="shared" si="134"/>
        <v>84.348149729609588</v>
      </c>
      <c r="I972" s="3">
        <f ca="1">SLOPE(E972:OFFSET(E972,-$F$3,0),A972:OFFSET(A972,-$F$3,0))</f>
        <v>-0.1817390580677323</v>
      </c>
      <c r="J972" s="3">
        <f ca="1">IF(E972&gt;MAX(E971:OFFSET(E971,-$F$3,0)),1,IF(E972&lt;MIN(E971:OFFSET(E971,-$F$3,0)),-1,J971))</f>
        <v>-1</v>
      </c>
      <c r="K972" s="6">
        <f t="shared" ca="1" si="136"/>
        <v>-1</v>
      </c>
      <c r="L972" s="6">
        <f t="shared" ca="1" si="137"/>
        <v>1</v>
      </c>
      <c r="M972" s="6">
        <f t="shared" si="138"/>
        <v>-1</v>
      </c>
      <c r="N972" s="6">
        <f t="shared" ca="1" si="139"/>
        <v>-1</v>
      </c>
      <c r="O972" s="6">
        <f t="shared" ca="1" si="144"/>
        <v>-1</v>
      </c>
      <c r="P972" s="8">
        <f t="shared" ca="1" si="140"/>
        <v>-8.1600000000001103</v>
      </c>
      <c r="Q972" s="8">
        <f t="shared" ca="1" si="141"/>
        <v>181.50000000000028</v>
      </c>
      <c r="R972" s="8">
        <f t="shared" si="142"/>
        <v>-86.999999999999957</v>
      </c>
      <c r="S972" s="8">
        <f t="shared" ca="1" si="143"/>
        <v>-135.72000000000003</v>
      </c>
      <c r="T972" s="8">
        <f t="shared" ca="1" si="143"/>
        <v>-84.740000000000009</v>
      </c>
    </row>
    <row r="973" spans="1:20" x14ac:dyDescent="0.25">
      <c r="A973" s="1">
        <v>37420</v>
      </c>
      <c r="B973">
        <v>63.24</v>
      </c>
      <c r="C973">
        <v>65.19</v>
      </c>
      <c r="D973">
        <v>63.09</v>
      </c>
      <c r="E973">
        <v>63.39</v>
      </c>
      <c r="F973" s="3">
        <f t="shared" ca="1" si="135"/>
        <v>-29.78</v>
      </c>
      <c r="G973" s="5">
        <f ca="1">AVERAGE(E973:OFFSET(E973,$F$3,0))</f>
        <v>62.768136645962755</v>
      </c>
      <c r="H973" s="4">
        <f t="shared" si="134"/>
        <v>84.08780004352748</v>
      </c>
      <c r="I973" s="3">
        <f ca="1">SLOPE(E973:OFFSET(E973,-$F$3,0),A973:OFFSET(A973,-$F$3,0))</f>
        <v>-0.18567057811592752</v>
      </c>
      <c r="J973" s="3">
        <f ca="1">IF(E973&gt;MAX(E972:OFFSET(E972,-$F$3,0)),1,IF(E973&lt;MIN(E972:OFFSET(E972,-$F$3,0)),-1,J972))</f>
        <v>-1</v>
      </c>
      <c r="K973" s="6">
        <f t="shared" ca="1" si="136"/>
        <v>1</v>
      </c>
      <c r="L973" s="6">
        <f t="shared" ca="1" si="137"/>
        <v>1</v>
      </c>
      <c r="M973" s="6">
        <f t="shared" si="138"/>
        <v>-1</v>
      </c>
      <c r="N973" s="6">
        <f t="shared" ca="1" si="139"/>
        <v>-1</v>
      </c>
      <c r="O973" s="6">
        <f t="shared" ca="1" si="144"/>
        <v>-1</v>
      </c>
      <c r="P973" s="8">
        <f t="shared" ca="1" si="140"/>
        <v>-7.59000000000011</v>
      </c>
      <c r="Q973" s="8">
        <f t="shared" ca="1" si="141"/>
        <v>182.07000000000028</v>
      </c>
      <c r="R973" s="8">
        <f t="shared" si="142"/>
        <v>-87.569999999999965</v>
      </c>
      <c r="S973" s="8">
        <f t="shared" ca="1" si="143"/>
        <v>-136.29000000000002</v>
      </c>
      <c r="T973" s="8">
        <f t="shared" ca="1" si="143"/>
        <v>-85.31</v>
      </c>
    </row>
    <row r="974" spans="1:20" x14ac:dyDescent="0.25">
      <c r="A974" s="1">
        <v>37421</v>
      </c>
      <c r="B974">
        <v>61.99</v>
      </c>
      <c r="C974">
        <v>64.56</v>
      </c>
      <c r="D974">
        <v>61.04</v>
      </c>
      <c r="E974">
        <v>63.96</v>
      </c>
      <c r="F974" s="3">
        <f t="shared" ca="1" si="135"/>
        <v>-31.970000000000006</v>
      </c>
      <c r="G974" s="5">
        <f ca="1">AVERAGE(E974:OFFSET(E974,$F$3,0))</f>
        <v>62.786024844720515</v>
      </c>
      <c r="H974" s="4">
        <f t="shared" si="134"/>
        <v>83.837765260378063</v>
      </c>
      <c r="I974" s="3">
        <f ca="1">SLOPE(E974:OFFSET(E974,-$F$3,0),A974:OFFSET(A974,-$F$3,0))</f>
        <v>-0.18940609894546265</v>
      </c>
      <c r="J974" s="3">
        <f ca="1">IF(E974&gt;MAX(E973:OFFSET(E973,-$F$3,0)),1,IF(E974&lt;MIN(E973:OFFSET(E973,-$F$3,0)),-1,J973))</f>
        <v>-1</v>
      </c>
      <c r="K974" s="6">
        <f t="shared" ca="1" si="136"/>
        <v>-1</v>
      </c>
      <c r="L974" s="6">
        <f t="shared" ca="1" si="137"/>
        <v>1</v>
      </c>
      <c r="M974" s="6">
        <f t="shared" si="138"/>
        <v>-1</v>
      </c>
      <c r="N974" s="6">
        <f t="shared" ca="1" si="139"/>
        <v>-1</v>
      </c>
      <c r="O974" s="6">
        <f t="shared" ca="1" si="144"/>
        <v>-1</v>
      </c>
      <c r="P974" s="8">
        <f t="shared" ca="1" si="140"/>
        <v>-8.560000000000116</v>
      </c>
      <c r="Q974" s="8">
        <f t="shared" ca="1" si="141"/>
        <v>183.04000000000028</v>
      </c>
      <c r="R974" s="8">
        <f t="shared" si="142"/>
        <v>-88.539999999999964</v>
      </c>
      <c r="S974" s="8">
        <f t="shared" ca="1" si="143"/>
        <v>-137.26000000000002</v>
      </c>
      <c r="T974" s="8">
        <f t="shared" ca="1" si="143"/>
        <v>-86.28</v>
      </c>
    </row>
    <row r="975" spans="1:20" x14ac:dyDescent="0.25">
      <c r="A975" s="1">
        <v>37424</v>
      </c>
      <c r="B975">
        <v>63.97</v>
      </c>
      <c r="C975">
        <v>65.540000000000006</v>
      </c>
      <c r="D975">
        <v>62.95</v>
      </c>
      <c r="E975">
        <v>64.930000000000007</v>
      </c>
      <c r="F975" s="3">
        <f t="shared" ca="1" si="135"/>
        <v>-33.089999999999989</v>
      </c>
      <c r="G975" s="5">
        <f ca="1">AVERAGE(E975:OFFSET(E975,$F$3,0))</f>
        <v>62.793602484472075</v>
      </c>
      <c r="H975" s="4">
        <f t="shared" si="134"/>
        <v>83.602886188820577</v>
      </c>
      <c r="I975" s="3">
        <f ca="1">SLOPE(E975:OFFSET(E975,-$F$3,0),A975:OFFSET(A975,-$F$3,0))</f>
        <v>-0.19248567339031741</v>
      </c>
      <c r="J975" s="3">
        <f ca="1">IF(E975&gt;MAX(E974:OFFSET(E974,-$F$3,0)),1,IF(E975&lt;MIN(E974:OFFSET(E974,-$F$3,0)),-1,J974))</f>
        <v>-1</v>
      </c>
      <c r="K975" s="6">
        <f t="shared" ca="1" si="136"/>
        <v>-1</v>
      </c>
      <c r="L975" s="6">
        <f t="shared" ca="1" si="137"/>
        <v>1</v>
      </c>
      <c r="M975" s="6">
        <f t="shared" si="138"/>
        <v>-1</v>
      </c>
      <c r="N975" s="6">
        <f t="shared" ca="1" si="139"/>
        <v>-1</v>
      </c>
      <c r="O975" s="6">
        <f t="shared" ca="1" si="144"/>
        <v>-1</v>
      </c>
      <c r="P975" s="8">
        <f t="shared" ca="1" si="140"/>
        <v>-7.360000000000106</v>
      </c>
      <c r="Q975" s="8">
        <f t="shared" ca="1" si="141"/>
        <v>181.84000000000026</v>
      </c>
      <c r="R975" s="8">
        <f t="shared" si="142"/>
        <v>-87.339999999999947</v>
      </c>
      <c r="S975" s="8">
        <f t="shared" ca="1" si="143"/>
        <v>-136.06</v>
      </c>
      <c r="T975" s="8">
        <f t="shared" ca="1" si="143"/>
        <v>-85.079999999999984</v>
      </c>
    </row>
    <row r="976" spans="1:20" x14ac:dyDescent="0.25">
      <c r="A976" s="1">
        <v>37425</v>
      </c>
      <c r="B976">
        <v>63.39</v>
      </c>
      <c r="C976">
        <v>64.69</v>
      </c>
      <c r="D976">
        <v>63.26</v>
      </c>
      <c r="E976">
        <v>63.73</v>
      </c>
      <c r="F976" s="3">
        <f t="shared" ca="1" si="135"/>
        <v>-34.79</v>
      </c>
      <c r="G976" s="5">
        <f ca="1">AVERAGE(E976:OFFSET(E976,$F$3,0))</f>
        <v>62.796211180124253</v>
      </c>
      <c r="H976" s="4">
        <f t="shared" si="134"/>
        <v>83.356018037406656</v>
      </c>
      <c r="I976" s="3">
        <f ca="1">SLOPE(E976:OFFSET(E976,-$F$3,0),A976:OFFSET(A976,-$F$3,0))</f>
        <v>-0.19539717379982802</v>
      </c>
      <c r="J976" s="3">
        <f ca="1">IF(E976&gt;MAX(E975:OFFSET(E975,-$F$3,0)),1,IF(E976&lt;MIN(E975:OFFSET(E975,-$F$3,0)),-1,J975))</f>
        <v>-1</v>
      </c>
      <c r="K976" s="6">
        <f t="shared" ca="1" si="136"/>
        <v>-1</v>
      </c>
      <c r="L976" s="6">
        <f t="shared" ca="1" si="137"/>
        <v>1</v>
      </c>
      <c r="M976" s="6">
        <f t="shared" si="138"/>
        <v>-1</v>
      </c>
      <c r="N976" s="6">
        <f t="shared" ca="1" si="139"/>
        <v>-1</v>
      </c>
      <c r="O976" s="6">
        <f t="shared" ca="1" si="144"/>
        <v>-1</v>
      </c>
      <c r="P976" s="8">
        <f t="shared" ca="1" si="140"/>
        <v>-4.7700000000001097</v>
      </c>
      <c r="Q976" s="8">
        <f t="shared" ca="1" si="141"/>
        <v>179.25000000000026</v>
      </c>
      <c r="R976" s="8">
        <f t="shared" si="142"/>
        <v>-84.749999999999943</v>
      </c>
      <c r="S976" s="8">
        <f t="shared" ca="1" si="143"/>
        <v>-133.47</v>
      </c>
      <c r="T976" s="8">
        <f t="shared" ca="1" si="143"/>
        <v>-82.489999999999981</v>
      </c>
    </row>
    <row r="977" spans="1:20" x14ac:dyDescent="0.25">
      <c r="A977" s="1">
        <v>37426</v>
      </c>
      <c r="B977">
        <v>61.99</v>
      </c>
      <c r="C977">
        <v>62.99</v>
      </c>
      <c r="D977">
        <v>61.04</v>
      </c>
      <c r="E977">
        <v>61.14</v>
      </c>
      <c r="F977" s="3">
        <f t="shared" ca="1" si="135"/>
        <v>-34.840000000000003</v>
      </c>
      <c r="G977" s="5">
        <f ca="1">AVERAGE(E977:OFFSET(E977,$F$3,0))</f>
        <v>62.808757763975187</v>
      </c>
      <c r="H977" s="4">
        <f t="shared" si="134"/>
        <v>83.080042658059995</v>
      </c>
      <c r="I977" s="3">
        <f ca="1">SLOPE(E977:OFFSET(E977,-$F$3,0),A977:OFFSET(A977,-$F$3,0))</f>
        <v>-0.19860268098581804</v>
      </c>
      <c r="J977" s="3">
        <f ca="1">IF(E977&gt;MAX(E976:OFFSET(E976,-$F$3,0)),1,IF(E977&lt;MIN(E976:OFFSET(E976,-$F$3,0)),-1,J976))</f>
        <v>-1</v>
      </c>
      <c r="K977" s="6">
        <f t="shared" ca="1" si="136"/>
        <v>-1</v>
      </c>
      <c r="L977" s="6">
        <f t="shared" ca="1" si="137"/>
        <v>1</v>
      </c>
      <c r="M977" s="6">
        <f t="shared" si="138"/>
        <v>-1</v>
      </c>
      <c r="N977" s="6">
        <f t="shared" ca="1" si="139"/>
        <v>-1</v>
      </c>
      <c r="O977" s="6">
        <f t="shared" ca="1" si="144"/>
        <v>-1</v>
      </c>
      <c r="P977" s="8">
        <f t="shared" ca="1" si="140"/>
        <v>-3.0000000000001066</v>
      </c>
      <c r="Q977" s="8">
        <f t="shared" ca="1" si="141"/>
        <v>177.48000000000025</v>
      </c>
      <c r="R977" s="8">
        <f t="shared" si="142"/>
        <v>-82.979999999999933</v>
      </c>
      <c r="S977" s="8">
        <f t="shared" ca="1" si="143"/>
        <v>-131.69999999999999</v>
      </c>
      <c r="T977" s="8">
        <f t="shared" ca="1" si="143"/>
        <v>-80.71999999999997</v>
      </c>
    </row>
    <row r="978" spans="1:20" x14ac:dyDescent="0.25">
      <c r="A978" s="1">
        <v>37427</v>
      </c>
      <c r="B978">
        <v>61.79</v>
      </c>
      <c r="C978">
        <v>61.88</v>
      </c>
      <c r="D978">
        <v>59.22</v>
      </c>
      <c r="E978">
        <v>59.37</v>
      </c>
      <c r="F978" s="3">
        <f t="shared" ca="1" si="135"/>
        <v>-36.640000000000008</v>
      </c>
      <c r="G978" s="5">
        <f ca="1">AVERAGE(E978:OFFSET(E978,$F$3,0))</f>
        <v>62.834844720496918</v>
      </c>
      <c r="H978" s="4">
        <f t="shared" si="134"/>
        <v>82.78550796665553</v>
      </c>
      <c r="I978" s="3">
        <f ca="1">SLOPE(E978:OFFSET(E978,-$F$3,0),A978:OFFSET(A978,-$F$3,0))</f>
        <v>-0.20234617975152308</v>
      </c>
      <c r="J978" s="3">
        <f ca="1">IF(E978&gt;MAX(E977:OFFSET(E977,-$F$3,0)),1,IF(E978&lt;MIN(E977:OFFSET(E977,-$F$3,0)),-1,J977))</f>
        <v>-1</v>
      </c>
      <c r="K978" s="6">
        <f t="shared" ca="1" si="136"/>
        <v>-1</v>
      </c>
      <c r="L978" s="6">
        <f t="shared" ca="1" si="137"/>
        <v>1</v>
      </c>
      <c r="M978" s="6">
        <f t="shared" si="138"/>
        <v>-1</v>
      </c>
      <c r="N978" s="6">
        <f t="shared" ca="1" si="139"/>
        <v>-1</v>
      </c>
      <c r="O978" s="6">
        <f t="shared" ca="1" si="144"/>
        <v>-1</v>
      </c>
      <c r="P978" s="8">
        <f t="shared" ca="1" si="140"/>
        <v>-0.17000000000010829</v>
      </c>
      <c r="Q978" s="8">
        <f t="shared" ca="1" si="141"/>
        <v>174.65000000000026</v>
      </c>
      <c r="R978" s="8">
        <f t="shared" si="142"/>
        <v>-80.149999999999935</v>
      </c>
      <c r="S978" s="8">
        <f t="shared" ca="1" si="143"/>
        <v>-128.87</v>
      </c>
      <c r="T978" s="8">
        <f t="shared" ca="1" si="143"/>
        <v>-77.889999999999972</v>
      </c>
    </row>
    <row r="979" spans="1:20" x14ac:dyDescent="0.25">
      <c r="A979" s="1">
        <v>37428</v>
      </c>
      <c r="B979">
        <v>57.79</v>
      </c>
      <c r="C979">
        <v>58.78</v>
      </c>
      <c r="D979">
        <v>55.98</v>
      </c>
      <c r="E979">
        <v>56.54</v>
      </c>
      <c r="F979" s="3">
        <f t="shared" ca="1" si="135"/>
        <v>-38.890000000000008</v>
      </c>
      <c r="G979" s="5">
        <f ca="1">AVERAGE(E979:OFFSET(E979,$F$3,0))</f>
        <v>62.876956521739146</v>
      </c>
      <c r="H979" s="4">
        <f t="shared" si="134"/>
        <v>82.459476811790239</v>
      </c>
      <c r="I979" s="3">
        <f ca="1">SLOPE(E979:OFFSET(E979,-$F$3,0),A979:OFFSET(A979,-$F$3,0))</f>
        <v>-0.2064888020925775</v>
      </c>
      <c r="J979" s="3">
        <f ca="1">IF(E979&gt;MAX(E978:OFFSET(E978,-$F$3,0)),1,IF(E979&lt;MIN(E978:OFFSET(E978,-$F$3,0)),-1,J978))</f>
        <v>-1</v>
      </c>
      <c r="K979" s="6">
        <f t="shared" ca="1" si="136"/>
        <v>-1</v>
      </c>
      <c r="L979" s="6">
        <f t="shared" ca="1" si="137"/>
        <v>1</v>
      </c>
      <c r="M979" s="6">
        <f t="shared" si="138"/>
        <v>-1</v>
      </c>
      <c r="N979" s="6">
        <f t="shared" ca="1" si="139"/>
        <v>-1</v>
      </c>
      <c r="O979" s="6">
        <f t="shared" ca="1" si="144"/>
        <v>-1</v>
      </c>
      <c r="P979" s="8">
        <f t="shared" ca="1" si="140"/>
        <v>-1.1200000000001111</v>
      </c>
      <c r="Q979" s="8">
        <f t="shared" ca="1" si="141"/>
        <v>175.60000000000025</v>
      </c>
      <c r="R979" s="8">
        <f t="shared" si="142"/>
        <v>-81.099999999999937</v>
      </c>
      <c r="S979" s="8">
        <f t="shared" ca="1" si="143"/>
        <v>-129.82</v>
      </c>
      <c r="T979" s="8">
        <f t="shared" ca="1" si="143"/>
        <v>-78.839999999999975</v>
      </c>
    </row>
    <row r="980" spans="1:20" x14ac:dyDescent="0.25">
      <c r="A980" s="1">
        <v>37431</v>
      </c>
      <c r="B980">
        <v>55.04</v>
      </c>
      <c r="C980">
        <v>59.28</v>
      </c>
      <c r="D980">
        <v>55.04</v>
      </c>
      <c r="E980">
        <v>57.49</v>
      </c>
      <c r="F980" s="3">
        <f t="shared" ca="1" si="135"/>
        <v>-39.76</v>
      </c>
      <c r="G980" s="5">
        <f ca="1">AVERAGE(E980:OFFSET(E980,$F$3,0))</f>
        <v>62.933416149068336</v>
      </c>
      <c r="H980" s="4">
        <f t="shared" si="134"/>
        <v>82.149296975618938</v>
      </c>
      <c r="I980" s="3">
        <f ca="1">SLOPE(E980:OFFSET(E980,-$F$3,0),A980:OFFSET(A980,-$F$3,0))</f>
        <v>-0.2104956605707459</v>
      </c>
      <c r="J980" s="3">
        <f ca="1">IF(E980&gt;MAX(E979:OFFSET(E979,-$F$3,0)),1,IF(E980&lt;MIN(E979:OFFSET(E979,-$F$3,0)),-1,J979))</f>
        <v>-1</v>
      </c>
      <c r="K980" s="6">
        <f t="shared" ca="1" si="136"/>
        <v>-1</v>
      </c>
      <c r="L980" s="6">
        <f t="shared" ca="1" si="137"/>
        <v>1</v>
      </c>
      <c r="M980" s="6">
        <f t="shared" si="138"/>
        <v>-1</v>
      </c>
      <c r="N980" s="6">
        <f t="shared" ca="1" si="139"/>
        <v>-1</v>
      </c>
      <c r="O980" s="6">
        <f t="shared" ca="1" si="144"/>
        <v>-1</v>
      </c>
      <c r="P980" s="8">
        <f t="shared" ca="1" si="140"/>
        <v>-2.0000000000109708E-2</v>
      </c>
      <c r="Q980" s="8">
        <f t="shared" ca="1" si="141"/>
        <v>174.50000000000026</v>
      </c>
      <c r="R980" s="8">
        <f t="shared" si="142"/>
        <v>-79.999999999999943</v>
      </c>
      <c r="S980" s="8">
        <f t="shared" ca="1" si="143"/>
        <v>-128.72</v>
      </c>
      <c r="T980" s="8">
        <f t="shared" ca="1" si="143"/>
        <v>-77.739999999999981</v>
      </c>
    </row>
    <row r="981" spans="1:20" x14ac:dyDescent="0.25">
      <c r="A981" s="1">
        <v>37432</v>
      </c>
      <c r="B981">
        <v>58.09</v>
      </c>
      <c r="C981">
        <v>59.24</v>
      </c>
      <c r="D981">
        <v>56.2</v>
      </c>
      <c r="E981">
        <v>56.39</v>
      </c>
      <c r="F981" s="3">
        <f t="shared" ca="1" si="135"/>
        <v>-40.47</v>
      </c>
      <c r="G981" s="5">
        <f ca="1">AVERAGE(E981:OFFSET(E981,$F$3,0))</f>
        <v>62.978447204968973</v>
      </c>
      <c r="H981" s="4">
        <f t="shared" si="134"/>
        <v>81.829305708841062</v>
      </c>
      <c r="I981" s="3">
        <f ca="1">SLOPE(E981:OFFSET(E981,-$F$3,0),A981:OFFSET(A981,-$F$3,0))</f>
        <v>-0.21434967289570706</v>
      </c>
      <c r="J981" s="3">
        <f ca="1">IF(E981&gt;MAX(E980:OFFSET(E980,-$F$3,0)),1,IF(E981&lt;MIN(E980:OFFSET(E980,-$F$3,0)),-1,J980))</f>
        <v>-1</v>
      </c>
      <c r="K981" s="6">
        <f t="shared" ca="1" si="136"/>
        <v>-1</v>
      </c>
      <c r="L981" s="6">
        <f t="shared" ca="1" si="137"/>
        <v>1</v>
      </c>
      <c r="M981" s="6">
        <f t="shared" si="138"/>
        <v>-1</v>
      </c>
      <c r="N981" s="6">
        <f t="shared" ca="1" si="139"/>
        <v>-1</v>
      </c>
      <c r="O981" s="6">
        <f t="shared" ca="1" si="144"/>
        <v>-1</v>
      </c>
      <c r="P981" s="8">
        <f t="shared" ca="1" si="140"/>
        <v>-1.4700000000001125</v>
      </c>
      <c r="Q981" s="8">
        <f t="shared" ca="1" si="141"/>
        <v>175.95000000000027</v>
      </c>
      <c r="R981" s="8">
        <f t="shared" si="142"/>
        <v>-81.449999999999946</v>
      </c>
      <c r="S981" s="8">
        <f t="shared" ca="1" si="143"/>
        <v>-130.17000000000002</v>
      </c>
      <c r="T981" s="8">
        <f t="shared" ca="1" si="143"/>
        <v>-79.189999999999984</v>
      </c>
    </row>
    <row r="982" spans="1:20" x14ac:dyDescent="0.25">
      <c r="A982" s="1">
        <v>37433</v>
      </c>
      <c r="B982">
        <v>53.89</v>
      </c>
      <c r="C982">
        <v>58.38</v>
      </c>
      <c r="D982">
        <v>53.89</v>
      </c>
      <c r="E982">
        <v>57.84</v>
      </c>
      <c r="F982" s="3">
        <f t="shared" ca="1" si="135"/>
        <v>-39.489999999999995</v>
      </c>
      <c r="G982" s="5">
        <f ca="1">AVERAGE(E982:OFFSET(E982,$F$3,0))</f>
        <v>63.026335403726726</v>
      </c>
      <c r="H982" s="4">
        <f t="shared" si="134"/>
        <v>81.531301911215706</v>
      </c>
      <c r="I982" s="3">
        <f ca="1">SLOPE(E982:OFFSET(E982,-$F$3,0),A982:OFFSET(A982,-$F$3,0))</f>
        <v>-0.21800425227814257</v>
      </c>
      <c r="J982" s="3">
        <f ca="1">IF(E982&gt;MAX(E981:OFFSET(E981,-$F$3,0)),1,IF(E982&lt;MIN(E981:OFFSET(E981,-$F$3,0)),-1,J981))</f>
        <v>-1</v>
      </c>
      <c r="K982" s="6">
        <f t="shared" ca="1" si="136"/>
        <v>1</v>
      </c>
      <c r="L982" s="6">
        <f t="shared" ca="1" si="137"/>
        <v>1</v>
      </c>
      <c r="M982" s="6">
        <f t="shared" si="138"/>
        <v>-1</v>
      </c>
      <c r="N982" s="6">
        <f t="shared" ca="1" si="139"/>
        <v>-1</v>
      </c>
      <c r="O982" s="6">
        <f t="shared" ca="1" si="144"/>
        <v>-1</v>
      </c>
      <c r="P982" s="8">
        <f t="shared" ca="1" si="140"/>
        <v>0.37999999999988177</v>
      </c>
      <c r="Q982" s="8">
        <f t="shared" ca="1" si="141"/>
        <v>177.80000000000027</v>
      </c>
      <c r="R982" s="8">
        <f t="shared" si="142"/>
        <v>-83.29999999999994</v>
      </c>
      <c r="S982" s="8">
        <f t="shared" ca="1" si="143"/>
        <v>-132.02000000000001</v>
      </c>
      <c r="T982" s="8">
        <f t="shared" ca="1" si="143"/>
        <v>-81.039999999999978</v>
      </c>
    </row>
    <row r="983" spans="1:20" x14ac:dyDescent="0.25">
      <c r="A983" s="1">
        <v>37434</v>
      </c>
      <c r="B983">
        <v>58.99</v>
      </c>
      <c r="C983">
        <v>59.94</v>
      </c>
      <c r="D983">
        <v>56.89</v>
      </c>
      <c r="E983">
        <v>59.69</v>
      </c>
      <c r="F983" s="3">
        <f t="shared" ca="1" si="135"/>
        <v>-41.28</v>
      </c>
      <c r="G983" s="5">
        <f ca="1">AVERAGE(E983:OFFSET(E983,$F$3,0))</f>
        <v>63.075093167701887</v>
      </c>
      <c r="H983" s="4">
        <f t="shared" si="134"/>
        <v>81.259981390579483</v>
      </c>
      <c r="I983" s="3">
        <f ca="1">SLOPE(E983:OFFSET(E983,-$F$3,0),A983:OFFSET(A983,-$F$3,0))</f>
        <v>-0.22114973579008215</v>
      </c>
      <c r="J983" s="3">
        <f ca="1">IF(E983&gt;MAX(E982:OFFSET(E982,-$F$3,0)),1,IF(E983&lt;MIN(E982:OFFSET(E982,-$F$3,0)),-1,J982))</f>
        <v>-1</v>
      </c>
      <c r="K983" s="6">
        <f t="shared" ca="1" si="136"/>
        <v>-1</v>
      </c>
      <c r="L983" s="6">
        <f t="shared" ca="1" si="137"/>
        <v>1</v>
      </c>
      <c r="M983" s="6">
        <f t="shared" si="138"/>
        <v>-1</v>
      </c>
      <c r="N983" s="6">
        <f t="shared" ca="1" si="139"/>
        <v>-1</v>
      </c>
      <c r="O983" s="6">
        <f t="shared" ca="1" si="144"/>
        <v>-1</v>
      </c>
      <c r="P983" s="8">
        <f t="shared" ca="1" si="140"/>
        <v>0.27999999999988034</v>
      </c>
      <c r="Q983" s="8">
        <f t="shared" ca="1" si="141"/>
        <v>177.90000000000026</v>
      </c>
      <c r="R983" s="8">
        <f t="shared" si="142"/>
        <v>-83.399999999999949</v>
      </c>
      <c r="S983" s="8">
        <f t="shared" ca="1" si="143"/>
        <v>-132.12</v>
      </c>
      <c r="T983" s="8">
        <f t="shared" ca="1" si="143"/>
        <v>-81.139999999999986</v>
      </c>
    </row>
    <row r="984" spans="1:20" x14ac:dyDescent="0.25">
      <c r="A984" s="1">
        <v>37435</v>
      </c>
      <c r="B984">
        <v>59.14</v>
      </c>
      <c r="C984">
        <v>61.41</v>
      </c>
      <c r="D984">
        <v>59.04</v>
      </c>
      <c r="E984">
        <v>59.79</v>
      </c>
      <c r="F984" s="3">
        <f t="shared" ca="1" si="135"/>
        <v>-41.559999999999995</v>
      </c>
      <c r="G984" s="5">
        <f ca="1">AVERAGE(E984:OFFSET(E984,$F$3,0))</f>
        <v>63.124037267080773</v>
      </c>
      <c r="H984" s="4">
        <f t="shared" ref="H984:H1047" si="145">H983+$H$3*(E984-H983)</f>
        <v>80.993273547218251</v>
      </c>
      <c r="I984" s="3">
        <f ca="1">SLOPE(E984:OFFSET(E984,-$F$3,0),A984:OFFSET(A984,-$F$3,0))</f>
        <v>-0.22366963456180844</v>
      </c>
      <c r="J984" s="3">
        <f ca="1">IF(E984&gt;MAX(E983:OFFSET(E983,-$F$3,0)),1,IF(E984&lt;MIN(E983:OFFSET(E983,-$F$3,0)),-1,J983))</f>
        <v>-1</v>
      </c>
      <c r="K984" s="6">
        <f t="shared" ca="1" si="136"/>
        <v>-1</v>
      </c>
      <c r="L984" s="6">
        <f t="shared" ca="1" si="137"/>
        <v>1</v>
      </c>
      <c r="M984" s="6">
        <f t="shared" si="138"/>
        <v>-1</v>
      </c>
      <c r="N984" s="6">
        <f t="shared" ca="1" si="139"/>
        <v>-1</v>
      </c>
      <c r="O984" s="6">
        <f t="shared" ca="1" si="144"/>
        <v>-1</v>
      </c>
      <c r="P984" s="8">
        <f t="shared" ca="1" si="140"/>
        <v>4.6799999999998789</v>
      </c>
      <c r="Q984" s="8">
        <f t="shared" ca="1" si="141"/>
        <v>173.50000000000026</v>
      </c>
      <c r="R984" s="8">
        <f t="shared" si="142"/>
        <v>-78.999999999999943</v>
      </c>
      <c r="S984" s="8">
        <f t="shared" ca="1" si="143"/>
        <v>-127.72</v>
      </c>
      <c r="T984" s="8">
        <f t="shared" ca="1" si="143"/>
        <v>-76.739999999999981</v>
      </c>
    </row>
    <row r="985" spans="1:20" x14ac:dyDescent="0.25">
      <c r="A985" s="1">
        <v>37438</v>
      </c>
      <c r="B985">
        <v>59.8</v>
      </c>
      <c r="C985">
        <v>60.2</v>
      </c>
      <c r="D985">
        <v>54.95</v>
      </c>
      <c r="E985">
        <v>55.39</v>
      </c>
      <c r="F985" s="3">
        <f t="shared" ca="1" si="135"/>
        <v>-45.92</v>
      </c>
      <c r="G985" s="5">
        <f ca="1">AVERAGE(E985:OFFSET(E985,$F$3,0))</f>
        <v>63.173478260869587</v>
      </c>
      <c r="H985" s="4">
        <f t="shared" si="145"/>
        <v>80.675220459675174</v>
      </c>
      <c r="I985" s="3">
        <f ca="1">SLOPE(E985:OFFSET(E985,-$F$3,0),A985:OFFSET(A985,-$F$3,0))</f>
        <v>-0.22671429728017731</v>
      </c>
      <c r="J985" s="3">
        <f ca="1">IF(E985&gt;MAX(E984:OFFSET(E984,-$F$3,0)),1,IF(E985&lt;MIN(E984:OFFSET(E984,-$F$3,0)),-1,J984))</f>
        <v>-1</v>
      </c>
      <c r="K985" s="6">
        <f t="shared" ca="1" si="136"/>
        <v>-1</v>
      </c>
      <c r="L985" s="6">
        <f t="shared" ca="1" si="137"/>
        <v>1</v>
      </c>
      <c r="M985" s="6">
        <f t="shared" si="138"/>
        <v>-1</v>
      </c>
      <c r="N985" s="6">
        <f t="shared" ca="1" si="139"/>
        <v>-1</v>
      </c>
      <c r="O985" s="6">
        <f t="shared" ca="1" si="144"/>
        <v>-1</v>
      </c>
      <c r="P985" s="8">
        <f t="shared" ca="1" si="140"/>
        <v>3.699999999999882</v>
      </c>
      <c r="Q985" s="8">
        <f t="shared" ca="1" si="141"/>
        <v>174.48000000000025</v>
      </c>
      <c r="R985" s="8">
        <f t="shared" si="142"/>
        <v>-79.979999999999933</v>
      </c>
      <c r="S985" s="8">
        <f t="shared" ca="1" si="143"/>
        <v>-128.69999999999999</v>
      </c>
      <c r="T985" s="8">
        <f t="shared" ca="1" si="143"/>
        <v>-77.71999999999997</v>
      </c>
    </row>
    <row r="986" spans="1:20" x14ac:dyDescent="0.25">
      <c r="A986" s="1">
        <v>37439</v>
      </c>
      <c r="B986">
        <v>55.64</v>
      </c>
      <c r="C986">
        <v>57.19</v>
      </c>
      <c r="D986">
        <v>55.49</v>
      </c>
      <c r="E986">
        <v>56.37</v>
      </c>
      <c r="F986" s="3">
        <f t="shared" ca="1" si="135"/>
        <v>-45.21</v>
      </c>
      <c r="G986" s="5">
        <f ca="1">AVERAGE(E986:OFFSET(E986,$F$3,0))</f>
        <v>63.248012422360262</v>
      </c>
      <c r="H986" s="4">
        <f t="shared" si="145"/>
        <v>80.373292255207161</v>
      </c>
      <c r="I986" s="3">
        <f ca="1">SLOPE(E986:OFFSET(E986,-$F$3,0),A986:OFFSET(A986,-$F$3,0))</f>
        <v>-0.22956413471917239</v>
      </c>
      <c r="J986" s="3">
        <f ca="1">IF(E986&gt;MAX(E985:OFFSET(E985,-$F$3,0)),1,IF(E986&lt;MIN(E985:OFFSET(E985,-$F$3,0)),-1,J985))</f>
        <v>-1</v>
      </c>
      <c r="K986" s="6">
        <f t="shared" ca="1" si="136"/>
        <v>1</v>
      </c>
      <c r="L986" s="6">
        <f t="shared" ca="1" si="137"/>
        <v>1</v>
      </c>
      <c r="M986" s="6">
        <f t="shared" si="138"/>
        <v>-1</v>
      </c>
      <c r="N986" s="6">
        <f t="shared" ca="1" si="139"/>
        <v>-1</v>
      </c>
      <c r="O986" s="6">
        <f t="shared" ca="1" si="144"/>
        <v>-1</v>
      </c>
      <c r="P986" s="8">
        <f t="shared" ca="1" si="140"/>
        <v>5.6299999999998818</v>
      </c>
      <c r="Q986" s="8">
        <f t="shared" ca="1" si="141"/>
        <v>176.41000000000025</v>
      </c>
      <c r="R986" s="8">
        <f t="shared" si="142"/>
        <v>-81.90999999999994</v>
      </c>
      <c r="S986" s="8">
        <f t="shared" ca="1" si="143"/>
        <v>-130.63</v>
      </c>
      <c r="T986" s="8">
        <f t="shared" ca="1" si="143"/>
        <v>-79.649999999999977</v>
      </c>
    </row>
    <row r="987" spans="1:20" x14ac:dyDescent="0.25">
      <c r="A987" s="1">
        <v>37440</v>
      </c>
      <c r="B987">
        <v>55.74</v>
      </c>
      <c r="C987">
        <v>58.5</v>
      </c>
      <c r="D987">
        <v>55.66</v>
      </c>
      <c r="E987">
        <v>58.3</v>
      </c>
      <c r="F987" s="3">
        <f t="shared" ca="1" si="135"/>
        <v>-44.06</v>
      </c>
      <c r="G987" s="5">
        <f ca="1">AVERAGE(E987:OFFSET(E987,$F$3,0))</f>
        <v>63.321428571428591</v>
      </c>
      <c r="H987" s="4">
        <f t="shared" si="145"/>
        <v>80.099089866943714</v>
      </c>
      <c r="I987" s="3">
        <f ca="1">SLOPE(E987:OFFSET(E987,-$F$3,0),A987:OFFSET(A987,-$F$3,0))</f>
        <v>-0.23202671182139126</v>
      </c>
      <c r="J987" s="3">
        <f ca="1">IF(E987&gt;MAX(E986:OFFSET(E986,-$F$3,0)),1,IF(E987&lt;MIN(E986:OFFSET(E986,-$F$3,0)),-1,J986))</f>
        <v>-1</v>
      </c>
      <c r="K987" s="6">
        <f t="shared" ca="1" si="136"/>
        <v>1</v>
      </c>
      <c r="L987" s="6">
        <f t="shared" ca="1" si="137"/>
        <v>1</v>
      </c>
      <c r="M987" s="6">
        <f t="shared" si="138"/>
        <v>-1</v>
      </c>
      <c r="N987" s="6">
        <f t="shared" ca="1" si="139"/>
        <v>-1</v>
      </c>
      <c r="O987" s="6">
        <f t="shared" ca="1" si="144"/>
        <v>-1</v>
      </c>
      <c r="P987" s="8">
        <f t="shared" ca="1" si="140"/>
        <v>8.6199999999998838</v>
      </c>
      <c r="Q987" s="8">
        <f t="shared" ca="1" si="141"/>
        <v>179.40000000000026</v>
      </c>
      <c r="R987" s="8">
        <f t="shared" si="142"/>
        <v>-84.899999999999949</v>
      </c>
      <c r="S987" s="8">
        <f t="shared" ca="1" si="143"/>
        <v>-133.62</v>
      </c>
      <c r="T987" s="8">
        <f t="shared" ca="1" si="143"/>
        <v>-82.639999999999986</v>
      </c>
    </row>
    <row r="988" spans="1:20" x14ac:dyDescent="0.25">
      <c r="A988" s="1">
        <v>37442</v>
      </c>
      <c r="B988">
        <v>60.24</v>
      </c>
      <c r="C988">
        <v>61.69</v>
      </c>
      <c r="D988">
        <v>59.79</v>
      </c>
      <c r="E988">
        <v>61.29</v>
      </c>
      <c r="F988" s="3">
        <f t="shared" ca="1" si="135"/>
        <v>-42.910000000000004</v>
      </c>
      <c r="G988" s="5">
        <f ca="1">AVERAGE(E988:OFFSET(E988,$F$3,0))</f>
        <v>63.374223602484484</v>
      </c>
      <c r="H988" s="4">
        <f t="shared" si="145"/>
        <v>79.865436576671115</v>
      </c>
      <c r="I988" s="3">
        <f ca="1">SLOPE(E988:OFFSET(E988,-$F$3,0),A988:OFFSET(A988,-$F$3,0))</f>
        <v>-0.23371363935349354</v>
      </c>
      <c r="J988" s="3">
        <f ca="1">IF(E988&gt;MAX(E987:OFFSET(E987,-$F$3,0)),1,IF(E988&lt;MIN(E987:OFFSET(E987,-$F$3,0)),-1,J987))</f>
        <v>-1</v>
      </c>
      <c r="K988" s="6">
        <f t="shared" ca="1" si="136"/>
        <v>1</v>
      </c>
      <c r="L988" s="6">
        <f t="shared" ca="1" si="137"/>
        <v>1</v>
      </c>
      <c r="M988" s="6">
        <f t="shared" si="138"/>
        <v>-1</v>
      </c>
      <c r="N988" s="6">
        <f t="shared" ca="1" si="139"/>
        <v>-1</v>
      </c>
      <c r="O988" s="6">
        <f t="shared" ca="1" si="144"/>
        <v>-1</v>
      </c>
      <c r="P988" s="8">
        <f t="shared" ca="1" si="140"/>
        <v>6.419999999999888</v>
      </c>
      <c r="Q988" s="8">
        <f t="shared" ca="1" si="141"/>
        <v>177.20000000000027</v>
      </c>
      <c r="R988" s="8">
        <f t="shared" si="142"/>
        <v>-82.69999999999996</v>
      </c>
      <c r="S988" s="8">
        <f t="shared" ca="1" si="143"/>
        <v>-131.42000000000002</v>
      </c>
      <c r="T988" s="8">
        <f t="shared" ca="1" si="143"/>
        <v>-80.44</v>
      </c>
    </row>
    <row r="989" spans="1:20" x14ac:dyDescent="0.25">
      <c r="A989" s="1">
        <v>37445</v>
      </c>
      <c r="B989">
        <v>60.79</v>
      </c>
      <c r="C989">
        <v>61.27</v>
      </c>
      <c r="D989">
        <v>58.82</v>
      </c>
      <c r="E989">
        <v>59.09</v>
      </c>
      <c r="F989" s="3">
        <f t="shared" ca="1" si="135"/>
        <v>-42.759999999999991</v>
      </c>
      <c r="G989" s="5">
        <f ca="1">AVERAGE(E989:OFFSET(E989,$F$3,0))</f>
        <v>63.411614906832312</v>
      </c>
      <c r="H989" s="4">
        <f t="shared" si="145"/>
        <v>79.607356619196935</v>
      </c>
      <c r="I989" s="3">
        <f ca="1">SLOPE(E989:OFFSET(E989,-$F$3,0),A989:OFFSET(A989,-$F$3,0))</f>
        <v>-0.23533745538086023</v>
      </c>
      <c r="J989" s="3">
        <f ca="1">IF(E989&gt;MAX(E988:OFFSET(E988,-$F$3,0)),1,IF(E989&lt;MIN(E988:OFFSET(E988,-$F$3,0)),-1,J988))</f>
        <v>-1</v>
      </c>
      <c r="K989" s="6">
        <f t="shared" ca="1" si="136"/>
        <v>1</v>
      </c>
      <c r="L989" s="6">
        <f t="shared" ca="1" si="137"/>
        <v>1</v>
      </c>
      <c r="M989" s="6">
        <f t="shared" si="138"/>
        <v>-1</v>
      </c>
      <c r="N989" s="6">
        <f t="shared" ca="1" si="139"/>
        <v>-1</v>
      </c>
      <c r="O989" s="6">
        <f t="shared" ca="1" si="144"/>
        <v>-1</v>
      </c>
      <c r="P989" s="8">
        <f t="shared" ca="1" si="140"/>
        <v>4.7899999999998855</v>
      </c>
      <c r="Q989" s="8">
        <f t="shared" ca="1" si="141"/>
        <v>175.57000000000028</v>
      </c>
      <c r="R989" s="8">
        <f t="shared" si="142"/>
        <v>-81.069999999999965</v>
      </c>
      <c r="S989" s="8">
        <f t="shared" ca="1" si="143"/>
        <v>-129.79000000000002</v>
      </c>
      <c r="T989" s="8">
        <f t="shared" ca="1" si="143"/>
        <v>-78.81</v>
      </c>
    </row>
    <row r="990" spans="1:20" x14ac:dyDescent="0.25">
      <c r="A990" s="1">
        <v>37446</v>
      </c>
      <c r="B990">
        <v>59.19</v>
      </c>
      <c r="C990">
        <v>60.04</v>
      </c>
      <c r="D990">
        <v>57.24</v>
      </c>
      <c r="E990">
        <v>57.46</v>
      </c>
      <c r="F990" s="3">
        <f t="shared" ca="1" si="135"/>
        <v>-44.79</v>
      </c>
      <c r="G990" s="5">
        <f ca="1">AVERAGE(E990:OFFSET(E990,$F$3,0))</f>
        <v>63.452298136645972</v>
      </c>
      <c r="H990" s="4">
        <f t="shared" si="145"/>
        <v>79.332234176722437</v>
      </c>
      <c r="I990" s="3">
        <f ca="1">SLOPE(E990:OFFSET(E990,-$F$3,0),A990:OFFSET(A990,-$F$3,0))</f>
        <v>-0.23755062575590832</v>
      </c>
      <c r="J990" s="3">
        <f ca="1">IF(E990&gt;MAX(E989:OFFSET(E989,-$F$3,0)),1,IF(E990&lt;MIN(E989:OFFSET(E989,-$F$3,0)),-1,J989))</f>
        <v>-1</v>
      </c>
      <c r="K990" s="6">
        <f t="shared" ca="1" si="136"/>
        <v>-1</v>
      </c>
      <c r="L990" s="6">
        <f t="shared" ca="1" si="137"/>
        <v>1</v>
      </c>
      <c r="M990" s="6">
        <f t="shared" si="138"/>
        <v>-1</v>
      </c>
      <c r="N990" s="6">
        <f t="shared" ca="1" si="139"/>
        <v>-1</v>
      </c>
      <c r="O990" s="6">
        <f t="shared" ca="1" si="144"/>
        <v>-1</v>
      </c>
      <c r="P990" s="8">
        <f t="shared" ca="1" si="140"/>
        <v>5.6999999999998892</v>
      </c>
      <c r="Q990" s="8">
        <f t="shared" ca="1" si="141"/>
        <v>174.66000000000028</v>
      </c>
      <c r="R990" s="8">
        <f t="shared" si="142"/>
        <v>-80.159999999999968</v>
      </c>
      <c r="S990" s="8">
        <f t="shared" ca="1" si="143"/>
        <v>-128.88000000000002</v>
      </c>
      <c r="T990" s="8">
        <f t="shared" ca="1" si="143"/>
        <v>-77.900000000000006</v>
      </c>
    </row>
    <row r="991" spans="1:20" x14ac:dyDescent="0.25">
      <c r="A991" s="1">
        <v>37447</v>
      </c>
      <c r="B991">
        <v>58.39</v>
      </c>
      <c r="C991">
        <v>59.04</v>
      </c>
      <c r="D991">
        <v>56.32</v>
      </c>
      <c r="E991">
        <v>56.55</v>
      </c>
      <c r="F991" s="3">
        <f t="shared" ca="1" si="135"/>
        <v>-45.45</v>
      </c>
      <c r="G991" s="5">
        <f ca="1">AVERAGE(E991:OFFSET(E991,$F$3,0))</f>
        <v>63.502360248447211</v>
      </c>
      <c r="H991" s="4">
        <f t="shared" si="145"/>
        <v>79.0492250565147</v>
      </c>
      <c r="I991" s="3">
        <f ca="1">SLOPE(E991:OFFSET(E991,-$F$3,0),A991:OFFSET(A991,-$F$3,0))</f>
        <v>-0.23979967761788459</v>
      </c>
      <c r="J991" s="3">
        <f ca="1">IF(E991&gt;MAX(E990:OFFSET(E990,-$F$3,0)),1,IF(E991&lt;MIN(E990:OFFSET(E990,-$F$3,0)),-1,J990))</f>
        <v>-1</v>
      </c>
      <c r="K991" s="6">
        <f t="shared" ca="1" si="136"/>
        <v>-1</v>
      </c>
      <c r="L991" s="6">
        <f t="shared" ca="1" si="137"/>
        <v>1</v>
      </c>
      <c r="M991" s="6">
        <f t="shared" si="138"/>
        <v>-1</v>
      </c>
      <c r="N991" s="6">
        <f t="shared" ca="1" si="139"/>
        <v>-1</v>
      </c>
      <c r="O991" s="6">
        <f t="shared" ca="1" si="144"/>
        <v>-1</v>
      </c>
      <c r="P991" s="8">
        <f t="shared" ca="1" si="140"/>
        <v>5.0499999999998835</v>
      </c>
      <c r="Q991" s="8">
        <f t="shared" ca="1" si="141"/>
        <v>175.31000000000029</v>
      </c>
      <c r="R991" s="8">
        <f t="shared" si="142"/>
        <v>-80.809999999999974</v>
      </c>
      <c r="S991" s="8">
        <f t="shared" ca="1" si="143"/>
        <v>-129.53000000000003</v>
      </c>
      <c r="T991" s="8">
        <f t="shared" ca="1" si="143"/>
        <v>-78.550000000000011</v>
      </c>
    </row>
    <row r="992" spans="1:20" x14ac:dyDescent="0.25">
      <c r="A992" s="1">
        <v>37448</v>
      </c>
      <c r="B992">
        <v>55.79</v>
      </c>
      <c r="C992">
        <v>57.54</v>
      </c>
      <c r="D992">
        <v>55.34</v>
      </c>
      <c r="E992">
        <v>57.2</v>
      </c>
      <c r="F992" s="3">
        <f t="shared" ca="1" si="135"/>
        <v>-45.3</v>
      </c>
      <c r="G992" s="5">
        <f ca="1">AVERAGE(E992:OFFSET(E992,$F$3,0))</f>
        <v>63.562236024844736</v>
      </c>
      <c r="H992" s="4">
        <f t="shared" si="145"/>
        <v>78.777806111713275</v>
      </c>
      <c r="I992" s="3">
        <f ca="1">SLOPE(E992:OFFSET(E992,-$F$3,0),A992:OFFSET(A992,-$F$3,0))</f>
        <v>-0.24194383742742154</v>
      </c>
      <c r="J992" s="3">
        <f ca="1">IF(E992&gt;MAX(E991:OFFSET(E991,-$F$3,0)),1,IF(E992&lt;MIN(E991:OFFSET(E991,-$F$3,0)),-1,J991))</f>
        <v>-1</v>
      </c>
      <c r="K992" s="6">
        <f t="shared" ca="1" si="136"/>
        <v>1</v>
      </c>
      <c r="L992" s="6">
        <f t="shared" ca="1" si="137"/>
        <v>1</v>
      </c>
      <c r="M992" s="6">
        <f t="shared" si="138"/>
        <v>-1</v>
      </c>
      <c r="N992" s="6">
        <f t="shared" ca="1" si="139"/>
        <v>-1</v>
      </c>
      <c r="O992" s="6">
        <f t="shared" ca="1" si="144"/>
        <v>-1</v>
      </c>
      <c r="P992" s="8">
        <f t="shared" ca="1" si="140"/>
        <v>4.8499999999998806</v>
      </c>
      <c r="Q992" s="8">
        <f t="shared" ca="1" si="141"/>
        <v>175.1100000000003</v>
      </c>
      <c r="R992" s="8">
        <f t="shared" si="142"/>
        <v>-80.609999999999971</v>
      </c>
      <c r="S992" s="8">
        <f t="shared" ca="1" si="143"/>
        <v>-129.33000000000004</v>
      </c>
      <c r="T992" s="8">
        <f t="shared" ca="1" si="143"/>
        <v>-78.350000000000009</v>
      </c>
    </row>
    <row r="993" spans="1:20" x14ac:dyDescent="0.25">
      <c r="A993" s="1">
        <v>37449</v>
      </c>
      <c r="B993">
        <v>57.79</v>
      </c>
      <c r="C993">
        <v>59.53</v>
      </c>
      <c r="D993">
        <v>56.59</v>
      </c>
      <c r="E993">
        <v>57</v>
      </c>
      <c r="F993" s="3">
        <f t="shared" ca="1" si="135"/>
        <v>-45.94</v>
      </c>
      <c r="G993" s="5">
        <f ca="1">AVERAGE(E993:OFFSET(E993,$F$3,0))</f>
        <v>63.614223602484493</v>
      </c>
      <c r="H993" s="4">
        <f t="shared" si="145"/>
        <v>78.507274358772733</v>
      </c>
      <c r="I993" s="3">
        <f ca="1">SLOPE(E993:OFFSET(E993,-$F$3,0),A993:OFFSET(A993,-$F$3,0))</f>
        <v>-0.24388554914706492</v>
      </c>
      <c r="J993" s="3">
        <f ca="1">IF(E993&gt;MAX(E992:OFFSET(E992,-$F$3,0)),1,IF(E993&lt;MIN(E992:OFFSET(E992,-$F$3,0)),-1,J992))</f>
        <v>-1</v>
      </c>
      <c r="K993" s="6">
        <f t="shared" ca="1" si="136"/>
        <v>-1</v>
      </c>
      <c r="L993" s="6">
        <f t="shared" ca="1" si="137"/>
        <v>1</v>
      </c>
      <c r="M993" s="6">
        <f t="shared" si="138"/>
        <v>-1</v>
      </c>
      <c r="N993" s="6">
        <f t="shared" ca="1" si="139"/>
        <v>-1</v>
      </c>
      <c r="O993" s="6">
        <f t="shared" ca="1" si="144"/>
        <v>-1</v>
      </c>
      <c r="P993" s="8">
        <f t="shared" ca="1" si="140"/>
        <v>3.0599999999998815</v>
      </c>
      <c r="Q993" s="8">
        <f t="shared" ca="1" si="141"/>
        <v>176.90000000000029</v>
      </c>
      <c r="R993" s="8">
        <f t="shared" si="142"/>
        <v>-82.399999999999977</v>
      </c>
      <c r="S993" s="8">
        <f t="shared" ca="1" si="143"/>
        <v>-131.12000000000003</v>
      </c>
      <c r="T993" s="8">
        <f t="shared" ca="1" si="143"/>
        <v>-80.140000000000015</v>
      </c>
    </row>
    <row r="994" spans="1:20" x14ac:dyDescent="0.25">
      <c r="A994" s="1">
        <v>37452</v>
      </c>
      <c r="B994">
        <v>56.19</v>
      </c>
      <c r="C994">
        <v>58.79</v>
      </c>
      <c r="D994">
        <v>54.39</v>
      </c>
      <c r="E994">
        <v>58.79</v>
      </c>
      <c r="F994" s="3">
        <f t="shared" ca="1" si="135"/>
        <v>-43.050000000000004</v>
      </c>
      <c r="G994" s="5">
        <f ca="1">AVERAGE(E994:OFFSET(E994,$F$3,0))</f>
        <v>63.66354037267083</v>
      </c>
      <c r="H994" s="4">
        <f t="shared" si="145"/>
        <v>78.262339273570589</v>
      </c>
      <c r="I994" s="3">
        <f ca="1">SLOPE(E994:OFFSET(E994,-$F$3,0),A994:OFFSET(A994,-$F$3,0))</f>
        <v>-0.24535094328266652</v>
      </c>
      <c r="J994" s="3">
        <f ca="1">IF(E994&gt;MAX(E993:OFFSET(E993,-$F$3,0)),1,IF(E994&lt;MIN(E993:OFFSET(E993,-$F$3,0)),-1,J993))</f>
        <v>-1</v>
      </c>
      <c r="K994" s="6">
        <f t="shared" ca="1" si="136"/>
        <v>1</v>
      </c>
      <c r="L994" s="6">
        <f t="shared" ca="1" si="137"/>
        <v>1</v>
      </c>
      <c r="M994" s="6">
        <f t="shared" si="138"/>
        <v>-1</v>
      </c>
      <c r="N994" s="6">
        <f t="shared" ca="1" si="139"/>
        <v>-1</v>
      </c>
      <c r="O994" s="6">
        <f t="shared" ca="1" si="144"/>
        <v>-1</v>
      </c>
      <c r="P994" s="8">
        <f t="shared" ca="1" si="140"/>
        <v>1.0699999999998795</v>
      </c>
      <c r="Q994" s="8">
        <f t="shared" ca="1" si="141"/>
        <v>174.91000000000028</v>
      </c>
      <c r="R994" s="8">
        <f t="shared" si="142"/>
        <v>-80.409999999999968</v>
      </c>
      <c r="S994" s="8">
        <f t="shared" ca="1" si="143"/>
        <v>-129.13000000000002</v>
      </c>
      <c r="T994" s="8">
        <f t="shared" ca="1" si="143"/>
        <v>-78.150000000000006</v>
      </c>
    </row>
    <row r="995" spans="1:20" x14ac:dyDescent="0.25">
      <c r="A995" s="1">
        <v>37453</v>
      </c>
      <c r="B995">
        <v>57.3</v>
      </c>
      <c r="C995">
        <v>59.18</v>
      </c>
      <c r="D995">
        <v>56.27</v>
      </c>
      <c r="E995">
        <v>56.8</v>
      </c>
      <c r="F995" s="3">
        <f t="shared" ca="1" si="135"/>
        <v>-46.05</v>
      </c>
      <c r="G995" s="5">
        <f ca="1">AVERAGE(E995:OFFSET(E995,$F$3,0))</f>
        <v>63.70813664596276</v>
      </c>
      <c r="H995" s="4">
        <f t="shared" si="145"/>
        <v>77.995726363339898</v>
      </c>
      <c r="I995" s="3">
        <f ca="1">SLOPE(E995:OFFSET(E995,-$F$3,0),A995:OFFSET(A995,-$F$3,0))</f>
        <v>-0.24726806792035239</v>
      </c>
      <c r="J995" s="3">
        <f ca="1">IF(E995&gt;MAX(E994:OFFSET(E994,-$F$3,0)),1,IF(E995&lt;MIN(E994:OFFSET(E994,-$F$3,0)),-1,J994))</f>
        <v>-1</v>
      </c>
      <c r="K995" s="6">
        <f t="shared" ca="1" si="136"/>
        <v>-1</v>
      </c>
      <c r="L995" s="6">
        <f t="shared" ca="1" si="137"/>
        <v>1</v>
      </c>
      <c r="M995" s="6">
        <f t="shared" si="138"/>
        <v>-1</v>
      </c>
      <c r="N995" s="6">
        <f t="shared" ca="1" si="139"/>
        <v>-1</v>
      </c>
      <c r="O995" s="6">
        <f t="shared" ca="1" si="144"/>
        <v>-1</v>
      </c>
      <c r="P995" s="8">
        <f t="shared" ca="1" si="140"/>
        <v>-0.61000000000012022</v>
      </c>
      <c r="Q995" s="8">
        <f t="shared" ca="1" si="141"/>
        <v>176.59000000000029</v>
      </c>
      <c r="R995" s="8">
        <f t="shared" si="142"/>
        <v>-82.089999999999975</v>
      </c>
      <c r="S995" s="8">
        <f t="shared" ca="1" si="143"/>
        <v>-130.81000000000003</v>
      </c>
      <c r="T995" s="8">
        <f t="shared" ca="1" si="143"/>
        <v>-79.830000000000013</v>
      </c>
    </row>
    <row r="996" spans="1:20" x14ac:dyDescent="0.25">
      <c r="A996" s="1">
        <v>37454</v>
      </c>
      <c r="B996">
        <v>58.79</v>
      </c>
      <c r="C996">
        <v>59.39</v>
      </c>
      <c r="D996">
        <v>57.41</v>
      </c>
      <c r="E996">
        <v>58.48</v>
      </c>
      <c r="F996" s="3">
        <f t="shared" ref="F996:F1059" ca="1" si="146">E996-OFFSET(E996,-$F$3,0)</f>
        <v>-45.35</v>
      </c>
      <c r="G996" s="5">
        <f ca="1">AVERAGE(E996:OFFSET(E996,$F$3,0))</f>
        <v>63.760993788819903</v>
      </c>
      <c r="H996" s="4">
        <f t="shared" si="145"/>
        <v>77.753294979944371</v>
      </c>
      <c r="I996" s="3">
        <f ca="1">SLOPE(E996:OFFSET(E996,-$F$3,0),A996:OFFSET(A996,-$F$3,0))</f>
        <v>-0.248659735151745</v>
      </c>
      <c r="J996" s="3">
        <f ca="1">IF(E996&gt;MAX(E995:OFFSET(E995,-$F$3,0)),1,IF(E996&lt;MIN(E995:OFFSET(E995,-$F$3,0)),-1,J995))</f>
        <v>-1</v>
      </c>
      <c r="K996" s="6">
        <f t="shared" ca="1" si="136"/>
        <v>1</v>
      </c>
      <c r="L996" s="6">
        <f t="shared" ca="1" si="137"/>
        <v>1</v>
      </c>
      <c r="M996" s="6">
        <f t="shared" si="138"/>
        <v>-1</v>
      </c>
      <c r="N996" s="6">
        <f t="shared" ca="1" si="139"/>
        <v>-1</v>
      </c>
      <c r="O996" s="6">
        <f t="shared" ca="1" si="144"/>
        <v>-1</v>
      </c>
      <c r="P996" s="8">
        <f t="shared" ca="1" si="140"/>
        <v>0.74999999999988631</v>
      </c>
      <c r="Q996" s="8">
        <f t="shared" ca="1" si="141"/>
        <v>177.9500000000003</v>
      </c>
      <c r="R996" s="8">
        <f t="shared" si="142"/>
        <v>-83.449999999999989</v>
      </c>
      <c r="S996" s="8">
        <f t="shared" ca="1" si="143"/>
        <v>-132.17000000000004</v>
      </c>
      <c r="T996" s="8">
        <f t="shared" ca="1" si="143"/>
        <v>-81.190000000000026</v>
      </c>
    </row>
    <row r="997" spans="1:20" x14ac:dyDescent="0.25">
      <c r="A997" s="1">
        <v>37455</v>
      </c>
      <c r="B997">
        <v>58.29</v>
      </c>
      <c r="C997">
        <v>61.99</v>
      </c>
      <c r="D997">
        <v>57.79</v>
      </c>
      <c r="E997">
        <v>59.84</v>
      </c>
      <c r="F997" s="3">
        <f t="shared" ca="1" si="146"/>
        <v>-41.86</v>
      </c>
      <c r="G997" s="5">
        <f ca="1">AVERAGE(E997:OFFSET(E997,$F$3,0))</f>
        <v>63.80857142857144</v>
      </c>
      <c r="H997" s="4">
        <f t="shared" si="145"/>
        <v>77.530769576466795</v>
      </c>
      <c r="I997" s="3">
        <f ca="1">SLOPE(E997:OFFSET(E997,-$F$3,0),A997:OFFSET(A997,-$F$3,0))</f>
        <v>-0.24953134452486167</v>
      </c>
      <c r="J997" s="3">
        <f ca="1">IF(E997&gt;MAX(E996:OFFSET(E996,-$F$3,0)),1,IF(E997&lt;MIN(E996:OFFSET(E996,-$F$3,0)),-1,J996))</f>
        <v>-1</v>
      </c>
      <c r="K997" s="6">
        <f t="shared" ref="K997:K1060" ca="1" si="147">IF(F997&gt;F996,1,-1)</f>
        <v>1</v>
      </c>
      <c r="L997" s="6">
        <f t="shared" ref="L997:L1060" ca="1" si="148">IF(G997&gt;G996,1,-1)</f>
        <v>1</v>
      </c>
      <c r="M997" s="6">
        <f t="shared" ref="M997:M1060" si="149">IF(H997&gt;H996,1,-1)</f>
        <v>-1</v>
      </c>
      <c r="N997" s="6">
        <f t="shared" ref="N997:N1060" ca="1" si="150">IF(I997&gt;0,1,-1)</f>
        <v>-1</v>
      </c>
      <c r="O997" s="6">
        <f t="shared" ca="1" si="144"/>
        <v>-1</v>
      </c>
      <c r="P997" s="8">
        <f t="shared" ref="P997:P1060" ca="1" si="151">K997*($E998-$E997)+P996</f>
        <v>0.69999999999988205</v>
      </c>
      <c r="Q997" s="8">
        <f t="shared" ref="Q997:Q1060" ca="1" si="152">L997*($E998-$E997)+Q996</f>
        <v>177.90000000000029</v>
      </c>
      <c r="R997" s="8">
        <f t="shared" ref="R997:R1060" si="153">M997*($E998-$E997)+R996</f>
        <v>-83.399999999999977</v>
      </c>
      <c r="S997" s="8">
        <f t="shared" ref="S997:T1060" ca="1" si="154">N997*($E998-$E997)+S996</f>
        <v>-132.12000000000003</v>
      </c>
      <c r="T997" s="8">
        <f t="shared" ca="1" si="154"/>
        <v>-81.140000000000015</v>
      </c>
    </row>
    <row r="998" spans="1:20" x14ac:dyDescent="0.25">
      <c r="A998" s="1">
        <v>37456</v>
      </c>
      <c r="B998">
        <v>58.75</v>
      </c>
      <c r="C998">
        <v>60.49</v>
      </c>
      <c r="D998">
        <v>57.79</v>
      </c>
      <c r="E998">
        <v>59.79</v>
      </c>
      <c r="F998" s="3">
        <f t="shared" ca="1" si="146"/>
        <v>-39.860000000000007</v>
      </c>
      <c r="G998" s="5">
        <f ca="1">AVERAGE(E998:OFFSET(E998,$F$3,0))</f>
        <v>63.834037267080774</v>
      </c>
      <c r="H998" s="4">
        <f t="shared" si="145"/>
        <v>77.310387345703234</v>
      </c>
      <c r="I998" s="3">
        <f ca="1">SLOPE(E998:OFFSET(E998,-$F$3,0),A998:OFFSET(A998,-$F$3,0))</f>
        <v>-0.25071076446070012</v>
      </c>
      <c r="J998" s="3">
        <f ca="1">IF(E998&gt;MAX(E997:OFFSET(E997,-$F$3,0)),1,IF(E998&lt;MIN(E997:OFFSET(E997,-$F$3,0)),-1,J997))</f>
        <v>-1</v>
      </c>
      <c r="K998" s="6">
        <f t="shared" ca="1" si="147"/>
        <v>1</v>
      </c>
      <c r="L998" s="6">
        <f t="shared" ca="1" si="148"/>
        <v>1</v>
      </c>
      <c r="M998" s="6">
        <f t="shared" si="149"/>
        <v>-1</v>
      </c>
      <c r="N998" s="6">
        <f t="shared" ca="1" si="150"/>
        <v>-1</v>
      </c>
      <c r="O998" s="6">
        <f t="shared" ca="1" si="144"/>
        <v>-1</v>
      </c>
      <c r="P998" s="8">
        <f t="shared" ca="1" si="151"/>
        <v>-2.800000000000118</v>
      </c>
      <c r="Q998" s="8">
        <f t="shared" ca="1" si="152"/>
        <v>174.40000000000029</v>
      </c>
      <c r="R998" s="8">
        <f t="shared" si="153"/>
        <v>-79.899999999999977</v>
      </c>
      <c r="S998" s="8">
        <f t="shared" ca="1" si="154"/>
        <v>-128.62000000000003</v>
      </c>
      <c r="T998" s="8">
        <f t="shared" ca="1" si="154"/>
        <v>-77.640000000000015</v>
      </c>
    </row>
    <row r="999" spans="1:20" x14ac:dyDescent="0.25">
      <c r="A999" s="1">
        <v>37459</v>
      </c>
      <c r="B999">
        <v>59.04</v>
      </c>
      <c r="C999">
        <v>59.98</v>
      </c>
      <c r="D999">
        <v>56.1</v>
      </c>
      <c r="E999">
        <v>56.29</v>
      </c>
      <c r="F999" s="3">
        <f t="shared" ca="1" si="146"/>
        <v>-45.640000000000008</v>
      </c>
      <c r="G999" s="5">
        <f ca="1">AVERAGE(E999:OFFSET(E999,$F$3,0))</f>
        <v>63.857639751552817</v>
      </c>
      <c r="H999" s="4">
        <f t="shared" si="145"/>
        <v>77.049264521533004</v>
      </c>
      <c r="I999" s="3">
        <f ca="1">SLOPE(E999:OFFSET(E999,-$F$3,0),A999:OFFSET(A999,-$F$3,0))</f>
        <v>-0.25264581778956519</v>
      </c>
      <c r="J999" s="3">
        <f ca="1">IF(E999&gt;MAX(E998:OFFSET(E998,-$F$3,0)),1,IF(E999&lt;MIN(E998:OFFSET(E998,-$F$3,0)),-1,J998))</f>
        <v>-1</v>
      </c>
      <c r="K999" s="6">
        <f t="shared" ca="1" si="147"/>
        <v>-1</v>
      </c>
      <c r="L999" s="6">
        <f t="shared" ca="1" si="148"/>
        <v>1</v>
      </c>
      <c r="M999" s="6">
        <f t="shared" si="149"/>
        <v>-1</v>
      </c>
      <c r="N999" s="6">
        <f t="shared" ca="1" si="150"/>
        <v>-1</v>
      </c>
      <c r="O999" s="6">
        <f t="shared" ca="1" si="144"/>
        <v>-1</v>
      </c>
      <c r="P999" s="8">
        <f t="shared" ca="1" si="151"/>
        <v>-1.3500000000001222</v>
      </c>
      <c r="Q999" s="8">
        <f t="shared" ca="1" si="152"/>
        <v>172.9500000000003</v>
      </c>
      <c r="R999" s="8">
        <f t="shared" si="153"/>
        <v>-78.449999999999989</v>
      </c>
      <c r="S999" s="8">
        <f t="shared" ca="1" si="154"/>
        <v>-127.17000000000004</v>
      </c>
      <c r="T999" s="8">
        <f t="shared" ca="1" si="154"/>
        <v>-76.190000000000026</v>
      </c>
    </row>
    <row r="1000" spans="1:20" x14ac:dyDescent="0.25">
      <c r="A1000" s="1">
        <v>37460</v>
      </c>
      <c r="B1000">
        <v>56.04</v>
      </c>
      <c r="C1000">
        <v>57.79</v>
      </c>
      <c r="D1000">
        <v>54.45</v>
      </c>
      <c r="E1000">
        <v>54.84</v>
      </c>
      <c r="F1000" s="3">
        <f t="shared" ca="1" si="146"/>
        <v>-48.25</v>
      </c>
      <c r="G1000" s="5">
        <f ca="1">AVERAGE(E1000:OFFSET(E1000,$F$3,0))</f>
        <v>63.901925465838524</v>
      </c>
      <c r="H1000" s="4">
        <f t="shared" si="145"/>
        <v>76.773373036793458</v>
      </c>
      <c r="I1000" s="3">
        <f ca="1">SLOPE(E1000:OFFSET(E1000,-$F$3,0),A1000:OFFSET(A1000,-$F$3,0))</f>
        <v>-0.25440414941644462</v>
      </c>
      <c r="J1000" s="3">
        <f ca="1">IF(E1000&gt;MAX(E999:OFFSET(E999,-$F$3,0)),1,IF(E1000&lt;MIN(E999:OFFSET(E999,-$F$3,0)),-1,J999))</f>
        <v>-1</v>
      </c>
      <c r="K1000" s="6">
        <f t="shared" ca="1" si="147"/>
        <v>-1</v>
      </c>
      <c r="L1000" s="6">
        <f t="shared" ca="1" si="148"/>
        <v>1</v>
      </c>
      <c r="M1000" s="6">
        <f t="shared" si="149"/>
        <v>-1</v>
      </c>
      <c r="N1000" s="6">
        <f t="shared" ca="1" si="150"/>
        <v>-1</v>
      </c>
      <c r="O1000" s="6">
        <f t="shared" ca="1" si="144"/>
        <v>-1</v>
      </c>
      <c r="P1000" s="8">
        <f t="shared" ca="1" si="151"/>
        <v>-3.8400000000001171</v>
      </c>
      <c r="Q1000" s="8">
        <f t="shared" ca="1" si="152"/>
        <v>175.44000000000028</v>
      </c>
      <c r="R1000" s="8">
        <f t="shared" si="153"/>
        <v>-80.939999999999984</v>
      </c>
      <c r="S1000" s="8">
        <f t="shared" ca="1" si="154"/>
        <v>-129.66000000000003</v>
      </c>
      <c r="T1000" s="8">
        <f t="shared" ca="1" si="154"/>
        <v>-78.680000000000021</v>
      </c>
    </row>
    <row r="1001" spans="1:20" x14ac:dyDescent="0.25">
      <c r="A1001" s="1">
        <v>37461</v>
      </c>
      <c r="B1001">
        <v>53.79</v>
      </c>
      <c r="C1001">
        <v>57.79</v>
      </c>
      <c r="D1001">
        <v>53.49</v>
      </c>
      <c r="E1001">
        <v>57.33</v>
      </c>
      <c r="F1001" s="3">
        <f t="shared" ca="1" si="146"/>
        <v>-44.3</v>
      </c>
      <c r="G1001" s="5">
        <f ca="1">AVERAGE(E1001:OFFSET(E1001,$F$3,0))</f>
        <v>63.975527950310592</v>
      </c>
      <c r="H1001" s="4">
        <f t="shared" si="145"/>
        <v>76.531840452485469</v>
      </c>
      <c r="I1001" s="3">
        <f ca="1">SLOPE(E1001:OFFSET(E1001,-$F$3,0),A1001:OFFSET(A1001,-$F$3,0))</f>
        <v>-0.25553785528898892</v>
      </c>
      <c r="J1001" s="3">
        <f ca="1">IF(E1001&gt;MAX(E1000:OFFSET(E1000,-$F$3,0)),1,IF(E1001&lt;MIN(E1000:OFFSET(E1000,-$F$3,0)),-1,J1000))</f>
        <v>-1</v>
      </c>
      <c r="K1001" s="6">
        <f t="shared" ca="1" si="147"/>
        <v>1</v>
      </c>
      <c r="L1001" s="6">
        <f t="shared" ca="1" si="148"/>
        <v>1</v>
      </c>
      <c r="M1001" s="6">
        <f t="shared" si="149"/>
        <v>-1</v>
      </c>
      <c r="N1001" s="6">
        <f t="shared" ca="1" si="150"/>
        <v>-1</v>
      </c>
      <c r="O1001" s="6">
        <f t="shared" ca="1" si="144"/>
        <v>-1</v>
      </c>
      <c r="P1001" s="8">
        <f t="shared" ca="1" si="151"/>
        <v>-4.0300000000001148</v>
      </c>
      <c r="Q1001" s="8">
        <f t="shared" ca="1" si="152"/>
        <v>175.25000000000028</v>
      </c>
      <c r="R1001" s="8">
        <f t="shared" si="153"/>
        <v>-80.749999999999986</v>
      </c>
      <c r="S1001" s="8">
        <f t="shared" ca="1" si="154"/>
        <v>-129.47000000000003</v>
      </c>
      <c r="T1001" s="8">
        <f t="shared" ca="1" si="154"/>
        <v>-78.490000000000023</v>
      </c>
    </row>
    <row r="1002" spans="1:20" x14ac:dyDescent="0.25">
      <c r="A1002" s="1">
        <v>37462</v>
      </c>
      <c r="B1002">
        <v>56.69</v>
      </c>
      <c r="C1002">
        <v>57.79</v>
      </c>
      <c r="D1002">
        <v>55.09</v>
      </c>
      <c r="E1002">
        <v>57.14</v>
      </c>
      <c r="F1002" s="3">
        <f t="shared" ca="1" si="146"/>
        <v>-47</v>
      </c>
      <c r="G1002" s="5">
        <f ca="1">AVERAGE(E1002:OFFSET(E1002,$F$3,0))</f>
        <v>64.03708074534164</v>
      </c>
      <c r="H1002" s="4">
        <f t="shared" si="145"/>
        <v>76.290948024504289</v>
      </c>
      <c r="I1002" s="3">
        <f ca="1">SLOPE(E1002:OFFSET(E1002,-$F$3,0),A1002:OFFSET(A1002,-$F$3,0))</f>
        <v>-0.25678232084615027</v>
      </c>
      <c r="J1002" s="3">
        <f ca="1">IF(E1002&gt;MAX(E1001:OFFSET(E1001,-$F$3,0)),1,IF(E1002&lt;MIN(E1001:OFFSET(E1001,-$F$3,0)),-1,J1001))</f>
        <v>-1</v>
      </c>
      <c r="K1002" s="6">
        <f t="shared" ca="1" si="147"/>
        <v>-1</v>
      </c>
      <c r="L1002" s="6">
        <f t="shared" ca="1" si="148"/>
        <v>1</v>
      </c>
      <c r="M1002" s="6">
        <f t="shared" si="149"/>
        <v>-1</v>
      </c>
      <c r="N1002" s="6">
        <f t="shared" ca="1" si="150"/>
        <v>-1</v>
      </c>
      <c r="O1002" s="6">
        <f t="shared" ca="1" si="144"/>
        <v>-1</v>
      </c>
      <c r="P1002" s="8">
        <f t="shared" ca="1" si="151"/>
        <v>-1.080000000000112</v>
      </c>
      <c r="Q1002" s="8">
        <f t="shared" ca="1" si="152"/>
        <v>172.3000000000003</v>
      </c>
      <c r="R1002" s="8">
        <f t="shared" si="153"/>
        <v>-77.799999999999983</v>
      </c>
      <c r="S1002" s="8">
        <f t="shared" ca="1" si="154"/>
        <v>-126.52000000000002</v>
      </c>
      <c r="T1002" s="8">
        <f t="shared" ca="1" si="154"/>
        <v>-75.54000000000002</v>
      </c>
    </row>
    <row r="1003" spans="1:20" x14ac:dyDescent="0.25">
      <c r="A1003" s="1">
        <v>37463</v>
      </c>
      <c r="B1003">
        <v>56.54</v>
      </c>
      <c r="C1003">
        <v>57.26</v>
      </c>
      <c r="D1003">
        <v>53.55</v>
      </c>
      <c r="E1003">
        <v>54.19</v>
      </c>
      <c r="F1003" s="3">
        <f t="shared" ca="1" si="146"/>
        <v>-54.710000000000008</v>
      </c>
      <c r="G1003" s="5">
        <f ca="1">AVERAGE(E1003:OFFSET(E1003,$F$3,0))</f>
        <v>64.121304347826126</v>
      </c>
      <c r="H1003" s="4">
        <f t="shared" si="145"/>
        <v>76.016402086311686</v>
      </c>
      <c r="I1003" s="3">
        <f ca="1">SLOPE(E1003:OFFSET(E1003,-$F$3,0),A1003:OFFSET(A1003,-$F$3,0))</f>
        <v>-0.25804325130543565</v>
      </c>
      <c r="J1003" s="3">
        <f ca="1">IF(E1003&gt;MAX(E1002:OFFSET(E1002,-$F$3,0)),1,IF(E1003&lt;MIN(E1002:OFFSET(E1002,-$F$3,0)),-1,J1002))</f>
        <v>-1</v>
      </c>
      <c r="K1003" s="6">
        <f t="shared" ca="1" si="147"/>
        <v>-1</v>
      </c>
      <c r="L1003" s="6">
        <f t="shared" ca="1" si="148"/>
        <v>1</v>
      </c>
      <c r="M1003" s="6">
        <f t="shared" si="149"/>
        <v>-1</v>
      </c>
      <c r="N1003" s="6">
        <f t="shared" ca="1" si="150"/>
        <v>-1</v>
      </c>
      <c r="O1003" s="6">
        <f t="shared" ca="1" si="144"/>
        <v>-1</v>
      </c>
      <c r="P1003" s="8">
        <f t="shared" ca="1" si="151"/>
        <v>-5.8600000000001131</v>
      </c>
      <c r="Q1003" s="8">
        <f t="shared" ca="1" si="152"/>
        <v>177.0800000000003</v>
      </c>
      <c r="R1003" s="8">
        <f t="shared" si="153"/>
        <v>-82.579999999999984</v>
      </c>
      <c r="S1003" s="8">
        <f t="shared" ca="1" si="154"/>
        <v>-131.30000000000001</v>
      </c>
      <c r="T1003" s="8">
        <f t="shared" ca="1" si="154"/>
        <v>-80.320000000000022</v>
      </c>
    </row>
    <row r="1004" spans="1:20" x14ac:dyDescent="0.25">
      <c r="A1004" s="1">
        <v>37466</v>
      </c>
      <c r="B1004">
        <v>58.16</v>
      </c>
      <c r="C1004">
        <v>59.19</v>
      </c>
      <c r="D1004">
        <v>55.79</v>
      </c>
      <c r="E1004">
        <v>58.97</v>
      </c>
      <c r="F1004" s="3">
        <f t="shared" ca="1" si="146"/>
        <v>-48.67</v>
      </c>
      <c r="G1004" s="5">
        <f ca="1">AVERAGE(E1004:OFFSET(E1004,$F$3,0))</f>
        <v>64.223913043478291</v>
      </c>
      <c r="H1004" s="4">
        <f t="shared" si="145"/>
        <v>75.804645538655635</v>
      </c>
      <c r="I1004" s="3">
        <f ca="1">SLOPE(E1004:OFFSET(E1004,-$F$3,0),A1004:OFFSET(A1004,-$F$3,0))</f>
        <v>-0.2576394997106739</v>
      </c>
      <c r="J1004" s="3">
        <f ca="1">IF(E1004&gt;MAX(E1003:OFFSET(E1003,-$F$3,0)),1,IF(E1004&lt;MIN(E1003:OFFSET(E1003,-$F$3,0)),-1,J1003))</f>
        <v>-1</v>
      </c>
      <c r="K1004" s="6">
        <f t="shared" ca="1" si="147"/>
        <v>1</v>
      </c>
      <c r="L1004" s="6">
        <f t="shared" ca="1" si="148"/>
        <v>1</v>
      </c>
      <c r="M1004" s="6">
        <f t="shared" si="149"/>
        <v>-1</v>
      </c>
      <c r="N1004" s="6">
        <f t="shared" ca="1" si="150"/>
        <v>-1</v>
      </c>
      <c r="O1004" s="6">
        <f t="shared" ca="1" si="144"/>
        <v>-1</v>
      </c>
      <c r="P1004" s="8">
        <f t="shared" ca="1" si="151"/>
        <v>-5.2500000000001137</v>
      </c>
      <c r="Q1004" s="8">
        <f t="shared" ca="1" si="152"/>
        <v>177.69000000000028</v>
      </c>
      <c r="R1004" s="8">
        <f t="shared" si="153"/>
        <v>-83.189999999999984</v>
      </c>
      <c r="S1004" s="8">
        <f t="shared" ca="1" si="154"/>
        <v>-131.91000000000003</v>
      </c>
      <c r="T1004" s="8">
        <f t="shared" ca="1" si="154"/>
        <v>-80.930000000000021</v>
      </c>
    </row>
    <row r="1005" spans="1:20" x14ac:dyDescent="0.25">
      <c r="A1005" s="1">
        <v>37467</v>
      </c>
      <c r="B1005">
        <v>58.29</v>
      </c>
      <c r="C1005">
        <v>60.49</v>
      </c>
      <c r="D1005">
        <v>57.81</v>
      </c>
      <c r="E1005">
        <v>59.58</v>
      </c>
      <c r="F1005" s="3">
        <f t="shared" ca="1" si="146"/>
        <v>-48.320000000000007</v>
      </c>
      <c r="G1005" s="5">
        <f ca="1">AVERAGE(E1005:OFFSET(E1005,$F$3,0))</f>
        <v>64.293913043478298</v>
      </c>
      <c r="H1005" s="4">
        <f t="shared" si="145"/>
        <v>75.603097146871093</v>
      </c>
      <c r="I1005" s="3">
        <f ca="1">SLOPE(E1005:OFFSET(E1005,-$F$3,0),A1005:OFFSET(A1005,-$F$3,0))</f>
        <v>-0.2572898510563818</v>
      </c>
      <c r="J1005" s="3">
        <f ca="1">IF(E1005&gt;MAX(E1004:OFFSET(E1004,-$F$3,0)),1,IF(E1005&lt;MIN(E1004:OFFSET(E1004,-$F$3,0)),-1,J1004))</f>
        <v>-1</v>
      </c>
      <c r="K1005" s="6">
        <f t="shared" ca="1" si="147"/>
        <v>1</v>
      </c>
      <c r="L1005" s="6">
        <f t="shared" ca="1" si="148"/>
        <v>1</v>
      </c>
      <c r="M1005" s="6">
        <f t="shared" si="149"/>
        <v>-1</v>
      </c>
      <c r="N1005" s="6">
        <f t="shared" ca="1" si="150"/>
        <v>-1</v>
      </c>
      <c r="O1005" s="6">
        <f t="shared" ca="1" si="144"/>
        <v>-1</v>
      </c>
      <c r="P1005" s="8">
        <f t="shared" ca="1" si="151"/>
        <v>-6.6400000000001143</v>
      </c>
      <c r="Q1005" s="8">
        <f t="shared" ca="1" si="152"/>
        <v>176.3000000000003</v>
      </c>
      <c r="R1005" s="8">
        <f t="shared" si="153"/>
        <v>-81.799999999999983</v>
      </c>
      <c r="S1005" s="8">
        <f t="shared" ca="1" si="154"/>
        <v>-130.52000000000004</v>
      </c>
      <c r="T1005" s="8">
        <f t="shared" ca="1" si="154"/>
        <v>-79.54000000000002</v>
      </c>
    </row>
    <row r="1006" spans="1:20" x14ac:dyDescent="0.25">
      <c r="A1006" s="1">
        <v>37468</v>
      </c>
      <c r="B1006">
        <v>58.54</v>
      </c>
      <c r="C1006">
        <v>59.39</v>
      </c>
      <c r="D1006">
        <v>56.9</v>
      </c>
      <c r="E1006">
        <v>58.19</v>
      </c>
      <c r="F1006" s="3">
        <f t="shared" ca="1" si="146"/>
        <v>-48.97</v>
      </c>
      <c r="G1006" s="5">
        <f ca="1">AVERAGE(E1006:OFFSET(E1006,$F$3,0))</f>
        <v>64.361366459627348</v>
      </c>
      <c r="H1006" s="4">
        <f t="shared" si="145"/>
        <v>75.386785381071448</v>
      </c>
      <c r="I1006" s="3">
        <f ca="1">SLOPE(E1006:OFFSET(E1006,-$F$3,0),A1006:OFFSET(A1006,-$F$3,0))</f>
        <v>-0.2570664169214224</v>
      </c>
      <c r="J1006" s="3">
        <f ca="1">IF(E1006&gt;MAX(E1005:OFFSET(E1005,-$F$3,0)),1,IF(E1006&lt;MIN(E1005:OFFSET(E1005,-$F$3,0)),-1,J1005))</f>
        <v>-1</v>
      </c>
      <c r="K1006" s="6">
        <f t="shared" ca="1" si="147"/>
        <v>-1</v>
      </c>
      <c r="L1006" s="6">
        <f t="shared" ca="1" si="148"/>
        <v>1</v>
      </c>
      <c r="M1006" s="6">
        <f t="shared" si="149"/>
        <v>-1</v>
      </c>
      <c r="N1006" s="6">
        <f t="shared" ca="1" si="150"/>
        <v>-1</v>
      </c>
      <c r="O1006" s="6">
        <f t="shared" ca="1" si="144"/>
        <v>-1</v>
      </c>
      <c r="P1006" s="8">
        <f t="shared" ca="1" si="151"/>
        <v>-4.4900000000001157</v>
      </c>
      <c r="Q1006" s="8">
        <f t="shared" ca="1" si="152"/>
        <v>174.15000000000029</v>
      </c>
      <c r="R1006" s="8">
        <f t="shared" si="153"/>
        <v>-79.649999999999977</v>
      </c>
      <c r="S1006" s="8">
        <f t="shared" ca="1" si="154"/>
        <v>-128.37000000000003</v>
      </c>
      <c r="T1006" s="8">
        <f t="shared" ca="1" si="154"/>
        <v>-77.390000000000015</v>
      </c>
    </row>
    <row r="1007" spans="1:20" x14ac:dyDescent="0.25">
      <c r="A1007" s="1">
        <v>37469</v>
      </c>
      <c r="B1007">
        <v>58.19</v>
      </c>
      <c r="C1007">
        <v>58.49</v>
      </c>
      <c r="D1007">
        <v>55.01</v>
      </c>
      <c r="E1007">
        <v>56.04</v>
      </c>
      <c r="F1007" s="3">
        <f t="shared" ca="1" si="146"/>
        <v>-52.96</v>
      </c>
      <c r="G1007" s="5">
        <f ca="1">AVERAGE(E1007:OFFSET(E1007,$F$3,0))</f>
        <v>64.45422360248449</v>
      </c>
      <c r="H1007" s="4">
        <f t="shared" si="145"/>
        <v>75.146452643418385</v>
      </c>
      <c r="I1007" s="3">
        <f ca="1">SLOPE(E1007:OFFSET(E1007,-$F$3,0),A1007:OFFSET(A1007,-$F$3,0))</f>
        <v>-0.25714977185754961</v>
      </c>
      <c r="J1007" s="3">
        <f ca="1">IF(E1007&gt;MAX(E1006:OFFSET(E1006,-$F$3,0)),1,IF(E1007&lt;MIN(E1006:OFFSET(E1006,-$F$3,0)),-1,J1006))</f>
        <v>-1</v>
      </c>
      <c r="K1007" s="6">
        <f t="shared" ca="1" si="147"/>
        <v>-1</v>
      </c>
      <c r="L1007" s="6">
        <f t="shared" ca="1" si="148"/>
        <v>1</v>
      </c>
      <c r="M1007" s="6">
        <f t="shared" si="149"/>
        <v>-1</v>
      </c>
      <c r="N1007" s="6">
        <f t="shared" ca="1" si="150"/>
        <v>-1</v>
      </c>
      <c r="O1007" s="6">
        <f t="shared" ca="1" si="144"/>
        <v>-1</v>
      </c>
      <c r="P1007" s="8">
        <f t="shared" ca="1" si="151"/>
        <v>-4.1200000000001182</v>
      </c>
      <c r="Q1007" s="8">
        <f t="shared" ca="1" si="152"/>
        <v>173.78000000000029</v>
      </c>
      <c r="R1007" s="8">
        <f t="shared" si="153"/>
        <v>-79.279999999999973</v>
      </c>
      <c r="S1007" s="8">
        <f t="shared" ca="1" si="154"/>
        <v>-128.00000000000003</v>
      </c>
      <c r="T1007" s="8">
        <f t="shared" ca="1" si="154"/>
        <v>-77.02000000000001</v>
      </c>
    </row>
    <row r="1008" spans="1:20" x14ac:dyDescent="0.25">
      <c r="A1008" s="1">
        <v>37470</v>
      </c>
      <c r="B1008">
        <v>56</v>
      </c>
      <c r="C1008">
        <v>56.02</v>
      </c>
      <c r="D1008">
        <v>54.91</v>
      </c>
      <c r="E1008">
        <v>55.67</v>
      </c>
      <c r="F1008" s="3">
        <f t="shared" ca="1" si="146"/>
        <v>-55.03</v>
      </c>
      <c r="G1008" s="5">
        <f ca="1">AVERAGE(E1008:OFFSET(E1008,$F$3,0))</f>
        <v>64.543975155279526</v>
      </c>
      <c r="H1008" s="4">
        <f t="shared" si="145"/>
        <v>74.904509132320015</v>
      </c>
      <c r="I1008" s="3">
        <f ca="1">SLOPE(E1008:OFFSET(E1008,-$F$3,0),A1008:OFFSET(A1008,-$F$3,0))</f>
        <v>-0.25693467664771596</v>
      </c>
      <c r="J1008" s="3">
        <f ca="1">IF(E1008&gt;MAX(E1007:OFFSET(E1007,-$F$3,0)),1,IF(E1008&lt;MIN(E1007:OFFSET(E1007,-$F$3,0)),-1,J1007))</f>
        <v>-1</v>
      </c>
      <c r="K1008" s="6">
        <f t="shared" ca="1" si="147"/>
        <v>-1</v>
      </c>
      <c r="L1008" s="6">
        <f t="shared" ca="1" si="148"/>
        <v>1</v>
      </c>
      <c r="M1008" s="6">
        <f t="shared" si="149"/>
        <v>-1</v>
      </c>
      <c r="N1008" s="6">
        <f t="shared" ca="1" si="150"/>
        <v>-1</v>
      </c>
      <c r="O1008" s="6">
        <f t="shared" ca="1" si="144"/>
        <v>-1</v>
      </c>
      <c r="P1008" s="8">
        <f t="shared" ca="1" si="151"/>
        <v>-2.2300000000001177</v>
      </c>
      <c r="Q1008" s="8">
        <f t="shared" ca="1" si="152"/>
        <v>171.89000000000027</v>
      </c>
      <c r="R1008" s="8">
        <f t="shared" si="153"/>
        <v>-77.389999999999972</v>
      </c>
      <c r="S1008" s="8">
        <f t="shared" ca="1" si="154"/>
        <v>-126.11000000000003</v>
      </c>
      <c r="T1008" s="8">
        <f t="shared" ca="1" si="154"/>
        <v>-75.13000000000001</v>
      </c>
    </row>
    <row r="1009" spans="1:20" x14ac:dyDescent="0.25">
      <c r="A1009" s="1">
        <v>37473</v>
      </c>
      <c r="B1009">
        <v>55.73</v>
      </c>
      <c r="C1009">
        <v>56.14</v>
      </c>
      <c r="D1009">
        <v>53.64</v>
      </c>
      <c r="E1009">
        <v>53.78</v>
      </c>
      <c r="F1009" s="3">
        <f t="shared" ca="1" si="146"/>
        <v>-53.97</v>
      </c>
      <c r="G1009" s="5">
        <f ca="1">AVERAGE(E1009:OFFSET(E1009,$F$3,0))</f>
        <v>64.643478260869585</v>
      </c>
      <c r="H1009" s="4">
        <f t="shared" si="145"/>
        <v>74.642092869806717</v>
      </c>
      <c r="I1009" s="3">
        <f ca="1">SLOPE(E1009:OFFSET(E1009,-$F$3,0),A1009:OFFSET(A1009,-$F$3,0))</f>
        <v>-0.25658469621115682</v>
      </c>
      <c r="J1009" s="3">
        <f ca="1">IF(E1009&gt;MAX(E1008:OFFSET(E1008,-$F$3,0)),1,IF(E1009&lt;MIN(E1008:OFFSET(E1008,-$F$3,0)),-1,J1008))</f>
        <v>-1</v>
      </c>
      <c r="K1009" s="6">
        <f t="shared" ca="1" si="147"/>
        <v>1</v>
      </c>
      <c r="L1009" s="6">
        <f t="shared" ca="1" si="148"/>
        <v>1</v>
      </c>
      <c r="M1009" s="6">
        <f t="shared" si="149"/>
        <v>-1</v>
      </c>
      <c r="N1009" s="6">
        <f t="shared" ca="1" si="150"/>
        <v>-1</v>
      </c>
      <c r="O1009" s="6">
        <f t="shared" ca="1" si="144"/>
        <v>-1</v>
      </c>
      <c r="P1009" s="8">
        <f t="shared" ca="1" si="151"/>
        <v>-0.32000000000012108</v>
      </c>
      <c r="Q1009" s="8">
        <f t="shared" ca="1" si="152"/>
        <v>173.80000000000027</v>
      </c>
      <c r="R1009" s="8">
        <f t="shared" si="153"/>
        <v>-79.299999999999969</v>
      </c>
      <c r="S1009" s="8">
        <f t="shared" ca="1" si="154"/>
        <v>-128.02000000000004</v>
      </c>
      <c r="T1009" s="8">
        <f t="shared" ca="1" si="154"/>
        <v>-77.040000000000006</v>
      </c>
    </row>
    <row r="1010" spans="1:20" x14ac:dyDescent="0.25">
      <c r="A1010" s="1">
        <v>37474</v>
      </c>
      <c r="B1010">
        <v>54.79</v>
      </c>
      <c r="C1010">
        <v>57.21</v>
      </c>
      <c r="D1010">
        <v>54.4</v>
      </c>
      <c r="E1010">
        <v>55.69</v>
      </c>
      <c r="F1010" s="3">
        <f t="shared" ca="1" si="146"/>
        <v>-52.91</v>
      </c>
      <c r="G1010" s="5">
        <f ca="1">AVERAGE(E1010:OFFSET(E1010,$F$3,0))</f>
        <v>64.742919254658418</v>
      </c>
      <c r="H1010" s="4">
        <f t="shared" si="145"/>
        <v>74.406663144715949</v>
      </c>
      <c r="I1010" s="3">
        <f ca="1">SLOPE(E1010:OFFSET(E1010,-$F$3,0),A1010:OFFSET(A1010,-$F$3,0))</f>
        <v>-0.25634209588897466</v>
      </c>
      <c r="J1010" s="3">
        <f ca="1">IF(E1010&gt;MAX(E1009:OFFSET(E1009,-$F$3,0)),1,IF(E1010&lt;MIN(E1009:OFFSET(E1009,-$F$3,0)),-1,J1009))</f>
        <v>-1</v>
      </c>
      <c r="K1010" s="6">
        <f t="shared" ca="1" si="147"/>
        <v>1</v>
      </c>
      <c r="L1010" s="6">
        <f t="shared" ca="1" si="148"/>
        <v>1</v>
      </c>
      <c r="M1010" s="6">
        <f t="shared" si="149"/>
        <v>-1</v>
      </c>
      <c r="N1010" s="6">
        <f t="shared" ca="1" si="150"/>
        <v>-1</v>
      </c>
      <c r="O1010" s="6">
        <f t="shared" ref="O1010:O1073" ca="1" si="155">J1010</f>
        <v>-1</v>
      </c>
      <c r="P1010" s="8">
        <f t="shared" ca="1" si="151"/>
        <v>1.0999999999998806</v>
      </c>
      <c r="Q1010" s="8">
        <f t="shared" ca="1" si="152"/>
        <v>175.22000000000025</v>
      </c>
      <c r="R1010" s="8">
        <f t="shared" si="153"/>
        <v>-80.71999999999997</v>
      </c>
      <c r="S1010" s="8">
        <f t="shared" ca="1" si="154"/>
        <v>-129.44000000000005</v>
      </c>
      <c r="T1010" s="8">
        <f t="shared" ca="1" si="154"/>
        <v>-78.460000000000008</v>
      </c>
    </row>
    <row r="1011" spans="1:20" x14ac:dyDescent="0.25">
      <c r="A1011" s="1">
        <v>37475</v>
      </c>
      <c r="B1011">
        <v>56.94</v>
      </c>
      <c r="C1011">
        <v>57.84</v>
      </c>
      <c r="D1011">
        <v>54.74</v>
      </c>
      <c r="E1011">
        <v>57.11</v>
      </c>
      <c r="F1011" s="3">
        <f t="shared" ca="1" si="146"/>
        <v>-51.730000000000004</v>
      </c>
      <c r="G1011" s="5">
        <f ca="1">AVERAGE(E1011:OFFSET(E1011,$F$3,0))</f>
        <v>64.829875776397543</v>
      </c>
      <c r="H1011" s="4">
        <f t="shared" si="145"/>
        <v>74.191797764036252</v>
      </c>
      <c r="I1011" s="3">
        <f ca="1">SLOPE(E1011:OFFSET(E1011,-$F$3,0),A1011:OFFSET(A1011,-$F$3,0))</f>
        <v>-0.25567563768009521</v>
      </c>
      <c r="J1011" s="3">
        <f ca="1">IF(E1011&gt;MAX(E1010:OFFSET(E1010,-$F$3,0)),1,IF(E1011&lt;MIN(E1010:OFFSET(E1010,-$F$3,0)),-1,J1010))</f>
        <v>-1</v>
      </c>
      <c r="K1011" s="6">
        <f t="shared" ca="1" si="147"/>
        <v>1</v>
      </c>
      <c r="L1011" s="6">
        <f t="shared" ca="1" si="148"/>
        <v>1</v>
      </c>
      <c r="M1011" s="6">
        <f t="shared" si="149"/>
        <v>-1</v>
      </c>
      <c r="N1011" s="6">
        <f t="shared" ca="1" si="150"/>
        <v>-1</v>
      </c>
      <c r="O1011" s="6">
        <f t="shared" ca="1" si="155"/>
        <v>-1</v>
      </c>
      <c r="P1011" s="8">
        <f t="shared" ca="1" si="151"/>
        <v>3.5399999999998784</v>
      </c>
      <c r="Q1011" s="8">
        <f t="shared" ca="1" si="152"/>
        <v>177.66000000000025</v>
      </c>
      <c r="R1011" s="8">
        <f t="shared" si="153"/>
        <v>-83.159999999999968</v>
      </c>
      <c r="S1011" s="8">
        <f t="shared" ca="1" si="154"/>
        <v>-131.88000000000005</v>
      </c>
      <c r="T1011" s="8">
        <f t="shared" ca="1" si="154"/>
        <v>-80.900000000000006</v>
      </c>
    </row>
    <row r="1012" spans="1:20" x14ac:dyDescent="0.25">
      <c r="A1012" s="1">
        <v>37476</v>
      </c>
      <c r="B1012">
        <v>57.14</v>
      </c>
      <c r="C1012">
        <v>59.99</v>
      </c>
      <c r="D1012">
        <v>56.29</v>
      </c>
      <c r="E1012">
        <v>59.55</v>
      </c>
      <c r="F1012" s="3">
        <f t="shared" ca="1" si="146"/>
        <v>-50.150000000000006</v>
      </c>
      <c r="G1012" s="5">
        <f ca="1">AVERAGE(E1012:OFFSET(E1012,$F$3,0))</f>
        <v>64.904285714285749</v>
      </c>
      <c r="H1012" s="4">
        <f t="shared" si="145"/>
        <v>74.009912077526479</v>
      </c>
      <c r="I1012" s="3">
        <f ca="1">SLOPE(E1012:OFFSET(E1012,-$F$3,0),A1012:OFFSET(A1012,-$F$3,0))</f>
        <v>-0.25443836487635613</v>
      </c>
      <c r="J1012" s="3">
        <f ca="1">IF(E1012&gt;MAX(E1011:OFFSET(E1011,-$F$3,0)),1,IF(E1012&lt;MIN(E1011:OFFSET(E1011,-$F$3,0)),-1,J1011))</f>
        <v>-1</v>
      </c>
      <c r="K1012" s="6">
        <f t="shared" ca="1" si="147"/>
        <v>1</v>
      </c>
      <c r="L1012" s="6">
        <f t="shared" ca="1" si="148"/>
        <v>1</v>
      </c>
      <c r="M1012" s="6">
        <f t="shared" si="149"/>
        <v>-1</v>
      </c>
      <c r="N1012" s="6">
        <f t="shared" ca="1" si="150"/>
        <v>-1</v>
      </c>
      <c r="O1012" s="6">
        <f t="shared" ca="1" si="155"/>
        <v>-1</v>
      </c>
      <c r="P1012" s="8">
        <f t="shared" ca="1" si="151"/>
        <v>3.7599999999998843</v>
      </c>
      <c r="Q1012" s="8">
        <f t="shared" ca="1" si="152"/>
        <v>177.88000000000025</v>
      </c>
      <c r="R1012" s="8">
        <f t="shared" si="153"/>
        <v>-83.379999999999967</v>
      </c>
      <c r="S1012" s="8">
        <f t="shared" ca="1" si="154"/>
        <v>-132.10000000000005</v>
      </c>
      <c r="T1012" s="8">
        <f t="shared" ca="1" si="154"/>
        <v>-81.12</v>
      </c>
    </row>
    <row r="1013" spans="1:20" x14ac:dyDescent="0.25">
      <c r="A1013" s="1">
        <v>37477</v>
      </c>
      <c r="B1013">
        <v>58.55</v>
      </c>
      <c r="C1013">
        <v>62.24</v>
      </c>
      <c r="D1013">
        <v>58.34</v>
      </c>
      <c r="E1013">
        <v>59.77</v>
      </c>
      <c r="F1013" s="3">
        <f t="shared" ca="1" si="146"/>
        <v>-51.62</v>
      </c>
      <c r="G1013" s="5">
        <f ca="1">AVERAGE(E1013:OFFSET(E1013,$F$3,0))</f>
        <v>64.948509316770227</v>
      </c>
      <c r="H1013" s="4">
        <f t="shared" si="145"/>
        <v>73.833018759793234</v>
      </c>
      <c r="I1013" s="3">
        <f ca="1">SLOPE(E1013:OFFSET(E1013,-$F$3,0),A1013:OFFSET(A1013,-$F$3,0))</f>
        <v>-0.25296943152585022</v>
      </c>
      <c r="J1013" s="3">
        <f ca="1">IF(E1013&gt;MAX(E1012:OFFSET(E1012,-$F$3,0)),1,IF(E1013&lt;MIN(E1012:OFFSET(E1012,-$F$3,0)),-1,J1012))</f>
        <v>-1</v>
      </c>
      <c r="K1013" s="6">
        <f t="shared" ca="1" si="147"/>
        <v>-1</v>
      </c>
      <c r="L1013" s="6">
        <f t="shared" ca="1" si="148"/>
        <v>1</v>
      </c>
      <c r="M1013" s="6">
        <f t="shared" si="149"/>
        <v>-1</v>
      </c>
      <c r="N1013" s="6">
        <f t="shared" ca="1" si="150"/>
        <v>-1</v>
      </c>
      <c r="O1013" s="6">
        <f t="shared" ca="1" si="155"/>
        <v>-1</v>
      </c>
      <c r="P1013" s="8">
        <f t="shared" ca="1" si="151"/>
        <v>3.8199999999998866</v>
      </c>
      <c r="Q1013" s="8">
        <f t="shared" ca="1" si="152"/>
        <v>177.82000000000025</v>
      </c>
      <c r="R1013" s="8">
        <f t="shared" si="153"/>
        <v>-83.319999999999965</v>
      </c>
      <c r="S1013" s="8">
        <f t="shared" ca="1" si="154"/>
        <v>-132.04000000000005</v>
      </c>
      <c r="T1013" s="8">
        <f t="shared" ca="1" si="154"/>
        <v>-81.06</v>
      </c>
    </row>
    <row r="1014" spans="1:20" x14ac:dyDescent="0.25">
      <c r="A1014" s="1">
        <v>37480</v>
      </c>
      <c r="B1014">
        <v>58.99</v>
      </c>
      <c r="C1014">
        <v>60.58</v>
      </c>
      <c r="D1014">
        <v>58.55</v>
      </c>
      <c r="E1014">
        <v>59.71</v>
      </c>
      <c r="F1014" s="3">
        <f t="shared" ca="1" si="146"/>
        <v>-50.49</v>
      </c>
      <c r="G1014" s="5">
        <f ca="1">AVERAGE(E1014:OFFSET(E1014,$F$3,0))</f>
        <v>64.993229813664641</v>
      </c>
      <c r="H1014" s="4">
        <f t="shared" si="145"/>
        <v>73.657577532963501</v>
      </c>
      <c r="I1014" s="3">
        <f ca="1">SLOPE(E1014:OFFSET(E1014,-$F$3,0),A1014:OFFSET(A1014,-$F$3,0))</f>
        <v>-0.25106745359030486</v>
      </c>
      <c r="J1014" s="3">
        <f ca="1">IF(E1014&gt;MAX(E1013:OFFSET(E1013,-$F$3,0)),1,IF(E1014&lt;MIN(E1013:OFFSET(E1013,-$F$3,0)),-1,J1013))</f>
        <v>-1</v>
      </c>
      <c r="K1014" s="6">
        <f t="shared" ca="1" si="147"/>
        <v>1</v>
      </c>
      <c r="L1014" s="6">
        <f t="shared" ca="1" si="148"/>
        <v>1</v>
      </c>
      <c r="M1014" s="6">
        <f t="shared" si="149"/>
        <v>-1</v>
      </c>
      <c r="N1014" s="6">
        <f t="shared" ca="1" si="150"/>
        <v>-1</v>
      </c>
      <c r="O1014" s="6">
        <f t="shared" ca="1" si="155"/>
        <v>-1</v>
      </c>
      <c r="P1014" s="8">
        <f t="shared" ca="1" si="151"/>
        <v>3.9499999999998892</v>
      </c>
      <c r="Q1014" s="8">
        <f t="shared" ca="1" si="152"/>
        <v>177.95000000000024</v>
      </c>
      <c r="R1014" s="8">
        <f t="shared" si="153"/>
        <v>-83.44999999999996</v>
      </c>
      <c r="S1014" s="8">
        <f t="shared" ca="1" si="154"/>
        <v>-132.17000000000004</v>
      </c>
      <c r="T1014" s="8">
        <f t="shared" ca="1" si="154"/>
        <v>-81.19</v>
      </c>
    </row>
    <row r="1015" spans="1:20" x14ac:dyDescent="0.25">
      <c r="A1015" s="1">
        <v>37481</v>
      </c>
      <c r="B1015">
        <v>59.49</v>
      </c>
      <c r="C1015">
        <v>61.74</v>
      </c>
      <c r="D1015">
        <v>59.13</v>
      </c>
      <c r="E1015">
        <v>59.84</v>
      </c>
      <c r="F1015" s="3">
        <f t="shared" ca="1" si="146"/>
        <v>-49.66</v>
      </c>
      <c r="G1015" s="5">
        <f ca="1">AVERAGE(E1015:OFFSET(E1015,$F$3,0))</f>
        <v>65.055279503105623</v>
      </c>
      <c r="H1015" s="4">
        <f t="shared" si="145"/>
        <v>73.485930607088179</v>
      </c>
      <c r="I1015" s="3">
        <f ca="1">SLOPE(E1015:OFFSET(E1015,-$F$3,0),A1015:OFFSET(A1015,-$F$3,0))</f>
        <v>-0.24927637238065375</v>
      </c>
      <c r="J1015" s="3">
        <f ca="1">IF(E1015&gt;MAX(E1014:OFFSET(E1014,-$F$3,0)),1,IF(E1015&lt;MIN(E1014:OFFSET(E1014,-$F$3,0)),-1,J1014))</f>
        <v>-1</v>
      </c>
      <c r="K1015" s="6">
        <f t="shared" ca="1" si="147"/>
        <v>1</v>
      </c>
      <c r="L1015" s="6">
        <f t="shared" ca="1" si="148"/>
        <v>1</v>
      </c>
      <c r="M1015" s="6">
        <f t="shared" si="149"/>
        <v>-1</v>
      </c>
      <c r="N1015" s="6">
        <f t="shared" ca="1" si="150"/>
        <v>-1</v>
      </c>
      <c r="O1015" s="6">
        <f t="shared" ca="1" si="155"/>
        <v>-1</v>
      </c>
      <c r="P1015" s="8">
        <f t="shared" ca="1" si="151"/>
        <v>6.9699999999998852</v>
      </c>
      <c r="Q1015" s="8">
        <f t="shared" ca="1" si="152"/>
        <v>180.97000000000025</v>
      </c>
      <c r="R1015" s="8">
        <f t="shared" si="153"/>
        <v>-86.469999999999956</v>
      </c>
      <c r="S1015" s="8">
        <f t="shared" ca="1" si="154"/>
        <v>-135.19000000000005</v>
      </c>
      <c r="T1015" s="8">
        <f t="shared" ca="1" si="154"/>
        <v>-84.21</v>
      </c>
    </row>
    <row r="1016" spans="1:20" x14ac:dyDescent="0.25">
      <c r="A1016" s="1">
        <v>37482</v>
      </c>
      <c r="B1016">
        <v>59.89</v>
      </c>
      <c r="C1016">
        <v>62.96</v>
      </c>
      <c r="D1016">
        <v>59.29</v>
      </c>
      <c r="E1016">
        <v>62.86</v>
      </c>
      <c r="F1016" s="3">
        <f t="shared" ca="1" si="146"/>
        <v>-46.09</v>
      </c>
      <c r="G1016" s="5">
        <f ca="1">AVERAGE(E1016:OFFSET(E1016,$F$3,0))</f>
        <v>65.119316770186359</v>
      </c>
      <c r="H1016" s="4">
        <f t="shared" si="145"/>
        <v>73.353931469111927</v>
      </c>
      <c r="I1016" s="3">
        <f ca="1">SLOPE(E1016:OFFSET(E1016,-$F$3,0),A1016:OFFSET(A1016,-$F$3,0))</f>
        <v>-0.24706220541617713</v>
      </c>
      <c r="J1016" s="3">
        <f ca="1">IF(E1016&gt;MAX(E1015:OFFSET(E1015,-$F$3,0)),1,IF(E1016&lt;MIN(E1015:OFFSET(E1015,-$F$3,0)),-1,J1015))</f>
        <v>-1</v>
      </c>
      <c r="K1016" s="6">
        <f t="shared" ca="1" si="147"/>
        <v>1</v>
      </c>
      <c r="L1016" s="6">
        <f t="shared" ca="1" si="148"/>
        <v>1</v>
      </c>
      <c r="M1016" s="6">
        <f t="shared" si="149"/>
        <v>-1</v>
      </c>
      <c r="N1016" s="6">
        <f t="shared" ca="1" si="150"/>
        <v>-1</v>
      </c>
      <c r="O1016" s="6">
        <f t="shared" ca="1" si="155"/>
        <v>-1</v>
      </c>
      <c r="P1016" s="8">
        <f t="shared" ca="1" si="151"/>
        <v>8.5499999999998835</v>
      </c>
      <c r="Q1016" s="8">
        <f t="shared" ca="1" si="152"/>
        <v>182.55000000000024</v>
      </c>
      <c r="R1016" s="8">
        <f t="shared" si="153"/>
        <v>-88.049999999999955</v>
      </c>
      <c r="S1016" s="8">
        <f t="shared" ca="1" si="154"/>
        <v>-136.77000000000004</v>
      </c>
      <c r="T1016" s="8">
        <f t="shared" ca="1" si="154"/>
        <v>-85.789999999999992</v>
      </c>
    </row>
    <row r="1017" spans="1:20" x14ac:dyDescent="0.25">
      <c r="A1017" s="1">
        <v>37483</v>
      </c>
      <c r="B1017">
        <v>63.34</v>
      </c>
      <c r="C1017">
        <v>64.650000000000006</v>
      </c>
      <c r="D1017">
        <v>62.54</v>
      </c>
      <c r="E1017">
        <v>64.44</v>
      </c>
      <c r="F1017" s="3">
        <f t="shared" ca="1" si="146"/>
        <v>-45.460000000000008</v>
      </c>
      <c r="G1017" s="5">
        <f ca="1">AVERAGE(E1017:OFFSET(E1017,$F$3,0))</f>
        <v>65.157639751552821</v>
      </c>
      <c r="H1017" s="4">
        <f t="shared" si="145"/>
        <v>73.243199401172646</v>
      </c>
      <c r="I1017" s="3">
        <f ca="1">SLOPE(E1017:OFFSET(E1017,-$F$3,0),A1017:OFFSET(A1017,-$F$3,0))</f>
        <v>-0.24455782500019543</v>
      </c>
      <c r="J1017" s="3">
        <f ca="1">IF(E1017&gt;MAX(E1016:OFFSET(E1016,-$F$3,0)),1,IF(E1017&lt;MIN(E1016:OFFSET(E1016,-$F$3,0)),-1,J1016))</f>
        <v>-1</v>
      </c>
      <c r="K1017" s="6">
        <f t="shared" ca="1" si="147"/>
        <v>1</v>
      </c>
      <c r="L1017" s="6">
        <f t="shared" ca="1" si="148"/>
        <v>1</v>
      </c>
      <c r="M1017" s="6">
        <f t="shared" si="149"/>
        <v>-1</v>
      </c>
      <c r="N1017" s="6">
        <f t="shared" ca="1" si="150"/>
        <v>-1</v>
      </c>
      <c r="O1017" s="6">
        <f t="shared" ca="1" si="155"/>
        <v>-1</v>
      </c>
      <c r="P1017" s="8">
        <f t="shared" ca="1" si="151"/>
        <v>11.399999999999892</v>
      </c>
      <c r="Q1017" s="8">
        <f t="shared" ca="1" si="152"/>
        <v>185.40000000000026</v>
      </c>
      <c r="R1017" s="8">
        <f t="shared" si="153"/>
        <v>-90.899999999999963</v>
      </c>
      <c r="S1017" s="8">
        <f t="shared" ca="1" si="154"/>
        <v>-139.62000000000006</v>
      </c>
      <c r="T1017" s="8">
        <f t="shared" ca="1" si="154"/>
        <v>-88.64</v>
      </c>
    </row>
    <row r="1018" spans="1:20" x14ac:dyDescent="0.25">
      <c r="A1018" s="1">
        <v>37484</v>
      </c>
      <c r="B1018">
        <v>64.44</v>
      </c>
      <c r="C1018">
        <v>67.92</v>
      </c>
      <c r="D1018">
        <v>63.92</v>
      </c>
      <c r="E1018">
        <v>67.290000000000006</v>
      </c>
      <c r="F1018" s="3">
        <f t="shared" ca="1" si="146"/>
        <v>-43.709999999999994</v>
      </c>
      <c r="G1018" s="5">
        <f ca="1">AVERAGE(E1018:OFFSET(E1018,$F$3,0))</f>
        <v>65.184161490683252</v>
      </c>
      <c r="H1018" s="4">
        <f t="shared" si="145"/>
        <v>73.169246613580441</v>
      </c>
      <c r="I1018" s="3">
        <f ca="1">SLOPE(E1018:OFFSET(E1018,-$F$3,0),A1018:OFFSET(A1018,-$F$3,0))</f>
        <v>-0.24136382961835243</v>
      </c>
      <c r="J1018" s="3">
        <f ca="1">IF(E1018&gt;MAX(E1017:OFFSET(E1017,-$F$3,0)),1,IF(E1018&lt;MIN(E1017:OFFSET(E1017,-$F$3,0)),-1,J1017))</f>
        <v>-1</v>
      </c>
      <c r="K1018" s="6">
        <f t="shared" ca="1" si="147"/>
        <v>1</v>
      </c>
      <c r="L1018" s="6">
        <f t="shared" ca="1" si="148"/>
        <v>1</v>
      </c>
      <c r="M1018" s="6">
        <f t="shared" si="149"/>
        <v>-1</v>
      </c>
      <c r="N1018" s="6">
        <f t="shared" ca="1" si="150"/>
        <v>-1</v>
      </c>
      <c r="O1018" s="6">
        <f t="shared" ca="1" si="155"/>
        <v>-1</v>
      </c>
      <c r="P1018" s="8">
        <f t="shared" ca="1" si="151"/>
        <v>14.539999999999893</v>
      </c>
      <c r="Q1018" s="8">
        <f t="shared" ca="1" si="152"/>
        <v>188.54000000000025</v>
      </c>
      <c r="R1018" s="8">
        <f t="shared" si="153"/>
        <v>-94.039999999999964</v>
      </c>
      <c r="S1018" s="8">
        <f t="shared" ca="1" si="154"/>
        <v>-142.76000000000005</v>
      </c>
      <c r="T1018" s="8">
        <f t="shared" ca="1" si="154"/>
        <v>-91.78</v>
      </c>
    </row>
    <row r="1019" spans="1:20" x14ac:dyDescent="0.25">
      <c r="A1019" s="1">
        <v>37487</v>
      </c>
      <c r="B1019">
        <v>67.290000000000006</v>
      </c>
      <c r="C1019">
        <v>70.790000000000006</v>
      </c>
      <c r="D1019">
        <v>66.95</v>
      </c>
      <c r="E1019">
        <v>70.430000000000007</v>
      </c>
      <c r="F1019" s="3">
        <f t="shared" ca="1" si="146"/>
        <v>-39.97</v>
      </c>
      <c r="G1019" s="5">
        <f ca="1">AVERAGE(E1019:OFFSET(E1019,$F$3,0))</f>
        <v>65.190496894409961</v>
      </c>
      <c r="H1019" s="4">
        <f t="shared" si="145"/>
        <v>73.135218705337209</v>
      </c>
      <c r="I1019" s="3">
        <f ca="1">SLOPE(E1019:OFFSET(E1019,-$F$3,0),A1019:OFFSET(A1019,-$F$3,0))</f>
        <v>-0.23731992275306438</v>
      </c>
      <c r="J1019" s="3">
        <f ca="1">IF(E1019&gt;MAX(E1018:OFFSET(E1018,-$F$3,0)),1,IF(E1019&lt;MIN(E1018:OFFSET(E1018,-$F$3,0)),-1,J1018))</f>
        <v>-1</v>
      </c>
      <c r="K1019" s="6">
        <f t="shared" ca="1" si="147"/>
        <v>1</v>
      </c>
      <c r="L1019" s="6">
        <f t="shared" ca="1" si="148"/>
        <v>1</v>
      </c>
      <c r="M1019" s="6">
        <f t="shared" si="149"/>
        <v>-1</v>
      </c>
      <c r="N1019" s="6">
        <f t="shared" ca="1" si="150"/>
        <v>-1</v>
      </c>
      <c r="O1019" s="6">
        <f t="shared" ca="1" si="155"/>
        <v>-1</v>
      </c>
      <c r="P1019" s="8">
        <f t="shared" ca="1" si="151"/>
        <v>13.319999999999879</v>
      </c>
      <c r="Q1019" s="8">
        <f t="shared" ca="1" si="152"/>
        <v>187.32000000000022</v>
      </c>
      <c r="R1019" s="8">
        <f t="shared" si="153"/>
        <v>-92.819999999999951</v>
      </c>
      <c r="S1019" s="8">
        <f t="shared" ca="1" si="154"/>
        <v>-141.54000000000002</v>
      </c>
      <c r="T1019" s="8">
        <f t="shared" ca="1" si="154"/>
        <v>-90.559999999999988</v>
      </c>
    </row>
    <row r="1020" spans="1:20" x14ac:dyDescent="0.25">
      <c r="A1020" s="1">
        <v>37488</v>
      </c>
      <c r="B1020">
        <v>69.5</v>
      </c>
      <c r="C1020">
        <v>69.94</v>
      </c>
      <c r="D1020">
        <v>68.12</v>
      </c>
      <c r="E1020">
        <v>69.209999999999994</v>
      </c>
      <c r="F1020" s="3">
        <f t="shared" ca="1" si="146"/>
        <v>-39.25</v>
      </c>
      <c r="G1020" s="5">
        <f ca="1">AVERAGE(E1020:OFFSET(E1020,$F$3,0))</f>
        <v>65.168881987577663</v>
      </c>
      <c r="H1020" s="4">
        <f t="shared" si="145"/>
        <v>73.086458224525572</v>
      </c>
      <c r="I1020" s="3">
        <f ca="1">SLOPE(E1020:OFFSET(E1020,-$F$3,0),A1020:OFFSET(A1020,-$F$3,0))</f>
        <v>-0.23352534057707228</v>
      </c>
      <c r="J1020" s="3">
        <f ca="1">IF(E1020&gt;MAX(E1019:OFFSET(E1019,-$F$3,0)),1,IF(E1020&lt;MIN(E1019:OFFSET(E1019,-$F$3,0)),-1,J1019))</f>
        <v>-1</v>
      </c>
      <c r="K1020" s="6">
        <f t="shared" ca="1" si="147"/>
        <v>1</v>
      </c>
      <c r="L1020" s="6">
        <f t="shared" ca="1" si="148"/>
        <v>-1</v>
      </c>
      <c r="M1020" s="6">
        <f t="shared" si="149"/>
        <v>-1</v>
      </c>
      <c r="N1020" s="6">
        <f t="shared" ca="1" si="150"/>
        <v>-1</v>
      </c>
      <c r="O1020" s="6">
        <f t="shared" ca="1" si="155"/>
        <v>-1</v>
      </c>
      <c r="P1020" s="8">
        <f t="shared" ca="1" si="151"/>
        <v>13.049999999999883</v>
      </c>
      <c r="Q1020" s="8">
        <f t="shared" ca="1" si="152"/>
        <v>187.5900000000002</v>
      </c>
      <c r="R1020" s="8">
        <f t="shared" si="153"/>
        <v>-92.549999999999955</v>
      </c>
      <c r="S1020" s="8">
        <f t="shared" ca="1" si="154"/>
        <v>-141.27000000000004</v>
      </c>
      <c r="T1020" s="8">
        <f t="shared" ca="1" si="154"/>
        <v>-90.289999999999992</v>
      </c>
    </row>
    <row r="1021" spans="1:20" x14ac:dyDescent="0.25">
      <c r="A1021" s="1">
        <v>37489</v>
      </c>
      <c r="B1021">
        <v>69.84</v>
      </c>
      <c r="C1021">
        <v>70.27</v>
      </c>
      <c r="D1021">
        <v>67.489999999999995</v>
      </c>
      <c r="E1021">
        <v>68.94</v>
      </c>
      <c r="F1021" s="3">
        <f t="shared" ca="1" si="146"/>
        <v>-40.06</v>
      </c>
      <c r="G1021" s="5">
        <f ca="1">AVERAGE(E1021:OFFSET(E1021,$F$3,0))</f>
        <v>65.15670807453418</v>
      </c>
      <c r="H1021" s="4">
        <f t="shared" si="145"/>
        <v>73.034949426705381</v>
      </c>
      <c r="I1021" s="3">
        <f ca="1">SLOPE(E1021:OFFSET(E1021,-$F$3,0),A1021:OFFSET(A1021,-$F$3,0))</f>
        <v>-0.22998175832399223</v>
      </c>
      <c r="J1021" s="3">
        <f ca="1">IF(E1021&gt;MAX(E1020:OFFSET(E1020,-$F$3,0)),1,IF(E1021&lt;MIN(E1020:OFFSET(E1020,-$F$3,0)),-1,J1020))</f>
        <v>-1</v>
      </c>
      <c r="K1021" s="6">
        <f t="shared" ca="1" si="147"/>
        <v>-1</v>
      </c>
      <c r="L1021" s="6">
        <f t="shared" ca="1" si="148"/>
        <v>-1</v>
      </c>
      <c r="M1021" s="6">
        <f t="shared" si="149"/>
        <v>-1</v>
      </c>
      <c r="N1021" s="6">
        <f t="shared" ca="1" si="150"/>
        <v>-1</v>
      </c>
      <c r="O1021" s="6">
        <f t="shared" ca="1" si="155"/>
        <v>-1</v>
      </c>
      <c r="P1021" s="8">
        <f t="shared" ca="1" si="151"/>
        <v>12.059999999999874</v>
      </c>
      <c r="Q1021" s="8">
        <f t="shared" ca="1" si="152"/>
        <v>186.60000000000019</v>
      </c>
      <c r="R1021" s="8">
        <f t="shared" si="153"/>
        <v>-93.539999999999964</v>
      </c>
      <c r="S1021" s="8">
        <f t="shared" ca="1" si="154"/>
        <v>-142.26000000000005</v>
      </c>
      <c r="T1021" s="8">
        <f t="shared" ca="1" si="154"/>
        <v>-91.28</v>
      </c>
    </row>
    <row r="1022" spans="1:20" x14ac:dyDescent="0.25">
      <c r="A1022" s="1">
        <v>37490</v>
      </c>
      <c r="B1022">
        <v>68.89</v>
      </c>
      <c r="C1022">
        <v>70.39</v>
      </c>
      <c r="D1022">
        <v>68.14</v>
      </c>
      <c r="E1022">
        <v>69.930000000000007</v>
      </c>
      <c r="F1022" s="3">
        <f t="shared" ca="1" si="146"/>
        <v>-41.22999999999999</v>
      </c>
      <c r="G1022" s="5">
        <f ca="1">AVERAGE(E1022:OFFSET(E1022,$F$3,0))</f>
        <v>65.144596273291953</v>
      </c>
      <c r="H1022" s="4">
        <f t="shared" si="145"/>
        <v>72.996378626373641</v>
      </c>
      <c r="I1022" s="3">
        <f ca="1">SLOPE(E1022:OFFSET(E1022,-$F$3,0),A1022:OFFSET(A1022,-$F$3,0))</f>
        <v>-0.22612247382536355</v>
      </c>
      <c r="J1022" s="3">
        <f ca="1">IF(E1022&gt;MAX(E1021:OFFSET(E1021,-$F$3,0)),1,IF(E1022&lt;MIN(E1021:OFFSET(E1021,-$F$3,0)),-1,J1021))</f>
        <v>-1</v>
      </c>
      <c r="K1022" s="6">
        <f t="shared" ca="1" si="147"/>
        <v>-1</v>
      </c>
      <c r="L1022" s="6">
        <f t="shared" ca="1" si="148"/>
        <v>-1</v>
      </c>
      <c r="M1022" s="6">
        <f t="shared" si="149"/>
        <v>-1</v>
      </c>
      <c r="N1022" s="6">
        <f t="shared" ca="1" si="150"/>
        <v>-1</v>
      </c>
      <c r="O1022" s="6">
        <f t="shared" ca="1" si="155"/>
        <v>-1</v>
      </c>
      <c r="P1022" s="8">
        <f t="shared" ca="1" si="151"/>
        <v>13.649999999999878</v>
      </c>
      <c r="Q1022" s="8">
        <f t="shared" ca="1" si="152"/>
        <v>188.1900000000002</v>
      </c>
      <c r="R1022" s="8">
        <f t="shared" si="153"/>
        <v>-91.94999999999996</v>
      </c>
      <c r="S1022" s="8">
        <f t="shared" ca="1" si="154"/>
        <v>-140.67000000000004</v>
      </c>
      <c r="T1022" s="8">
        <f t="shared" ca="1" si="154"/>
        <v>-89.69</v>
      </c>
    </row>
    <row r="1023" spans="1:20" x14ac:dyDescent="0.25">
      <c r="A1023" s="1">
        <v>37491</v>
      </c>
      <c r="B1023">
        <v>69.14</v>
      </c>
      <c r="C1023">
        <v>69.42</v>
      </c>
      <c r="D1023">
        <v>67.290000000000006</v>
      </c>
      <c r="E1023">
        <v>68.34</v>
      </c>
      <c r="F1023" s="3">
        <f t="shared" ca="1" si="146"/>
        <v>-44.759999999999991</v>
      </c>
      <c r="G1023" s="5">
        <f ca="1">AVERAGE(E1023:OFFSET(E1023,$F$3,0))</f>
        <v>65.13453416149072</v>
      </c>
      <c r="H1023" s="4">
        <f t="shared" si="145"/>
        <v>72.938535413623654</v>
      </c>
      <c r="I1023" s="3">
        <f ca="1">SLOPE(E1023:OFFSET(E1023,-$F$3,0),A1023:OFFSET(A1023,-$F$3,0))</f>
        <v>-0.22211914046108161</v>
      </c>
      <c r="J1023" s="3">
        <f ca="1">IF(E1023&gt;MAX(E1022:OFFSET(E1022,-$F$3,0)),1,IF(E1023&lt;MIN(E1022:OFFSET(E1022,-$F$3,0)),-1,J1022))</f>
        <v>-1</v>
      </c>
      <c r="K1023" s="6">
        <f t="shared" ca="1" si="147"/>
        <v>-1</v>
      </c>
      <c r="L1023" s="6">
        <f t="shared" ca="1" si="148"/>
        <v>-1</v>
      </c>
      <c r="M1023" s="6">
        <f t="shared" si="149"/>
        <v>-1</v>
      </c>
      <c r="N1023" s="6">
        <f t="shared" ca="1" si="150"/>
        <v>-1</v>
      </c>
      <c r="O1023" s="6">
        <f t="shared" ca="1" si="155"/>
        <v>-1</v>
      </c>
      <c r="P1023" s="8">
        <f t="shared" ca="1" si="151"/>
        <v>14.629999999999882</v>
      </c>
      <c r="Q1023" s="8">
        <f t="shared" ca="1" si="152"/>
        <v>189.17000000000019</v>
      </c>
      <c r="R1023" s="8">
        <f t="shared" si="153"/>
        <v>-90.969999999999956</v>
      </c>
      <c r="S1023" s="8">
        <f t="shared" ca="1" si="154"/>
        <v>-139.69000000000005</v>
      </c>
      <c r="T1023" s="8">
        <f t="shared" ca="1" si="154"/>
        <v>-88.71</v>
      </c>
    </row>
    <row r="1024" spans="1:20" x14ac:dyDescent="0.25">
      <c r="A1024" s="1">
        <v>37494</v>
      </c>
      <c r="B1024">
        <v>68.34</v>
      </c>
      <c r="C1024">
        <v>68.83</v>
      </c>
      <c r="D1024">
        <v>65.739999999999995</v>
      </c>
      <c r="E1024">
        <v>67.36</v>
      </c>
      <c r="F1024" s="3">
        <f t="shared" ca="1" si="146"/>
        <v>-44.19</v>
      </c>
      <c r="G1024" s="5">
        <f ca="1">AVERAGE(E1024:OFFSET(E1024,$F$3,0))</f>
        <v>65.151242236024871</v>
      </c>
      <c r="H1024" s="4">
        <f t="shared" si="145"/>
        <v>72.869236837056903</v>
      </c>
      <c r="I1024" s="3">
        <f ca="1">SLOPE(E1024:OFFSET(E1024,-$F$3,0),A1024:OFFSET(A1024,-$F$3,0))</f>
        <v>-0.21778390222813601</v>
      </c>
      <c r="J1024" s="3">
        <f ca="1">IF(E1024&gt;MAX(E1023:OFFSET(E1023,-$F$3,0)),1,IF(E1024&lt;MIN(E1023:OFFSET(E1023,-$F$3,0)),-1,J1023))</f>
        <v>-1</v>
      </c>
      <c r="K1024" s="6">
        <f t="shared" ca="1" si="147"/>
        <v>1</v>
      </c>
      <c r="L1024" s="6">
        <f t="shared" ca="1" si="148"/>
        <v>1</v>
      </c>
      <c r="M1024" s="6">
        <f t="shared" si="149"/>
        <v>-1</v>
      </c>
      <c r="N1024" s="6">
        <f t="shared" ca="1" si="150"/>
        <v>-1</v>
      </c>
      <c r="O1024" s="6">
        <f t="shared" ca="1" si="155"/>
        <v>-1</v>
      </c>
      <c r="P1024" s="8">
        <f t="shared" ca="1" si="151"/>
        <v>13.169999999999888</v>
      </c>
      <c r="Q1024" s="8">
        <f t="shared" ca="1" si="152"/>
        <v>187.71000000000021</v>
      </c>
      <c r="R1024" s="8">
        <f t="shared" si="153"/>
        <v>-89.509999999999962</v>
      </c>
      <c r="S1024" s="8">
        <f t="shared" ca="1" si="154"/>
        <v>-138.23000000000008</v>
      </c>
      <c r="T1024" s="8">
        <f t="shared" ca="1" si="154"/>
        <v>-87.25</v>
      </c>
    </row>
    <row r="1025" spans="1:20" x14ac:dyDescent="0.25">
      <c r="A1025" s="1">
        <v>37495</v>
      </c>
      <c r="B1025">
        <v>68.34</v>
      </c>
      <c r="C1025">
        <v>68.38</v>
      </c>
      <c r="D1025">
        <v>65.239999999999995</v>
      </c>
      <c r="E1025">
        <v>65.900000000000006</v>
      </c>
      <c r="F1025" s="3">
        <f t="shared" ca="1" si="146"/>
        <v>-46.3</v>
      </c>
      <c r="G1025" s="5">
        <f ca="1">AVERAGE(E1025:OFFSET(E1025,$F$3,0))</f>
        <v>65.174596273291968</v>
      </c>
      <c r="H1025" s="4">
        <f t="shared" si="145"/>
        <v>72.78266246641023</v>
      </c>
      <c r="I1025" s="3">
        <f ca="1">SLOPE(E1025:OFFSET(E1025,-$F$3,0),A1025:OFFSET(A1025,-$F$3,0))</f>
        <v>-0.21383124169904291</v>
      </c>
      <c r="J1025" s="3">
        <f ca="1">IF(E1025&gt;MAX(E1024:OFFSET(E1024,-$F$3,0)),1,IF(E1025&lt;MIN(E1024:OFFSET(E1024,-$F$3,0)),-1,J1024))</f>
        <v>-1</v>
      </c>
      <c r="K1025" s="6">
        <f t="shared" ca="1" si="147"/>
        <v>-1</v>
      </c>
      <c r="L1025" s="6">
        <f t="shared" ca="1" si="148"/>
        <v>1</v>
      </c>
      <c r="M1025" s="6">
        <f t="shared" si="149"/>
        <v>-1</v>
      </c>
      <c r="N1025" s="6">
        <f t="shared" ca="1" si="150"/>
        <v>-1</v>
      </c>
      <c r="O1025" s="6">
        <f t="shared" ca="1" si="155"/>
        <v>-1</v>
      </c>
      <c r="P1025" s="8">
        <f t="shared" ca="1" si="151"/>
        <v>15.069999999999894</v>
      </c>
      <c r="Q1025" s="8">
        <f t="shared" ca="1" si="152"/>
        <v>185.8100000000002</v>
      </c>
      <c r="R1025" s="8">
        <f t="shared" si="153"/>
        <v>-87.609999999999957</v>
      </c>
      <c r="S1025" s="8">
        <f t="shared" ca="1" si="154"/>
        <v>-136.33000000000007</v>
      </c>
      <c r="T1025" s="8">
        <f t="shared" ca="1" si="154"/>
        <v>-85.35</v>
      </c>
    </row>
    <row r="1026" spans="1:20" x14ac:dyDescent="0.25">
      <c r="A1026" s="1">
        <v>37496</v>
      </c>
      <c r="B1026">
        <v>63.94</v>
      </c>
      <c r="C1026">
        <v>64.95</v>
      </c>
      <c r="D1026">
        <v>63.61</v>
      </c>
      <c r="E1026">
        <v>64</v>
      </c>
      <c r="F1026" s="3">
        <f t="shared" ca="1" si="146"/>
        <v>-47.989999999999995</v>
      </c>
      <c r="G1026" s="5">
        <f ca="1">AVERAGE(E1026:OFFSET(E1026,$F$3,0))</f>
        <v>65.215590062111829</v>
      </c>
      <c r="H1026" s="4">
        <f t="shared" si="145"/>
        <v>72.673561069311972</v>
      </c>
      <c r="I1026" s="3">
        <f ca="1">SLOPE(E1026:OFFSET(E1026,-$F$3,0),A1026:OFFSET(A1026,-$F$3,0))</f>
        <v>-0.21001378520654654</v>
      </c>
      <c r="J1026" s="3">
        <f ca="1">IF(E1026&gt;MAX(E1025:OFFSET(E1025,-$F$3,0)),1,IF(E1026&lt;MIN(E1025:OFFSET(E1025,-$F$3,0)),-1,J1025))</f>
        <v>-1</v>
      </c>
      <c r="K1026" s="6">
        <f t="shared" ca="1" si="147"/>
        <v>-1</v>
      </c>
      <c r="L1026" s="6">
        <f t="shared" ca="1" si="148"/>
        <v>1</v>
      </c>
      <c r="M1026" s="6">
        <f t="shared" si="149"/>
        <v>-1</v>
      </c>
      <c r="N1026" s="6">
        <f t="shared" ca="1" si="150"/>
        <v>-1</v>
      </c>
      <c r="O1026" s="6">
        <f t="shared" ca="1" si="155"/>
        <v>-1</v>
      </c>
      <c r="P1026" s="8">
        <f t="shared" ca="1" si="151"/>
        <v>14.509999999999891</v>
      </c>
      <c r="Q1026" s="8">
        <f t="shared" ca="1" si="152"/>
        <v>186.3700000000002</v>
      </c>
      <c r="R1026" s="8">
        <f t="shared" si="153"/>
        <v>-88.169999999999959</v>
      </c>
      <c r="S1026" s="8">
        <f t="shared" ca="1" si="154"/>
        <v>-136.89000000000007</v>
      </c>
      <c r="T1026" s="8">
        <f t="shared" ca="1" si="154"/>
        <v>-85.91</v>
      </c>
    </row>
    <row r="1027" spans="1:20" x14ac:dyDescent="0.25">
      <c r="A1027" s="1">
        <v>37497</v>
      </c>
      <c r="B1027">
        <v>63.54</v>
      </c>
      <c r="C1027">
        <v>65.290000000000006</v>
      </c>
      <c r="D1027">
        <v>63.09</v>
      </c>
      <c r="E1027">
        <v>64.56</v>
      </c>
      <c r="F1027" s="3">
        <f t="shared" ca="1" si="146"/>
        <v>-45.08</v>
      </c>
      <c r="G1027" s="5">
        <f ca="1">AVERAGE(E1027:OFFSET(E1027,$F$3,0))</f>
        <v>65.26279503105593</v>
      </c>
      <c r="H1027" s="4">
        <f t="shared" si="145"/>
        <v>72.572771490811206</v>
      </c>
      <c r="I1027" s="3">
        <f ca="1">SLOPE(E1027:OFFSET(E1027,-$F$3,0),A1027:OFFSET(A1027,-$F$3,0))</f>
        <v>-0.20607230734319254</v>
      </c>
      <c r="J1027" s="3">
        <f ca="1">IF(E1027&gt;MAX(E1026:OFFSET(E1026,-$F$3,0)),1,IF(E1027&lt;MIN(E1026:OFFSET(E1026,-$F$3,0)),-1,J1026))</f>
        <v>-1</v>
      </c>
      <c r="K1027" s="6">
        <f t="shared" ca="1" si="147"/>
        <v>1</v>
      </c>
      <c r="L1027" s="6">
        <f t="shared" ca="1" si="148"/>
        <v>1</v>
      </c>
      <c r="M1027" s="6">
        <f t="shared" si="149"/>
        <v>-1</v>
      </c>
      <c r="N1027" s="6">
        <f t="shared" ca="1" si="150"/>
        <v>-1</v>
      </c>
      <c r="O1027" s="6">
        <f t="shared" ca="1" si="155"/>
        <v>-1</v>
      </c>
      <c r="P1027" s="8">
        <f t="shared" ca="1" si="151"/>
        <v>13.269999999999889</v>
      </c>
      <c r="Q1027" s="8">
        <f t="shared" ca="1" si="152"/>
        <v>185.13000000000019</v>
      </c>
      <c r="R1027" s="8">
        <f t="shared" si="153"/>
        <v>-86.92999999999995</v>
      </c>
      <c r="S1027" s="8">
        <f t="shared" ca="1" si="154"/>
        <v>-135.65000000000006</v>
      </c>
      <c r="T1027" s="8">
        <f t="shared" ca="1" si="154"/>
        <v>-84.669999999999987</v>
      </c>
    </row>
    <row r="1028" spans="1:20" x14ac:dyDescent="0.25">
      <c r="A1028" s="1">
        <v>37498</v>
      </c>
      <c r="B1028">
        <v>63.49</v>
      </c>
      <c r="C1028">
        <v>64.290000000000006</v>
      </c>
      <c r="D1028">
        <v>63.04</v>
      </c>
      <c r="E1028">
        <v>63.32</v>
      </c>
      <c r="F1028" s="3">
        <f t="shared" ca="1" si="146"/>
        <v>-44.49</v>
      </c>
      <c r="G1028" s="5">
        <f ca="1">AVERAGE(E1028:OFFSET(E1028,$F$3,0))</f>
        <v>65.320621118012468</v>
      </c>
      <c r="H1028" s="4">
        <f t="shared" si="145"/>
        <v>72.457830230055791</v>
      </c>
      <c r="I1028" s="3">
        <f ca="1">SLOPE(E1028:OFFSET(E1028,-$F$3,0),A1028:OFFSET(A1028,-$F$3,0))</f>
        <v>-0.20263786148394897</v>
      </c>
      <c r="J1028" s="3">
        <f ca="1">IF(E1028&gt;MAX(E1027:OFFSET(E1027,-$F$3,0)),1,IF(E1028&lt;MIN(E1027:OFFSET(E1027,-$F$3,0)),-1,J1027))</f>
        <v>-1</v>
      </c>
      <c r="K1028" s="6">
        <f t="shared" ca="1" si="147"/>
        <v>1</v>
      </c>
      <c r="L1028" s="6">
        <f t="shared" ca="1" si="148"/>
        <v>1</v>
      </c>
      <c r="M1028" s="6">
        <f t="shared" si="149"/>
        <v>-1</v>
      </c>
      <c r="N1028" s="6">
        <f t="shared" ca="1" si="150"/>
        <v>-1</v>
      </c>
      <c r="O1028" s="6">
        <f t="shared" ca="1" si="155"/>
        <v>-1</v>
      </c>
      <c r="P1028" s="8">
        <f t="shared" ca="1" si="151"/>
        <v>10.239999999999888</v>
      </c>
      <c r="Q1028" s="8">
        <f t="shared" ca="1" si="152"/>
        <v>182.10000000000019</v>
      </c>
      <c r="R1028" s="8">
        <f t="shared" si="153"/>
        <v>-83.899999999999949</v>
      </c>
      <c r="S1028" s="8">
        <f t="shared" ca="1" si="154"/>
        <v>-132.62000000000006</v>
      </c>
      <c r="T1028" s="8">
        <f t="shared" ca="1" si="154"/>
        <v>-81.639999999999986</v>
      </c>
    </row>
    <row r="1029" spans="1:20" x14ac:dyDescent="0.25">
      <c r="A1029" s="1">
        <v>37502</v>
      </c>
      <c r="B1029">
        <v>62.14</v>
      </c>
      <c r="C1029">
        <v>62.94</v>
      </c>
      <c r="D1029">
        <v>60.24</v>
      </c>
      <c r="E1029">
        <v>60.29</v>
      </c>
      <c r="F1029" s="3">
        <f t="shared" ca="1" si="146"/>
        <v>-45.26</v>
      </c>
      <c r="G1029" s="5">
        <f ca="1">AVERAGE(E1029:OFFSET(E1029,$F$3,0))</f>
        <v>65.386894409937938</v>
      </c>
      <c r="H1029" s="4">
        <f t="shared" si="145"/>
        <v>72.306677059496096</v>
      </c>
      <c r="I1029" s="3">
        <f ca="1">SLOPE(E1029:OFFSET(E1029,-$F$3,0),A1029:OFFSET(A1029,-$F$3,0))</f>
        <v>-0.1997784884828796</v>
      </c>
      <c r="J1029" s="3">
        <f ca="1">IF(E1029&gt;MAX(E1028:OFFSET(E1028,-$F$3,0)),1,IF(E1029&lt;MIN(E1028:OFFSET(E1028,-$F$3,0)),-1,J1028))</f>
        <v>-1</v>
      </c>
      <c r="K1029" s="6">
        <f t="shared" ca="1" si="147"/>
        <v>-1</v>
      </c>
      <c r="L1029" s="6">
        <f t="shared" ca="1" si="148"/>
        <v>1</v>
      </c>
      <c r="M1029" s="6">
        <f t="shared" si="149"/>
        <v>-1</v>
      </c>
      <c r="N1029" s="6">
        <f t="shared" ca="1" si="150"/>
        <v>-1</v>
      </c>
      <c r="O1029" s="6">
        <f t="shared" ca="1" si="155"/>
        <v>-1</v>
      </c>
      <c r="P1029" s="8">
        <f t="shared" ca="1" si="151"/>
        <v>8.8599999999998857</v>
      </c>
      <c r="Q1029" s="8">
        <f t="shared" ca="1" si="152"/>
        <v>183.48000000000019</v>
      </c>
      <c r="R1029" s="8">
        <f t="shared" si="153"/>
        <v>-85.279999999999944</v>
      </c>
      <c r="S1029" s="8">
        <f t="shared" ca="1" si="154"/>
        <v>-134.00000000000006</v>
      </c>
      <c r="T1029" s="8">
        <f t="shared" ca="1" si="154"/>
        <v>-83.019999999999982</v>
      </c>
    </row>
    <row r="1030" spans="1:20" x14ac:dyDescent="0.25">
      <c r="A1030" s="1">
        <v>37503</v>
      </c>
      <c r="B1030">
        <v>60.29</v>
      </c>
      <c r="C1030">
        <v>61.93</v>
      </c>
      <c r="D1030">
        <v>59.54</v>
      </c>
      <c r="E1030">
        <v>61.67</v>
      </c>
      <c r="F1030" s="3">
        <f t="shared" ca="1" si="146"/>
        <v>-44.679999999999993</v>
      </c>
      <c r="G1030" s="5">
        <f ca="1">AVERAGE(E1030:OFFSET(E1030,$F$3,0))</f>
        <v>65.468571428571494</v>
      </c>
      <c r="H1030" s="4">
        <f t="shared" si="145"/>
        <v>72.174544425216638</v>
      </c>
      <c r="I1030" s="3">
        <f ca="1">SLOPE(E1030:OFFSET(E1030,-$F$3,0),A1030:OFFSET(A1030,-$F$3,0))</f>
        <v>-0.19695789363710711</v>
      </c>
      <c r="J1030" s="3">
        <f ca="1">IF(E1030&gt;MAX(E1029:OFFSET(E1029,-$F$3,0)),1,IF(E1030&lt;MIN(E1029:OFFSET(E1029,-$F$3,0)),-1,J1029))</f>
        <v>-1</v>
      </c>
      <c r="K1030" s="6">
        <f t="shared" ca="1" si="147"/>
        <v>1</v>
      </c>
      <c r="L1030" s="6">
        <f t="shared" ca="1" si="148"/>
        <v>1</v>
      </c>
      <c r="M1030" s="6">
        <f t="shared" si="149"/>
        <v>-1</v>
      </c>
      <c r="N1030" s="6">
        <f t="shared" ca="1" si="150"/>
        <v>-1</v>
      </c>
      <c r="O1030" s="6">
        <f t="shared" ca="1" si="155"/>
        <v>-1</v>
      </c>
      <c r="P1030" s="8">
        <f t="shared" ca="1" si="151"/>
        <v>7.3099999999998815</v>
      </c>
      <c r="Q1030" s="8">
        <f t="shared" ca="1" si="152"/>
        <v>181.93000000000018</v>
      </c>
      <c r="R1030" s="8">
        <f t="shared" si="153"/>
        <v>-83.729999999999933</v>
      </c>
      <c r="S1030" s="8">
        <f t="shared" ca="1" si="154"/>
        <v>-132.45000000000005</v>
      </c>
      <c r="T1030" s="8">
        <f t="shared" ca="1" si="154"/>
        <v>-81.46999999999997</v>
      </c>
    </row>
    <row r="1031" spans="1:20" x14ac:dyDescent="0.25">
      <c r="A1031" s="1">
        <v>37504</v>
      </c>
      <c r="B1031">
        <v>60.68</v>
      </c>
      <c r="C1031">
        <v>60.79</v>
      </c>
      <c r="D1031">
        <v>59.44</v>
      </c>
      <c r="E1031">
        <v>60.12</v>
      </c>
      <c r="F1031" s="3">
        <f t="shared" ca="1" si="146"/>
        <v>-44.780000000000008</v>
      </c>
      <c r="G1031" s="5">
        <f ca="1">AVERAGE(E1031:OFFSET(E1031,$F$3,0))</f>
        <v>65.533478260869629</v>
      </c>
      <c r="H1031" s="4">
        <f t="shared" si="145"/>
        <v>72.024798531735684</v>
      </c>
      <c r="I1031" s="3">
        <f ca="1">SLOPE(E1031:OFFSET(E1031,-$F$3,0),A1031:OFFSET(A1031,-$F$3,0))</f>
        <v>-0.19419602868173538</v>
      </c>
      <c r="J1031" s="3">
        <f ca="1">IF(E1031&gt;MAX(E1030:OFFSET(E1030,-$F$3,0)),1,IF(E1031&lt;MIN(E1030:OFFSET(E1030,-$F$3,0)),-1,J1030))</f>
        <v>-1</v>
      </c>
      <c r="K1031" s="6">
        <f t="shared" ca="1" si="147"/>
        <v>-1</v>
      </c>
      <c r="L1031" s="6">
        <f t="shared" ca="1" si="148"/>
        <v>1</v>
      </c>
      <c r="M1031" s="6">
        <f t="shared" si="149"/>
        <v>-1</v>
      </c>
      <c r="N1031" s="6">
        <f t="shared" ca="1" si="150"/>
        <v>-1</v>
      </c>
      <c r="O1031" s="6">
        <f t="shared" ca="1" si="155"/>
        <v>-1</v>
      </c>
      <c r="P1031" s="8">
        <f t="shared" ca="1" si="151"/>
        <v>6.2899999999998784</v>
      </c>
      <c r="Q1031" s="8">
        <f t="shared" ca="1" si="152"/>
        <v>182.95000000000019</v>
      </c>
      <c r="R1031" s="8">
        <f t="shared" si="153"/>
        <v>-84.749999999999943</v>
      </c>
      <c r="S1031" s="8">
        <f t="shared" ca="1" si="154"/>
        <v>-133.47000000000006</v>
      </c>
      <c r="T1031" s="8">
        <f t="shared" ca="1" si="154"/>
        <v>-82.489999999999981</v>
      </c>
    </row>
    <row r="1032" spans="1:20" x14ac:dyDescent="0.25">
      <c r="A1032" s="1">
        <v>37505</v>
      </c>
      <c r="B1032">
        <v>61.69</v>
      </c>
      <c r="C1032">
        <v>61.93</v>
      </c>
      <c r="D1032">
        <v>61.01</v>
      </c>
      <c r="E1032">
        <v>61.14</v>
      </c>
      <c r="F1032" s="3">
        <f t="shared" ca="1" si="146"/>
        <v>-46.260000000000005</v>
      </c>
      <c r="G1032" s="5">
        <f ca="1">AVERAGE(E1032:OFFSET(E1032,$F$3,0))</f>
        <v>65.615714285714347</v>
      </c>
      <c r="H1032" s="4">
        <f t="shared" si="145"/>
        <v>71.8895836431427</v>
      </c>
      <c r="I1032" s="3">
        <f ca="1">SLOPE(E1032:OFFSET(E1032,-$F$3,0),A1032:OFFSET(A1032,-$F$3,0))</f>
        <v>-0.19144144496831655</v>
      </c>
      <c r="J1032" s="3">
        <f ca="1">IF(E1032&gt;MAX(E1031:OFFSET(E1031,-$F$3,0)),1,IF(E1032&lt;MIN(E1031:OFFSET(E1031,-$F$3,0)),-1,J1031))</f>
        <v>-1</v>
      </c>
      <c r="K1032" s="6">
        <f t="shared" ca="1" si="147"/>
        <v>-1</v>
      </c>
      <c r="L1032" s="6">
        <f t="shared" ca="1" si="148"/>
        <v>1</v>
      </c>
      <c r="M1032" s="6">
        <f t="shared" si="149"/>
        <v>-1</v>
      </c>
      <c r="N1032" s="6">
        <f t="shared" ca="1" si="150"/>
        <v>-1</v>
      </c>
      <c r="O1032" s="6">
        <f t="shared" ca="1" si="155"/>
        <v>-1</v>
      </c>
      <c r="P1032" s="8">
        <f t="shared" ca="1" si="151"/>
        <v>4.9899999999998812</v>
      </c>
      <c r="Q1032" s="8">
        <f t="shared" ca="1" si="152"/>
        <v>184.25000000000017</v>
      </c>
      <c r="R1032" s="8">
        <f t="shared" si="153"/>
        <v>-86.04999999999994</v>
      </c>
      <c r="S1032" s="8">
        <f t="shared" ca="1" si="154"/>
        <v>-134.77000000000004</v>
      </c>
      <c r="T1032" s="8">
        <f t="shared" ca="1" si="154"/>
        <v>-83.789999999999978</v>
      </c>
    </row>
    <row r="1033" spans="1:20" x14ac:dyDescent="0.25">
      <c r="A1033" s="1">
        <v>37508</v>
      </c>
      <c r="B1033">
        <v>60.39</v>
      </c>
      <c r="C1033">
        <v>62.92</v>
      </c>
      <c r="D1033">
        <v>59.79</v>
      </c>
      <c r="E1033">
        <v>62.44</v>
      </c>
      <c r="F1033" s="3">
        <f t="shared" ca="1" si="146"/>
        <v>-39.31</v>
      </c>
      <c r="G1033" s="5">
        <f ca="1">AVERAGE(E1033:OFFSET(E1033,$F$3,0))</f>
        <v>65.694968944099429</v>
      </c>
      <c r="H1033" s="4">
        <f t="shared" si="145"/>
        <v>71.772197510929743</v>
      </c>
      <c r="I1033" s="3">
        <f ca="1">SLOPE(E1033:OFFSET(E1033,-$F$3,0),A1033:OFFSET(A1033,-$F$3,0))</f>
        <v>-0.18791972048146288</v>
      </c>
      <c r="J1033" s="3">
        <f ca="1">IF(E1033&gt;MAX(E1032:OFFSET(E1032,-$F$3,0)),1,IF(E1033&lt;MIN(E1032:OFFSET(E1032,-$F$3,0)),-1,J1032))</f>
        <v>-1</v>
      </c>
      <c r="K1033" s="6">
        <f t="shared" ca="1" si="147"/>
        <v>1</v>
      </c>
      <c r="L1033" s="6">
        <f t="shared" ca="1" si="148"/>
        <v>1</v>
      </c>
      <c r="M1033" s="6">
        <f t="shared" si="149"/>
        <v>-1</v>
      </c>
      <c r="N1033" s="6">
        <f t="shared" ca="1" si="150"/>
        <v>-1</v>
      </c>
      <c r="O1033" s="6">
        <f t="shared" ca="1" si="155"/>
        <v>-1</v>
      </c>
      <c r="P1033" s="8">
        <f t="shared" ca="1" si="151"/>
        <v>6.0899999999998826</v>
      </c>
      <c r="Q1033" s="8">
        <f t="shared" ca="1" si="152"/>
        <v>185.35000000000016</v>
      </c>
      <c r="R1033" s="8">
        <f t="shared" si="153"/>
        <v>-87.149999999999949</v>
      </c>
      <c r="S1033" s="8">
        <f t="shared" ca="1" si="154"/>
        <v>-135.87000000000003</v>
      </c>
      <c r="T1033" s="8">
        <f t="shared" ca="1" si="154"/>
        <v>-84.889999999999986</v>
      </c>
    </row>
    <row r="1034" spans="1:20" x14ac:dyDescent="0.25">
      <c r="A1034" s="1">
        <v>37509</v>
      </c>
      <c r="B1034">
        <v>62.54</v>
      </c>
      <c r="C1034">
        <v>63.54</v>
      </c>
      <c r="D1034">
        <v>61.79</v>
      </c>
      <c r="E1034">
        <v>63.54</v>
      </c>
      <c r="F1034" s="3">
        <f t="shared" ca="1" si="146"/>
        <v>-34.46</v>
      </c>
      <c r="G1034" s="5">
        <f ca="1">AVERAGE(E1034:OFFSET(E1034,$F$3,0))</f>
        <v>65.761428571428624</v>
      </c>
      <c r="H1034" s="4">
        <f t="shared" si="145"/>
        <v>71.669934187812601</v>
      </c>
      <c r="I1034" s="3">
        <f ca="1">SLOPE(E1034:OFFSET(E1034,-$F$3,0),A1034:OFFSET(A1034,-$F$3,0))</f>
        <v>-0.18508538486914358</v>
      </c>
      <c r="J1034" s="3">
        <f ca="1">IF(E1034&gt;MAX(E1033:OFFSET(E1033,-$F$3,0)),1,IF(E1034&lt;MIN(E1033:OFFSET(E1033,-$F$3,0)),-1,J1033))</f>
        <v>-1</v>
      </c>
      <c r="K1034" s="6">
        <f t="shared" ca="1" si="147"/>
        <v>1</v>
      </c>
      <c r="L1034" s="6">
        <f t="shared" ca="1" si="148"/>
        <v>1</v>
      </c>
      <c r="M1034" s="6">
        <f t="shared" si="149"/>
        <v>-1</v>
      </c>
      <c r="N1034" s="6">
        <f t="shared" ca="1" si="150"/>
        <v>-1</v>
      </c>
      <c r="O1034" s="6">
        <f t="shared" ca="1" si="155"/>
        <v>-1</v>
      </c>
      <c r="P1034" s="8">
        <f t="shared" ca="1" si="151"/>
        <v>4.689999999999884</v>
      </c>
      <c r="Q1034" s="8">
        <f t="shared" ca="1" si="152"/>
        <v>183.95000000000016</v>
      </c>
      <c r="R1034" s="8">
        <f t="shared" si="153"/>
        <v>-85.749999999999943</v>
      </c>
      <c r="S1034" s="8">
        <f t="shared" ca="1" si="154"/>
        <v>-134.47000000000003</v>
      </c>
      <c r="T1034" s="8">
        <f t="shared" ca="1" si="154"/>
        <v>-83.489999999999981</v>
      </c>
    </row>
    <row r="1035" spans="1:20" x14ac:dyDescent="0.25">
      <c r="A1035" s="1">
        <v>37510</v>
      </c>
      <c r="B1035">
        <v>64.34</v>
      </c>
      <c r="C1035">
        <v>65.44</v>
      </c>
      <c r="D1035">
        <v>62</v>
      </c>
      <c r="E1035">
        <v>62.14</v>
      </c>
      <c r="F1035" s="3">
        <f t="shared" ca="1" si="146"/>
        <v>-33.260000000000005</v>
      </c>
      <c r="G1035" s="5">
        <f ca="1">AVERAGE(E1035:OFFSET(E1035,$F$3,0))</f>
        <v>65.827204968944145</v>
      </c>
      <c r="H1035" s="4">
        <f t="shared" si="145"/>
        <v>71.551549912187596</v>
      </c>
      <c r="I1035" s="3">
        <f ca="1">SLOPE(E1035:OFFSET(E1035,-$F$3,0),A1035:OFFSET(A1035,-$F$3,0))</f>
        <v>-0.18296804574280276</v>
      </c>
      <c r="J1035" s="3">
        <f ca="1">IF(E1035&gt;MAX(E1034:OFFSET(E1034,-$F$3,0)),1,IF(E1035&lt;MIN(E1034:OFFSET(E1034,-$F$3,0)),-1,J1034))</f>
        <v>-1</v>
      </c>
      <c r="K1035" s="6">
        <f t="shared" ca="1" si="147"/>
        <v>1</v>
      </c>
      <c r="L1035" s="6">
        <f t="shared" ca="1" si="148"/>
        <v>1</v>
      </c>
      <c r="M1035" s="6">
        <f t="shared" si="149"/>
        <v>-1</v>
      </c>
      <c r="N1035" s="6">
        <f t="shared" ca="1" si="150"/>
        <v>-1</v>
      </c>
      <c r="O1035" s="6">
        <f t="shared" ca="1" si="155"/>
        <v>-1</v>
      </c>
      <c r="P1035" s="8">
        <f t="shared" ca="1" si="151"/>
        <v>2.3599999999998857</v>
      </c>
      <c r="Q1035" s="8">
        <f t="shared" ca="1" si="152"/>
        <v>181.62000000000018</v>
      </c>
      <c r="R1035" s="8">
        <f t="shared" si="153"/>
        <v>-83.419999999999945</v>
      </c>
      <c r="S1035" s="8">
        <f t="shared" ca="1" si="154"/>
        <v>-132.14000000000004</v>
      </c>
      <c r="T1035" s="8">
        <f t="shared" ca="1" si="154"/>
        <v>-81.159999999999982</v>
      </c>
    </row>
    <row r="1036" spans="1:20" x14ac:dyDescent="0.25">
      <c r="A1036" s="1">
        <v>37511</v>
      </c>
      <c r="B1036">
        <v>61.99</v>
      </c>
      <c r="C1036">
        <v>61.99</v>
      </c>
      <c r="D1036">
        <v>59.58</v>
      </c>
      <c r="E1036">
        <v>59.81</v>
      </c>
      <c r="F1036" s="3">
        <f t="shared" ca="1" si="146"/>
        <v>-36.409999999999997</v>
      </c>
      <c r="G1036" s="5">
        <f ca="1">AVERAGE(E1036:OFFSET(E1036,$F$3,0))</f>
        <v>65.912111801242276</v>
      </c>
      <c r="H1036" s="4">
        <f t="shared" si="145"/>
        <v>71.405692149303277</v>
      </c>
      <c r="I1036" s="3">
        <f ca="1">SLOPE(E1036:OFFSET(E1036,-$F$3,0),A1036:OFFSET(A1036,-$F$3,0))</f>
        <v>-0.18160062044375871</v>
      </c>
      <c r="J1036" s="3">
        <f ca="1">IF(E1036&gt;MAX(E1035:OFFSET(E1035,-$F$3,0)),1,IF(E1036&lt;MIN(E1035:OFFSET(E1035,-$F$3,0)),-1,J1035))</f>
        <v>-1</v>
      </c>
      <c r="K1036" s="6">
        <f t="shared" ca="1" si="147"/>
        <v>-1</v>
      </c>
      <c r="L1036" s="6">
        <f t="shared" ca="1" si="148"/>
        <v>1</v>
      </c>
      <c r="M1036" s="6">
        <f t="shared" si="149"/>
        <v>-1</v>
      </c>
      <c r="N1036" s="6">
        <f t="shared" ca="1" si="150"/>
        <v>-1</v>
      </c>
      <c r="O1036" s="6">
        <f t="shared" ca="1" si="155"/>
        <v>-1</v>
      </c>
      <c r="P1036" s="8">
        <f t="shared" ca="1" si="151"/>
        <v>1.7299999999998903</v>
      </c>
      <c r="Q1036" s="8">
        <f t="shared" ca="1" si="152"/>
        <v>182.25000000000017</v>
      </c>
      <c r="R1036" s="8">
        <f t="shared" si="153"/>
        <v>-84.04999999999994</v>
      </c>
      <c r="S1036" s="8">
        <f t="shared" ca="1" si="154"/>
        <v>-132.77000000000004</v>
      </c>
      <c r="T1036" s="8">
        <f t="shared" ca="1" si="154"/>
        <v>-81.789999999999978</v>
      </c>
    </row>
    <row r="1037" spans="1:20" x14ac:dyDescent="0.25">
      <c r="A1037" s="1">
        <v>37512</v>
      </c>
      <c r="B1037">
        <v>59.44</v>
      </c>
      <c r="C1037">
        <v>60.82</v>
      </c>
      <c r="D1037">
        <v>59.25</v>
      </c>
      <c r="E1037">
        <v>60.44</v>
      </c>
      <c r="F1037" s="3">
        <f t="shared" ca="1" si="146"/>
        <v>-36.340000000000003</v>
      </c>
      <c r="G1037" s="5">
        <f ca="1">AVERAGE(E1037:OFFSET(E1037,$F$3,0))</f>
        <v>66.004968944099417</v>
      </c>
      <c r="H1037" s="4">
        <f t="shared" si="145"/>
        <v>71.269472371051066</v>
      </c>
      <c r="I1037" s="3">
        <f ca="1">SLOPE(E1037:OFFSET(E1037,-$F$3,0),A1037:OFFSET(A1037,-$F$3,0))</f>
        <v>-0.17995840961772258</v>
      </c>
      <c r="J1037" s="3">
        <f ca="1">IF(E1037&gt;MAX(E1036:OFFSET(E1036,-$F$3,0)),1,IF(E1037&lt;MIN(E1036:OFFSET(E1036,-$F$3,0)),-1,J1036))</f>
        <v>-1</v>
      </c>
      <c r="K1037" s="6">
        <f t="shared" ca="1" si="147"/>
        <v>1</v>
      </c>
      <c r="L1037" s="6">
        <f t="shared" ca="1" si="148"/>
        <v>1</v>
      </c>
      <c r="M1037" s="6">
        <f t="shared" si="149"/>
        <v>-1</v>
      </c>
      <c r="N1037" s="6">
        <f t="shared" ca="1" si="150"/>
        <v>-1</v>
      </c>
      <c r="O1037" s="6">
        <f t="shared" ca="1" si="155"/>
        <v>-1</v>
      </c>
      <c r="P1037" s="8">
        <f t="shared" ca="1" si="151"/>
        <v>1.5499999999998906</v>
      </c>
      <c r="Q1037" s="8">
        <f t="shared" ca="1" si="152"/>
        <v>182.07000000000016</v>
      </c>
      <c r="R1037" s="8">
        <f t="shared" si="153"/>
        <v>-83.869999999999948</v>
      </c>
      <c r="S1037" s="8">
        <f t="shared" ca="1" si="154"/>
        <v>-132.59000000000003</v>
      </c>
      <c r="T1037" s="8">
        <f t="shared" ca="1" si="154"/>
        <v>-81.609999999999985</v>
      </c>
    </row>
    <row r="1038" spans="1:20" x14ac:dyDescent="0.25">
      <c r="A1038" s="1">
        <v>37515</v>
      </c>
      <c r="B1038">
        <v>59.94</v>
      </c>
      <c r="C1038">
        <v>60.66</v>
      </c>
      <c r="D1038">
        <v>59.17</v>
      </c>
      <c r="E1038">
        <v>60.26</v>
      </c>
      <c r="F1038" s="3">
        <f t="shared" ca="1" si="146"/>
        <v>-35.390000000000008</v>
      </c>
      <c r="G1038" s="5">
        <f ca="1">AVERAGE(E1038:OFFSET(E1038,$F$3,0))</f>
        <v>66.100062111801279</v>
      </c>
      <c r="H1038" s="4">
        <f t="shared" si="145"/>
        <v>71.132708739112545</v>
      </c>
      <c r="I1038" s="3">
        <f ca="1">SLOPE(E1038:OFFSET(E1038,-$F$3,0),A1038:OFFSET(A1038,-$F$3,0))</f>
        <v>-0.17813054018952271</v>
      </c>
      <c r="J1038" s="3">
        <f ca="1">IF(E1038&gt;MAX(E1037:OFFSET(E1037,-$F$3,0)),1,IF(E1038&lt;MIN(E1037:OFFSET(E1037,-$F$3,0)),-1,J1037))</f>
        <v>-1</v>
      </c>
      <c r="K1038" s="6">
        <f t="shared" ca="1" si="147"/>
        <v>1</v>
      </c>
      <c r="L1038" s="6">
        <f t="shared" ca="1" si="148"/>
        <v>1</v>
      </c>
      <c r="M1038" s="6">
        <f t="shared" si="149"/>
        <v>-1</v>
      </c>
      <c r="N1038" s="6">
        <f t="shared" ca="1" si="150"/>
        <v>-1</v>
      </c>
      <c r="O1038" s="6">
        <f t="shared" ca="1" si="155"/>
        <v>-1</v>
      </c>
      <c r="P1038" s="8">
        <f t="shared" ca="1" si="151"/>
        <v>0.97999999999989029</v>
      </c>
      <c r="Q1038" s="8">
        <f t="shared" ca="1" si="152"/>
        <v>181.50000000000017</v>
      </c>
      <c r="R1038" s="8">
        <f t="shared" si="153"/>
        <v>-83.299999999999955</v>
      </c>
      <c r="S1038" s="8">
        <f t="shared" ca="1" si="154"/>
        <v>-132.02000000000004</v>
      </c>
      <c r="T1038" s="8">
        <f t="shared" ca="1" si="154"/>
        <v>-81.039999999999992</v>
      </c>
    </row>
    <row r="1039" spans="1:20" x14ac:dyDescent="0.25">
      <c r="A1039" s="1">
        <v>37516</v>
      </c>
      <c r="B1039">
        <v>60.94</v>
      </c>
      <c r="C1039">
        <v>61.39</v>
      </c>
      <c r="D1039">
        <v>59.29</v>
      </c>
      <c r="E1039">
        <v>59.69</v>
      </c>
      <c r="F1039" s="3">
        <f t="shared" ca="1" si="146"/>
        <v>-30.810000000000002</v>
      </c>
      <c r="G1039" s="5">
        <f ca="1">AVERAGE(E1039:OFFSET(E1039,$F$3,0))</f>
        <v>66.192111801242277</v>
      </c>
      <c r="H1039" s="4">
        <f t="shared" si="145"/>
        <v>70.990563288937238</v>
      </c>
      <c r="I1039" s="3">
        <f ca="1">SLOPE(E1039:OFFSET(E1039,-$F$3,0),A1039:OFFSET(A1039,-$F$3,0))</f>
        <v>-0.1764837632284145</v>
      </c>
      <c r="J1039" s="3">
        <f ca="1">IF(E1039&gt;MAX(E1038:OFFSET(E1038,-$F$3,0)),1,IF(E1039&lt;MIN(E1038:OFFSET(E1038,-$F$3,0)),-1,J1038))</f>
        <v>-1</v>
      </c>
      <c r="K1039" s="6">
        <f t="shared" ca="1" si="147"/>
        <v>1</v>
      </c>
      <c r="L1039" s="6">
        <f t="shared" ca="1" si="148"/>
        <v>1</v>
      </c>
      <c r="M1039" s="6">
        <f t="shared" si="149"/>
        <v>-1</v>
      </c>
      <c r="N1039" s="6">
        <f t="shared" ca="1" si="150"/>
        <v>-1</v>
      </c>
      <c r="O1039" s="6">
        <f t="shared" ca="1" si="155"/>
        <v>-1</v>
      </c>
      <c r="P1039" s="8">
        <f t="shared" ca="1" si="151"/>
        <v>-1.2200000000001054</v>
      </c>
      <c r="Q1039" s="8">
        <f t="shared" ca="1" si="152"/>
        <v>179.30000000000018</v>
      </c>
      <c r="R1039" s="8">
        <f t="shared" si="153"/>
        <v>-81.099999999999966</v>
      </c>
      <c r="S1039" s="8">
        <f t="shared" ca="1" si="154"/>
        <v>-129.82000000000005</v>
      </c>
      <c r="T1039" s="8">
        <f t="shared" ca="1" si="154"/>
        <v>-78.84</v>
      </c>
    </row>
    <row r="1040" spans="1:20" x14ac:dyDescent="0.25">
      <c r="A1040" s="1">
        <v>37517</v>
      </c>
      <c r="B1040">
        <v>58.59</v>
      </c>
      <c r="C1040">
        <v>58.84</v>
      </c>
      <c r="D1040">
        <v>56.8</v>
      </c>
      <c r="E1040">
        <v>57.49</v>
      </c>
      <c r="F1040" s="3">
        <f t="shared" ca="1" si="146"/>
        <v>-35.559999999999995</v>
      </c>
      <c r="G1040" s="5">
        <f ca="1">AVERAGE(E1040:OFFSET(E1040,$F$3,0))</f>
        <v>66.283788819875824</v>
      </c>
      <c r="H1040" s="4">
        <f t="shared" si="145"/>
        <v>70.822854428205105</v>
      </c>
      <c r="I1040" s="3">
        <f ca="1">SLOPE(E1040:OFFSET(E1040,-$F$3,0),A1040:OFFSET(A1040,-$F$3,0))</f>
        <v>-0.17597530531100086</v>
      </c>
      <c r="J1040" s="3">
        <f ca="1">IF(E1040&gt;MAX(E1039:OFFSET(E1039,-$F$3,0)),1,IF(E1040&lt;MIN(E1039:OFFSET(E1039,-$F$3,0)),-1,J1039))</f>
        <v>-1</v>
      </c>
      <c r="K1040" s="6">
        <f t="shared" ca="1" si="147"/>
        <v>-1</v>
      </c>
      <c r="L1040" s="6">
        <f t="shared" ca="1" si="148"/>
        <v>1</v>
      </c>
      <c r="M1040" s="6">
        <f t="shared" si="149"/>
        <v>-1</v>
      </c>
      <c r="N1040" s="6">
        <f t="shared" ca="1" si="150"/>
        <v>-1</v>
      </c>
      <c r="O1040" s="6">
        <f t="shared" ca="1" si="155"/>
        <v>-1</v>
      </c>
      <c r="P1040" s="8">
        <f t="shared" ca="1" si="151"/>
        <v>3.5299999999998946</v>
      </c>
      <c r="Q1040" s="8">
        <f t="shared" ca="1" si="152"/>
        <v>174.55000000000018</v>
      </c>
      <c r="R1040" s="8">
        <f t="shared" si="153"/>
        <v>-76.349999999999966</v>
      </c>
      <c r="S1040" s="8">
        <f t="shared" ca="1" si="154"/>
        <v>-125.07000000000005</v>
      </c>
      <c r="T1040" s="8">
        <f t="shared" ca="1" si="154"/>
        <v>-74.09</v>
      </c>
    </row>
    <row r="1041" spans="1:20" x14ac:dyDescent="0.25">
      <c r="A1041" s="1">
        <v>37518</v>
      </c>
      <c r="B1041">
        <v>52.74</v>
      </c>
      <c r="C1041">
        <v>54.42</v>
      </c>
      <c r="D1041">
        <v>52.59</v>
      </c>
      <c r="E1041">
        <v>52.74</v>
      </c>
      <c r="F1041" s="3">
        <f t="shared" ca="1" si="146"/>
        <v>-42.65</v>
      </c>
      <c r="G1041" s="5">
        <f ca="1">AVERAGE(E1041:OFFSET(E1041,$F$3,0))</f>
        <v>66.398447204968988</v>
      </c>
      <c r="H1041" s="4">
        <f t="shared" si="145"/>
        <v>70.598222696177714</v>
      </c>
      <c r="I1041" s="3">
        <f ca="1">SLOPE(E1041:OFFSET(E1041,-$F$3,0),A1041:OFFSET(A1041,-$F$3,0))</f>
        <v>-0.1757732451422295</v>
      </c>
      <c r="J1041" s="3">
        <f ca="1">IF(E1041&gt;MAX(E1040:OFFSET(E1040,-$F$3,0)),1,IF(E1041&lt;MIN(E1040:OFFSET(E1040,-$F$3,0)),-1,J1040))</f>
        <v>-1</v>
      </c>
      <c r="K1041" s="6">
        <f t="shared" ca="1" si="147"/>
        <v>-1</v>
      </c>
      <c r="L1041" s="6">
        <f t="shared" ca="1" si="148"/>
        <v>1</v>
      </c>
      <c r="M1041" s="6">
        <f t="shared" si="149"/>
        <v>-1</v>
      </c>
      <c r="N1041" s="6">
        <f t="shared" ca="1" si="150"/>
        <v>-1</v>
      </c>
      <c r="O1041" s="6">
        <f t="shared" ca="1" si="155"/>
        <v>-1</v>
      </c>
      <c r="P1041" s="8">
        <f t="shared" ca="1" si="151"/>
        <v>4.4099999999998971</v>
      </c>
      <c r="Q1041" s="8">
        <f t="shared" ca="1" si="152"/>
        <v>173.67000000000019</v>
      </c>
      <c r="R1041" s="8">
        <f t="shared" si="153"/>
        <v>-75.46999999999997</v>
      </c>
      <c r="S1041" s="8">
        <f t="shared" ca="1" si="154"/>
        <v>-124.19000000000005</v>
      </c>
      <c r="T1041" s="8">
        <f t="shared" ca="1" si="154"/>
        <v>-73.210000000000008</v>
      </c>
    </row>
    <row r="1042" spans="1:20" x14ac:dyDescent="0.25">
      <c r="A1042" s="1">
        <v>37519</v>
      </c>
      <c r="B1042">
        <v>53.34</v>
      </c>
      <c r="C1042">
        <v>53.34</v>
      </c>
      <c r="D1042">
        <v>51.84</v>
      </c>
      <c r="E1042">
        <v>51.86</v>
      </c>
      <c r="F1042" s="3">
        <f t="shared" ca="1" si="146"/>
        <v>-43.64</v>
      </c>
      <c r="G1042" s="5">
        <f ca="1">AVERAGE(E1042:OFFSET(E1042,$F$3,0))</f>
        <v>66.551614906832341</v>
      </c>
      <c r="H1042" s="4">
        <f t="shared" si="145"/>
        <v>70.365449743430162</v>
      </c>
      <c r="I1042" s="3">
        <f ca="1">SLOPE(E1042:OFFSET(E1042,-$F$3,0),A1042:OFFSET(A1042,-$F$3,0))</f>
        <v>-0.17527500137367197</v>
      </c>
      <c r="J1042" s="3">
        <f ca="1">IF(E1042&gt;MAX(E1041:OFFSET(E1041,-$F$3,0)),1,IF(E1042&lt;MIN(E1041:OFFSET(E1041,-$F$3,0)),-1,J1041))</f>
        <v>-1</v>
      </c>
      <c r="K1042" s="6">
        <f t="shared" ca="1" si="147"/>
        <v>-1</v>
      </c>
      <c r="L1042" s="6">
        <f t="shared" ca="1" si="148"/>
        <v>1</v>
      </c>
      <c r="M1042" s="6">
        <f t="shared" si="149"/>
        <v>-1</v>
      </c>
      <c r="N1042" s="6">
        <f t="shared" ca="1" si="150"/>
        <v>-1</v>
      </c>
      <c r="O1042" s="6">
        <f t="shared" ca="1" si="155"/>
        <v>-1</v>
      </c>
      <c r="P1042" s="8">
        <f t="shared" ca="1" si="151"/>
        <v>4.9599999999998943</v>
      </c>
      <c r="Q1042" s="8">
        <f t="shared" ca="1" si="152"/>
        <v>173.12000000000018</v>
      </c>
      <c r="R1042" s="8">
        <f t="shared" si="153"/>
        <v>-74.919999999999973</v>
      </c>
      <c r="S1042" s="8">
        <f t="shared" ca="1" si="154"/>
        <v>-123.64000000000006</v>
      </c>
      <c r="T1042" s="8">
        <f t="shared" ca="1" si="154"/>
        <v>-72.660000000000011</v>
      </c>
    </row>
    <row r="1043" spans="1:20" x14ac:dyDescent="0.25">
      <c r="A1043" s="1">
        <v>37522</v>
      </c>
      <c r="B1043">
        <v>51.69</v>
      </c>
      <c r="C1043">
        <v>51.69</v>
      </c>
      <c r="D1043">
        <v>50.31</v>
      </c>
      <c r="E1043">
        <v>51.31</v>
      </c>
      <c r="F1043" s="3">
        <f t="shared" ca="1" si="146"/>
        <v>-42.989999999999995</v>
      </c>
      <c r="G1043" s="5">
        <f ca="1">AVERAGE(E1043:OFFSET(E1043,$F$3,0))</f>
        <v>66.71633540372676</v>
      </c>
      <c r="H1043" s="4">
        <f t="shared" si="145"/>
        <v>70.128736082021092</v>
      </c>
      <c r="I1043" s="3">
        <f ca="1">SLOPE(E1043:OFFSET(E1043,-$F$3,0),A1043:OFFSET(A1043,-$F$3,0))</f>
        <v>-0.17472594815761427</v>
      </c>
      <c r="J1043" s="3">
        <f ca="1">IF(E1043&gt;MAX(E1042:OFFSET(E1042,-$F$3,0)),1,IF(E1043&lt;MIN(E1042:OFFSET(E1042,-$F$3,0)),-1,J1042))</f>
        <v>-1</v>
      </c>
      <c r="K1043" s="6">
        <f t="shared" ca="1" si="147"/>
        <v>1</v>
      </c>
      <c r="L1043" s="6">
        <f t="shared" ca="1" si="148"/>
        <v>1</v>
      </c>
      <c r="M1043" s="6">
        <f t="shared" si="149"/>
        <v>-1</v>
      </c>
      <c r="N1043" s="6">
        <f t="shared" ca="1" si="150"/>
        <v>-1</v>
      </c>
      <c r="O1043" s="6">
        <f t="shared" ca="1" si="155"/>
        <v>-1</v>
      </c>
      <c r="P1043" s="8">
        <f t="shared" ca="1" si="151"/>
        <v>1.3399999999998897</v>
      </c>
      <c r="Q1043" s="8">
        <f t="shared" ca="1" si="152"/>
        <v>169.50000000000017</v>
      </c>
      <c r="R1043" s="8">
        <f t="shared" si="153"/>
        <v>-71.299999999999969</v>
      </c>
      <c r="S1043" s="8">
        <f t="shared" ca="1" si="154"/>
        <v>-120.02000000000005</v>
      </c>
      <c r="T1043" s="8">
        <f t="shared" ca="1" si="154"/>
        <v>-69.040000000000006</v>
      </c>
    </row>
    <row r="1044" spans="1:20" x14ac:dyDescent="0.25">
      <c r="A1044" s="1">
        <v>37523</v>
      </c>
      <c r="B1044">
        <v>49.02</v>
      </c>
      <c r="C1044">
        <v>51.24</v>
      </c>
      <c r="D1044">
        <v>47.49</v>
      </c>
      <c r="E1044">
        <v>47.69</v>
      </c>
      <c r="F1044" s="3">
        <f t="shared" ca="1" si="146"/>
        <v>-46.11</v>
      </c>
      <c r="G1044" s="5">
        <f ca="1">AVERAGE(E1044:OFFSET(E1044,$F$3,0))</f>
        <v>66.876521739130467</v>
      </c>
      <c r="H1044" s="4">
        <f t="shared" si="145"/>
        <v>69.849994018890399</v>
      </c>
      <c r="I1044" s="3">
        <f ca="1">SLOPE(E1044:OFFSET(E1044,-$F$3,0),A1044:OFFSET(A1044,-$F$3,0))</f>
        <v>-0.17483753183017442</v>
      </c>
      <c r="J1044" s="3">
        <f ca="1">IF(E1044&gt;MAX(E1043:OFFSET(E1043,-$F$3,0)),1,IF(E1044&lt;MIN(E1043:OFFSET(E1043,-$F$3,0)),-1,J1043))</f>
        <v>-1</v>
      </c>
      <c r="K1044" s="6">
        <f t="shared" ca="1" si="147"/>
        <v>-1</v>
      </c>
      <c r="L1044" s="6">
        <f t="shared" ca="1" si="148"/>
        <v>1</v>
      </c>
      <c r="M1044" s="6">
        <f t="shared" si="149"/>
        <v>-1</v>
      </c>
      <c r="N1044" s="6">
        <f t="shared" ca="1" si="150"/>
        <v>-1</v>
      </c>
      <c r="O1044" s="6">
        <f t="shared" ca="1" si="155"/>
        <v>-1</v>
      </c>
      <c r="P1044" s="8">
        <f t="shared" ca="1" si="151"/>
        <v>-1.9200000000001154</v>
      </c>
      <c r="Q1044" s="8">
        <f t="shared" ca="1" si="152"/>
        <v>172.76000000000016</v>
      </c>
      <c r="R1044" s="8">
        <f t="shared" si="153"/>
        <v>-74.559999999999974</v>
      </c>
      <c r="S1044" s="8">
        <f t="shared" ca="1" si="154"/>
        <v>-123.28000000000006</v>
      </c>
      <c r="T1044" s="8">
        <f t="shared" ca="1" si="154"/>
        <v>-72.300000000000011</v>
      </c>
    </row>
    <row r="1045" spans="1:20" x14ac:dyDescent="0.25">
      <c r="A1045" s="1">
        <v>37524</v>
      </c>
      <c r="B1045">
        <v>49.14</v>
      </c>
      <c r="C1045">
        <v>51.71</v>
      </c>
      <c r="D1045">
        <v>48.93</v>
      </c>
      <c r="E1045">
        <v>50.95</v>
      </c>
      <c r="F1045" s="3">
        <f t="shared" ca="1" si="146"/>
        <v>-43.319999999999993</v>
      </c>
      <c r="G1045" s="5">
        <f ca="1">AVERAGE(E1045:OFFSET(E1045,$F$3,0))</f>
        <v>67.066645962732949</v>
      </c>
      <c r="H1045" s="4">
        <f t="shared" si="145"/>
        <v>69.615211484494239</v>
      </c>
      <c r="I1045" s="3">
        <f ca="1">SLOPE(E1045:OFFSET(E1045,-$F$3,0),A1045:OFFSET(A1045,-$F$3,0))</f>
        <v>-0.17443846552523312</v>
      </c>
      <c r="J1045" s="3">
        <f ca="1">IF(E1045&gt;MAX(E1044:OFFSET(E1044,-$F$3,0)),1,IF(E1045&lt;MIN(E1044:OFFSET(E1044,-$F$3,0)),-1,J1044))</f>
        <v>-1</v>
      </c>
      <c r="K1045" s="6">
        <f t="shared" ca="1" si="147"/>
        <v>1</v>
      </c>
      <c r="L1045" s="6">
        <f t="shared" ca="1" si="148"/>
        <v>1</v>
      </c>
      <c r="M1045" s="6">
        <f t="shared" si="149"/>
        <v>-1</v>
      </c>
      <c r="N1045" s="6">
        <f t="shared" ca="1" si="150"/>
        <v>-1</v>
      </c>
      <c r="O1045" s="6">
        <f t="shared" ca="1" si="155"/>
        <v>-1</v>
      </c>
      <c r="P1045" s="8">
        <f t="shared" ca="1" si="151"/>
        <v>-2.9100000000001174</v>
      </c>
      <c r="Q1045" s="8">
        <f t="shared" ca="1" si="152"/>
        <v>171.77000000000015</v>
      </c>
      <c r="R1045" s="8">
        <f t="shared" si="153"/>
        <v>-73.569999999999965</v>
      </c>
      <c r="S1045" s="8">
        <f t="shared" ca="1" si="154"/>
        <v>-122.29000000000005</v>
      </c>
      <c r="T1045" s="8">
        <f t="shared" ca="1" si="154"/>
        <v>-71.31</v>
      </c>
    </row>
    <row r="1046" spans="1:20" x14ac:dyDescent="0.25">
      <c r="A1046" s="1">
        <v>37525</v>
      </c>
      <c r="B1046">
        <v>52.14</v>
      </c>
      <c r="C1046">
        <v>52.82</v>
      </c>
      <c r="D1046">
        <v>49.27</v>
      </c>
      <c r="E1046">
        <v>49.96</v>
      </c>
      <c r="F1046" s="3">
        <f t="shared" ca="1" si="146"/>
        <v>-41.589999999999996</v>
      </c>
      <c r="G1046" s="5">
        <f ca="1">AVERAGE(E1046:OFFSET(E1046,$F$3,0))</f>
        <v>67.230869565217418</v>
      </c>
      <c r="H1046" s="4">
        <f t="shared" si="145"/>
        <v>69.371047366674432</v>
      </c>
      <c r="I1046" s="3">
        <f ca="1">SLOPE(E1046:OFFSET(E1046,-$F$3,0),A1046:OFFSET(A1046,-$F$3,0))</f>
        <v>-0.1740580068781408</v>
      </c>
      <c r="J1046" s="3">
        <f ca="1">IF(E1046&gt;MAX(E1045:OFFSET(E1045,-$F$3,0)),1,IF(E1046&lt;MIN(E1045:OFFSET(E1045,-$F$3,0)),-1,J1045))</f>
        <v>-1</v>
      </c>
      <c r="K1046" s="6">
        <f t="shared" ca="1" si="147"/>
        <v>1</v>
      </c>
      <c r="L1046" s="6">
        <f t="shared" ca="1" si="148"/>
        <v>1</v>
      </c>
      <c r="M1046" s="6">
        <f t="shared" si="149"/>
        <v>-1</v>
      </c>
      <c r="N1046" s="6">
        <f t="shared" ca="1" si="150"/>
        <v>-1</v>
      </c>
      <c r="O1046" s="6">
        <f t="shared" ca="1" si="155"/>
        <v>-1</v>
      </c>
      <c r="P1046" s="8">
        <f t="shared" ca="1" si="151"/>
        <v>-4.5700000000001211</v>
      </c>
      <c r="Q1046" s="8">
        <f t="shared" ca="1" si="152"/>
        <v>170.11000000000016</v>
      </c>
      <c r="R1046" s="8">
        <f t="shared" si="153"/>
        <v>-71.909999999999968</v>
      </c>
      <c r="S1046" s="8">
        <f t="shared" ca="1" si="154"/>
        <v>-120.63000000000005</v>
      </c>
      <c r="T1046" s="8">
        <f t="shared" ca="1" si="154"/>
        <v>-69.650000000000006</v>
      </c>
    </row>
    <row r="1047" spans="1:20" x14ac:dyDescent="0.25">
      <c r="A1047" s="1">
        <v>37526</v>
      </c>
      <c r="B1047">
        <v>49.37</v>
      </c>
      <c r="C1047">
        <v>51.43</v>
      </c>
      <c r="D1047">
        <v>48.25</v>
      </c>
      <c r="E1047">
        <v>48.3</v>
      </c>
      <c r="F1047" s="3">
        <f t="shared" ca="1" si="146"/>
        <v>-44.33</v>
      </c>
      <c r="G1047" s="5">
        <f ca="1">AVERAGE(E1047:OFFSET(E1047,$F$3,0))</f>
        <v>67.385465838509333</v>
      </c>
      <c r="H1047" s="4">
        <f t="shared" si="145"/>
        <v>69.109295225473502</v>
      </c>
      <c r="I1047" s="3">
        <f ca="1">SLOPE(E1047:OFFSET(E1047,-$F$3,0),A1047:OFFSET(A1047,-$F$3,0))</f>
        <v>-0.17431708579062627</v>
      </c>
      <c r="J1047" s="3">
        <f ca="1">IF(E1047&gt;MAX(E1046:OFFSET(E1046,-$F$3,0)),1,IF(E1047&lt;MIN(E1046:OFFSET(E1046,-$F$3,0)),-1,J1046))</f>
        <v>-1</v>
      </c>
      <c r="K1047" s="6">
        <f t="shared" ca="1" si="147"/>
        <v>-1</v>
      </c>
      <c r="L1047" s="6">
        <f t="shared" ca="1" si="148"/>
        <v>1</v>
      </c>
      <c r="M1047" s="6">
        <f t="shared" si="149"/>
        <v>-1</v>
      </c>
      <c r="N1047" s="6">
        <f t="shared" ca="1" si="150"/>
        <v>-1</v>
      </c>
      <c r="O1047" s="6">
        <f t="shared" ca="1" si="155"/>
        <v>-1</v>
      </c>
      <c r="P1047" s="8">
        <f t="shared" ca="1" si="151"/>
        <v>-2.5200000000001239</v>
      </c>
      <c r="Q1047" s="8">
        <f t="shared" ca="1" si="152"/>
        <v>168.06000000000017</v>
      </c>
      <c r="R1047" s="8">
        <f t="shared" si="153"/>
        <v>-69.859999999999971</v>
      </c>
      <c r="S1047" s="8">
        <f t="shared" ca="1" si="154"/>
        <v>-118.58000000000006</v>
      </c>
      <c r="T1047" s="8">
        <f t="shared" ca="1" si="154"/>
        <v>-67.600000000000009</v>
      </c>
    </row>
    <row r="1048" spans="1:20" x14ac:dyDescent="0.25">
      <c r="A1048" s="1">
        <v>37529</v>
      </c>
      <c r="B1048">
        <v>47.49</v>
      </c>
      <c r="C1048">
        <v>47.83</v>
      </c>
      <c r="D1048">
        <v>45.93</v>
      </c>
      <c r="E1048">
        <v>46.25</v>
      </c>
      <c r="F1048" s="3">
        <f t="shared" ca="1" si="146"/>
        <v>-48.769999999999996</v>
      </c>
      <c r="G1048" s="5">
        <f ca="1">AVERAGE(E1048:OFFSET(E1048,$F$3,0))</f>
        <v>67.546149068323004</v>
      </c>
      <c r="H1048" s="4">
        <f t="shared" ref="H1048:H1111" si="156">H1047+$H$3*(E1048-H1047)</f>
        <v>68.825328825157058</v>
      </c>
      <c r="I1048" s="3">
        <f ca="1">SLOPE(E1048:OFFSET(E1048,-$F$3,0),A1048:OFFSET(A1048,-$F$3,0))</f>
        <v>-0.17461497901249387</v>
      </c>
      <c r="J1048" s="3">
        <f ca="1">IF(E1048&gt;MAX(E1047:OFFSET(E1047,-$F$3,0)),1,IF(E1048&lt;MIN(E1047:OFFSET(E1047,-$F$3,0)),-1,J1047))</f>
        <v>-1</v>
      </c>
      <c r="K1048" s="6">
        <f t="shared" ca="1" si="147"/>
        <v>-1</v>
      </c>
      <c r="L1048" s="6">
        <f t="shared" ca="1" si="148"/>
        <v>1</v>
      </c>
      <c r="M1048" s="6">
        <f t="shared" si="149"/>
        <v>-1</v>
      </c>
      <c r="N1048" s="6">
        <f t="shared" ca="1" si="150"/>
        <v>-1</v>
      </c>
      <c r="O1048" s="6">
        <f t="shared" ca="1" si="155"/>
        <v>-1</v>
      </c>
      <c r="P1048" s="8">
        <f t="shared" ca="1" si="151"/>
        <v>-5.3800000000001234</v>
      </c>
      <c r="Q1048" s="8">
        <f t="shared" ca="1" si="152"/>
        <v>170.92000000000019</v>
      </c>
      <c r="R1048" s="8">
        <f t="shared" si="153"/>
        <v>-72.71999999999997</v>
      </c>
      <c r="S1048" s="8">
        <f t="shared" ca="1" si="154"/>
        <v>-121.44000000000005</v>
      </c>
      <c r="T1048" s="8">
        <f t="shared" ca="1" si="154"/>
        <v>-70.460000000000008</v>
      </c>
    </row>
    <row r="1049" spans="1:20" x14ac:dyDescent="0.25">
      <c r="A1049" s="1">
        <v>37530</v>
      </c>
      <c r="B1049">
        <v>47.14</v>
      </c>
      <c r="C1049">
        <v>49.92</v>
      </c>
      <c r="D1049">
        <v>46.93</v>
      </c>
      <c r="E1049">
        <v>49.11</v>
      </c>
      <c r="F1049" s="3">
        <f t="shared" ca="1" si="146"/>
        <v>-45.099999999999994</v>
      </c>
      <c r="G1049" s="5">
        <f ca="1">AVERAGE(E1049:OFFSET(E1049,$F$3,0))</f>
        <v>67.722111801242249</v>
      </c>
      <c r="H1049" s="4">
        <f t="shared" si="156"/>
        <v>68.580417908074367</v>
      </c>
      <c r="I1049" s="3">
        <f ca="1">SLOPE(E1049:OFFSET(E1049,-$F$3,0),A1049:OFFSET(A1049,-$F$3,0))</f>
        <v>-0.17394795002427915</v>
      </c>
      <c r="J1049" s="3">
        <f ca="1">IF(E1049&gt;MAX(E1048:OFFSET(E1048,-$F$3,0)),1,IF(E1049&lt;MIN(E1048:OFFSET(E1048,-$F$3,0)),-1,J1048))</f>
        <v>-1</v>
      </c>
      <c r="K1049" s="6">
        <f t="shared" ca="1" si="147"/>
        <v>1</v>
      </c>
      <c r="L1049" s="6">
        <f t="shared" ca="1" si="148"/>
        <v>1</v>
      </c>
      <c r="M1049" s="6">
        <f t="shared" si="149"/>
        <v>-1</v>
      </c>
      <c r="N1049" s="6">
        <f t="shared" ca="1" si="150"/>
        <v>-1</v>
      </c>
      <c r="O1049" s="6">
        <f t="shared" ca="1" si="155"/>
        <v>-1</v>
      </c>
      <c r="P1049" s="8">
        <f t="shared" ca="1" si="151"/>
        <v>-6.9200000000001225</v>
      </c>
      <c r="Q1049" s="8">
        <f t="shared" ca="1" si="152"/>
        <v>169.38000000000019</v>
      </c>
      <c r="R1049" s="8">
        <f t="shared" si="153"/>
        <v>-71.179999999999978</v>
      </c>
      <c r="S1049" s="8">
        <f t="shared" ca="1" si="154"/>
        <v>-119.90000000000006</v>
      </c>
      <c r="T1049" s="8">
        <f t="shared" ca="1" si="154"/>
        <v>-68.920000000000016</v>
      </c>
    </row>
    <row r="1050" spans="1:20" x14ac:dyDescent="0.25">
      <c r="A1050" s="1">
        <v>37531</v>
      </c>
      <c r="B1050">
        <v>49.12</v>
      </c>
      <c r="C1050">
        <v>49.94</v>
      </c>
      <c r="D1050">
        <v>46.29</v>
      </c>
      <c r="E1050">
        <v>47.57</v>
      </c>
      <c r="F1050" s="3">
        <f t="shared" ca="1" si="146"/>
        <v>-48.139999999999993</v>
      </c>
      <c r="G1050" s="5">
        <f ca="1">AVERAGE(E1050:OFFSET(E1050,$F$3,0))</f>
        <v>67.879689440993801</v>
      </c>
      <c r="H1050" s="4">
        <f t="shared" si="156"/>
        <v>68.319418927849838</v>
      </c>
      <c r="I1050" s="3">
        <f ca="1">SLOPE(E1050:OFFSET(E1050,-$F$3,0),A1050:OFFSET(A1050,-$F$3,0))</f>
        <v>-0.17358707293707512</v>
      </c>
      <c r="J1050" s="3">
        <f ca="1">IF(E1050&gt;MAX(E1049:OFFSET(E1049,-$F$3,0)),1,IF(E1050&lt;MIN(E1049:OFFSET(E1049,-$F$3,0)),-1,J1049))</f>
        <v>-1</v>
      </c>
      <c r="K1050" s="6">
        <f t="shared" ca="1" si="147"/>
        <v>-1</v>
      </c>
      <c r="L1050" s="6">
        <f t="shared" ca="1" si="148"/>
        <v>1</v>
      </c>
      <c r="M1050" s="6">
        <f t="shared" si="149"/>
        <v>-1</v>
      </c>
      <c r="N1050" s="6">
        <f t="shared" ca="1" si="150"/>
        <v>-1</v>
      </c>
      <c r="O1050" s="6">
        <f t="shared" ca="1" si="155"/>
        <v>-1</v>
      </c>
      <c r="P1050" s="8">
        <f t="shared" ca="1" si="151"/>
        <v>-7.2900000000001199</v>
      </c>
      <c r="Q1050" s="8">
        <f t="shared" ca="1" si="152"/>
        <v>169.7500000000002</v>
      </c>
      <c r="R1050" s="8">
        <f t="shared" si="153"/>
        <v>-71.549999999999983</v>
      </c>
      <c r="S1050" s="8">
        <f t="shared" ca="1" si="154"/>
        <v>-120.27000000000007</v>
      </c>
      <c r="T1050" s="8">
        <f t="shared" ca="1" si="154"/>
        <v>-69.29000000000002</v>
      </c>
    </row>
    <row r="1051" spans="1:20" x14ac:dyDescent="0.25">
      <c r="A1051" s="1">
        <v>37532</v>
      </c>
      <c r="B1051">
        <v>48.24</v>
      </c>
      <c r="C1051">
        <v>49.1</v>
      </c>
      <c r="D1051">
        <v>46.89</v>
      </c>
      <c r="E1051">
        <v>47.94</v>
      </c>
      <c r="F1051" s="3">
        <f t="shared" ca="1" si="146"/>
        <v>-47.59</v>
      </c>
      <c r="G1051" s="5">
        <f ca="1">AVERAGE(E1051:OFFSET(E1051,$F$3,0))</f>
        <v>68.041739130434806</v>
      </c>
      <c r="H1051" s="4">
        <f t="shared" si="156"/>
        <v>68.066258444274069</v>
      </c>
      <c r="I1051" s="3">
        <f ca="1">SLOPE(E1051:OFFSET(E1051,-$F$3,0),A1051:OFFSET(A1051,-$F$3,0))</f>
        <v>-0.17285060073059377</v>
      </c>
      <c r="J1051" s="3">
        <f ca="1">IF(E1051&gt;MAX(E1050:OFFSET(E1050,-$F$3,0)),1,IF(E1051&lt;MIN(E1050:OFFSET(E1050,-$F$3,0)),-1,J1050))</f>
        <v>-1</v>
      </c>
      <c r="K1051" s="6">
        <f t="shared" ca="1" si="147"/>
        <v>1</v>
      </c>
      <c r="L1051" s="6">
        <f t="shared" ca="1" si="148"/>
        <v>1</v>
      </c>
      <c r="M1051" s="6">
        <f t="shared" si="149"/>
        <v>-1</v>
      </c>
      <c r="N1051" s="6">
        <f t="shared" ca="1" si="150"/>
        <v>-1</v>
      </c>
      <c r="O1051" s="6">
        <f t="shared" ca="1" si="155"/>
        <v>-1</v>
      </c>
      <c r="P1051" s="8">
        <f t="shared" ca="1" si="151"/>
        <v>-10.690000000000119</v>
      </c>
      <c r="Q1051" s="8">
        <f t="shared" ca="1" si="152"/>
        <v>166.35000000000019</v>
      </c>
      <c r="R1051" s="8">
        <f t="shared" si="153"/>
        <v>-68.149999999999977</v>
      </c>
      <c r="S1051" s="8">
        <f t="shared" ca="1" si="154"/>
        <v>-116.87000000000006</v>
      </c>
      <c r="T1051" s="8">
        <f t="shared" ca="1" si="154"/>
        <v>-65.890000000000015</v>
      </c>
    </row>
    <row r="1052" spans="1:20" x14ac:dyDescent="0.25">
      <c r="A1052" s="1">
        <v>37533</v>
      </c>
      <c r="B1052">
        <v>47.44</v>
      </c>
      <c r="C1052">
        <v>47.45</v>
      </c>
      <c r="D1052">
        <v>43.71</v>
      </c>
      <c r="E1052">
        <v>44.54</v>
      </c>
      <c r="F1052" s="3">
        <f t="shared" ca="1" si="146"/>
        <v>-45.99</v>
      </c>
      <c r="G1052" s="5">
        <f ca="1">AVERAGE(E1052:OFFSET(E1052,$F$3,0))</f>
        <v>68.216583850931698</v>
      </c>
      <c r="H1052" s="4">
        <f t="shared" si="156"/>
        <v>67.774006786581225</v>
      </c>
      <c r="I1052" s="3">
        <f ca="1">SLOPE(E1052:OFFSET(E1052,-$F$3,0),A1052:OFFSET(A1052,-$F$3,0))</f>
        <v>-0.17260509111581365</v>
      </c>
      <c r="J1052" s="3">
        <f ca="1">IF(E1052&gt;MAX(E1051:OFFSET(E1051,-$F$3,0)),1,IF(E1052&lt;MIN(E1051:OFFSET(E1051,-$F$3,0)),-1,J1051))</f>
        <v>-1</v>
      </c>
      <c r="K1052" s="6">
        <f t="shared" ca="1" si="147"/>
        <v>1</v>
      </c>
      <c r="L1052" s="6">
        <f t="shared" ca="1" si="148"/>
        <v>1</v>
      </c>
      <c r="M1052" s="6">
        <f t="shared" si="149"/>
        <v>-1</v>
      </c>
      <c r="N1052" s="6">
        <f t="shared" ca="1" si="150"/>
        <v>-1</v>
      </c>
      <c r="O1052" s="6">
        <f t="shared" ca="1" si="155"/>
        <v>-1</v>
      </c>
      <c r="P1052" s="8">
        <f t="shared" ca="1" si="151"/>
        <v>-10.430000000000121</v>
      </c>
      <c r="Q1052" s="8">
        <f t="shared" ca="1" si="152"/>
        <v>166.61000000000018</v>
      </c>
      <c r="R1052" s="8">
        <f t="shared" si="153"/>
        <v>-68.409999999999968</v>
      </c>
      <c r="S1052" s="8">
        <f t="shared" ca="1" si="154"/>
        <v>-117.13000000000005</v>
      </c>
      <c r="T1052" s="8">
        <f t="shared" ca="1" si="154"/>
        <v>-66.150000000000006</v>
      </c>
    </row>
    <row r="1053" spans="1:20" x14ac:dyDescent="0.25">
      <c r="A1053" s="1">
        <v>37536</v>
      </c>
      <c r="B1053">
        <v>44.54</v>
      </c>
      <c r="C1053">
        <v>46.44</v>
      </c>
      <c r="D1053">
        <v>44.54</v>
      </c>
      <c r="E1053">
        <v>44.8</v>
      </c>
      <c r="F1053" s="3">
        <f t="shared" ca="1" si="146"/>
        <v>-44.14</v>
      </c>
      <c r="G1053" s="5">
        <f ca="1">AVERAGE(E1053:OFFSET(E1053,$F$3,0))</f>
        <v>68.411801242236038</v>
      </c>
      <c r="H1053" s="4">
        <f t="shared" si="156"/>
        <v>67.488615397928044</v>
      </c>
      <c r="I1053" s="3">
        <f ca="1">SLOPE(E1053:OFFSET(E1053,-$F$3,0),A1053:OFFSET(A1053,-$F$3,0))</f>
        <v>-0.17301162008317039</v>
      </c>
      <c r="J1053" s="3">
        <f ca="1">IF(E1053&gt;MAX(E1052:OFFSET(E1052,-$F$3,0)),1,IF(E1053&lt;MIN(E1052:OFFSET(E1052,-$F$3,0)),-1,J1052))</f>
        <v>-1</v>
      </c>
      <c r="K1053" s="6">
        <f t="shared" ca="1" si="147"/>
        <v>1</v>
      </c>
      <c r="L1053" s="6">
        <f t="shared" ca="1" si="148"/>
        <v>1</v>
      </c>
      <c r="M1053" s="6">
        <f t="shared" si="149"/>
        <v>-1</v>
      </c>
      <c r="N1053" s="6">
        <f t="shared" ca="1" si="150"/>
        <v>-1</v>
      </c>
      <c r="O1053" s="6">
        <f t="shared" ca="1" si="155"/>
        <v>-1</v>
      </c>
      <c r="P1053" s="8">
        <f t="shared" ca="1" si="151"/>
        <v>-10.240000000000116</v>
      </c>
      <c r="Q1053" s="8">
        <f t="shared" ca="1" si="152"/>
        <v>166.80000000000018</v>
      </c>
      <c r="R1053" s="8">
        <f t="shared" si="153"/>
        <v>-68.599999999999966</v>
      </c>
      <c r="S1053" s="8">
        <f t="shared" ca="1" si="154"/>
        <v>-117.32000000000005</v>
      </c>
      <c r="T1053" s="8">
        <f t="shared" ca="1" si="154"/>
        <v>-66.34</v>
      </c>
    </row>
    <row r="1054" spans="1:20" x14ac:dyDescent="0.25">
      <c r="A1054" s="1">
        <v>37537</v>
      </c>
      <c r="B1054">
        <v>45.72</v>
      </c>
      <c r="C1054">
        <v>46.03</v>
      </c>
      <c r="D1054">
        <v>42.74</v>
      </c>
      <c r="E1054">
        <v>44.99</v>
      </c>
      <c r="F1054" s="3">
        <f t="shared" ca="1" si="146"/>
        <v>-41.96</v>
      </c>
      <c r="G1054" s="5">
        <f ca="1">AVERAGE(E1054:OFFSET(E1054,$F$3,0))</f>
        <v>68.604099378881997</v>
      </c>
      <c r="H1054" s="4">
        <f t="shared" si="156"/>
        <v>67.209129492363715</v>
      </c>
      <c r="I1054" s="3">
        <f ca="1">SLOPE(E1054:OFFSET(E1054,-$F$3,0),A1054:OFFSET(A1054,-$F$3,0))</f>
        <v>-0.17349638942113682</v>
      </c>
      <c r="J1054" s="3">
        <f ca="1">IF(E1054&gt;MAX(E1053:OFFSET(E1053,-$F$3,0)),1,IF(E1054&lt;MIN(E1053:OFFSET(E1053,-$F$3,0)),-1,J1053))</f>
        <v>-1</v>
      </c>
      <c r="K1054" s="6">
        <f t="shared" ca="1" si="147"/>
        <v>1</v>
      </c>
      <c r="L1054" s="6">
        <f t="shared" ca="1" si="148"/>
        <v>1</v>
      </c>
      <c r="M1054" s="6">
        <f t="shared" si="149"/>
        <v>-1</v>
      </c>
      <c r="N1054" s="6">
        <f t="shared" ca="1" si="150"/>
        <v>-1</v>
      </c>
      <c r="O1054" s="6">
        <f t="shared" ca="1" si="155"/>
        <v>-1</v>
      </c>
      <c r="P1054" s="8">
        <f t="shared" ca="1" si="151"/>
        <v>-12.22000000000012</v>
      </c>
      <c r="Q1054" s="8">
        <f t="shared" ca="1" si="152"/>
        <v>164.82000000000016</v>
      </c>
      <c r="R1054" s="8">
        <f t="shared" si="153"/>
        <v>-66.619999999999962</v>
      </c>
      <c r="S1054" s="8">
        <f t="shared" ca="1" si="154"/>
        <v>-115.34000000000005</v>
      </c>
      <c r="T1054" s="8">
        <f t="shared" ca="1" si="154"/>
        <v>-64.36</v>
      </c>
    </row>
    <row r="1055" spans="1:20" x14ac:dyDescent="0.25">
      <c r="A1055" s="1">
        <v>37538</v>
      </c>
      <c r="B1055">
        <v>43.99</v>
      </c>
      <c r="C1055">
        <v>44.64</v>
      </c>
      <c r="D1055">
        <v>42.75</v>
      </c>
      <c r="E1055">
        <v>43.01</v>
      </c>
      <c r="F1055" s="3">
        <f t="shared" ca="1" si="146"/>
        <v>-41.01</v>
      </c>
      <c r="G1055" s="5">
        <f ca="1">AVERAGE(E1055:OFFSET(E1055,$F$3,0))</f>
        <v>68.799440993788835</v>
      </c>
      <c r="H1055" s="4">
        <f t="shared" si="156"/>
        <v>66.908519188110745</v>
      </c>
      <c r="I1055" s="3">
        <f ca="1">SLOPE(E1055:OFFSET(E1055,-$F$3,0),A1055:OFFSET(A1055,-$F$3,0))</f>
        <v>-0.17455148092929954</v>
      </c>
      <c r="J1055" s="3">
        <f ca="1">IF(E1055&gt;MAX(E1054:OFFSET(E1054,-$F$3,0)),1,IF(E1055&lt;MIN(E1054:OFFSET(E1054,-$F$3,0)),-1,J1054))</f>
        <v>-1</v>
      </c>
      <c r="K1055" s="6">
        <f t="shared" ca="1" si="147"/>
        <v>1</v>
      </c>
      <c r="L1055" s="6">
        <f t="shared" ca="1" si="148"/>
        <v>1</v>
      </c>
      <c r="M1055" s="6">
        <f t="shared" si="149"/>
        <v>-1</v>
      </c>
      <c r="N1055" s="6">
        <f t="shared" ca="1" si="150"/>
        <v>-1</v>
      </c>
      <c r="O1055" s="6">
        <f t="shared" ca="1" si="155"/>
        <v>-1</v>
      </c>
      <c r="P1055" s="8">
        <f t="shared" ca="1" si="151"/>
        <v>-9.7100000000001145</v>
      </c>
      <c r="Q1055" s="8">
        <f t="shared" ca="1" si="152"/>
        <v>167.33000000000015</v>
      </c>
      <c r="R1055" s="8">
        <f t="shared" si="153"/>
        <v>-69.129999999999967</v>
      </c>
      <c r="S1055" s="8">
        <f t="shared" ca="1" si="154"/>
        <v>-117.85000000000005</v>
      </c>
      <c r="T1055" s="8">
        <f t="shared" ca="1" si="154"/>
        <v>-66.87</v>
      </c>
    </row>
    <row r="1056" spans="1:20" x14ac:dyDescent="0.25">
      <c r="A1056" s="1">
        <v>37539</v>
      </c>
      <c r="B1056">
        <v>42.59</v>
      </c>
      <c r="C1056">
        <v>46.42</v>
      </c>
      <c r="D1056">
        <v>41.95</v>
      </c>
      <c r="E1056">
        <v>45.52</v>
      </c>
      <c r="F1056" s="3">
        <f t="shared" ca="1" si="146"/>
        <v>-40.57</v>
      </c>
      <c r="G1056" s="5">
        <f ca="1">AVERAGE(E1056:OFFSET(E1056,$F$3,0))</f>
        <v>69.002670807453427</v>
      </c>
      <c r="H1056" s="4">
        <f t="shared" si="156"/>
        <v>66.642823297575205</v>
      </c>
      <c r="I1056" s="3">
        <f ca="1">SLOPE(E1056:OFFSET(E1056,-$F$3,0),A1056:OFFSET(A1056,-$F$3,0))</f>
        <v>-0.17561759410908595</v>
      </c>
      <c r="J1056" s="3">
        <f ca="1">IF(E1056&gt;MAX(E1055:OFFSET(E1055,-$F$3,0)),1,IF(E1056&lt;MIN(E1055:OFFSET(E1055,-$F$3,0)),-1,J1055))</f>
        <v>-1</v>
      </c>
      <c r="K1056" s="6">
        <f t="shared" ca="1" si="147"/>
        <v>1</v>
      </c>
      <c r="L1056" s="6">
        <f t="shared" ca="1" si="148"/>
        <v>1</v>
      </c>
      <c r="M1056" s="6">
        <f t="shared" si="149"/>
        <v>-1</v>
      </c>
      <c r="N1056" s="6">
        <f t="shared" ca="1" si="150"/>
        <v>-1</v>
      </c>
      <c r="O1056" s="6">
        <f t="shared" ca="1" si="155"/>
        <v>-1</v>
      </c>
      <c r="P1056" s="8">
        <f t="shared" ca="1" si="151"/>
        <v>-3.3700000000001182</v>
      </c>
      <c r="Q1056" s="8">
        <f t="shared" ca="1" si="152"/>
        <v>173.67000000000016</v>
      </c>
      <c r="R1056" s="8">
        <f t="shared" si="153"/>
        <v>-75.46999999999997</v>
      </c>
      <c r="S1056" s="8">
        <f t="shared" ca="1" si="154"/>
        <v>-124.19000000000005</v>
      </c>
      <c r="T1056" s="8">
        <f t="shared" ca="1" si="154"/>
        <v>-73.210000000000008</v>
      </c>
    </row>
    <row r="1057" spans="1:20" x14ac:dyDescent="0.25">
      <c r="A1057" s="1">
        <v>37540</v>
      </c>
      <c r="B1057">
        <v>49.94</v>
      </c>
      <c r="C1057">
        <v>51.86</v>
      </c>
      <c r="D1057">
        <v>49.44</v>
      </c>
      <c r="E1057">
        <v>51.86</v>
      </c>
      <c r="F1057" s="3">
        <f t="shared" ca="1" si="146"/>
        <v>-34.08</v>
      </c>
      <c r="G1057" s="5">
        <f ca="1">AVERAGE(E1057:OFFSET(E1057,$F$3,0))</f>
        <v>69.168509316770198</v>
      </c>
      <c r="H1057" s="4">
        <f t="shared" si="156"/>
        <v>66.459185741083587</v>
      </c>
      <c r="I1057" s="3">
        <f ca="1">SLOPE(E1057:OFFSET(E1057,-$F$3,0),A1057:OFFSET(A1057,-$F$3,0))</f>
        <v>-0.17529448970868763</v>
      </c>
      <c r="J1057" s="3">
        <f ca="1">IF(E1057&gt;MAX(E1056:OFFSET(E1056,-$F$3,0)),1,IF(E1057&lt;MIN(E1056:OFFSET(E1056,-$F$3,0)),-1,J1056))</f>
        <v>-1</v>
      </c>
      <c r="K1057" s="6">
        <f t="shared" ca="1" si="147"/>
        <v>1</v>
      </c>
      <c r="L1057" s="6">
        <f t="shared" ca="1" si="148"/>
        <v>1</v>
      </c>
      <c r="M1057" s="6">
        <f t="shared" si="149"/>
        <v>-1</v>
      </c>
      <c r="N1057" s="6">
        <f t="shared" ca="1" si="150"/>
        <v>-1</v>
      </c>
      <c r="O1057" s="6">
        <f t="shared" ca="1" si="155"/>
        <v>-1</v>
      </c>
      <c r="P1057" s="8">
        <f t="shared" ca="1" si="151"/>
        <v>-3.8700000000001182</v>
      </c>
      <c r="Q1057" s="8">
        <f t="shared" ca="1" si="152"/>
        <v>173.17000000000016</v>
      </c>
      <c r="R1057" s="8">
        <f t="shared" si="153"/>
        <v>-74.96999999999997</v>
      </c>
      <c r="S1057" s="8">
        <f t="shared" ca="1" si="154"/>
        <v>-123.69000000000005</v>
      </c>
      <c r="T1057" s="8">
        <f t="shared" ca="1" si="154"/>
        <v>-72.710000000000008</v>
      </c>
    </row>
    <row r="1058" spans="1:20" x14ac:dyDescent="0.25">
      <c r="A1058" s="1">
        <v>37543</v>
      </c>
      <c r="B1058">
        <v>49.48</v>
      </c>
      <c r="C1058">
        <v>51.74</v>
      </c>
      <c r="D1058">
        <v>49.48</v>
      </c>
      <c r="E1058">
        <v>51.36</v>
      </c>
      <c r="F1058" s="3">
        <f t="shared" ca="1" si="146"/>
        <v>-33.430000000000007</v>
      </c>
      <c r="G1058" s="5">
        <f ca="1">AVERAGE(E1058:OFFSET(E1058,$F$3,0))</f>
        <v>69.297639751552794</v>
      </c>
      <c r="H1058" s="4">
        <f t="shared" si="156"/>
        <v>66.271618216349623</v>
      </c>
      <c r="I1058" s="3">
        <f ca="1">SLOPE(E1058:OFFSET(E1058,-$F$3,0),A1058:OFFSET(A1058,-$F$3,0))</f>
        <v>-0.1749058015769194</v>
      </c>
      <c r="J1058" s="3">
        <f ca="1">IF(E1058&gt;MAX(E1057:OFFSET(E1057,-$F$3,0)),1,IF(E1058&lt;MIN(E1057:OFFSET(E1057,-$F$3,0)),-1,J1057))</f>
        <v>-1</v>
      </c>
      <c r="K1058" s="6">
        <f t="shared" ca="1" si="147"/>
        <v>1</v>
      </c>
      <c r="L1058" s="6">
        <f t="shared" ca="1" si="148"/>
        <v>1</v>
      </c>
      <c r="M1058" s="6">
        <f t="shared" si="149"/>
        <v>-1</v>
      </c>
      <c r="N1058" s="6">
        <f t="shared" ca="1" si="150"/>
        <v>-1</v>
      </c>
      <c r="O1058" s="6">
        <f t="shared" ca="1" si="155"/>
        <v>-1</v>
      </c>
      <c r="P1058" s="8">
        <f t="shared" ca="1" si="151"/>
        <v>1.189999999999884</v>
      </c>
      <c r="Q1058" s="8">
        <f t="shared" ca="1" si="152"/>
        <v>178.23000000000016</v>
      </c>
      <c r="R1058" s="8">
        <f t="shared" si="153"/>
        <v>-80.029999999999973</v>
      </c>
      <c r="S1058" s="8">
        <f t="shared" ca="1" si="154"/>
        <v>-128.75000000000006</v>
      </c>
      <c r="T1058" s="8">
        <f t="shared" ca="1" si="154"/>
        <v>-77.77000000000001</v>
      </c>
    </row>
    <row r="1059" spans="1:20" x14ac:dyDescent="0.25">
      <c r="A1059" s="1">
        <v>37544</v>
      </c>
      <c r="B1059">
        <v>55.69</v>
      </c>
      <c r="C1059">
        <v>56.42</v>
      </c>
      <c r="D1059">
        <v>54.52</v>
      </c>
      <c r="E1059">
        <v>56.42</v>
      </c>
      <c r="F1059" s="3">
        <f t="shared" ca="1" si="146"/>
        <v>-29.049999999999997</v>
      </c>
      <c r="G1059" s="5">
        <f ca="1">AVERAGE(E1059:OFFSET(E1059,$F$3,0))</f>
        <v>69.415279503105594</v>
      </c>
      <c r="H1059" s="4">
        <f t="shared" si="156"/>
        <v>66.149237865835957</v>
      </c>
      <c r="I1059" s="3">
        <f ca="1">SLOPE(E1059:OFFSET(E1059,-$F$3,0),A1059:OFFSET(A1059,-$F$3,0))</f>
        <v>-0.17385376249819176</v>
      </c>
      <c r="J1059" s="3">
        <f ca="1">IF(E1059&gt;MAX(E1058:OFFSET(E1058,-$F$3,0)),1,IF(E1059&lt;MIN(E1058:OFFSET(E1058,-$F$3,0)),-1,J1058))</f>
        <v>-1</v>
      </c>
      <c r="K1059" s="6">
        <f t="shared" ca="1" si="147"/>
        <v>1</v>
      </c>
      <c r="L1059" s="6">
        <f t="shared" ca="1" si="148"/>
        <v>1</v>
      </c>
      <c r="M1059" s="6">
        <f t="shared" si="149"/>
        <v>-1</v>
      </c>
      <c r="N1059" s="6">
        <f t="shared" ca="1" si="150"/>
        <v>-1</v>
      </c>
      <c r="O1059" s="6">
        <f t="shared" ca="1" si="155"/>
        <v>-1</v>
      </c>
      <c r="P1059" s="8">
        <f t="shared" ca="1" si="151"/>
        <v>-2.3900000000001143</v>
      </c>
      <c r="Q1059" s="8">
        <f t="shared" ca="1" si="152"/>
        <v>174.65000000000015</v>
      </c>
      <c r="R1059" s="8">
        <f t="shared" si="153"/>
        <v>-76.449999999999974</v>
      </c>
      <c r="S1059" s="8">
        <f t="shared" ca="1" si="154"/>
        <v>-125.17000000000006</v>
      </c>
      <c r="T1059" s="8">
        <f t="shared" ca="1" si="154"/>
        <v>-74.190000000000012</v>
      </c>
    </row>
    <row r="1060" spans="1:20" x14ac:dyDescent="0.25">
      <c r="A1060" s="1">
        <v>37545</v>
      </c>
      <c r="B1060">
        <v>54.54</v>
      </c>
      <c r="C1060">
        <v>54.94</v>
      </c>
      <c r="D1060">
        <v>52.18</v>
      </c>
      <c r="E1060">
        <v>52.84</v>
      </c>
      <c r="F1060" s="3">
        <f t="shared" ref="F1060:F1123" ca="1" si="157">E1060-OFFSET(E1060,-$F$3,0)</f>
        <v>-32.92</v>
      </c>
      <c r="G1060" s="5">
        <f ca="1">AVERAGE(E1060:OFFSET(E1060,$F$3,0))</f>
        <v>69.490000000000009</v>
      </c>
      <c r="H1060" s="4">
        <f t="shared" si="156"/>
        <v>65.983905718434272</v>
      </c>
      <c r="I1060" s="3">
        <f ca="1">SLOPE(E1060:OFFSET(E1060,-$F$3,0),A1060:OFFSET(A1060,-$F$3,0))</f>
        <v>-0.17323613517744915</v>
      </c>
      <c r="J1060" s="3">
        <f ca="1">IF(E1060&gt;MAX(E1059:OFFSET(E1059,-$F$3,0)),1,IF(E1060&lt;MIN(E1059:OFFSET(E1059,-$F$3,0)),-1,J1059))</f>
        <v>-1</v>
      </c>
      <c r="K1060" s="6">
        <f t="shared" ca="1" si="147"/>
        <v>-1</v>
      </c>
      <c r="L1060" s="6">
        <f t="shared" ca="1" si="148"/>
        <v>1</v>
      </c>
      <c r="M1060" s="6">
        <f t="shared" si="149"/>
        <v>-1</v>
      </c>
      <c r="N1060" s="6">
        <f t="shared" ca="1" si="150"/>
        <v>-1</v>
      </c>
      <c r="O1060" s="6">
        <f t="shared" ca="1" si="155"/>
        <v>-1</v>
      </c>
      <c r="P1060" s="8">
        <f t="shared" ca="1" si="151"/>
        <v>-9.6900000000001114</v>
      </c>
      <c r="Q1060" s="8">
        <f t="shared" ca="1" si="152"/>
        <v>181.95000000000016</v>
      </c>
      <c r="R1060" s="8">
        <f t="shared" si="153"/>
        <v>-83.749999999999972</v>
      </c>
      <c r="S1060" s="8">
        <f t="shared" ca="1" si="154"/>
        <v>-132.47000000000006</v>
      </c>
      <c r="T1060" s="8">
        <f t="shared" ca="1" si="154"/>
        <v>-81.490000000000009</v>
      </c>
    </row>
    <row r="1061" spans="1:20" x14ac:dyDescent="0.25">
      <c r="A1061" s="1">
        <v>37546</v>
      </c>
      <c r="B1061">
        <v>60.74</v>
      </c>
      <c r="C1061">
        <v>60.94</v>
      </c>
      <c r="D1061">
        <v>59.17</v>
      </c>
      <c r="E1061">
        <v>60.14</v>
      </c>
      <c r="F1061" s="3">
        <f t="shared" ca="1" si="157"/>
        <v>-30.519999999999996</v>
      </c>
      <c r="G1061" s="5">
        <f ca="1">AVERAGE(E1061:OFFSET(E1061,$F$3,0))</f>
        <v>69.599068322981367</v>
      </c>
      <c r="H1061" s="4">
        <f t="shared" si="156"/>
        <v>65.911310616341922</v>
      </c>
      <c r="I1061" s="3">
        <f ca="1">SLOPE(E1061:OFFSET(E1061,-$F$3,0),A1061:OFFSET(A1061,-$F$3,0))</f>
        <v>-0.17137778076695756</v>
      </c>
      <c r="J1061" s="3">
        <f ca="1">IF(E1061&gt;MAX(E1060:OFFSET(E1060,-$F$3,0)),1,IF(E1061&lt;MIN(E1060:OFFSET(E1060,-$F$3,0)),-1,J1060))</f>
        <v>-1</v>
      </c>
      <c r="K1061" s="6">
        <f t="shared" ref="K1061:K1124" ca="1" si="158">IF(F1061&gt;F1060,1,-1)</f>
        <v>1</v>
      </c>
      <c r="L1061" s="6">
        <f t="shared" ref="L1061:L1124" ca="1" si="159">IF(G1061&gt;G1060,1,-1)</f>
        <v>1</v>
      </c>
      <c r="M1061" s="6">
        <f t="shared" ref="M1061:M1124" si="160">IF(H1061&gt;H1060,1,-1)</f>
        <v>-1</v>
      </c>
      <c r="N1061" s="6">
        <f t="shared" ref="N1061:N1124" ca="1" si="161">IF(I1061&gt;0,1,-1)</f>
        <v>-1</v>
      </c>
      <c r="O1061" s="6">
        <f t="shared" ca="1" si="155"/>
        <v>-1</v>
      </c>
      <c r="P1061" s="8">
        <f t="shared" ref="P1061:P1124" ca="1" si="162">K1061*($E1062-$E1061)+P1060</f>
        <v>-7.6400000000001143</v>
      </c>
      <c r="Q1061" s="8">
        <f t="shared" ref="Q1061:Q1124" ca="1" si="163">L1061*($E1062-$E1061)+Q1060</f>
        <v>184.00000000000017</v>
      </c>
      <c r="R1061" s="8">
        <f t="shared" ref="R1061:R1124" si="164">M1061*($E1062-$E1061)+R1060</f>
        <v>-85.799999999999969</v>
      </c>
      <c r="S1061" s="8">
        <f t="shared" ref="S1061:T1124" ca="1" si="165">N1061*($E1062-$E1061)+S1060</f>
        <v>-134.52000000000004</v>
      </c>
      <c r="T1061" s="8">
        <f t="shared" ca="1" si="165"/>
        <v>-83.54</v>
      </c>
    </row>
    <row r="1062" spans="1:20" x14ac:dyDescent="0.25">
      <c r="A1062" s="1">
        <v>37547</v>
      </c>
      <c r="B1062">
        <v>59.67</v>
      </c>
      <c r="C1062">
        <v>62.19</v>
      </c>
      <c r="D1062">
        <v>58.2</v>
      </c>
      <c r="E1062">
        <v>62.19</v>
      </c>
      <c r="F1062" s="3">
        <f t="shared" ca="1" si="157"/>
        <v>-31.350000000000009</v>
      </c>
      <c r="G1062" s="5">
        <f ca="1">AVERAGE(E1062:OFFSET(E1062,$F$3,0))</f>
        <v>69.660993788819894</v>
      </c>
      <c r="H1062" s="4">
        <f t="shared" si="156"/>
        <v>65.865083155269346</v>
      </c>
      <c r="I1062" s="3">
        <f ca="1">SLOPE(E1062:OFFSET(E1062,-$F$3,0),A1062:OFFSET(A1062,-$F$3,0))</f>
        <v>-0.16837659858722026</v>
      </c>
      <c r="J1062" s="3">
        <f ca="1">IF(E1062&gt;MAX(E1061:OFFSET(E1061,-$F$3,0)),1,IF(E1062&lt;MIN(E1061:OFFSET(E1061,-$F$3,0)),-1,J1061))</f>
        <v>-1</v>
      </c>
      <c r="K1062" s="6">
        <f t="shared" ca="1" si="158"/>
        <v>-1</v>
      </c>
      <c r="L1062" s="6">
        <f t="shared" ca="1" si="159"/>
        <v>1</v>
      </c>
      <c r="M1062" s="6">
        <f t="shared" si="160"/>
        <v>-1</v>
      </c>
      <c r="N1062" s="6">
        <f t="shared" ca="1" si="161"/>
        <v>-1</v>
      </c>
      <c r="O1062" s="6">
        <f t="shared" ca="1" si="155"/>
        <v>-1</v>
      </c>
      <c r="P1062" s="8">
        <f t="shared" ca="1" si="162"/>
        <v>-8.9400000000001185</v>
      </c>
      <c r="Q1062" s="8">
        <f t="shared" ca="1" si="163"/>
        <v>185.30000000000018</v>
      </c>
      <c r="R1062" s="8">
        <f t="shared" si="164"/>
        <v>-87.099999999999966</v>
      </c>
      <c r="S1062" s="8">
        <f t="shared" ca="1" si="165"/>
        <v>-135.82000000000005</v>
      </c>
      <c r="T1062" s="8">
        <f t="shared" ca="1" si="165"/>
        <v>-84.84</v>
      </c>
    </row>
    <row r="1063" spans="1:20" x14ac:dyDescent="0.25">
      <c r="A1063" s="1">
        <v>37550</v>
      </c>
      <c r="B1063">
        <v>61.59</v>
      </c>
      <c r="C1063">
        <v>63.84</v>
      </c>
      <c r="D1063">
        <v>60.88</v>
      </c>
      <c r="E1063">
        <v>63.49</v>
      </c>
      <c r="F1063" s="3">
        <f t="shared" ca="1" si="157"/>
        <v>-29.82</v>
      </c>
      <c r="G1063" s="5">
        <f ca="1">AVERAGE(E1063:OFFSET(E1063,$F$3,0))</f>
        <v>69.724223602484486</v>
      </c>
      <c r="H1063" s="4">
        <f t="shared" si="156"/>
        <v>65.835579016694567</v>
      </c>
      <c r="I1063" s="3">
        <f ca="1">SLOPE(E1063:OFFSET(E1063,-$F$3,0),A1063:OFFSET(A1063,-$F$3,0))</f>
        <v>-0.16453955383522226</v>
      </c>
      <c r="J1063" s="3">
        <f ca="1">IF(E1063&gt;MAX(E1062:OFFSET(E1062,-$F$3,0)),1,IF(E1063&lt;MIN(E1062:OFFSET(E1062,-$F$3,0)),-1,J1062))</f>
        <v>-1</v>
      </c>
      <c r="K1063" s="6">
        <f t="shared" ca="1" si="158"/>
        <v>1</v>
      </c>
      <c r="L1063" s="6">
        <f t="shared" ca="1" si="159"/>
        <v>1</v>
      </c>
      <c r="M1063" s="6">
        <f t="shared" si="160"/>
        <v>-1</v>
      </c>
      <c r="N1063" s="6">
        <f t="shared" ca="1" si="161"/>
        <v>-1</v>
      </c>
      <c r="O1063" s="6">
        <f t="shared" ca="1" si="155"/>
        <v>-1</v>
      </c>
      <c r="P1063" s="8">
        <f t="shared" ca="1" si="162"/>
        <v>-10.000000000000121</v>
      </c>
      <c r="Q1063" s="8">
        <f t="shared" ca="1" si="163"/>
        <v>184.24000000000018</v>
      </c>
      <c r="R1063" s="8">
        <f t="shared" si="164"/>
        <v>-86.039999999999964</v>
      </c>
      <c r="S1063" s="8">
        <f t="shared" ca="1" si="165"/>
        <v>-134.76000000000005</v>
      </c>
      <c r="T1063" s="8">
        <f t="shared" ca="1" si="165"/>
        <v>-83.78</v>
      </c>
    </row>
    <row r="1064" spans="1:20" x14ac:dyDescent="0.25">
      <c r="A1064" s="1">
        <v>37551</v>
      </c>
      <c r="B1064">
        <v>62.44</v>
      </c>
      <c r="C1064">
        <v>63.62</v>
      </c>
      <c r="D1064">
        <v>61.56</v>
      </c>
      <c r="E1064">
        <v>62.43</v>
      </c>
      <c r="F1064" s="3">
        <f t="shared" ca="1" si="157"/>
        <v>-31.509999999999998</v>
      </c>
      <c r="G1064" s="5">
        <f ca="1">AVERAGE(E1064:OFFSET(E1064,$F$3,0))</f>
        <v>69.779254658385099</v>
      </c>
      <c r="H1064" s="4">
        <f t="shared" si="156"/>
        <v>65.793273687294629</v>
      </c>
      <c r="I1064" s="3">
        <f ca="1">SLOPE(E1064:OFFSET(E1064,-$F$3,0),A1064:OFFSET(A1064,-$F$3,0))</f>
        <v>-0.16087802605765689</v>
      </c>
      <c r="J1064" s="3">
        <f ca="1">IF(E1064&gt;MAX(E1063:OFFSET(E1063,-$F$3,0)),1,IF(E1064&lt;MIN(E1063:OFFSET(E1063,-$F$3,0)),-1,J1063))</f>
        <v>-1</v>
      </c>
      <c r="K1064" s="6">
        <f t="shared" ca="1" si="158"/>
        <v>-1</v>
      </c>
      <c r="L1064" s="6">
        <f t="shared" ca="1" si="159"/>
        <v>1</v>
      </c>
      <c r="M1064" s="6">
        <f t="shared" si="160"/>
        <v>-1</v>
      </c>
      <c r="N1064" s="6">
        <f t="shared" ca="1" si="161"/>
        <v>-1</v>
      </c>
      <c r="O1064" s="6">
        <f t="shared" ca="1" si="155"/>
        <v>-1</v>
      </c>
      <c r="P1064" s="8">
        <f t="shared" ca="1" si="162"/>
        <v>-10.11000000000012</v>
      </c>
      <c r="Q1064" s="8">
        <f t="shared" ca="1" si="163"/>
        <v>184.35000000000019</v>
      </c>
      <c r="R1064" s="8">
        <f t="shared" si="164"/>
        <v>-86.149999999999963</v>
      </c>
      <c r="S1064" s="8">
        <f t="shared" ca="1" si="165"/>
        <v>-134.87000000000006</v>
      </c>
      <c r="T1064" s="8">
        <f t="shared" ca="1" si="165"/>
        <v>-83.89</v>
      </c>
    </row>
    <row r="1065" spans="1:20" x14ac:dyDescent="0.25">
      <c r="A1065" s="1">
        <v>37552</v>
      </c>
      <c r="B1065">
        <v>62.34</v>
      </c>
      <c r="C1065">
        <v>62.91</v>
      </c>
      <c r="D1065">
        <v>60.4</v>
      </c>
      <c r="E1065">
        <v>62.54</v>
      </c>
      <c r="F1065" s="3">
        <f t="shared" ca="1" si="157"/>
        <v>-28.809999999999995</v>
      </c>
      <c r="G1065" s="5">
        <f ca="1">AVERAGE(E1065:OFFSET(E1065,$F$3,0))</f>
        <v>69.833416149068327</v>
      </c>
      <c r="H1065" s="4">
        <f t="shared" si="156"/>
        <v>65.752860349564259</v>
      </c>
      <c r="I1065" s="3">
        <f ca="1">SLOPE(E1065:OFFSET(E1065,-$F$3,0),A1065:OFFSET(A1065,-$F$3,0))</f>
        <v>-0.15706106477926407</v>
      </c>
      <c r="J1065" s="3">
        <f ca="1">IF(E1065&gt;MAX(E1064:OFFSET(E1064,-$F$3,0)),1,IF(E1065&lt;MIN(E1064:OFFSET(E1064,-$F$3,0)),-1,J1064))</f>
        <v>-1</v>
      </c>
      <c r="K1065" s="6">
        <f t="shared" ca="1" si="158"/>
        <v>1</v>
      </c>
      <c r="L1065" s="6">
        <f t="shared" ca="1" si="159"/>
        <v>1</v>
      </c>
      <c r="M1065" s="6">
        <f t="shared" si="160"/>
        <v>-1</v>
      </c>
      <c r="N1065" s="6">
        <f t="shared" ca="1" si="161"/>
        <v>-1</v>
      </c>
      <c r="O1065" s="6">
        <f t="shared" ca="1" si="155"/>
        <v>-1</v>
      </c>
      <c r="P1065" s="8">
        <f t="shared" ca="1" si="162"/>
        <v>-12.61000000000012</v>
      </c>
      <c r="Q1065" s="8">
        <f t="shared" ca="1" si="163"/>
        <v>181.85000000000019</v>
      </c>
      <c r="R1065" s="8">
        <f t="shared" si="164"/>
        <v>-83.649999999999963</v>
      </c>
      <c r="S1065" s="8">
        <f t="shared" ca="1" si="165"/>
        <v>-132.37000000000006</v>
      </c>
      <c r="T1065" s="8">
        <f t="shared" ca="1" si="165"/>
        <v>-81.39</v>
      </c>
    </row>
    <row r="1066" spans="1:20" x14ac:dyDescent="0.25">
      <c r="A1066" s="1">
        <v>37553</v>
      </c>
      <c r="B1066">
        <v>63.44</v>
      </c>
      <c r="C1066">
        <v>63.49</v>
      </c>
      <c r="D1066">
        <v>59.69</v>
      </c>
      <c r="E1066">
        <v>60.04</v>
      </c>
      <c r="F1066" s="3">
        <f t="shared" ca="1" si="157"/>
        <v>-32.690000000000005</v>
      </c>
      <c r="G1066" s="5">
        <f ca="1">AVERAGE(E1066:OFFSET(E1066,$F$3,0))</f>
        <v>69.897763975155272</v>
      </c>
      <c r="H1066" s="4">
        <f t="shared" si="156"/>
        <v>65.681893140252896</v>
      </c>
      <c r="I1066" s="3">
        <f ca="1">SLOPE(E1066:OFFSET(E1066,-$F$3,0),A1066:OFFSET(A1066,-$F$3,0))</f>
        <v>-0.15402073215307985</v>
      </c>
      <c r="J1066" s="3">
        <f ca="1">IF(E1066&gt;MAX(E1065:OFFSET(E1065,-$F$3,0)),1,IF(E1066&lt;MIN(E1065:OFFSET(E1065,-$F$3,0)),-1,J1065))</f>
        <v>-1</v>
      </c>
      <c r="K1066" s="6">
        <f t="shared" ca="1" si="158"/>
        <v>-1</v>
      </c>
      <c r="L1066" s="6">
        <f t="shared" ca="1" si="159"/>
        <v>1</v>
      </c>
      <c r="M1066" s="6">
        <f t="shared" si="160"/>
        <v>-1</v>
      </c>
      <c r="N1066" s="6">
        <f t="shared" ca="1" si="161"/>
        <v>-1</v>
      </c>
      <c r="O1066" s="6">
        <f t="shared" ca="1" si="155"/>
        <v>-1</v>
      </c>
      <c r="P1066" s="8">
        <f t="shared" ca="1" si="162"/>
        <v>-15.070000000000121</v>
      </c>
      <c r="Q1066" s="8">
        <f t="shared" ca="1" si="163"/>
        <v>184.3100000000002</v>
      </c>
      <c r="R1066" s="8">
        <f t="shared" si="164"/>
        <v>-86.109999999999957</v>
      </c>
      <c r="S1066" s="8">
        <f t="shared" ca="1" si="165"/>
        <v>-134.83000000000007</v>
      </c>
      <c r="T1066" s="8">
        <f t="shared" ca="1" si="165"/>
        <v>-83.85</v>
      </c>
    </row>
    <row r="1067" spans="1:20" x14ac:dyDescent="0.25">
      <c r="A1067" s="1">
        <v>37554</v>
      </c>
      <c r="B1067">
        <v>60.44</v>
      </c>
      <c r="C1067">
        <v>62.56</v>
      </c>
      <c r="D1067">
        <v>60.1</v>
      </c>
      <c r="E1067">
        <v>62.5</v>
      </c>
      <c r="F1067" s="3">
        <f t="shared" ca="1" si="157"/>
        <v>-30.379999999999995</v>
      </c>
      <c r="G1067" s="5">
        <f ca="1">AVERAGE(E1067:OFFSET(E1067,$F$3,0))</f>
        <v>69.97639751552795</v>
      </c>
      <c r="H1067" s="4">
        <f t="shared" si="156"/>
        <v>65.642366517392617</v>
      </c>
      <c r="I1067" s="3">
        <f ca="1">SLOPE(E1067:OFFSET(E1067,-$F$3,0),A1067:OFFSET(A1067,-$F$3,0))</f>
        <v>-0.15032417190952674</v>
      </c>
      <c r="J1067" s="3">
        <f ca="1">IF(E1067&gt;MAX(E1066:OFFSET(E1066,-$F$3,0)),1,IF(E1067&lt;MIN(E1066:OFFSET(E1066,-$F$3,0)),-1,J1066))</f>
        <v>-1</v>
      </c>
      <c r="K1067" s="6">
        <f t="shared" ca="1" si="158"/>
        <v>1</v>
      </c>
      <c r="L1067" s="6">
        <f t="shared" ca="1" si="159"/>
        <v>1</v>
      </c>
      <c r="M1067" s="6">
        <f t="shared" si="160"/>
        <v>-1</v>
      </c>
      <c r="N1067" s="6">
        <f t="shared" ca="1" si="161"/>
        <v>-1</v>
      </c>
      <c r="O1067" s="6">
        <f t="shared" ca="1" si="155"/>
        <v>-1</v>
      </c>
      <c r="P1067" s="8">
        <f t="shared" ca="1" si="162"/>
        <v>-13.070000000000121</v>
      </c>
      <c r="Q1067" s="8">
        <f t="shared" ca="1" si="163"/>
        <v>186.3100000000002</v>
      </c>
      <c r="R1067" s="8">
        <f t="shared" si="164"/>
        <v>-88.109999999999957</v>
      </c>
      <c r="S1067" s="8">
        <f t="shared" ca="1" si="165"/>
        <v>-136.83000000000007</v>
      </c>
      <c r="T1067" s="8">
        <f t="shared" ca="1" si="165"/>
        <v>-85.85</v>
      </c>
    </row>
    <row r="1068" spans="1:20" x14ac:dyDescent="0.25">
      <c r="A1068" s="1">
        <v>37557</v>
      </c>
      <c r="B1068">
        <v>63.09</v>
      </c>
      <c r="C1068">
        <v>65.44</v>
      </c>
      <c r="D1068">
        <v>62.5</v>
      </c>
      <c r="E1068">
        <v>64.5</v>
      </c>
      <c r="F1068" s="3">
        <f t="shared" ca="1" si="157"/>
        <v>-31.64</v>
      </c>
      <c r="G1068" s="5">
        <f ca="1">AVERAGE(E1068:OFFSET(E1068,$F$3,0))</f>
        <v>70.042236024844712</v>
      </c>
      <c r="H1068" s="4">
        <f t="shared" si="156"/>
        <v>65.6281756289778</v>
      </c>
      <c r="I1068" s="3">
        <f ca="1">SLOPE(E1068:OFFSET(E1068,-$F$3,0),A1068:OFFSET(A1068,-$F$3,0))</f>
        <v>-0.14613553410605987</v>
      </c>
      <c r="J1068" s="3">
        <f ca="1">IF(E1068&gt;MAX(E1067:OFFSET(E1067,-$F$3,0)),1,IF(E1068&lt;MIN(E1067:OFFSET(E1067,-$F$3,0)),-1,J1067))</f>
        <v>-1</v>
      </c>
      <c r="K1068" s="6">
        <f t="shared" ca="1" si="158"/>
        <v>-1</v>
      </c>
      <c r="L1068" s="6">
        <f t="shared" ca="1" si="159"/>
        <v>1</v>
      </c>
      <c r="M1068" s="6">
        <f t="shared" si="160"/>
        <v>-1</v>
      </c>
      <c r="N1068" s="6">
        <f t="shared" ca="1" si="161"/>
        <v>-1</v>
      </c>
      <c r="O1068" s="6">
        <f t="shared" ca="1" si="155"/>
        <v>-1</v>
      </c>
      <c r="P1068" s="8">
        <f t="shared" ca="1" si="162"/>
        <v>-13.250000000000128</v>
      </c>
      <c r="Q1068" s="8">
        <f t="shared" ca="1" si="163"/>
        <v>186.49000000000021</v>
      </c>
      <c r="R1068" s="8">
        <f t="shared" si="164"/>
        <v>-88.289999999999964</v>
      </c>
      <c r="S1068" s="8">
        <f t="shared" ca="1" si="165"/>
        <v>-137.01000000000008</v>
      </c>
      <c r="T1068" s="8">
        <f t="shared" ca="1" si="165"/>
        <v>-86.03</v>
      </c>
    </row>
    <row r="1069" spans="1:20" x14ac:dyDescent="0.25">
      <c r="A1069" s="1">
        <v>37558</v>
      </c>
      <c r="B1069">
        <v>64.5</v>
      </c>
      <c r="C1069">
        <v>64.989999999999995</v>
      </c>
      <c r="D1069">
        <v>62.14</v>
      </c>
      <c r="E1069">
        <v>64.680000000000007</v>
      </c>
      <c r="F1069" s="3">
        <f t="shared" ca="1" si="157"/>
        <v>-30.139999999999986</v>
      </c>
      <c r="G1069" s="5">
        <f ca="1">AVERAGE(E1069:OFFSET(E1069,$F$3,0))</f>
        <v>70.094720496894411</v>
      </c>
      <c r="H1069" s="4">
        <f t="shared" si="156"/>
        <v>65.616397049735838</v>
      </c>
      <c r="I1069" s="3">
        <f ca="1">SLOPE(E1069:OFFSET(E1069,-$F$3,0),A1069:OFFSET(A1069,-$F$3,0))</f>
        <v>-0.14135864365159856</v>
      </c>
      <c r="J1069" s="3">
        <f ca="1">IF(E1069&gt;MAX(E1068:OFFSET(E1068,-$F$3,0)),1,IF(E1069&lt;MIN(E1068:OFFSET(E1068,-$F$3,0)),-1,J1068))</f>
        <v>-1</v>
      </c>
      <c r="K1069" s="6">
        <f t="shared" ca="1" si="158"/>
        <v>1</v>
      </c>
      <c r="L1069" s="6">
        <f t="shared" ca="1" si="159"/>
        <v>1</v>
      </c>
      <c r="M1069" s="6">
        <f t="shared" si="160"/>
        <v>-1</v>
      </c>
      <c r="N1069" s="6">
        <f t="shared" ca="1" si="161"/>
        <v>-1</v>
      </c>
      <c r="O1069" s="6">
        <f t="shared" ca="1" si="155"/>
        <v>-1</v>
      </c>
      <c r="P1069" s="8">
        <f t="shared" ca="1" si="162"/>
        <v>-11.320000000000135</v>
      </c>
      <c r="Q1069" s="8">
        <f t="shared" ca="1" si="163"/>
        <v>188.42000000000019</v>
      </c>
      <c r="R1069" s="8">
        <f t="shared" si="164"/>
        <v>-90.219999999999956</v>
      </c>
      <c r="S1069" s="8">
        <f t="shared" ca="1" si="165"/>
        <v>-138.94000000000005</v>
      </c>
      <c r="T1069" s="8">
        <f t="shared" ca="1" si="165"/>
        <v>-87.96</v>
      </c>
    </row>
    <row r="1070" spans="1:20" x14ac:dyDescent="0.25">
      <c r="A1070" s="1">
        <v>37559</v>
      </c>
      <c r="B1070">
        <v>64.94</v>
      </c>
      <c r="C1070">
        <v>67.34</v>
      </c>
      <c r="D1070">
        <v>63.96</v>
      </c>
      <c r="E1070">
        <v>66.61</v>
      </c>
      <c r="F1070" s="3">
        <f t="shared" ca="1" si="157"/>
        <v>-27.629999999999995</v>
      </c>
      <c r="G1070" s="5">
        <f ca="1">AVERAGE(E1070:OFFSET(E1070,$F$3,0))</f>
        <v>70.148385093167704</v>
      </c>
      <c r="H1070" s="4">
        <f t="shared" si="156"/>
        <v>65.628739943527933</v>
      </c>
      <c r="I1070" s="3">
        <f ca="1">SLOPE(E1070:OFFSET(E1070,-$F$3,0),A1070:OFFSET(A1070,-$F$3,0))</f>
        <v>-0.13644515572528285</v>
      </c>
      <c r="J1070" s="3">
        <f ca="1">IF(E1070&gt;MAX(E1069:OFFSET(E1069,-$F$3,0)),1,IF(E1070&lt;MIN(E1069:OFFSET(E1069,-$F$3,0)),-1,J1069))</f>
        <v>-1</v>
      </c>
      <c r="K1070" s="6">
        <f t="shared" ca="1" si="158"/>
        <v>1</v>
      </c>
      <c r="L1070" s="6">
        <f t="shared" ca="1" si="159"/>
        <v>1</v>
      </c>
      <c r="M1070" s="6">
        <f t="shared" si="160"/>
        <v>1</v>
      </c>
      <c r="N1070" s="6">
        <f t="shared" ca="1" si="161"/>
        <v>-1</v>
      </c>
      <c r="O1070" s="6">
        <f t="shared" ca="1" si="155"/>
        <v>-1</v>
      </c>
      <c r="P1070" s="8">
        <f t="shared" ca="1" si="162"/>
        <v>-11.050000000000139</v>
      </c>
      <c r="Q1070" s="8">
        <f t="shared" ca="1" si="163"/>
        <v>188.69000000000017</v>
      </c>
      <c r="R1070" s="8">
        <f t="shared" si="164"/>
        <v>-89.94999999999996</v>
      </c>
      <c r="S1070" s="8">
        <f t="shared" ca="1" si="165"/>
        <v>-139.21000000000004</v>
      </c>
      <c r="T1070" s="8">
        <f t="shared" ca="1" si="165"/>
        <v>-88.22999999999999</v>
      </c>
    </row>
    <row r="1071" spans="1:20" x14ac:dyDescent="0.25">
      <c r="A1071" s="1">
        <v>37560</v>
      </c>
      <c r="B1071">
        <v>66.61</v>
      </c>
      <c r="C1071">
        <v>67.73</v>
      </c>
      <c r="D1071">
        <v>66.44</v>
      </c>
      <c r="E1071">
        <v>66.88</v>
      </c>
      <c r="F1071" s="3">
        <f t="shared" ca="1" si="157"/>
        <v>-27.550000000000011</v>
      </c>
      <c r="G1071" s="5">
        <f ca="1">AVERAGE(E1071:OFFSET(E1071,$F$3,0))</f>
        <v>70.179254658385091</v>
      </c>
      <c r="H1071" s="4">
        <f t="shared" si="156"/>
        <v>65.644283546713922</v>
      </c>
      <c r="I1071" s="3">
        <f ca="1">SLOPE(E1071:OFFSET(E1071,-$F$3,0),A1071:OFFSET(A1071,-$F$3,0))</f>
        <v>-0.13154352159528199</v>
      </c>
      <c r="J1071" s="3">
        <f ca="1">IF(E1071&gt;MAX(E1070:OFFSET(E1070,-$F$3,0)),1,IF(E1071&lt;MIN(E1070:OFFSET(E1070,-$F$3,0)),-1,J1070))</f>
        <v>-1</v>
      </c>
      <c r="K1071" s="6">
        <f t="shared" ca="1" si="158"/>
        <v>1</v>
      </c>
      <c r="L1071" s="6">
        <f t="shared" ca="1" si="159"/>
        <v>1</v>
      </c>
      <c r="M1071" s="6">
        <f t="shared" si="160"/>
        <v>1</v>
      </c>
      <c r="N1071" s="6">
        <f t="shared" ca="1" si="161"/>
        <v>-1</v>
      </c>
      <c r="O1071" s="6">
        <f t="shared" ca="1" si="155"/>
        <v>-1</v>
      </c>
      <c r="P1071" s="8">
        <f t="shared" ca="1" si="162"/>
        <v>-9.5900000000001313</v>
      </c>
      <c r="Q1071" s="8">
        <f t="shared" ca="1" si="163"/>
        <v>190.15000000000018</v>
      </c>
      <c r="R1071" s="8">
        <f t="shared" si="164"/>
        <v>-88.489999999999952</v>
      </c>
      <c r="S1071" s="8">
        <f t="shared" ca="1" si="165"/>
        <v>-140.67000000000004</v>
      </c>
      <c r="T1071" s="8">
        <f t="shared" ca="1" si="165"/>
        <v>-89.69</v>
      </c>
    </row>
    <row r="1072" spans="1:20" x14ac:dyDescent="0.25">
      <c r="A1072" s="1">
        <v>37561</v>
      </c>
      <c r="B1072">
        <v>66.84</v>
      </c>
      <c r="C1072">
        <v>68.44</v>
      </c>
      <c r="D1072">
        <v>66.260000000000005</v>
      </c>
      <c r="E1072">
        <v>68.34</v>
      </c>
      <c r="F1072" s="3">
        <f t="shared" ca="1" si="157"/>
        <v>-25.649999999999991</v>
      </c>
      <c r="G1072" s="5">
        <f ca="1">AVERAGE(E1072:OFFSET(E1072,$F$3,0))</f>
        <v>70.21124223602483</v>
      </c>
      <c r="H1072" s="4">
        <f t="shared" si="156"/>
        <v>65.677770707624305</v>
      </c>
      <c r="I1072" s="3">
        <f ca="1">SLOPE(E1072:OFFSET(E1072,-$F$3,0),A1072:OFFSET(A1072,-$F$3,0))</f>
        <v>-0.12633823949435299</v>
      </c>
      <c r="J1072" s="3">
        <f ca="1">IF(E1072&gt;MAX(E1071:OFFSET(E1071,-$F$3,0)),1,IF(E1072&lt;MIN(E1071:OFFSET(E1071,-$F$3,0)),-1,J1071))</f>
        <v>-1</v>
      </c>
      <c r="K1072" s="6">
        <f t="shared" ca="1" si="158"/>
        <v>1</v>
      </c>
      <c r="L1072" s="6">
        <f t="shared" ca="1" si="159"/>
        <v>1</v>
      </c>
      <c r="M1072" s="6">
        <f t="shared" si="160"/>
        <v>1</v>
      </c>
      <c r="N1072" s="6">
        <f t="shared" ca="1" si="161"/>
        <v>-1</v>
      </c>
      <c r="O1072" s="6">
        <f t="shared" ca="1" si="155"/>
        <v>-1</v>
      </c>
      <c r="P1072" s="8">
        <f t="shared" ca="1" si="162"/>
        <v>-7.490000000000137</v>
      </c>
      <c r="Q1072" s="8">
        <f t="shared" ca="1" si="163"/>
        <v>192.25000000000017</v>
      </c>
      <c r="R1072" s="8">
        <f t="shared" si="164"/>
        <v>-86.389999999999958</v>
      </c>
      <c r="S1072" s="8">
        <f t="shared" ca="1" si="165"/>
        <v>-142.77000000000004</v>
      </c>
      <c r="T1072" s="8">
        <f t="shared" ca="1" si="165"/>
        <v>-91.789999999999992</v>
      </c>
    </row>
    <row r="1073" spans="1:20" x14ac:dyDescent="0.25">
      <c r="A1073" s="1">
        <v>37564</v>
      </c>
      <c r="B1073">
        <v>69.930000000000007</v>
      </c>
      <c r="C1073">
        <v>71.75</v>
      </c>
      <c r="D1073">
        <v>69.64</v>
      </c>
      <c r="E1073">
        <v>70.44</v>
      </c>
      <c r="F1073" s="3">
        <f t="shared" ca="1" si="157"/>
        <v>-24.689999999999998</v>
      </c>
      <c r="G1073" s="5">
        <f ca="1">AVERAGE(E1073:OFFSET(E1073,$F$3,0))</f>
        <v>70.227080745341596</v>
      </c>
      <c r="H1073" s="4">
        <f t="shared" si="156"/>
        <v>65.736928835479901</v>
      </c>
      <c r="I1073" s="3">
        <f ca="1">SLOPE(E1073:OFFSET(E1073,-$F$3,0),A1073:OFFSET(A1073,-$F$3,0))</f>
        <v>-0.12074118785682245</v>
      </c>
      <c r="J1073" s="3">
        <f ca="1">IF(E1073&gt;MAX(E1072:OFFSET(E1072,-$F$3,0)),1,IF(E1073&lt;MIN(E1072:OFFSET(E1072,-$F$3,0)),-1,J1072))</f>
        <v>-1</v>
      </c>
      <c r="K1073" s="6">
        <f t="shared" ca="1" si="158"/>
        <v>1</v>
      </c>
      <c r="L1073" s="6">
        <f t="shared" ca="1" si="159"/>
        <v>1</v>
      </c>
      <c r="M1073" s="6">
        <f t="shared" si="160"/>
        <v>1</v>
      </c>
      <c r="N1073" s="6">
        <f t="shared" ca="1" si="161"/>
        <v>-1</v>
      </c>
      <c r="O1073" s="6">
        <f t="shared" ca="1" si="155"/>
        <v>-1</v>
      </c>
      <c r="P1073" s="8">
        <f t="shared" ca="1" si="162"/>
        <v>-8.3100000000001302</v>
      </c>
      <c r="Q1073" s="8">
        <f t="shared" ca="1" si="163"/>
        <v>191.43000000000018</v>
      </c>
      <c r="R1073" s="8">
        <f t="shared" si="164"/>
        <v>-87.209999999999951</v>
      </c>
      <c r="S1073" s="8">
        <f t="shared" ca="1" si="165"/>
        <v>-141.95000000000005</v>
      </c>
      <c r="T1073" s="8">
        <f t="shared" ca="1" si="165"/>
        <v>-90.97</v>
      </c>
    </row>
    <row r="1074" spans="1:20" x14ac:dyDescent="0.25">
      <c r="A1074" s="1">
        <v>37565</v>
      </c>
      <c r="B1074">
        <v>69.69</v>
      </c>
      <c r="C1074">
        <v>69.95</v>
      </c>
      <c r="D1074">
        <v>68.41</v>
      </c>
      <c r="E1074">
        <v>69.62</v>
      </c>
      <c r="F1074" s="3">
        <f t="shared" ca="1" si="157"/>
        <v>-23.519999999999996</v>
      </c>
      <c r="G1074" s="5">
        <f ca="1">AVERAGE(E1074:OFFSET(E1074,$F$3,0))</f>
        <v>70.241428571428557</v>
      </c>
      <c r="H1074" s="4">
        <f t="shared" si="156"/>
        <v>65.785165744355922</v>
      </c>
      <c r="I1074" s="3">
        <f ca="1">SLOPE(E1074:OFFSET(E1074,-$F$3,0),A1074:OFFSET(A1074,-$F$3,0))</f>
        <v>-0.11506204601647101</v>
      </c>
      <c r="J1074" s="3">
        <f ca="1">IF(E1074&gt;MAX(E1073:OFFSET(E1073,-$F$3,0)),1,IF(E1074&lt;MIN(E1073:OFFSET(E1073,-$F$3,0)),-1,J1073))</f>
        <v>-1</v>
      </c>
      <c r="K1074" s="6">
        <f t="shared" ca="1" si="158"/>
        <v>1</v>
      </c>
      <c r="L1074" s="6">
        <f t="shared" ca="1" si="159"/>
        <v>1</v>
      </c>
      <c r="M1074" s="6">
        <f t="shared" si="160"/>
        <v>1</v>
      </c>
      <c r="N1074" s="6">
        <f t="shared" ca="1" si="161"/>
        <v>-1</v>
      </c>
      <c r="O1074" s="6">
        <f t="shared" ref="O1074:O1137" ca="1" si="166">J1074</f>
        <v>-1</v>
      </c>
      <c r="P1074" s="8">
        <f t="shared" ca="1" si="162"/>
        <v>-8.3000000000001393</v>
      </c>
      <c r="Q1074" s="8">
        <f t="shared" ca="1" si="163"/>
        <v>191.44000000000017</v>
      </c>
      <c r="R1074" s="8">
        <f t="shared" si="164"/>
        <v>-87.19999999999996</v>
      </c>
      <c r="S1074" s="8">
        <f t="shared" ca="1" si="165"/>
        <v>-141.96000000000004</v>
      </c>
      <c r="T1074" s="8">
        <f t="shared" ca="1" si="165"/>
        <v>-90.97999999999999</v>
      </c>
    </row>
    <row r="1075" spans="1:20" x14ac:dyDescent="0.25">
      <c r="A1075" s="1">
        <v>37566</v>
      </c>
      <c r="B1075">
        <v>68.89</v>
      </c>
      <c r="C1075">
        <v>69.97</v>
      </c>
      <c r="D1075">
        <v>68.14</v>
      </c>
      <c r="E1075">
        <v>69.63</v>
      </c>
      <c r="F1075" s="3">
        <f t="shared" ca="1" si="157"/>
        <v>-24.790000000000006</v>
      </c>
      <c r="G1075" s="5">
        <f ca="1">AVERAGE(E1075:OFFSET(E1075,$F$3,0))</f>
        <v>70.255093167701844</v>
      </c>
      <c r="H1075" s="4">
        <f t="shared" si="156"/>
        <v>65.832927660575109</v>
      </c>
      <c r="I1075" s="3">
        <f ca="1">SLOPE(E1075:OFFSET(E1075,-$F$3,0),A1075:OFFSET(A1075,-$F$3,0))</f>
        <v>-0.10966781375451651</v>
      </c>
      <c r="J1075" s="3">
        <f ca="1">IF(E1075&gt;MAX(E1074:OFFSET(E1074,-$F$3,0)),1,IF(E1075&lt;MIN(E1074:OFFSET(E1074,-$F$3,0)),-1,J1074))</f>
        <v>-1</v>
      </c>
      <c r="K1075" s="6">
        <f t="shared" ca="1" si="158"/>
        <v>-1</v>
      </c>
      <c r="L1075" s="6">
        <f t="shared" ca="1" si="159"/>
        <v>1</v>
      </c>
      <c r="M1075" s="6">
        <f t="shared" si="160"/>
        <v>1</v>
      </c>
      <c r="N1075" s="6">
        <f t="shared" ca="1" si="161"/>
        <v>-1</v>
      </c>
      <c r="O1075" s="6">
        <f t="shared" ca="1" si="166"/>
        <v>-1</v>
      </c>
      <c r="P1075" s="8">
        <f t="shared" ca="1" si="162"/>
        <v>-5.7100000000001501</v>
      </c>
      <c r="Q1075" s="8">
        <f t="shared" ca="1" si="163"/>
        <v>188.85000000000019</v>
      </c>
      <c r="R1075" s="8">
        <f t="shared" si="164"/>
        <v>-89.789999999999949</v>
      </c>
      <c r="S1075" s="8">
        <f t="shared" ca="1" si="165"/>
        <v>-139.37000000000006</v>
      </c>
      <c r="T1075" s="8">
        <f t="shared" ca="1" si="165"/>
        <v>-88.39</v>
      </c>
    </row>
    <row r="1076" spans="1:20" x14ac:dyDescent="0.25">
      <c r="A1076" s="1">
        <v>37567</v>
      </c>
      <c r="B1076">
        <v>68.09</v>
      </c>
      <c r="C1076">
        <v>68.09</v>
      </c>
      <c r="D1076">
        <v>66.41</v>
      </c>
      <c r="E1076">
        <v>67.040000000000006</v>
      </c>
      <c r="F1076" s="3">
        <f t="shared" ca="1" si="157"/>
        <v>-26.199999999999989</v>
      </c>
      <c r="G1076" s="5">
        <f ca="1">AVERAGE(E1076:OFFSET(E1076,$F$3,0))</f>
        <v>70.262981366459599</v>
      </c>
      <c r="H1076" s="4">
        <f t="shared" si="156"/>
        <v>65.847922348021385</v>
      </c>
      <c r="I1076" s="3">
        <f ca="1">SLOPE(E1076:OFFSET(E1076,-$F$3,0),A1076:OFFSET(A1076,-$F$3,0))</f>
        <v>-0.10443765005162552</v>
      </c>
      <c r="J1076" s="3">
        <f ca="1">IF(E1076&gt;MAX(E1075:OFFSET(E1075,-$F$3,0)),1,IF(E1076&lt;MIN(E1075:OFFSET(E1075,-$F$3,0)),-1,J1075))</f>
        <v>-1</v>
      </c>
      <c r="K1076" s="6">
        <f t="shared" ca="1" si="158"/>
        <v>-1</v>
      </c>
      <c r="L1076" s="6">
        <f t="shared" ca="1" si="159"/>
        <v>1</v>
      </c>
      <c r="M1076" s="6">
        <f t="shared" si="160"/>
        <v>1</v>
      </c>
      <c r="N1076" s="6">
        <f t="shared" ca="1" si="161"/>
        <v>-1</v>
      </c>
      <c r="O1076" s="6">
        <f t="shared" ca="1" si="166"/>
        <v>-1</v>
      </c>
      <c r="P1076" s="8">
        <f t="shared" ca="1" si="162"/>
        <v>-4.3500000000001506</v>
      </c>
      <c r="Q1076" s="8">
        <f t="shared" ca="1" si="163"/>
        <v>187.49000000000018</v>
      </c>
      <c r="R1076" s="8">
        <f t="shared" si="164"/>
        <v>-91.149999999999949</v>
      </c>
      <c r="S1076" s="8">
        <f t="shared" ca="1" si="165"/>
        <v>-138.01000000000005</v>
      </c>
      <c r="T1076" s="8">
        <f t="shared" ca="1" si="165"/>
        <v>-87.03</v>
      </c>
    </row>
    <row r="1077" spans="1:20" x14ac:dyDescent="0.25">
      <c r="A1077" s="1">
        <v>37568</v>
      </c>
      <c r="B1077">
        <v>66.59</v>
      </c>
      <c r="C1077">
        <v>67.38</v>
      </c>
      <c r="D1077">
        <v>65.290000000000006</v>
      </c>
      <c r="E1077">
        <v>65.680000000000007</v>
      </c>
      <c r="F1077" s="3">
        <f t="shared" ca="1" si="157"/>
        <v>-25.519999999999996</v>
      </c>
      <c r="G1077" s="5">
        <f ca="1">AVERAGE(E1077:OFFSET(E1077,$F$3,0))</f>
        <v>70.293726708074502</v>
      </c>
      <c r="H1077" s="4">
        <f t="shared" si="156"/>
        <v>65.8458363561205</v>
      </c>
      <c r="I1077" s="3">
        <f ca="1">SLOPE(E1077:OFFSET(E1077,-$F$3,0),A1077:OFFSET(A1077,-$F$3,0))</f>
        <v>-9.956521788903154E-2</v>
      </c>
      <c r="J1077" s="3">
        <f ca="1">IF(E1077&gt;MAX(E1076:OFFSET(E1076,-$F$3,0)),1,IF(E1077&lt;MIN(E1076:OFFSET(E1076,-$F$3,0)),-1,J1076))</f>
        <v>-1</v>
      </c>
      <c r="K1077" s="6">
        <f t="shared" ca="1" si="158"/>
        <v>1</v>
      </c>
      <c r="L1077" s="6">
        <f t="shared" ca="1" si="159"/>
        <v>1</v>
      </c>
      <c r="M1077" s="6">
        <f t="shared" si="160"/>
        <v>-1</v>
      </c>
      <c r="N1077" s="6">
        <f t="shared" ca="1" si="161"/>
        <v>-1</v>
      </c>
      <c r="O1077" s="6">
        <f t="shared" ca="1" si="166"/>
        <v>-1</v>
      </c>
      <c r="P1077" s="8">
        <f t="shared" ca="1" si="162"/>
        <v>-4.650000000000162</v>
      </c>
      <c r="Q1077" s="8">
        <f t="shared" ca="1" si="163"/>
        <v>187.19000000000017</v>
      </c>
      <c r="R1077" s="8">
        <f t="shared" si="164"/>
        <v>-90.849999999999937</v>
      </c>
      <c r="S1077" s="8">
        <f t="shared" ca="1" si="165"/>
        <v>-137.71000000000004</v>
      </c>
      <c r="T1077" s="8">
        <f t="shared" ca="1" si="165"/>
        <v>-86.72999999999999</v>
      </c>
    </row>
    <row r="1078" spans="1:20" x14ac:dyDescent="0.25">
      <c r="A1078" s="1">
        <v>37571</v>
      </c>
      <c r="B1078">
        <v>65.680000000000007</v>
      </c>
      <c r="C1078">
        <v>66.45</v>
      </c>
      <c r="D1078">
        <v>64.790000000000006</v>
      </c>
      <c r="E1078">
        <v>65.38</v>
      </c>
      <c r="F1078" s="3">
        <f t="shared" ca="1" si="157"/>
        <v>-25.160000000000011</v>
      </c>
      <c r="G1078" s="5">
        <f ca="1">AVERAGE(E1078:OFFSET(E1078,$F$3,0))</f>
        <v>70.340062111801203</v>
      </c>
      <c r="H1078" s="4">
        <f t="shared" si="156"/>
        <v>65.840049569087952</v>
      </c>
      <c r="I1078" s="3">
        <f ca="1">SLOPE(E1078:OFFSET(E1078,-$F$3,0),A1078:OFFSET(A1078,-$F$3,0))</f>
        <v>-9.4971446996893513E-2</v>
      </c>
      <c r="J1078" s="3">
        <f ca="1">IF(E1078&gt;MAX(E1077:OFFSET(E1077,-$F$3,0)),1,IF(E1078&lt;MIN(E1077:OFFSET(E1077,-$F$3,0)),-1,J1077))</f>
        <v>-1</v>
      </c>
      <c r="K1078" s="6">
        <f t="shared" ca="1" si="158"/>
        <v>1</v>
      </c>
      <c r="L1078" s="6">
        <f t="shared" ca="1" si="159"/>
        <v>1</v>
      </c>
      <c r="M1078" s="6">
        <f t="shared" si="160"/>
        <v>-1</v>
      </c>
      <c r="N1078" s="6">
        <f t="shared" ca="1" si="161"/>
        <v>-1</v>
      </c>
      <c r="O1078" s="6">
        <f t="shared" ca="1" si="166"/>
        <v>-1</v>
      </c>
      <c r="P1078" s="8">
        <f t="shared" ca="1" si="162"/>
        <v>-2.7900000000001626</v>
      </c>
      <c r="Q1078" s="8">
        <f t="shared" ca="1" si="163"/>
        <v>189.05000000000018</v>
      </c>
      <c r="R1078" s="8">
        <f t="shared" si="164"/>
        <v>-92.709999999999937</v>
      </c>
      <c r="S1078" s="8">
        <f t="shared" ca="1" si="165"/>
        <v>-139.57000000000005</v>
      </c>
      <c r="T1078" s="8">
        <f t="shared" ca="1" si="165"/>
        <v>-88.589999999999989</v>
      </c>
    </row>
    <row r="1079" spans="1:20" x14ac:dyDescent="0.25">
      <c r="A1079" s="1">
        <v>37572</v>
      </c>
      <c r="B1079">
        <v>65.59</v>
      </c>
      <c r="C1079">
        <v>67.989999999999995</v>
      </c>
      <c r="D1079">
        <v>65.39</v>
      </c>
      <c r="E1079">
        <v>67.239999999999995</v>
      </c>
      <c r="F1079" s="3">
        <f t="shared" ca="1" si="157"/>
        <v>-23.790000000000006</v>
      </c>
      <c r="G1079" s="5">
        <f ca="1">AVERAGE(E1079:OFFSET(E1079,$F$3,0))</f>
        <v>70.383354037267054</v>
      </c>
      <c r="H1079" s="4">
        <f t="shared" si="156"/>
        <v>65.857440257670717</v>
      </c>
      <c r="I1079" s="3">
        <f ca="1">SLOPE(E1079:OFFSET(E1079,-$F$3,0),A1079:OFFSET(A1079,-$F$3,0))</f>
        <v>-9.0146071439966668E-2</v>
      </c>
      <c r="J1079" s="3">
        <f ca="1">IF(E1079&gt;MAX(E1078:OFFSET(E1078,-$F$3,0)),1,IF(E1079&lt;MIN(E1078:OFFSET(E1078,-$F$3,0)),-1,J1078))</f>
        <v>-1</v>
      </c>
      <c r="K1079" s="6">
        <f t="shared" ca="1" si="158"/>
        <v>1</v>
      </c>
      <c r="L1079" s="6">
        <f t="shared" ca="1" si="159"/>
        <v>1</v>
      </c>
      <c r="M1079" s="6">
        <f t="shared" si="160"/>
        <v>1</v>
      </c>
      <c r="N1079" s="6">
        <f t="shared" ca="1" si="161"/>
        <v>-1</v>
      </c>
      <c r="O1079" s="6">
        <f t="shared" ca="1" si="166"/>
        <v>-1</v>
      </c>
      <c r="P1079" s="8">
        <f t="shared" ca="1" si="162"/>
        <v>-2.5900000000001597</v>
      </c>
      <c r="Q1079" s="8">
        <f t="shared" ca="1" si="163"/>
        <v>189.25000000000017</v>
      </c>
      <c r="R1079" s="8">
        <f t="shared" si="164"/>
        <v>-92.509999999999934</v>
      </c>
      <c r="S1079" s="8">
        <f t="shared" ca="1" si="165"/>
        <v>-139.77000000000004</v>
      </c>
      <c r="T1079" s="8">
        <f t="shared" ca="1" si="165"/>
        <v>-88.789999999999992</v>
      </c>
    </row>
    <row r="1080" spans="1:20" x14ac:dyDescent="0.25">
      <c r="A1080" s="1">
        <v>37573</v>
      </c>
      <c r="B1080">
        <v>67.59</v>
      </c>
      <c r="C1080">
        <v>68.42</v>
      </c>
      <c r="D1080">
        <v>66.069999999999993</v>
      </c>
      <c r="E1080">
        <v>67.44</v>
      </c>
      <c r="F1080" s="3">
        <f t="shared" ca="1" si="157"/>
        <v>-24.200000000000003</v>
      </c>
      <c r="G1080" s="5">
        <f ca="1">AVERAGE(E1080:OFFSET(E1080,$F$3,0))</f>
        <v>70.428385093167677</v>
      </c>
      <c r="H1080" s="4">
        <f t="shared" si="156"/>
        <v>65.877099384904625</v>
      </c>
      <c r="I1080" s="3">
        <f ca="1">SLOPE(E1080:OFFSET(E1080,-$F$3,0),A1080:OFFSET(A1080,-$F$3,0))</f>
        <v>-8.5169006549839693E-2</v>
      </c>
      <c r="J1080" s="3">
        <f ca="1">IF(E1080&gt;MAX(E1079:OFFSET(E1079,-$F$3,0)),1,IF(E1080&lt;MIN(E1079:OFFSET(E1079,-$F$3,0)),-1,J1079))</f>
        <v>-1</v>
      </c>
      <c r="K1080" s="6">
        <f t="shared" ca="1" si="158"/>
        <v>-1</v>
      </c>
      <c r="L1080" s="6">
        <f t="shared" ca="1" si="159"/>
        <v>1</v>
      </c>
      <c r="M1080" s="6">
        <f t="shared" si="160"/>
        <v>1</v>
      </c>
      <c r="N1080" s="6">
        <f t="shared" ca="1" si="161"/>
        <v>-1</v>
      </c>
      <c r="O1080" s="6">
        <f t="shared" ca="1" si="166"/>
        <v>-1</v>
      </c>
      <c r="P1080" s="8">
        <f t="shared" ca="1" si="162"/>
        <v>-3.9600000000001643</v>
      </c>
      <c r="Q1080" s="8">
        <f t="shared" ca="1" si="163"/>
        <v>190.62000000000018</v>
      </c>
      <c r="R1080" s="8">
        <f t="shared" si="164"/>
        <v>-91.13999999999993</v>
      </c>
      <c r="S1080" s="8">
        <f t="shared" ca="1" si="165"/>
        <v>-141.14000000000004</v>
      </c>
      <c r="T1080" s="8">
        <f t="shared" ca="1" si="165"/>
        <v>-90.16</v>
      </c>
    </row>
    <row r="1081" spans="1:20" x14ac:dyDescent="0.25">
      <c r="A1081" s="1">
        <v>37574</v>
      </c>
      <c r="B1081">
        <v>68.47</v>
      </c>
      <c r="C1081">
        <v>69.08</v>
      </c>
      <c r="D1081">
        <v>67.489999999999995</v>
      </c>
      <c r="E1081">
        <v>68.81</v>
      </c>
      <c r="F1081" s="3">
        <f t="shared" ca="1" si="157"/>
        <v>-21.689999999999998</v>
      </c>
      <c r="G1081" s="5">
        <f ca="1">AVERAGE(E1081:OFFSET(E1081,$F$3,0))</f>
        <v>70.473167701863332</v>
      </c>
      <c r="H1081" s="4">
        <f t="shared" si="156"/>
        <v>65.91353293291823</v>
      </c>
      <c r="I1081" s="3">
        <f ca="1">SLOPE(E1081:OFFSET(E1081,-$F$3,0),A1081:OFFSET(A1081,-$F$3,0))</f>
        <v>-7.9829451326883807E-2</v>
      </c>
      <c r="J1081" s="3">
        <f ca="1">IF(E1081&gt;MAX(E1080:OFFSET(E1080,-$F$3,0)),1,IF(E1081&lt;MIN(E1080:OFFSET(E1080,-$F$3,0)),-1,J1080))</f>
        <v>-1</v>
      </c>
      <c r="K1081" s="6">
        <f t="shared" ca="1" si="158"/>
        <v>1</v>
      </c>
      <c r="L1081" s="6">
        <f t="shared" ca="1" si="159"/>
        <v>1</v>
      </c>
      <c r="M1081" s="6">
        <f t="shared" si="160"/>
        <v>1</v>
      </c>
      <c r="N1081" s="6">
        <f t="shared" ca="1" si="161"/>
        <v>-1</v>
      </c>
      <c r="O1081" s="6">
        <f t="shared" ca="1" si="166"/>
        <v>-1</v>
      </c>
      <c r="P1081" s="8">
        <f t="shared" ca="1" si="162"/>
        <v>-4.6700000000001722</v>
      </c>
      <c r="Q1081" s="8">
        <f t="shared" ca="1" si="163"/>
        <v>189.91000000000017</v>
      </c>
      <c r="R1081" s="8">
        <f t="shared" si="164"/>
        <v>-91.849999999999937</v>
      </c>
      <c r="S1081" s="8">
        <f t="shared" ca="1" si="165"/>
        <v>-140.43000000000004</v>
      </c>
      <c r="T1081" s="8">
        <f t="shared" ca="1" si="165"/>
        <v>-89.449999999999989</v>
      </c>
    </row>
    <row r="1082" spans="1:20" x14ac:dyDescent="0.25">
      <c r="A1082" s="1">
        <v>37575</v>
      </c>
      <c r="B1082">
        <v>68.47</v>
      </c>
      <c r="C1082">
        <v>68.489999999999995</v>
      </c>
      <c r="D1082">
        <v>67.099999999999994</v>
      </c>
      <c r="E1082">
        <v>68.099999999999994</v>
      </c>
      <c r="F1082" s="3">
        <f t="shared" ca="1" si="157"/>
        <v>-20.490000000000009</v>
      </c>
      <c r="G1082" s="5">
        <f ca="1">AVERAGE(E1082:OFFSET(E1082,$F$3,0))</f>
        <v>70.504596273291895</v>
      </c>
      <c r="H1082" s="4">
        <f t="shared" si="156"/>
        <v>65.940694014496884</v>
      </c>
      <c r="I1082" s="3">
        <f ca="1">SLOPE(E1082:OFFSET(E1082,-$F$3,0),A1082:OFFSET(A1082,-$F$3,0))</f>
        <v>-7.4783401245939962E-2</v>
      </c>
      <c r="J1082" s="3">
        <f ca="1">IF(E1082&gt;MAX(E1081:OFFSET(E1081,-$F$3,0)),1,IF(E1082&lt;MIN(E1081:OFFSET(E1081,-$F$3,0)),-1,J1081))</f>
        <v>-1</v>
      </c>
      <c r="K1082" s="6">
        <f t="shared" ca="1" si="158"/>
        <v>1</v>
      </c>
      <c r="L1082" s="6">
        <f t="shared" ca="1" si="159"/>
        <v>1</v>
      </c>
      <c r="M1082" s="6">
        <f t="shared" si="160"/>
        <v>1</v>
      </c>
      <c r="N1082" s="6">
        <f t="shared" ca="1" si="161"/>
        <v>-1</v>
      </c>
      <c r="O1082" s="6">
        <f t="shared" ca="1" si="166"/>
        <v>-1</v>
      </c>
      <c r="P1082" s="8">
        <f t="shared" ca="1" si="162"/>
        <v>-5.5000000000001705</v>
      </c>
      <c r="Q1082" s="8">
        <f t="shared" ca="1" si="163"/>
        <v>189.08000000000015</v>
      </c>
      <c r="R1082" s="8">
        <f t="shared" si="164"/>
        <v>-92.679999999999936</v>
      </c>
      <c r="S1082" s="8">
        <f t="shared" ca="1" si="165"/>
        <v>-139.60000000000002</v>
      </c>
      <c r="T1082" s="8">
        <f t="shared" ca="1" si="165"/>
        <v>-88.61999999999999</v>
      </c>
    </row>
    <row r="1083" spans="1:20" x14ac:dyDescent="0.25">
      <c r="A1083" s="1">
        <v>37578</v>
      </c>
      <c r="B1083">
        <v>68.89</v>
      </c>
      <c r="C1083">
        <v>69.08</v>
      </c>
      <c r="D1083">
        <v>67.17</v>
      </c>
      <c r="E1083">
        <v>67.27</v>
      </c>
      <c r="F1083" s="3">
        <f t="shared" ca="1" si="157"/>
        <v>-20.329999999999998</v>
      </c>
      <c r="G1083" s="5">
        <f ca="1">AVERAGE(E1083:OFFSET(E1083,$F$3,0))</f>
        <v>70.531490683229777</v>
      </c>
      <c r="H1083" s="4">
        <f t="shared" si="156"/>
        <v>65.957207132329216</v>
      </c>
      <c r="I1083" s="3">
        <f ca="1">SLOPE(E1083:OFFSET(E1083,-$F$3,0),A1083:OFFSET(A1083,-$F$3,0))</f>
        <v>-7.0080304168547394E-2</v>
      </c>
      <c r="J1083" s="3">
        <f ca="1">IF(E1083&gt;MAX(E1082:OFFSET(E1082,-$F$3,0)),1,IF(E1083&lt;MIN(E1082:OFFSET(E1082,-$F$3,0)),-1,J1082))</f>
        <v>-1</v>
      </c>
      <c r="K1083" s="6">
        <f t="shared" ca="1" si="158"/>
        <v>1</v>
      </c>
      <c r="L1083" s="6">
        <f t="shared" ca="1" si="159"/>
        <v>1</v>
      </c>
      <c r="M1083" s="6">
        <f t="shared" si="160"/>
        <v>1</v>
      </c>
      <c r="N1083" s="6">
        <f t="shared" ca="1" si="161"/>
        <v>-1</v>
      </c>
      <c r="O1083" s="6">
        <f t="shared" ca="1" si="166"/>
        <v>-1</v>
      </c>
      <c r="P1083" s="8">
        <f t="shared" ca="1" si="162"/>
        <v>-6.3100000000001728</v>
      </c>
      <c r="Q1083" s="8">
        <f t="shared" ca="1" si="163"/>
        <v>188.27000000000015</v>
      </c>
      <c r="R1083" s="8">
        <f t="shared" si="164"/>
        <v>-93.489999999999938</v>
      </c>
      <c r="S1083" s="8">
        <f t="shared" ca="1" si="165"/>
        <v>-138.79000000000002</v>
      </c>
      <c r="T1083" s="8">
        <f t="shared" ca="1" si="165"/>
        <v>-87.809999999999988</v>
      </c>
    </row>
    <row r="1084" spans="1:20" x14ac:dyDescent="0.25">
      <c r="A1084" s="1">
        <v>37579</v>
      </c>
      <c r="B1084">
        <v>66.33</v>
      </c>
      <c r="C1084">
        <v>67.540000000000006</v>
      </c>
      <c r="D1084">
        <v>65.930000000000007</v>
      </c>
      <c r="E1084">
        <v>66.459999999999994</v>
      </c>
      <c r="F1084" s="3">
        <f t="shared" ca="1" si="157"/>
        <v>-22.02000000000001</v>
      </c>
      <c r="G1084" s="5">
        <f ca="1">AVERAGE(E1084:OFFSET(E1084,$F$3,0))</f>
        <v>70.568881987577612</v>
      </c>
      <c r="H1084" s="4">
        <f t="shared" si="156"/>
        <v>65.963453006461776</v>
      </c>
      <c r="I1084" s="3">
        <f ca="1">SLOPE(E1084:OFFSET(E1084,-$F$3,0),A1084:OFFSET(A1084,-$F$3,0))</f>
        <v>-6.5631641868954357E-2</v>
      </c>
      <c r="J1084" s="3">
        <f ca="1">IF(E1084&gt;MAX(E1083:OFFSET(E1083,-$F$3,0)),1,IF(E1084&lt;MIN(E1083:OFFSET(E1083,-$F$3,0)),-1,J1083))</f>
        <v>-1</v>
      </c>
      <c r="K1084" s="6">
        <f t="shared" ca="1" si="158"/>
        <v>-1</v>
      </c>
      <c r="L1084" s="6">
        <f t="shared" ca="1" si="159"/>
        <v>1</v>
      </c>
      <c r="M1084" s="6">
        <f t="shared" si="160"/>
        <v>1</v>
      </c>
      <c r="N1084" s="6">
        <f t="shared" ca="1" si="161"/>
        <v>-1</v>
      </c>
      <c r="O1084" s="6">
        <f t="shared" ca="1" si="166"/>
        <v>-1</v>
      </c>
      <c r="P1084" s="8">
        <f t="shared" ca="1" si="162"/>
        <v>-9.5500000000001819</v>
      </c>
      <c r="Q1084" s="8">
        <f t="shared" ca="1" si="163"/>
        <v>191.51000000000016</v>
      </c>
      <c r="R1084" s="8">
        <f t="shared" si="164"/>
        <v>-90.249999999999929</v>
      </c>
      <c r="S1084" s="8">
        <f t="shared" ca="1" si="165"/>
        <v>-142.03000000000003</v>
      </c>
      <c r="T1084" s="8">
        <f t="shared" ca="1" si="165"/>
        <v>-91.05</v>
      </c>
    </row>
    <row r="1085" spans="1:20" x14ac:dyDescent="0.25">
      <c r="A1085" s="1">
        <v>37580</v>
      </c>
      <c r="B1085">
        <v>66.040000000000006</v>
      </c>
      <c r="C1085">
        <v>69.8</v>
      </c>
      <c r="D1085">
        <v>65.989999999999995</v>
      </c>
      <c r="E1085">
        <v>69.7</v>
      </c>
      <c r="F1085" s="3">
        <f t="shared" ca="1" si="157"/>
        <v>-15.189999999999998</v>
      </c>
      <c r="G1085" s="5">
        <f ca="1">AVERAGE(E1085:OFFSET(E1085,$F$3,0))</f>
        <v>70.614596273291895</v>
      </c>
      <c r="H1085" s="4">
        <f t="shared" si="156"/>
        <v>66.009869739300754</v>
      </c>
      <c r="I1085" s="3">
        <f ca="1">SLOPE(E1085:OFFSET(E1085,-$F$3,0),A1085:OFFSET(A1085,-$F$3,0))</f>
        <v>-6.0485597004353374E-2</v>
      </c>
      <c r="J1085" s="3">
        <f ca="1">IF(E1085&gt;MAX(E1084:OFFSET(E1084,-$F$3,0)),1,IF(E1085&lt;MIN(E1084:OFFSET(E1084,-$F$3,0)),-1,J1084))</f>
        <v>-1</v>
      </c>
      <c r="K1085" s="6">
        <f t="shared" ca="1" si="158"/>
        <v>1</v>
      </c>
      <c r="L1085" s="6">
        <f t="shared" ca="1" si="159"/>
        <v>1</v>
      </c>
      <c r="M1085" s="6">
        <f t="shared" si="160"/>
        <v>1</v>
      </c>
      <c r="N1085" s="6">
        <f t="shared" ca="1" si="161"/>
        <v>-1</v>
      </c>
      <c r="O1085" s="6">
        <f t="shared" ca="1" si="166"/>
        <v>-1</v>
      </c>
      <c r="P1085" s="8">
        <f t="shared" ca="1" si="162"/>
        <v>-6.2600000000001899</v>
      </c>
      <c r="Q1085" s="8">
        <f t="shared" ca="1" si="163"/>
        <v>194.80000000000015</v>
      </c>
      <c r="R1085" s="8">
        <f t="shared" si="164"/>
        <v>-86.959999999999937</v>
      </c>
      <c r="S1085" s="8">
        <f t="shared" ca="1" si="165"/>
        <v>-145.32000000000002</v>
      </c>
      <c r="T1085" s="8">
        <f t="shared" ca="1" si="165"/>
        <v>-94.339999999999989</v>
      </c>
    </row>
    <row r="1086" spans="1:20" x14ac:dyDescent="0.25">
      <c r="A1086" s="1">
        <v>37581</v>
      </c>
      <c r="B1086">
        <v>70.14</v>
      </c>
      <c r="C1086">
        <v>73.010000000000005</v>
      </c>
      <c r="D1086">
        <v>70.14</v>
      </c>
      <c r="E1086">
        <v>72.989999999999995</v>
      </c>
      <c r="F1086" s="3">
        <f t="shared" ca="1" si="157"/>
        <v>-2.0600000000000023</v>
      </c>
      <c r="G1086" s="5">
        <f ca="1">AVERAGE(E1086:OFFSET(E1086,$F$3,0))</f>
        <v>70.646521739130407</v>
      </c>
      <c r="H1086" s="4">
        <f t="shared" si="156"/>
        <v>66.096579431980246</v>
      </c>
      <c r="I1086" s="3">
        <f ca="1">SLOPE(E1086:OFFSET(E1086,-$F$3,0),A1086:OFFSET(A1086,-$F$3,0))</f>
        <v>-5.5366853434810868E-2</v>
      </c>
      <c r="J1086" s="3">
        <f ca="1">IF(E1086&gt;MAX(E1085:OFFSET(E1085,-$F$3,0)),1,IF(E1086&lt;MIN(E1085:OFFSET(E1085,-$F$3,0)),-1,J1085))</f>
        <v>-1</v>
      </c>
      <c r="K1086" s="6">
        <f t="shared" ca="1" si="158"/>
        <v>1</v>
      </c>
      <c r="L1086" s="6">
        <f t="shared" ca="1" si="159"/>
        <v>1</v>
      </c>
      <c r="M1086" s="6">
        <f t="shared" si="160"/>
        <v>1</v>
      </c>
      <c r="N1086" s="6">
        <f t="shared" ca="1" si="161"/>
        <v>-1</v>
      </c>
      <c r="O1086" s="6">
        <f t="shared" ca="1" si="166"/>
        <v>-1</v>
      </c>
      <c r="P1086" s="8">
        <f t="shared" ca="1" si="162"/>
        <v>-6.7300000000001887</v>
      </c>
      <c r="Q1086" s="8">
        <f t="shared" ca="1" si="163"/>
        <v>194.33000000000015</v>
      </c>
      <c r="R1086" s="8">
        <f t="shared" si="164"/>
        <v>-87.429999999999936</v>
      </c>
      <c r="S1086" s="8">
        <f t="shared" ca="1" si="165"/>
        <v>-144.85000000000002</v>
      </c>
      <c r="T1086" s="8">
        <f t="shared" ca="1" si="165"/>
        <v>-93.86999999999999</v>
      </c>
    </row>
    <row r="1087" spans="1:20" x14ac:dyDescent="0.25">
      <c r="A1087" s="1">
        <v>37582</v>
      </c>
      <c r="B1087">
        <v>72.040000000000006</v>
      </c>
      <c r="C1087">
        <v>73.260000000000005</v>
      </c>
      <c r="D1087">
        <v>71.89</v>
      </c>
      <c r="E1087">
        <v>72.52</v>
      </c>
      <c r="F1087" s="3">
        <f t="shared" ca="1" si="157"/>
        <v>-2.8599999999999994</v>
      </c>
      <c r="G1087" s="5">
        <f ca="1">AVERAGE(E1087:OFFSET(E1087,$F$3,0))</f>
        <v>70.659875776397485</v>
      </c>
      <c r="H1087" s="4">
        <f t="shared" si="156"/>
        <v>66.176373476303468</v>
      </c>
      <c r="I1087" s="3">
        <f ca="1">SLOPE(E1087:OFFSET(E1087,-$F$3,0),A1087:OFFSET(A1087,-$F$3,0))</f>
        <v>-5.1913715588639081E-2</v>
      </c>
      <c r="J1087" s="3">
        <f ca="1">IF(E1087&gt;MAX(E1086:OFFSET(E1086,-$F$3,0)),1,IF(E1087&lt;MIN(E1086:OFFSET(E1086,-$F$3,0)),-1,J1086))</f>
        <v>-1</v>
      </c>
      <c r="K1087" s="6">
        <f t="shared" ca="1" si="158"/>
        <v>-1</v>
      </c>
      <c r="L1087" s="6">
        <f t="shared" ca="1" si="159"/>
        <v>1</v>
      </c>
      <c r="M1087" s="6">
        <f t="shared" si="160"/>
        <v>1</v>
      </c>
      <c r="N1087" s="6">
        <f t="shared" ca="1" si="161"/>
        <v>-1</v>
      </c>
      <c r="O1087" s="6">
        <f t="shared" ca="1" si="166"/>
        <v>-1</v>
      </c>
      <c r="P1087" s="8">
        <f t="shared" ca="1" si="162"/>
        <v>-8.500000000000199</v>
      </c>
      <c r="Q1087" s="8">
        <f t="shared" ca="1" si="163"/>
        <v>196.10000000000016</v>
      </c>
      <c r="R1087" s="8">
        <f t="shared" si="164"/>
        <v>-85.659999999999926</v>
      </c>
      <c r="S1087" s="8">
        <f t="shared" ca="1" si="165"/>
        <v>-146.62000000000003</v>
      </c>
      <c r="T1087" s="8">
        <f t="shared" ca="1" si="165"/>
        <v>-95.64</v>
      </c>
    </row>
    <row r="1088" spans="1:20" x14ac:dyDescent="0.25">
      <c r="A1088" s="1">
        <v>37585</v>
      </c>
      <c r="B1088">
        <v>72.72</v>
      </c>
      <c r="C1088">
        <v>74.34</v>
      </c>
      <c r="D1088">
        <v>71.61</v>
      </c>
      <c r="E1088">
        <v>74.290000000000006</v>
      </c>
      <c r="F1088" s="3">
        <f t="shared" ca="1" si="157"/>
        <v>-2.3599999999999994</v>
      </c>
      <c r="G1088" s="5">
        <f ca="1">AVERAGE(E1088:OFFSET(E1088,$F$3,0))</f>
        <v>70.654968944099366</v>
      </c>
      <c r="H1088" s="4">
        <f t="shared" si="156"/>
        <v>66.277163867902189</v>
      </c>
      <c r="I1088" s="3">
        <f ca="1">SLOPE(E1088:OFFSET(E1088,-$F$3,0),A1088:OFFSET(A1088,-$F$3,0))</f>
        <v>-4.8070523717608254E-2</v>
      </c>
      <c r="J1088" s="3">
        <f ca="1">IF(E1088&gt;MAX(E1087:OFFSET(E1087,-$F$3,0)),1,IF(E1088&lt;MIN(E1087:OFFSET(E1087,-$F$3,0)),-1,J1087))</f>
        <v>-1</v>
      </c>
      <c r="K1088" s="6">
        <f t="shared" ca="1" si="158"/>
        <v>1</v>
      </c>
      <c r="L1088" s="6">
        <f t="shared" ca="1" si="159"/>
        <v>-1</v>
      </c>
      <c r="M1088" s="6">
        <f t="shared" si="160"/>
        <v>1</v>
      </c>
      <c r="N1088" s="6">
        <f t="shared" ca="1" si="161"/>
        <v>-1</v>
      </c>
      <c r="O1088" s="6">
        <f t="shared" ca="1" si="166"/>
        <v>-1</v>
      </c>
      <c r="P1088" s="8">
        <f t="shared" ca="1" si="162"/>
        <v>-9.6400000000001995</v>
      </c>
      <c r="Q1088" s="8">
        <f t="shared" ca="1" si="163"/>
        <v>197.24000000000018</v>
      </c>
      <c r="R1088" s="8">
        <f t="shared" si="164"/>
        <v>-86.799999999999926</v>
      </c>
      <c r="S1088" s="8">
        <f t="shared" ca="1" si="165"/>
        <v>-145.48000000000002</v>
      </c>
      <c r="T1088" s="8">
        <f t="shared" ca="1" si="165"/>
        <v>-94.5</v>
      </c>
    </row>
    <row r="1089" spans="1:20" x14ac:dyDescent="0.25">
      <c r="A1089" s="1">
        <v>37586</v>
      </c>
      <c r="B1089">
        <v>74.239999999999995</v>
      </c>
      <c r="C1089">
        <v>74.239999999999995</v>
      </c>
      <c r="D1089">
        <v>72.48</v>
      </c>
      <c r="E1089">
        <v>73.150000000000006</v>
      </c>
      <c r="F1089" s="3">
        <f t="shared" ca="1" si="157"/>
        <v>1.3200000000000074</v>
      </c>
      <c r="G1089" s="5">
        <f ca="1">AVERAGE(E1089:OFFSET(E1089,$F$3,0))</f>
        <v>70.64149068322979</v>
      </c>
      <c r="H1089" s="4">
        <f t="shared" si="156"/>
        <v>66.362540714263659</v>
      </c>
      <c r="I1089" s="3">
        <f ca="1">SLOPE(E1089:OFFSET(E1089,-$F$3,0),A1089:OFFSET(A1089,-$F$3,0))</f>
        <v>-4.421367371683052E-2</v>
      </c>
      <c r="J1089" s="3">
        <f ca="1">IF(E1089&gt;MAX(E1088:OFFSET(E1088,-$F$3,0)),1,IF(E1089&lt;MIN(E1088:OFFSET(E1088,-$F$3,0)),-1,J1088))</f>
        <v>-1</v>
      </c>
      <c r="K1089" s="6">
        <f t="shared" ca="1" si="158"/>
        <v>1</v>
      </c>
      <c r="L1089" s="6">
        <f t="shared" ca="1" si="159"/>
        <v>-1</v>
      </c>
      <c r="M1089" s="6">
        <f t="shared" si="160"/>
        <v>1</v>
      </c>
      <c r="N1089" s="6">
        <f t="shared" ca="1" si="161"/>
        <v>-1</v>
      </c>
      <c r="O1089" s="6">
        <f t="shared" ca="1" si="166"/>
        <v>-1</v>
      </c>
      <c r="P1089" s="8">
        <f t="shared" ca="1" si="162"/>
        <v>-7.000000000000199</v>
      </c>
      <c r="Q1089" s="8">
        <f t="shared" ca="1" si="163"/>
        <v>194.60000000000019</v>
      </c>
      <c r="R1089" s="8">
        <f t="shared" si="164"/>
        <v>-84.159999999999926</v>
      </c>
      <c r="S1089" s="8">
        <f t="shared" ca="1" si="165"/>
        <v>-148.12</v>
      </c>
      <c r="T1089" s="8">
        <f t="shared" ca="1" si="165"/>
        <v>-97.14</v>
      </c>
    </row>
    <row r="1090" spans="1:20" x14ac:dyDescent="0.25">
      <c r="A1090" s="1">
        <v>37587</v>
      </c>
      <c r="B1090">
        <v>73.989999999999995</v>
      </c>
      <c r="C1090">
        <v>76.2</v>
      </c>
      <c r="D1090">
        <v>73.94</v>
      </c>
      <c r="E1090">
        <v>75.790000000000006</v>
      </c>
      <c r="F1090" s="3">
        <f t="shared" ca="1" si="157"/>
        <v>2.5500000000000114</v>
      </c>
      <c r="G1090" s="5">
        <f ca="1">AVERAGE(E1090:OFFSET(E1090,$F$3,0))</f>
        <v>70.627515527950294</v>
      </c>
      <c r="H1090" s="4">
        <f t="shared" si="156"/>
        <v>66.479652009738643</v>
      </c>
      <c r="I1090" s="3">
        <f ca="1">SLOPE(E1090:OFFSET(E1090,-$F$3,0),A1090:OFFSET(A1090,-$F$3,0))</f>
        <v>-4.0723194712926514E-2</v>
      </c>
      <c r="J1090" s="3">
        <f ca="1">IF(E1090&gt;MAX(E1089:OFFSET(E1089,-$F$3,0)),1,IF(E1090&lt;MIN(E1089:OFFSET(E1089,-$F$3,0)),-1,J1089))</f>
        <v>-1</v>
      </c>
      <c r="K1090" s="6">
        <f t="shared" ca="1" si="158"/>
        <v>1</v>
      </c>
      <c r="L1090" s="6">
        <f t="shared" ca="1" si="159"/>
        <v>-1</v>
      </c>
      <c r="M1090" s="6">
        <f t="shared" si="160"/>
        <v>1</v>
      </c>
      <c r="N1090" s="6">
        <f t="shared" ca="1" si="161"/>
        <v>-1</v>
      </c>
      <c r="O1090" s="6">
        <f t="shared" ca="1" si="166"/>
        <v>-1</v>
      </c>
      <c r="P1090" s="8">
        <f t="shared" ca="1" si="162"/>
        <v>-7.7800000000002001</v>
      </c>
      <c r="Q1090" s="8">
        <f t="shared" ca="1" si="163"/>
        <v>195.38000000000019</v>
      </c>
      <c r="R1090" s="8">
        <f t="shared" si="164"/>
        <v>-84.939999999999927</v>
      </c>
      <c r="S1090" s="8">
        <f t="shared" ca="1" si="165"/>
        <v>-147.34</v>
      </c>
      <c r="T1090" s="8">
        <f t="shared" ca="1" si="165"/>
        <v>-96.36</v>
      </c>
    </row>
    <row r="1091" spans="1:20" x14ac:dyDescent="0.25">
      <c r="A1091" s="1">
        <v>37589</v>
      </c>
      <c r="B1091">
        <v>75.8</v>
      </c>
      <c r="C1091">
        <v>76.14</v>
      </c>
      <c r="D1091">
        <v>74.849999999999994</v>
      </c>
      <c r="E1091">
        <v>75.010000000000005</v>
      </c>
      <c r="F1091" s="3">
        <f t="shared" ca="1" si="157"/>
        <v>2.0200000000000102</v>
      </c>
      <c r="G1091" s="5">
        <f ca="1">AVERAGE(E1091:OFFSET(E1091,$F$3,0))</f>
        <v>70.593105590062095</v>
      </c>
      <c r="H1091" s="4">
        <f t="shared" si="156"/>
        <v>66.585619065518287</v>
      </c>
      <c r="I1091" s="3">
        <f ca="1">SLOPE(E1091:OFFSET(E1091,-$F$3,0),A1091:OFFSET(A1091,-$F$3,0))</f>
        <v>-3.7114588522531036E-2</v>
      </c>
      <c r="J1091" s="3">
        <f ca="1">IF(E1091&gt;MAX(E1090:OFFSET(E1090,-$F$3,0)),1,IF(E1091&lt;MIN(E1090:OFFSET(E1090,-$F$3,0)),-1,J1090))</f>
        <v>-1</v>
      </c>
      <c r="K1091" s="6">
        <f t="shared" ca="1" si="158"/>
        <v>-1</v>
      </c>
      <c r="L1091" s="6">
        <f t="shared" ca="1" si="159"/>
        <v>-1</v>
      </c>
      <c r="M1091" s="6">
        <f t="shared" si="160"/>
        <v>1</v>
      </c>
      <c r="N1091" s="6">
        <f t="shared" ca="1" si="161"/>
        <v>-1</v>
      </c>
      <c r="O1091" s="6">
        <f t="shared" ca="1" si="166"/>
        <v>-1</v>
      </c>
      <c r="P1091" s="8">
        <f t="shared" ca="1" si="162"/>
        <v>-8.1600000000001955</v>
      </c>
      <c r="Q1091" s="8">
        <f t="shared" ca="1" si="163"/>
        <v>195.0000000000002</v>
      </c>
      <c r="R1091" s="8">
        <f t="shared" si="164"/>
        <v>-84.559999999999931</v>
      </c>
      <c r="S1091" s="8">
        <f t="shared" ca="1" si="165"/>
        <v>-147.72</v>
      </c>
      <c r="T1091" s="8">
        <f t="shared" ca="1" si="165"/>
        <v>-96.74</v>
      </c>
    </row>
    <row r="1092" spans="1:20" x14ac:dyDescent="0.25">
      <c r="A1092" s="1">
        <v>37592</v>
      </c>
      <c r="B1092">
        <v>76.69</v>
      </c>
      <c r="C1092">
        <v>77.55</v>
      </c>
      <c r="D1092">
        <v>74.39</v>
      </c>
      <c r="E1092">
        <v>75.39</v>
      </c>
      <c r="F1092" s="3">
        <f t="shared" ca="1" si="157"/>
        <v>1.5499999999999972</v>
      </c>
      <c r="G1092" s="5">
        <f ca="1">AVERAGE(E1092:OFFSET(E1092,$F$3,0))</f>
        <v>70.566335403726697</v>
      </c>
      <c r="H1092" s="4">
        <f t="shared" si="156"/>
        <v>66.694990257250979</v>
      </c>
      <c r="I1092" s="3">
        <f ca="1">SLOPE(E1092:OFFSET(E1092,-$F$3,0),A1092:OFFSET(A1092,-$F$3,0))</f>
        <v>-3.3447761984184483E-2</v>
      </c>
      <c r="J1092" s="3">
        <f ca="1">IF(E1092&gt;MAX(E1091:OFFSET(E1091,-$F$3,0)),1,IF(E1092&lt;MIN(E1091:OFFSET(E1091,-$F$3,0)),-1,J1091))</f>
        <v>-1</v>
      </c>
      <c r="K1092" s="6">
        <f t="shared" ca="1" si="158"/>
        <v>-1</v>
      </c>
      <c r="L1092" s="6">
        <f t="shared" ca="1" si="159"/>
        <v>-1</v>
      </c>
      <c r="M1092" s="6">
        <f t="shared" si="160"/>
        <v>1</v>
      </c>
      <c r="N1092" s="6">
        <f t="shared" ca="1" si="161"/>
        <v>-1</v>
      </c>
      <c r="O1092" s="6">
        <f t="shared" ca="1" si="166"/>
        <v>-1</v>
      </c>
      <c r="P1092" s="8">
        <f t="shared" ca="1" si="162"/>
        <v>-6.0700000000001921</v>
      </c>
      <c r="Q1092" s="8">
        <f t="shared" ca="1" si="163"/>
        <v>197.0900000000002</v>
      </c>
      <c r="R1092" s="8">
        <f t="shared" si="164"/>
        <v>-86.649999999999935</v>
      </c>
      <c r="S1092" s="8">
        <f t="shared" ca="1" si="165"/>
        <v>-145.63</v>
      </c>
      <c r="T1092" s="8">
        <f t="shared" ca="1" si="165"/>
        <v>-94.649999999999991</v>
      </c>
    </row>
    <row r="1093" spans="1:20" x14ac:dyDescent="0.25">
      <c r="A1093" s="1">
        <v>37593</v>
      </c>
      <c r="B1093">
        <v>74.81</v>
      </c>
      <c r="C1093">
        <v>75.12</v>
      </c>
      <c r="D1093">
        <v>73.239999999999995</v>
      </c>
      <c r="E1093">
        <v>73.3</v>
      </c>
      <c r="F1093" s="3">
        <f t="shared" ca="1" si="157"/>
        <v>0.84999999999999432</v>
      </c>
      <c r="G1093" s="5">
        <f ca="1">AVERAGE(E1093:OFFSET(E1093,$F$3,0))</f>
        <v>70.532298136645949</v>
      </c>
      <c r="H1093" s="4">
        <f t="shared" si="156"/>
        <v>66.777040067719909</v>
      </c>
      <c r="I1093" s="3">
        <f ca="1">SLOPE(E1093:OFFSET(E1093,-$F$3,0),A1093:OFFSET(A1093,-$F$3,0))</f>
        <v>-3.0000105825468568E-2</v>
      </c>
      <c r="J1093" s="3">
        <f ca="1">IF(E1093&gt;MAX(E1092:OFFSET(E1092,-$F$3,0)),1,IF(E1093&lt;MIN(E1092:OFFSET(E1092,-$F$3,0)),-1,J1092))</f>
        <v>-1</v>
      </c>
      <c r="K1093" s="6">
        <f t="shared" ca="1" si="158"/>
        <v>-1</v>
      </c>
      <c r="L1093" s="6">
        <f t="shared" ca="1" si="159"/>
        <v>-1</v>
      </c>
      <c r="M1093" s="6">
        <f t="shared" si="160"/>
        <v>1</v>
      </c>
      <c r="N1093" s="6">
        <f t="shared" ca="1" si="161"/>
        <v>-1</v>
      </c>
      <c r="O1093" s="6">
        <f t="shared" ca="1" si="166"/>
        <v>-1</v>
      </c>
      <c r="P1093" s="8">
        <f t="shared" ca="1" si="162"/>
        <v>-4.5500000000001961</v>
      </c>
      <c r="Q1093" s="8">
        <f t="shared" ca="1" si="163"/>
        <v>198.61000000000018</v>
      </c>
      <c r="R1093" s="8">
        <f t="shared" si="164"/>
        <v>-88.169999999999931</v>
      </c>
      <c r="S1093" s="8">
        <f t="shared" ca="1" si="165"/>
        <v>-144.11000000000001</v>
      </c>
      <c r="T1093" s="8">
        <f t="shared" ca="1" si="165"/>
        <v>-93.13</v>
      </c>
    </row>
    <row r="1094" spans="1:20" x14ac:dyDescent="0.25">
      <c r="A1094" s="1">
        <v>37594</v>
      </c>
      <c r="B1094">
        <v>71.5</v>
      </c>
      <c r="C1094">
        <v>72.95</v>
      </c>
      <c r="D1094">
        <v>70.91</v>
      </c>
      <c r="E1094">
        <v>71.78</v>
      </c>
      <c r="F1094" s="3">
        <f t="shared" ca="1" si="157"/>
        <v>-4.8100000000000023</v>
      </c>
      <c r="G1094" s="5">
        <f ca="1">AVERAGE(E1094:OFFSET(E1094,$F$3,0))</f>
        <v>70.523913043478245</v>
      </c>
      <c r="H1094" s="4">
        <f t="shared" si="156"/>
        <v>66.839188638307235</v>
      </c>
      <c r="I1094" s="3">
        <f ca="1">SLOPE(E1094:OFFSET(E1094,-$F$3,0),A1094:OFFSET(A1094,-$F$3,0))</f>
        <v>-2.7031367248517426E-2</v>
      </c>
      <c r="J1094" s="3">
        <f ca="1">IF(E1094&gt;MAX(E1093:OFFSET(E1093,-$F$3,0)),1,IF(E1094&lt;MIN(E1093:OFFSET(E1093,-$F$3,0)),-1,J1093))</f>
        <v>-1</v>
      </c>
      <c r="K1094" s="6">
        <f t="shared" ca="1" si="158"/>
        <v>-1</v>
      </c>
      <c r="L1094" s="6">
        <f t="shared" ca="1" si="159"/>
        <v>-1</v>
      </c>
      <c r="M1094" s="6">
        <f t="shared" si="160"/>
        <v>1</v>
      </c>
      <c r="N1094" s="6">
        <f t="shared" ca="1" si="161"/>
        <v>-1</v>
      </c>
      <c r="O1094" s="6">
        <f t="shared" ca="1" si="166"/>
        <v>-1</v>
      </c>
      <c r="P1094" s="8">
        <f t="shared" ca="1" si="162"/>
        <v>-3.9200000000002007</v>
      </c>
      <c r="Q1094" s="8">
        <f t="shared" ca="1" si="163"/>
        <v>199.24000000000018</v>
      </c>
      <c r="R1094" s="8">
        <f t="shared" si="164"/>
        <v>-88.799999999999926</v>
      </c>
      <c r="S1094" s="8">
        <f t="shared" ca="1" si="165"/>
        <v>-143.48000000000002</v>
      </c>
      <c r="T1094" s="8">
        <f t="shared" ca="1" si="165"/>
        <v>-92.5</v>
      </c>
    </row>
    <row r="1095" spans="1:20" x14ac:dyDescent="0.25">
      <c r="A1095" s="1">
        <v>37595</v>
      </c>
      <c r="B1095">
        <v>72.989999999999995</v>
      </c>
      <c r="C1095">
        <v>73.069999999999993</v>
      </c>
      <c r="D1095">
        <v>70.69</v>
      </c>
      <c r="E1095">
        <v>71.150000000000006</v>
      </c>
      <c r="F1095" s="3">
        <f t="shared" ca="1" si="157"/>
        <v>-5.4899999999999949</v>
      </c>
      <c r="G1095" s="5">
        <f ca="1">AVERAGE(E1095:OFFSET(E1095,$F$3,0))</f>
        <v>70.518695652173918</v>
      </c>
      <c r="H1095" s="4">
        <f t="shared" si="156"/>
        <v>66.892739090005279</v>
      </c>
      <c r="I1095" s="3">
        <f ca="1">SLOPE(E1095:OFFSET(E1095,-$F$3,0),A1095:OFFSET(A1095,-$F$3,0))</f>
        <v>-2.3493552095714559E-2</v>
      </c>
      <c r="J1095" s="3">
        <f ca="1">IF(E1095&gt;MAX(E1094:OFFSET(E1094,-$F$3,0)),1,IF(E1095&lt;MIN(E1094:OFFSET(E1094,-$F$3,0)),-1,J1094))</f>
        <v>-1</v>
      </c>
      <c r="K1095" s="6">
        <f t="shared" ca="1" si="158"/>
        <v>-1</v>
      </c>
      <c r="L1095" s="6">
        <f t="shared" ca="1" si="159"/>
        <v>-1</v>
      </c>
      <c r="M1095" s="6">
        <f t="shared" si="160"/>
        <v>1</v>
      </c>
      <c r="N1095" s="6">
        <f t="shared" ca="1" si="161"/>
        <v>-1</v>
      </c>
      <c r="O1095" s="6">
        <f t="shared" ca="1" si="166"/>
        <v>-1</v>
      </c>
      <c r="P1095" s="8">
        <f t="shared" ca="1" si="162"/>
        <v>-3.1800000000001916</v>
      </c>
      <c r="Q1095" s="8">
        <f t="shared" ca="1" si="163"/>
        <v>199.98000000000019</v>
      </c>
      <c r="R1095" s="8">
        <f t="shared" si="164"/>
        <v>-89.539999999999935</v>
      </c>
      <c r="S1095" s="8">
        <f t="shared" ca="1" si="165"/>
        <v>-142.74</v>
      </c>
      <c r="T1095" s="8">
        <f t="shared" ca="1" si="165"/>
        <v>-91.759999999999991</v>
      </c>
    </row>
    <row r="1096" spans="1:20" x14ac:dyDescent="0.25">
      <c r="A1096" s="1">
        <v>37596</v>
      </c>
      <c r="B1096">
        <v>69.59</v>
      </c>
      <c r="C1096">
        <v>70.84</v>
      </c>
      <c r="D1096">
        <v>69.16</v>
      </c>
      <c r="E1096">
        <v>70.41</v>
      </c>
      <c r="F1096" s="3">
        <f t="shared" ca="1" si="157"/>
        <v>-5.1599999999999966</v>
      </c>
      <c r="G1096" s="5">
        <f ca="1">AVERAGE(E1096:OFFSET(E1096,$F$3,0))</f>
        <v>70.512795031055916</v>
      </c>
      <c r="H1096" s="4">
        <f t="shared" si="156"/>
        <v>66.936431772117018</v>
      </c>
      <c r="I1096" s="3">
        <f ca="1">SLOPE(E1096:OFFSET(E1096,-$F$3,0),A1096:OFFSET(A1096,-$F$3,0))</f>
        <v>-2.0055669718779888E-2</v>
      </c>
      <c r="J1096" s="3">
        <f ca="1">IF(E1096&gt;MAX(E1095:OFFSET(E1095,-$F$3,0)),1,IF(E1096&lt;MIN(E1095:OFFSET(E1095,-$F$3,0)),-1,J1095))</f>
        <v>-1</v>
      </c>
      <c r="K1096" s="6">
        <f t="shared" ca="1" si="158"/>
        <v>1</v>
      </c>
      <c r="L1096" s="6">
        <f t="shared" ca="1" si="159"/>
        <v>-1</v>
      </c>
      <c r="M1096" s="6">
        <f t="shared" si="160"/>
        <v>1</v>
      </c>
      <c r="N1096" s="6">
        <f t="shared" ca="1" si="161"/>
        <v>-1</v>
      </c>
      <c r="O1096" s="6">
        <f t="shared" ca="1" si="166"/>
        <v>-1</v>
      </c>
      <c r="P1096" s="8">
        <f t="shared" ca="1" si="162"/>
        <v>-5.9100000000001813</v>
      </c>
      <c r="Q1096" s="8">
        <f t="shared" ca="1" si="163"/>
        <v>202.71000000000018</v>
      </c>
      <c r="R1096" s="8">
        <f t="shared" si="164"/>
        <v>-92.269999999999925</v>
      </c>
      <c r="S1096" s="8">
        <f t="shared" ca="1" si="165"/>
        <v>-140.01000000000002</v>
      </c>
      <c r="T1096" s="8">
        <f t="shared" ca="1" si="165"/>
        <v>-89.03</v>
      </c>
    </row>
    <row r="1097" spans="1:20" x14ac:dyDescent="0.25">
      <c r="A1097" s="1">
        <v>37599</v>
      </c>
      <c r="B1097">
        <v>69.09</v>
      </c>
      <c r="C1097">
        <v>69.42</v>
      </c>
      <c r="D1097">
        <v>67.59</v>
      </c>
      <c r="E1097">
        <v>67.680000000000007</v>
      </c>
      <c r="F1097" s="3">
        <f t="shared" ca="1" si="157"/>
        <v>-7.289999999999992</v>
      </c>
      <c r="G1097" s="5">
        <f ca="1">AVERAGE(E1097:OFFSET(E1097,$F$3,0))</f>
        <v>70.506273291925481</v>
      </c>
      <c r="H1097" s="4">
        <f t="shared" si="156"/>
        <v>66.945668644513077</v>
      </c>
      <c r="I1097" s="3">
        <f ca="1">SLOPE(E1097:OFFSET(E1097,-$F$3,0),A1097:OFFSET(A1097,-$F$3,0))</f>
        <v>-1.7213492004053057E-2</v>
      </c>
      <c r="J1097" s="3">
        <f ca="1">IF(E1097&gt;MAX(E1096:OFFSET(E1096,-$F$3,0)),1,IF(E1097&lt;MIN(E1096:OFFSET(E1096,-$F$3,0)),-1,J1096))</f>
        <v>-1</v>
      </c>
      <c r="K1097" s="6">
        <f t="shared" ca="1" si="158"/>
        <v>-1</v>
      </c>
      <c r="L1097" s="6">
        <f t="shared" ca="1" si="159"/>
        <v>-1</v>
      </c>
      <c r="M1097" s="6">
        <f t="shared" si="160"/>
        <v>1</v>
      </c>
      <c r="N1097" s="6">
        <f t="shared" ca="1" si="161"/>
        <v>-1</v>
      </c>
      <c r="O1097" s="6">
        <f t="shared" ca="1" si="166"/>
        <v>-1</v>
      </c>
      <c r="P1097" s="8">
        <f t="shared" ca="1" si="162"/>
        <v>-7.1200000000001751</v>
      </c>
      <c r="Q1097" s="8">
        <f t="shared" ca="1" si="163"/>
        <v>201.50000000000017</v>
      </c>
      <c r="R1097" s="8">
        <f t="shared" si="164"/>
        <v>-91.059999999999931</v>
      </c>
      <c r="S1097" s="8">
        <f t="shared" ca="1" si="165"/>
        <v>-141.22000000000003</v>
      </c>
      <c r="T1097" s="8">
        <f t="shared" ca="1" si="165"/>
        <v>-90.24</v>
      </c>
    </row>
    <row r="1098" spans="1:20" x14ac:dyDescent="0.25">
      <c r="A1098" s="1">
        <v>37600</v>
      </c>
      <c r="B1098">
        <v>66.69</v>
      </c>
      <c r="C1098">
        <v>69.09</v>
      </c>
      <c r="D1098">
        <v>66.69</v>
      </c>
      <c r="E1098">
        <v>68.89</v>
      </c>
      <c r="F1098" s="3">
        <f t="shared" ca="1" si="157"/>
        <v>-5.25</v>
      </c>
      <c r="G1098" s="5">
        <f ca="1">AVERAGE(E1098:OFFSET(E1098,$F$3,0))</f>
        <v>70.518509316770192</v>
      </c>
      <c r="H1098" s="4">
        <f t="shared" si="156"/>
        <v>66.969821829053288</v>
      </c>
      <c r="I1098" s="3">
        <f ca="1">SLOPE(E1098:OFFSET(E1098,-$F$3,0),A1098:OFFSET(A1098,-$F$3,0))</f>
        <v>-1.4259934972307533E-2</v>
      </c>
      <c r="J1098" s="3">
        <f ca="1">IF(E1098&gt;MAX(E1097:OFFSET(E1097,-$F$3,0)),1,IF(E1098&lt;MIN(E1097:OFFSET(E1097,-$F$3,0)),-1,J1097))</f>
        <v>-1</v>
      </c>
      <c r="K1098" s="6">
        <f t="shared" ca="1" si="158"/>
        <v>1</v>
      </c>
      <c r="L1098" s="6">
        <f t="shared" ca="1" si="159"/>
        <v>1</v>
      </c>
      <c r="M1098" s="6">
        <f t="shared" si="160"/>
        <v>1</v>
      </c>
      <c r="N1098" s="6">
        <f t="shared" ca="1" si="161"/>
        <v>-1</v>
      </c>
      <c r="O1098" s="6">
        <f t="shared" ca="1" si="166"/>
        <v>-1</v>
      </c>
      <c r="P1098" s="8">
        <f t="shared" ca="1" si="162"/>
        <v>-6.4800000000001745</v>
      </c>
      <c r="Q1098" s="8">
        <f t="shared" ca="1" si="163"/>
        <v>202.14000000000016</v>
      </c>
      <c r="R1098" s="8">
        <f t="shared" si="164"/>
        <v>-90.419999999999931</v>
      </c>
      <c r="S1098" s="8">
        <f t="shared" ca="1" si="165"/>
        <v>-141.86000000000001</v>
      </c>
      <c r="T1098" s="8">
        <f t="shared" ca="1" si="165"/>
        <v>-90.88</v>
      </c>
    </row>
    <row r="1099" spans="1:20" x14ac:dyDescent="0.25">
      <c r="A1099" s="1">
        <v>37601</v>
      </c>
      <c r="B1099">
        <v>68.89</v>
      </c>
      <c r="C1099">
        <v>70.569999999999993</v>
      </c>
      <c r="D1099">
        <v>68.08</v>
      </c>
      <c r="E1099">
        <v>69.53</v>
      </c>
      <c r="F1099" s="3">
        <f t="shared" ca="1" si="157"/>
        <v>-4.8199999999999932</v>
      </c>
      <c r="G1099" s="5">
        <f ca="1">AVERAGE(E1099:OFFSET(E1099,$F$3,0))</f>
        <v>70.523354037267097</v>
      </c>
      <c r="H1099" s="4">
        <f t="shared" si="156"/>
        <v>67.001625284593004</v>
      </c>
      <c r="I1099" s="3">
        <f ca="1">SLOPE(E1099:OFFSET(E1099,-$F$3,0),A1099:OFFSET(A1099,-$F$3,0))</f>
        <v>-1.1327403131979906E-2</v>
      </c>
      <c r="J1099" s="3">
        <f ca="1">IF(E1099&gt;MAX(E1098:OFFSET(E1098,-$F$3,0)),1,IF(E1099&lt;MIN(E1098:OFFSET(E1098,-$F$3,0)),-1,J1098))</f>
        <v>-1</v>
      </c>
      <c r="K1099" s="6">
        <f t="shared" ca="1" si="158"/>
        <v>1</v>
      </c>
      <c r="L1099" s="6">
        <f t="shared" ca="1" si="159"/>
        <v>1</v>
      </c>
      <c r="M1099" s="6">
        <f t="shared" si="160"/>
        <v>1</v>
      </c>
      <c r="N1099" s="6">
        <f t="shared" ca="1" si="161"/>
        <v>-1</v>
      </c>
      <c r="O1099" s="6">
        <f t="shared" ca="1" si="166"/>
        <v>-1</v>
      </c>
      <c r="P1099" s="8">
        <f t="shared" ca="1" si="162"/>
        <v>-7.7500000000001705</v>
      </c>
      <c r="Q1099" s="8">
        <f t="shared" ca="1" si="163"/>
        <v>200.87000000000018</v>
      </c>
      <c r="R1099" s="8">
        <f t="shared" si="164"/>
        <v>-91.689999999999927</v>
      </c>
      <c r="S1099" s="8">
        <f t="shared" ca="1" si="165"/>
        <v>-140.59000000000003</v>
      </c>
      <c r="T1099" s="8">
        <f t="shared" ca="1" si="165"/>
        <v>-89.61</v>
      </c>
    </row>
    <row r="1100" spans="1:20" x14ac:dyDescent="0.25">
      <c r="A1100" s="1">
        <v>37602</v>
      </c>
      <c r="B1100">
        <v>69.34</v>
      </c>
      <c r="C1100">
        <v>69.78</v>
      </c>
      <c r="D1100">
        <v>67.790000000000006</v>
      </c>
      <c r="E1100">
        <v>68.260000000000005</v>
      </c>
      <c r="F1100" s="3">
        <f t="shared" ca="1" si="157"/>
        <v>-4.0899999999999892</v>
      </c>
      <c r="G1100" s="5">
        <f ca="1">AVERAGE(E1100:OFFSET(E1100,$F$3,0))</f>
        <v>70.523354037267097</v>
      </c>
      <c r="H1100" s="4">
        <f t="shared" si="156"/>
        <v>67.017257268635333</v>
      </c>
      <c r="I1100" s="3">
        <f ca="1">SLOPE(E1100:OFFSET(E1100,-$F$3,0),A1100:OFFSET(A1100,-$F$3,0))</f>
        <v>-8.5538830834418524E-3</v>
      </c>
      <c r="J1100" s="3">
        <f ca="1">IF(E1100&gt;MAX(E1099:OFFSET(E1099,-$F$3,0)),1,IF(E1100&lt;MIN(E1099:OFFSET(E1099,-$F$3,0)),-1,J1099))</f>
        <v>-1</v>
      </c>
      <c r="K1100" s="6">
        <f t="shared" ca="1" si="158"/>
        <v>1</v>
      </c>
      <c r="L1100" s="6">
        <f t="shared" ca="1" si="159"/>
        <v>-1</v>
      </c>
      <c r="M1100" s="6">
        <f t="shared" si="160"/>
        <v>1</v>
      </c>
      <c r="N1100" s="6">
        <f t="shared" ca="1" si="161"/>
        <v>-1</v>
      </c>
      <c r="O1100" s="6">
        <f t="shared" ca="1" si="166"/>
        <v>-1</v>
      </c>
      <c r="P1100" s="8">
        <f t="shared" ca="1" si="162"/>
        <v>-7.9200000000001722</v>
      </c>
      <c r="Q1100" s="8">
        <f t="shared" ca="1" si="163"/>
        <v>201.04000000000019</v>
      </c>
      <c r="R1100" s="8">
        <f t="shared" si="164"/>
        <v>-91.859999999999928</v>
      </c>
      <c r="S1100" s="8">
        <f t="shared" ca="1" si="165"/>
        <v>-140.42000000000002</v>
      </c>
      <c r="T1100" s="8">
        <f t="shared" ca="1" si="165"/>
        <v>-89.44</v>
      </c>
    </row>
    <row r="1101" spans="1:20" x14ac:dyDescent="0.25">
      <c r="A1101" s="1">
        <v>37603</v>
      </c>
      <c r="B1101">
        <v>67.34</v>
      </c>
      <c r="C1101">
        <v>68.09</v>
      </c>
      <c r="D1101">
        <v>66.36</v>
      </c>
      <c r="E1101">
        <v>68.09</v>
      </c>
      <c r="F1101" s="3">
        <f t="shared" ca="1" si="157"/>
        <v>-3.4399999999999977</v>
      </c>
      <c r="G1101" s="5">
        <f ca="1">AVERAGE(E1101:OFFSET(E1101,$F$3,0))</f>
        <v>70.523291925465855</v>
      </c>
      <c r="H1101" s="4">
        <f t="shared" si="156"/>
        <v>67.030583265298247</v>
      </c>
      <c r="I1101" s="3">
        <f ca="1">SLOPE(E1101:OFFSET(E1101,-$F$3,0),A1101:OFFSET(A1101,-$F$3,0))</f>
        <v>-6.1196540788606606E-3</v>
      </c>
      <c r="J1101" s="3">
        <f ca="1">IF(E1101&gt;MAX(E1100:OFFSET(E1100,-$F$3,0)),1,IF(E1101&lt;MIN(E1100:OFFSET(E1100,-$F$3,0)),-1,J1100))</f>
        <v>-1</v>
      </c>
      <c r="K1101" s="6">
        <f t="shared" ca="1" si="158"/>
        <v>1</v>
      </c>
      <c r="L1101" s="6">
        <f t="shared" ca="1" si="159"/>
        <v>-1</v>
      </c>
      <c r="M1101" s="6">
        <f t="shared" si="160"/>
        <v>1</v>
      </c>
      <c r="N1101" s="6">
        <f t="shared" ca="1" si="161"/>
        <v>-1</v>
      </c>
      <c r="O1101" s="6">
        <f t="shared" ca="1" si="166"/>
        <v>-1</v>
      </c>
      <c r="P1101" s="8">
        <f t="shared" ca="1" si="162"/>
        <v>-6.3000000000001819</v>
      </c>
      <c r="Q1101" s="8">
        <f t="shared" ca="1" si="163"/>
        <v>199.42000000000019</v>
      </c>
      <c r="R1101" s="8">
        <f t="shared" si="164"/>
        <v>-90.239999999999938</v>
      </c>
      <c r="S1101" s="8">
        <f t="shared" ca="1" si="165"/>
        <v>-142.04000000000002</v>
      </c>
      <c r="T1101" s="8">
        <f t="shared" ca="1" si="165"/>
        <v>-91.059999999999988</v>
      </c>
    </row>
    <row r="1102" spans="1:20" x14ac:dyDescent="0.25">
      <c r="A1102" s="1">
        <v>37606</v>
      </c>
      <c r="B1102">
        <v>67.69</v>
      </c>
      <c r="C1102">
        <v>69.88</v>
      </c>
      <c r="D1102">
        <v>67.14</v>
      </c>
      <c r="E1102">
        <v>69.709999999999994</v>
      </c>
      <c r="F1102" s="3">
        <f t="shared" ca="1" si="157"/>
        <v>-1.6900000000000119</v>
      </c>
      <c r="G1102" s="5">
        <f ca="1">AVERAGE(E1102:OFFSET(E1102,$F$3,0))</f>
        <v>70.52465838509319</v>
      </c>
      <c r="H1102" s="4">
        <f t="shared" si="156"/>
        <v>67.063867945232431</v>
      </c>
      <c r="I1102" s="3">
        <f ca="1">SLOPE(E1102:OFFSET(E1102,-$F$3,0),A1102:OFFSET(A1102,-$F$3,0))</f>
        <v>-3.5504121888171847E-3</v>
      </c>
      <c r="J1102" s="3">
        <f ca="1">IF(E1102&gt;MAX(E1101:OFFSET(E1101,-$F$3,0)),1,IF(E1102&lt;MIN(E1101:OFFSET(E1101,-$F$3,0)),-1,J1101))</f>
        <v>-1</v>
      </c>
      <c r="K1102" s="6">
        <f t="shared" ca="1" si="158"/>
        <v>1</v>
      </c>
      <c r="L1102" s="6">
        <f t="shared" ca="1" si="159"/>
        <v>1</v>
      </c>
      <c r="M1102" s="6">
        <f t="shared" si="160"/>
        <v>1</v>
      </c>
      <c r="N1102" s="6">
        <f t="shared" ca="1" si="161"/>
        <v>-1</v>
      </c>
      <c r="O1102" s="6">
        <f t="shared" ca="1" si="166"/>
        <v>-1</v>
      </c>
      <c r="P1102" s="8">
        <f t="shared" ca="1" si="162"/>
        <v>-7.61000000000017</v>
      </c>
      <c r="Q1102" s="8">
        <f t="shared" ca="1" si="163"/>
        <v>198.11000000000018</v>
      </c>
      <c r="R1102" s="8">
        <f t="shared" si="164"/>
        <v>-91.549999999999926</v>
      </c>
      <c r="S1102" s="8">
        <f t="shared" ca="1" si="165"/>
        <v>-140.73000000000002</v>
      </c>
      <c r="T1102" s="8">
        <f t="shared" ca="1" si="165"/>
        <v>-89.75</v>
      </c>
    </row>
    <row r="1103" spans="1:20" x14ac:dyDescent="0.25">
      <c r="A1103" s="1">
        <v>37607</v>
      </c>
      <c r="B1103">
        <v>68.69</v>
      </c>
      <c r="C1103">
        <v>69.86</v>
      </c>
      <c r="D1103">
        <v>68.12</v>
      </c>
      <c r="E1103">
        <v>68.400000000000006</v>
      </c>
      <c r="F1103" s="3">
        <f t="shared" ca="1" si="157"/>
        <v>-3.539999999999992</v>
      </c>
      <c r="G1103" s="5">
        <f ca="1">AVERAGE(E1103:OFFSET(E1103,$F$3,0))</f>
        <v>70.521801242236052</v>
      </c>
      <c r="H1103" s="4">
        <f t="shared" si="156"/>
        <v>67.080465858956245</v>
      </c>
      <c r="I1103" s="3">
        <f ca="1">SLOPE(E1103:OFFSET(E1103,-$F$3,0),A1103:OFFSET(A1103,-$F$3,0))</f>
        <v>-1.2108661769452307E-3</v>
      </c>
      <c r="J1103" s="3">
        <f ca="1">IF(E1103&gt;MAX(E1102:OFFSET(E1102,-$F$3,0)),1,IF(E1103&lt;MIN(E1102:OFFSET(E1102,-$F$3,0)),-1,J1102))</f>
        <v>-1</v>
      </c>
      <c r="K1103" s="6">
        <f t="shared" ca="1" si="158"/>
        <v>-1</v>
      </c>
      <c r="L1103" s="6">
        <f t="shared" ca="1" si="159"/>
        <v>-1</v>
      </c>
      <c r="M1103" s="6">
        <f t="shared" si="160"/>
        <v>1</v>
      </c>
      <c r="N1103" s="6">
        <f t="shared" ca="1" si="161"/>
        <v>-1</v>
      </c>
      <c r="O1103" s="6">
        <f t="shared" ca="1" si="166"/>
        <v>-1</v>
      </c>
      <c r="P1103" s="8">
        <f t="shared" ca="1" si="162"/>
        <v>-6.4300000000001631</v>
      </c>
      <c r="Q1103" s="8">
        <f t="shared" ca="1" si="163"/>
        <v>199.29000000000019</v>
      </c>
      <c r="R1103" s="8">
        <f t="shared" si="164"/>
        <v>-92.729999999999933</v>
      </c>
      <c r="S1103" s="8">
        <f t="shared" ca="1" si="165"/>
        <v>-139.55000000000001</v>
      </c>
      <c r="T1103" s="8">
        <f t="shared" ca="1" si="165"/>
        <v>-88.57</v>
      </c>
    </row>
    <row r="1104" spans="1:20" x14ac:dyDescent="0.25">
      <c r="A1104" s="1">
        <v>37608</v>
      </c>
      <c r="B1104">
        <v>67.34</v>
      </c>
      <c r="C1104">
        <v>67.78</v>
      </c>
      <c r="D1104">
        <v>66.33</v>
      </c>
      <c r="E1104">
        <v>67.22</v>
      </c>
      <c r="F1104" s="3">
        <f t="shared" ca="1" si="157"/>
        <v>-4.2800000000000011</v>
      </c>
      <c r="G1104" s="5">
        <f ca="1">AVERAGE(E1104:OFFSET(E1104,$F$3,0))</f>
        <v>70.52826086956523</v>
      </c>
      <c r="H1104" s="4">
        <f t="shared" si="156"/>
        <v>67.082199202323253</v>
      </c>
      <c r="I1104" s="3">
        <f ca="1">SLOPE(E1104:OFFSET(E1104,-$F$3,0),A1104:OFFSET(A1104,-$F$3,0))</f>
        <v>1.0349852403899501E-3</v>
      </c>
      <c r="J1104" s="3">
        <f ca="1">IF(E1104&gt;MAX(E1103:OFFSET(E1103,-$F$3,0)),1,IF(E1104&lt;MIN(E1103:OFFSET(E1103,-$F$3,0)),-1,J1103))</f>
        <v>-1</v>
      </c>
      <c r="K1104" s="6">
        <f t="shared" ca="1" si="158"/>
        <v>-1</v>
      </c>
      <c r="L1104" s="6">
        <f t="shared" ca="1" si="159"/>
        <v>1</v>
      </c>
      <c r="M1104" s="6">
        <f t="shared" si="160"/>
        <v>1</v>
      </c>
      <c r="N1104" s="6">
        <f t="shared" ca="1" si="161"/>
        <v>1</v>
      </c>
      <c r="O1104" s="6">
        <f t="shared" ca="1" si="166"/>
        <v>-1</v>
      </c>
      <c r="P1104" s="8">
        <f t="shared" ca="1" si="162"/>
        <v>-5.9600000000001643</v>
      </c>
      <c r="Q1104" s="8">
        <f t="shared" ca="1" si="163"/>
        <v>198.82000000000019</v>
      </c>
      <c r="R1104" s="8">
        <f t="shared" si="164"/>
        <v>-93.199999999999932</v>
      </c>
      <c r="S1104" s="8">
        <f t="shared" ca="1" si="165"/>
        <v>-140.02000000000001</v>
      </c>
      <c r="T1104" s="8">
        <f t="shared" ca="1" si="165"/>
        <v>-88.1</v>
      </c>
    </row>
    <row r="1105" spans="1:20" x14ac:dyDescent="0.25">
      <c r="A1105" s="1">
        <v>37609</v>
      </c>
      <c r="B1105">
        <v>66.69</v>
      </c>
      <c r="C1105">
        <v>68.430000000000007</v>
      </c>
      <c r="D1105">
        <v>66.44</v>
      </c>
      <c r="E1105">
        <v>66.75</v>
      </c>
      <c r="F1105" s="3">
        <f t="shared" ca="1" si="157"/>
        <v>-2.6700000000000017</v>
      </c>
      <c r="G1105" s="5">
        <f ca="1">AVERAGE(E1105:OFFSET(E1105,$F$3,0))</f>
        <v>70.542919254658401</v>
      </c>
      <c r="H1105" s="4">
        <f t="shared" si="156"/>
        <v>67.078072504157745</v>
      </c>
      <c r="I1105" s="3">
        <f ca="1">SLOPE(E1105:OFFSET(E1105,-$F$3,0),A1105:OFFSET(A1105,-$F$3,0))</f>
        <v>3.1475825787277431E-3</v>
      </c>
      <c r="J1105" s="3">
        <f ca="1">IF(E1105&gt;MAX(E1104:OFFSET(E1104,-$F$3,0)),1,IF(E1105&lt;MIN(E1104:OFFSET(E1104,-$F$3,0)),-1,J1104))</f>
        <v>-1</v>
      </c>
      <c r="K1105" s="6">
        <f t="shared" ca="1" si="158"/>
        <v>1</v>
      </c>
      <c r="L1105" s="6">
        <f t="shared" ca="1" si="159"/>
        <v>1</v>
      </c>
      <c r="M1105" s="6">
        <f t="shared" si="160"/>
        <v>-1</v>
      </c>
      <c r="N1105" s="6">
        <f t="shared" ca="1" si="161"/>
        <v>1</v>
      </c>
      <c r="O1105" s="6">
        <f t="shared" ca="1" si="166"/>
        <v>-1</v>
      </c>
      <c r="P1105" s="8">
        <f t="shared" ca="1" si="162"/>
        <v>-4.8300000000001688</v>
      </c>
      <c r="Q1105" s="8">
        <f t="shared" ca="1" si="163"/>
        <v>199.95000000000019</v>
      </c>
      <c r="R1105" s="8">
        <f t="shared" si="164"/>
        <v>-94.329999999999927</v>
      </c>
      <c r="S1105" s="8">
        <f t="shared" ca="1" si="165"/>
        <v>-138.89000000000001</v>
      </c>
      <c r="T1105" s="8">
        <f t="shared" ca="1" si="165"/>
        <v>-89.22999999999999</v>
      </c>
    </row>
    <row r="1106" spans="1:20" x14ac:dyDescent="0.25">
      <c r="A1106" s="1">
        <v>37610</v>
      </c>
      <c r="B1106">
        <v>67.489999999999995</v>
      </c>
      <c r="C1106">
        <v>68.09</v>
      </c>
      <c r="D1106">
        <v>66.97</v>
      </c>
      <c r="E1106">
        <v>67.88</v>
      </c>
      <c r="F1106" s="3">
        <f t="shared" ca="1" si="157"/>
        <v>4.2399999999999949</v>
      </c>
      <c r="G1106" s="5">
        <f ca="1">AVERAGE(E1106:OFFSET(E1106,$F$3,0))</f>
        <v>70.563540372670829</v>
      </c>
      <c r="H1106" s="4">
        <f t="shared" si="156"/>
        <v>67.088034336404235</v>
      </c>
      <c r="I1106" s="3">
        <f ca="1">SLOPE(E1106:OFFSET(E1106,-$F$3,0),A1106:OFFSET(A1106,-$F$3,0))</f>
        <v>5.1139042465839987E-3</v>
      </c>
      <c r="J1106" s="3">
        <f ca="1">IF(E1106&gt;MAX(E1105:OFFSET(E1105,-$F$3,0)),1,IF(E1106&lt;MIN(E1105:OFFSET(E1105,-$F$3,0)),-1,J1105))</f>
        <v>-1</v>
      </c>
      <c r="K1106" s="6">
        <f t="shared" ca="1" si="158"/>
        <v>1</v>
      </c>
      <c r="L1106" s="6">
        <f t="shared" ca="1" si="159"/>
        <v>1</v>
      </c>
      <c r="M1106" s="6">
        <f t="shared" si="160"/>
        <v>1</v>
      </c>
      <c r="N1106" s="6">
        <f t="shared" ca="1" si="161"/>
        <v>1</v>
      </c>
      <c r="O1106" s="6">
        <f t="shared" ca="1" si="166"/>
        <v>-1</v>
      </c>
      <c r="P1106" s="8">
        <f t="shared" ca="1" si="162"/>
        <v>-4.36000000000017</v>
      </c>
      <c r="Q1106" s="8">
        <f t="shared" ca="1" si="163"/>
        <v>200.42000000000019</v>
      </c>
      <c r="R1106" s="8">
        <f t="shared" si="164"/>
        <v>-93.859999999999928</v>
      </c>
      <c r="S1106" s="8">
        <f t="shared" ca="1" si="165"/>
        <v>-138.42000000000002</v>
      </c>
      <c r="T1106" s="8">
        <f t="shared" ca="1" si="165"/>
        <v>-89.699999999999989</v>
      </c>
    </row>
    <row r="1107" spans="1:20" x14ac:dyDescent="0.25">
      <c r="A1107" s="1">
        <v>37613</v>
      </c>
      <c r="B1107">
        <v>67.84</v>
      </c>
      <c r="C1107">
        <v>69.59</v>
      </c>
      <c r="D1107">
        <v>67.53</v>
      </c>
      <c r="E1107">
        <v>68.349999999999994</v>
      </c>
      <c r="F1107" s="3">
        <f t="shared" ca="1" si="157"/>
        <v>4.2099999999999937</v>
      </c>
      <c r="G1107" s="5">
        <f ca="1">AVERAGE(E1107:OFFSET(E1107,$F$3,0))</f>
        <v>70.575217391304363</v>
      </c>
      <c r="H1107" s="4">
        <f t="shared" si="156"/>
        <v>67.103710928498586</v>
      </c>
      <c r="I1107" s="3">
        <f ca="1">SLOPE(E1107:OFFSET(E1107,-$F$3,0),A1107:OFFSET(A1107,-$F$3,0))</f>
        <v>6.2136779645918074E-3</v>
      </c>
      <c r="J1107" s="3">
        <f ca="1">IF(E1107&gt;MAX(E1106:OFFSET(E1106,-$F$3,0)),1,IF(E1107&lt;MIN(E1106:OFFSET(E1106,-$F$3,0)),-1,J1106))</f>
        <v>-1</v>
      </c>
      <c r="K1107" s="6">
        <f t="shared" ca="1" si="158"/>
        <v>-1</v>
      </c>
      <c r="L1107" s="6">
        <f t="shared" ca="1" si="159"/>
        <v>1</v>
      </c>
      <c r="M1107" s="6">
        <f t="shared" si="160"/>
        <v>1</v>
      </c>
      <c r="N1107" s="6">
        <f t="shared" ca="1" si="161"/>
        <v>1</v>
      </c>
      <c r="O1107" s="6">
        <f t="shared" ca="1" si="166"/>
        <v>-1</v>
      </c>
      <c r="P1107" s="8">
        <f t="shared" ca="1" si="162"/>
        <v>-3.86000000000017</v>
      </c>
      <c r="Q1107" s="8">
        <f t="shared" ca="1" si="163"/>
        <v>199.92000000000019</v>
      </c>
      <c r="R1107" s="8">
        <f t="shared" si="164"/>
        <v>-94.359999999999928</v>
      </c>
      <c r="S1107" s="8">
        <f t="shared" ca="1" si="165"/>
        <v>-138.92000000000002</v>
      </c>
      <c r="T1107" s="8">
        <f t="shared" ca="1" si="165"/>
        <v>-89.199999999999989</v>
      </c>
    </row>
    <row r="1108" spans="1:20" x14ac:dyDescent="0.25">
      <c r="A1108" s="1">
        <v>37614</v>
      </c>
      <c r="B1108">
        <v>68.290000000000006</v>
      </c>
      <c r="C1108">
        <v>69.09</v>
      </c>
      <c r="D1108">
        <v>67.849999999999994</v>
      </c>
      <c r="E1108">
        <v>67.849999999999994</v>
      </c>
      <c r="F1108" s="3">
        <f t="shared" ca="1" si="157"/>
        <v>-2.3900000000000006</v>
      </c>
      <c r="G1108" s="5">
        <f ca="1">AVERAGE(E1108:OFFSET(E1108,$F$3,0))</f>
        <v>70.586211180124238</v>
      </c>
      <c r="H1108" s="4">
        <f t="shared" si="156"/>
        <v>67.11298160019426</v>
      </c>
      <c r="I1108" s="3">
        <f ca="1">SLOPE(E1108:OFFSET(E1108,-$F$3,0),A1108:OFFSET(A1108,-$F$3,0))</f>
        <v>7.3034664793835691E-3</v>
      </c>
      <c r="J1108" s="3">
        <f ca="1">IF(E1108&gt;MAX(E1107:OFFSET(E1107,-$F$3,0)),1,IF(E1108&lt;MIN(E1107:OFFSET(E1107,-$F$3,0)),-1,J1107))</f>
        <v>-1</v>
      </c>
      <c r="K1108" s="6">
        <f t="shared" ca="1" si="158"/>
        <v>-1</v>
      </c>
      <c r="L1108" s="6">
        <f t="shared" ca="1" si="159"/>
        <v>1</v>
      </c>
      <c r="M1108" s="6">
        <f t="shared" si="160"/>
        <v>1</v>
      </c>
      <c r="N1108" s="6">
        <f t="shared" ca="1" si="161"/>
        <v>1</v>
      </c>
      <c r="O1108" s="6">
        <f t="shared" ca="1" si="166"/>
        <v>-1</v>
      </c>
      <c r="P1108" s="8">
        <f t="shared" ca="1" si="162"/>
        <v>-2.6000000000001791</v>
      </c>
      <c r="Q1108" s="8">
        <f t="shared" ca="1" si="163"/>
        <v>198.6600000000002</v>
      </c>
      <c r="R1108" s="8">
        <f t="shared" si="164"/>
        <v>-95.619999999999919</v>
      </c>
      <c r="S1108" s="8">
        <f t="shared" ca="1" si="165"/>
        <v>-140.18</v>
      </c>
      <c r="T1108" s="8">
        <f t="shared" ca="1" si="165"/>
        <v>-87.94</v>
      </c>
    </row>
    <row r="1109" spans="1:20" x14ac:dyDescent="0.25">
      <c r="A1109" s="1">
        <v>37616</v>
      </c>
      <c r="B1109">
        <v>67.900000000000006</v>
      </c>
      <c r="C1109">
        <v>68.790000000000006</v>
      </c>
      <c r="D1109">
        <v>66.349999999999994</v>
      </c>
      <c r="E1109">
        <v>66.59</v>
      </c>
      <c r="F1109" s="3">
        <f t="shared" ca="1" si="157"/>
        <v>-1.1299999999999955</v>
      </c>
      <c r="G1109" s="5">
        <f ca="1">AVERAGE(E1109:OFFSET(E1109,$F$3,0))</f>
        <v>70.601739130434794</v>
      </c>
      <c r="H1109" s="4">
        <f t="shared" si="156"/>
        <v>67.106484934353333</v>
      </c>
      <c r="I1109" s="3">
        <f ca="1">SLOPE(E1109:OFFSET(E1109,-$F$3,0),A1109:OFFSET(A1109,-$F$3,0))</f>
        <v>9.1838116017455406E-3</v>
      </c>
      <c r="J1109" s="3">
        <f ca="1">IF(E1109&gt;MAX(E1108:OFFSET(E1108,-$F$3,0)),1,IF(E1109&lt;MIN(E1108:OFFSET(E1108,-$F$3,0)),-1,J1108))</f>
        <v>-1</v>
      </c>
      <c r="K1109" s="6">
        <f t="shared" ca="1" si="158"/>
        <v>1</v>
      </c>
      <c r="L1109" s="6">
        <f t="shared" ca="1" si="159"/>
        <v>1</v>
      </c>
      <c r="M1109" s="6">
        <f t="shared" si="160"/>
        <v>-1</v>
      </c>
      <c r="N1109" s="6">
        <f t="shared" ca="1" si="161"/>
        <v>1</v>
      </c>
      <c r="O1109" s="6">
        <f t="shared" ca="1" si="166"/>
        <v>-1</v>
      </c>
      <c r="P1109" s="8">
        <f t="shared" ca="1" si="162"/>
        <v>-3.7400000000001796</v>
      </c>
      <c r="Q1109" s="8">
        <f t="shared" ca="1" si="163"/>
        <v>197.52000000000021</v>
      </c>
      <c r="R1109" s="8">
        <f t="shared" si="164"/>
        <v>-94.479999999999919</v>
      </c>
      <c r="S1109" s="8">
        <f t="shared" ca="1" si="165"/>
        <v>-141.32</v>
      </c>
      <c r="T1109" s="8">
        <f t="shared" ca="1" si="165"/>
        <v>-86.8</v>
      </c>
    </row>
    <row r="1110" spans="1:20" x14ac:dyDescent="0.25">
      <c r="A1110" s="1">
        <v>37617</v>
      </c>
      <c r="B1110">
        <v>66.59</v>
      </c>
      <c r="C1110">
        <v>67.27</v>
      </c>
      <c r="D1110">
        <v>64.7</v>
      </c>
      <c r="E1110">
        <v>65.45</v>
      </c>
      <c r="F1110" s="3">
        <f t="shared" ca="1" si="157"/>
        <v>-2.019999999999996</v>
      </c>
      <c r="G1110" s="5">
        <f ca="1">AVERAGE(E1110:OFFSET(E1110,$F$3,0))</f>
        <v>70.635838509316784</v>
      </c>
      <c r="H1110" s="4">
        <f t="shared" si="156"/>
        <v>67.08590748175267</v>
      </c>
      <c r="I1110" s="3">
        <f ca="1">SLOPE(E1110:OFFSET(E1110,-$F$3,0),A1110:OFFSET(A1110,-$F$3,0))</f>
        <v>1.0479462583883515E-2</v>
      </c>
      <c r="J1110" s="3">
        <f ca="1">IF(E1110&gt;MAX(E1109:OFFSET(E1109,-$F$3,0)),1,IF(E1110&lt;MIN(E1109:OFFSET(E1109,-$F$3,0)),-1,J1109))</f>
        <v>-1</v>
      </c>
      <c r="K1110" s="6">
        <f t="shared" ca="1" si="158"/>
        <v>-1</v>
      </c>
      <c r="L1110" s="6">
        <f t="shared" ca="1" si="159"/>
        <v>1</v>
      </c>
      <c r="M1110" s="6">
        <f t="shared" si="160"/>
        <v>-1</v>
      </c>
      <c r="N1110" s="6">
        <f t="shared" ca="1" si="161"/>
        <v>1</v>
      </c>
      <c r="O1110" s="6">
        <f t="shared" ca="1" si="166"/>
        <v>-1</v>
      </c>
      <c r="P1110" s="8">
        <f t="shared" ca="1" si="162"/>
        <v>-2.6300000000001802</v>
      </c>
      <c r="Q1110" s="8">
        <f t="shared" ca="1" si="163"/>
        <v>196.4100000000002</v>
      </c>
      <c r="R1110" s="8">
        <f t="shared" si="164"/>
        <v>-93.369999999999919</v>
      </c>
      <c r="S1110" s="8">
        <f t="shared" ca="1" si="165"/>
        <v>-142.43</v>
      </c>
      <c r="T1110" s="8">
        <f t="shared" ca="1" si="165"/>
        <v>-85.69</v>
      </c>
    </row>
    <row r="1111" spans="1:20" x14ac:dyDescent="0.25">
      <c r="A1111" s="1">
        <v>37620</v>
      </c>
      <c r="B1111">
        <v>65.09</v>
      </c>
      <c r="C1111">
        <v>65.52</v>
      </c>
      <c r="D1111">
        <v>63.69</v>
      </c>
      <c r="E1111">
        <v>64.34</v>
      </c>
      <c r="F1111" s="3">
        <f t="shared" ca="1" si="157"/>
        <v>-5.6400000000000006</v>
      </c>
      <c r="G1111" s="5">
        <f ca="1">AVERAGE(E1111:OFFSET(E1111,$F$3,0))</f>
        <v>70.672857142857154</v>
      </c>
      <c r="H1111" s="4">
        <f t="shared" si="156"/>
        <v>67.051796829805426</v>
      </c>
      <c r="I1111" s="3">
        <f ca="1">SLOPE(E1111:OFFSET(E1111,-$F$3,0),A1111:OFFSET(A1111,-$F$3,0))</f>
        <v>1.1563042603563393E-2</v>
      </c>
      <c r="J1111" s="3">
        <f ca="1">IF(E1111&gt;MAX(E1110:OFFSET(E1110,-$F$3,0)),1,IF(E1111&lt;MIN(E1110:OFFSET(E1110,-$F$3,0)),-1,J1110))</f>
        <v>-1</v>
      </c>
      <c r="K1111" s="6">
        <f t="shared" ca="1" si="158"/>
        <v>-1</v>
      </c>
      <c r="L1111" s="6">
        <f t="shared" ca="1" si="159"/>
        <v>1</v>
      </c>
      <c r="M1111" s="6">
        <f t="shared" si="160"/>
        <v>-1</v>
      </c>
      <c r="N1111" s="6">
        <f t="shared" ca="1" si="161"/>
        <v>1</v>
      </c>
      <c r="O1111" s="6">
        <f t="shared" ca="1" si="166"/>
        <v>-1</v>
      </c>
      <c r="P1111" s="8">
        <f t="shared" ca="1" si="162"/>
        <v>-3.8800000000001802</v>
      </c>
      <c r="Q1111" s="8">
        <f t="shared" ca="1" si="163"/>
        <v>197.6600000000002</v>
      </c>
      <c r="R1111" s="8">
        <f t="shared" si="164"/>
        <v>-94.619999999999919</v>
      </c>
      <c r="S1111" s="8">
        <f t="shared" ca="1" si="165"/>
        <v>-141.18</v>
      </c>
      <c r="T1111" s="8">
        <f t="shared" ca="1" si="165"/>
        <v>-86.94</v>
      </c>
    </row>
    <row r="1112" spans="1:20" x14ac:dyDescent="0.25">
      <c r="A1112" s="1">
        <v>37621</v>
      </c>
      <c r="B1112">
        <v>65.19</v>
      </c>
      <c r="C1112">
        <v>66.55</v>
      </c>
      <c r="D1112">
        <v>65.19</v>
      </c>
      <c r="E1112">
        <v>65.59</v>
      </c>
      <c r="F1112" s="3">
        <f t="shared" ca="1" si="157"/>
        <v>-7.6799999999999926</v>
      </c>
      <c r="G1112" s="5">
        <f ca="1">AVERAGE(E1112:OFFSET(E1112,$F$3,0))</f>
        <v>70.71801242236026</v>
      </c>
      <c r="H1112" s="4">
        <f t="shared" ref="H1112:H1175" si="167">H1111+$H$3*(E1112-H1111)</f>
        <v>67.033637862975539</v>
      </c>
      <c r="I1112" s="3">
        <f ca="1">SLOPE(E1112:OFFSET(E1112,-$F$3,0),A1112:OFFSET(A1112,-$F$3,0))</f>
        <v>1.3247436332968925E-2</v>
      </c>
      <c r="J1112" s="3">
        <f ca="1">IF(E1112&gt;MAX(E1111:OFFSET(E1111,-$F$3,0)),1,IF(E1112&lt;MIN(E1111:OFFSET(E1111,-$F$3,0)),-1,J1111))</f>
        <v>-1</v>
      </c>
      <c r="K1112" s="6">
        <f t="shared" ca="1" si="158"/>
        <v>-1</v>
      </c>
      <c r="L1112" s="6">
        <f t="shared" ca="1" si="159"/>
        <v>1</v>
      </c>
      <c r="M1112" s="6">
        <f t="shared" si="160"/>
        <v>-1</v>
      </c>
      <c r="N1112" s="6">
        <f t="shared" ca="1" si="161"/>
        <v>1</v>
      </c>
      <c r="O1112" s="6">
        <f t="shared" ca="1" si="166"/>
        <v>-1</v>
      </c>
      <c r="P1112" s="8">
        <f t="shared" ca="1" si="162"/>
        <v>-6.9500000000001734</v>
      </c>
      <c r="Q1112" s="8">
        <f t="shared" ca="1" si="163"/>
        <v>200.73000000000019</v>
      </c>
      <c r="R1112" s="8">
        <f t="shared" si="164"/>
        <v>-97.689999999999912</v>
      </c>
      <c r="S1112" s="8">
        <f t="shared" ca="1" si="165"/>
        <v>-138.11000000000001</v>
      </c>
      <c r="T1112" s="8">
        <f t="shared" ca="1" si="165"/>
        <v>-90.009999999999991</v>
      </c>
    </row>
    <row r="1113" spans="1:20" x14ac:dyDescent="0.25">
      <c r="A1113" s="1">
        <v>37623</v>
      </c>
      <c r="B1113">
        <v>66.89</v>
      </c>
      <c r="C1113">
        <v>68.66</v>
      </c>
      <c r="D1113">
        <v>66.28</v>
      </c>
      <c r="E1113">
        <v>68.66</v>
      </c>
      <c r="F1113" s="3">
        <f t="shared" ca="1" si="157"/>
        <v>-3.6300000000000097</v>
      </c>
      <c r="G1113" s="5">
        <f ca="1">AVERAGE(E1113:OFFSET(E1113,$F$3,0))</f>
        <v>70.754161490683245</v>
      </c>
      <c r="H1113" s="4">
        <f t="shared" si="167"/>
        <v>67.053841119336084</v>
      </c>
      <c r="I1113" s="3">
        <f ca="1">SLOPE(E1113:OFFSET(E1113,-$F$3,0),A1113:OFFSET(A1113,-$F$3,0))</f>
        <v>1.5982964956830516E-2</v>
      </c>
      <c r="J1113" s="3">
        <f ca="1">IF(E1113&gt;MAX(E1112:OFFSET(E1112,-$F$3,0)),1,IF(E1113&lt;MIN(E1112:OFFSET(E1112,-$F$3,0)),-1,J1112))</f>
        <v>-1</v>
      </c>
      <c r="K1113" s="6">
        <f t="shared" ca="1" si="158"/>
        <v>1</v>
      </c>
      <c r="L1113" s="6">
        <f t="shared" ca="1" si="159"/>
        <v>1</v>
      </c>
      <c r="M1113" s="6">
        <f t="shared" si="160"/>
        <v>1</v>
      </c>
      <c r="N1113" s="6">
        <f t="shared" ca="1" si="161"/>
        <v>1</v>
      </c>
      <c r="O1113" s="6">
        <f t="shared" ca="1" si="166"/>
        <v>-1</v>
      </c>
      <c r="P1113" s="8">
        <f t="shared" ca="1" si="162"/>
        <v>-5.8700000000001751</v>
      </c>
      <c r="Q1113" s="8">
        <f t="shared" ca="1" si="163"/>
        <v>201.81000000000017</v>
      </c>
      <c r="R1113" s="8">
        <f t="shared" si="164"/>
        <v>-96.609999999999914</v>
      </c>
      <c r="S1113" s="8">
        <f t="shared" ca="1" si="165"/>
        <v>-137.03000000000003</v>
      </c>
      <c r="T1113" s="8">
        <f t="shared" ca="1" si="165"/>
        <v>-91.089999999999989</v>
      </c>
    </row>
    <row r="1114" spans="1:20" x14ac:dyDescent="0.25">
      <c r="A1114" s="1">
        <v>37624</v>
      </c>
      <c r="B1114">
        <v>68.790000000000006</v>
      </c>
      <c r="C1114">
        <v>69.739999999999995</v>
      </c>
      <c r="D1114">
        <v>68.3</v>
      </c>
      <c r="E1114">
        <v>69.739999999999995</v>
      </c>
      <c r="F1114" s="3">
        <f t="shared" ca="1" si="157"/>
        <v>-3.5</v>
      </c>
      <c r="G1114" s="5">
        <f ca="1">AVERAGE(E1114:OFFSET(E1114,$F$3,0))</f>
        <v>70.771987577639763</v>
      </c>
      <c r="H1114" s="4">
        <f t="shared" si="167"/>
        <v>67.087209552636253</v>
      </c>
      <c r="I1114" s="3">
        <f ca="1">SLOPE(E1114:OFFSET(E1114,-$F$3,0),A1114:OFFSET(A1114,-$F$3,0))</f>
        <v>1.8748556528292031E-2</v>
      </c>
      <c r="J1114" s="3">
        <f ca="1">IF(E1114&gt;MAX(E1113:OFFSET(E1113,-$F$3,0)),1,IF(E1114&lt;MIN(E1113:OFFSET(E1113,-$F$3,0)),-1,J1113))</f>
        <v>-1</v>
      </c>
      <c r="K1114" s="6">
        <f t="shared" ca="1" si="158"/>
        <v>1</v>
      </c>
      <c r="L1114" s="6">
        <f t="shared" ca="1" si="159"/>
        <v>1</v>
      </c>
      <c r="M1114" s="6">
        <f t="shared" si="160"/>
        <v>1</v>
      </c>
      <c r="N1114" s="6">
        <f t="shared" ca="1" si="161"/>
        <v>1</v>
      </c>
      <c r="O1114" s="6">
        <f t="shared" ca="1" si="166"/>
        <v>-1</v>
      </c>
      <c r="P1114" s="8">
        <f t="shared" ca="1" si="162"/>
        <v>-3.9300000000001631</v>
      </c>
      <c r="Q1114" s="8">
        <f t="shared" ca="1" si="163"/>
        <v>203.75000000000017</v>
      </c>
      <c r="R1114" s="8">
        <f t="shared" si="164"/>
        <v>-94.669999999999902</v>
      </c>
      <c r="S1114" s="8">
        <f t="shared" ca="1" si="165"/>
        <v>-135.09000000000003</v>
      </c>
      <c r="T1114" s="8">
        <f t="shared" ca="1" si="165"/>
        <v>-93.03</v>
      </c>
    </row>
    <row r="1115" spans="1:20" x14ac:dyDescent="0.25">
      <c r="A1115" s="1">
        <v>37627</v>
      </c>
      <c r="B1115">
        <v>69.989999999999995</v>
      </c>
      <c r="C1115">
        <v>72.89</v>
      </c>
      <c r="D1115">
        <v>69.900000000000006</v>
      </c>
      <c r="E1115">
        <v>71.680000000000007</v>
      </c>
      <c r="F1115" s="3">
        <f t="shared" ca="1" si="157"/>
        <v>-1.7999999999999972</v>
      </c>
      <c r="G1115" s="5">
        <f ca="1">AVERAGE(E1115:OFFSET(E1115,$F$3,0))</f>
        <v>70.776832298136668</v>
      </c>
      <c r="H1115" s="4">
        <f t="shared" si="167"/>
        <v>67.144262850119034</v>
      </c>
      <c r="I1115" s="3">
        <f ca="1">SLOPE(E1115:OFFSET(E1115,-$F$3,0),A1115:OFFSET(A1115,-$F$3,0))</f>
        <v>2.2007439923531238E-2</v>
      </c>
      <c r="J1115" s="3">
        <f ca="1">IF(E1115&gt;MAX(E1114:OFFSET(E1114,-$F$3,0)),1,IF(E1115&lt;MIN(E1114:OFFSET(E1114,-$F$3,0)),-1,J1114))</f>
        <v>-1</v>
      </c>
      <c r="K1115" s="6">
        <f t="shared" ca="1" si="158"/>
        <v>1</v>
      </c>
      <c r="L1115" s="6">
        <f t="shared" ca="1" si="159"/>
        <v>1</v>
      </c>
      <c r="M1115" s="6">
        <f t="shared" si="160"/>
        <v>1</v>
      </c>
      <c r="N1115" s="6">
        <f t="shared" ca="1" si="161"/>
        <v>1</v>
      </c>
      <c r="O1115" s="6">
        <f t="shared" ca="1" si="166"/>
        <v>-1</v>
      </c>
      <c r="P1115" s="8">
        <f t="shared" ca="1" si="162"/>
        <v>-1.5200000000001666</v>
      </c>
      <c r="Q1115" s="8">
        <f t="shared" ca="1" si="163"/>
        <v>206.16000000000017</v>
      </c>
      <c r="R1115" s="8">
        <f t="shared" si="164"/>
        <v>-92.259999999999906</v>
      </c>
      <c r="S1115" s="8">
        <f t="shared" ca="1" si="165"/>
        <v>-132.68000000000004</v>
      </c>
      <c r="T1115" s="8">
        <f t="shared" ca="1" si="165"/>
        <v>-95.44</v>
      </c>
    </row>
    <row r="1116" spans="1:20" x14ac:dyDescent="0.25">
      <c r="A1116" s="1">
        <v>37628</v>
      </c>
      <c r="B1116">
        <v>72.040000000000006</v>
      </c>
      <c r="C1116">
        <v>74.27</v>
      </c>
      <c r="D1116">
        <v>71.84</v>
      </c>
      <c r="E1116">
        <v>74.09</v>
      </c>
      <c r="F1116" s="3">
        <f t="shared" ca="1" si="157"/>
        <v>1.8500000000000085</v>
      </c>
      <c r="G1116" s="5">
        <f ca="1">AVERAGE(E1116:OFFSET(E1116,$F$3,0))</f>
        <v>70.772981366459632</v>
      </c>
      <c r="H1116" s="4">
        <f t="shared" si="167"/>
        <v>67.230545299185877</v>
      </c>
      <c r="I1116" s="3">
        <f ca="1">SLOPE(E1116:OFFSET(E1116,-$F$3,0),A1116:OFFSET(A1116,-$F$3,0))</f>
        <v>2.5708919302956292E-2</v>
      </c>
      <c r="J1116" s="3">
        <f ca="1">IF(E1116&gt;MAX(E1115:OFFSET(E1115,-$F$3,0)),1,IF(E1116&lt;MIN(E1115:OFFSET(E1115,-$F$3,0)),-1,J1115))</f>
        <v>-1</v>
      </c>
      <c r="K1116" s="6">
        <f t="shared" ca="1" si="158"/>
        <v>1</v>
      </c>
      <c r="L1116" s="6">
        <f t="shared" ca="1" si="159"/>
        <v>-1</v>
      </c>
      <c r="M1116" s="6">
        <f t="shared" si="160"/>
        <v>1</v>
      </c>
      <c r="N1116" s="6">
        <f t="shared" ca="1" si="161"/>
        <v>1</v>
      </c>
      <c r="O1116" s="6">
        <f t="shared" ca="1" si="166"/>
        <v>-1</v>
      </c>
      <c r="P1116" s="8">
        <f t="shared" ca="1" si="162"/>
        <v>-3.3300000000001688</v>
      </c>
      <c r="Q1116" s="8">
        <f t="shared" ca="1" si="163"/>
        <v>207.97000000000017</v>
      </c>
      <c r="R1116" s="8">
        <f t="shared" si="164"/>
        <v>-94.069999999999908</v>
      </c>
      <c r="S1116" s="8">
        <f t="shared" ca="1" si="165"/>
        <v>-134.49000000000004</v>
      </c>
      <c r="T1116" s="8">
        <f t="shared" ca="1" si="165"/>
        <v>-93.63</v>
      </c>
    </row>
    <row r="1117" spans="1:20" x14ac:dyDescent="0.25">
      <c r="A1117" s="1">
        <v>37629</v>
      </c>
      <c r="B1117">
        <v>73.64</v>
      </c>
      <c r="C1117">
        <v>73.78</v>
      </c>
      <c r="D1117">
        <v>72.16</v>
      </c>
      <c r="E1117">
        <v>72.28</v>
      </c>
      <c r="F1117" s="3">
        <f t="shared" ca="1" si="157"/>
        <v>1.0400000000000063</v>
      </c>
      <c r="G1117" s="5">
        <f ca="1">AVERAGE(E1117:OFFSET(E1117,$F$3,0))</f>
        <v>70.751055900621125</v>
      </c>
      <c r="H1117" s="4">
        <f t="shared" si="167"/>
        <v>67.293271444537609</v>
      </c>
      <c r="I1117" s="3">
        <f ca="1">SLOPE(E1117:OFFSET(E1117,-$F$3,0),A1117:OFFSET(A1117,-$F$3,0))</f>
        <v>2.8868600272198501E-2</v>
      </c>
      <c r="J1117" s="3">
        <f ca="1">IF(E1117&gt;MAX(E1116:OFFSET(E1116,-$F$3,0)),1,IF(E1117&lt;MIN(E1116:OFFSET(E1116,-$F$3,0)),-1,J1116))</f>
        <v>-1</v>
      </c>
      <c r="K1117" s="6">
        <f t="shared" ca="1" si="158"/>
        <v>-1</v>
      </c>
      <c r="L1117" s="6">
        <f t="shared" ca="1" si="159"/>
        <v>-1</v>
      </c>
      <c r="M1117" s="6">
        <f t="shared" si="160"/>
        <v>1</v>
      </c>
      <c r="N1117" s="6">
        <f t="shared" ca="1" si="161"/>
        <v>1</v>
      </c>
      <c r="O1117" s="6">
        <f t="shared" ca="1" si="166"/>
        <v>-1</v>
      </c>
      <c r="P1117" s="8">
        <f t="shared" ca="1" si="162"/>
        <v>-6.1400000000001711</v>
      </c>
      <c r="Q1117" s="8">
        <f t="shared" ca="1" si="163"/>
        <v>205.16000000000017</v>
      </c>
      <c r="R1117" s="8">
        <f t="shared" si="164"/>
        <v>-91.259999999999906</v>
      </c>
      <c r="S1117" s="8">
        <f t="shared" ca="1" si="165"/>
        <v>-131.68000000000004</v>
      </c>
      <c r="T1117" s="8">
        <f t="shared" ca="1" si="165"/>
        <v>-96.44</v>
      </c>
    </row>
    <row r="1118" spans="1:20" x14ac:dyDescent="0.25">
      <c r="A1118" s="1">
        <v>37630</v>
      </c>
      <c r="B1118">
        <v>72.84</v>
      </c>
      <c r="C1118">
        <v>75.11</v>
      </c>
      <c r="D1118">
        <v>72.84</v>
      </c>
      <c r="E1118">
        <v>75.09</v>
      </c>
      <c r="F1118" s="3">
        <f t="shared" ca="1" si="157"/>
        <v>3.2999999999999972</v>
      </c>
      <c r="G1118" s="5">
        <f ca="1">AVERAGE(E1118:OFFSET(E1118,$F$3,0))</f>
        <v>70.739751552795028</v>
      </c>
      <c r="H1118" s="4">
        <f t="shared" si="167"/>
        <v>67.390125215412922</v>
      </c>
      <c r="I1118" s="3">
        <f ca="1">SLOPE(E1118:OFFSET(E1118,-$F$3,0),A1118:OFFSET(A1118,-$F$3,0))</f>
        <v>3.2327119487802709E-2</v>
      </c>
      <c r="J1118" s="3">
        <f ca="1">IF(E1118&gt;MAX(E1117:OFFSET(E1117,-$F$3,0)),1,IF(E1118&lt;MIN(E1117:OFFSET(E1117,-$F$3,0)),-1,J1117))</f>
        <v>-1</v>
      </c>
      <c r="K1118" s="6">
        <f t="shared" ca="1" si="158"/>
        <v>1</v>
      </c>
      <c r="L1118" s="6">
        <f t="shared" ca="1" si="159"/>
        <v>-1</v>
      </c>
      <c r="M1118" s="6">
        <f t="shared" si="160"/>
        <v>1</v>
      </c>
      <c r="N1118" s="6">
        <f t="shared" ca="1" si="161"/>
        <v>1</v>
      </c>
      <c r="O1118" s="6">
        <f t="shared" ca="1" si="166"/>
        <v>-1</v>
      </c>
      <c r="P1118" s="8">
        <f t="shared" ca="1" si="162"/>
        <v>-5.4600000000001785</v>
      </c>
      <c r="Q1118" s="8">
        <f t="shared" ca="1" si="163"/>
        <v>204.48000000000019</v>
      </c>
      <c r="R1118" s="8">
        <f t="shared" si="164"/>
        <v>-90.579999999999913</v>
      </c>
      <c r="S1118" s="8">
        <f t="shared" ca="1" si="165"/>
        <v>-131.00000000000006</v>
      </c>
      <c r="T1118" s="8">
        <f t="shared" ca="1" si="165"/>
        <v>-97.11999999999999</v>
      </c>
    </row>
    <row r="1119" spans="1:20" x14ac:dyDescent="0.25">
      <c r="A1119" s="1">
        <v>37631</v>
      </c>
      <c r="B1119">
        <v>73.94</v>
      </c>
      <c r="C1119">
        <v>76.13</v>
      </c>
      <c r="D1119">
        <v>73.790000000000006</v>
      </c>
      <c r="E1119">
        <v>75.77</v>
      </c>
      <c r="F1119" s="3">
        <f t="shared" ca="1" si="157"/>
        <v>3.6299999999999955</v>
      </c>
      <c r="G1119" s="5">
        <f ca="1">AVERAGE(E1119:OFFSET(E1119,$F$3,0))</f>
        <v>70.711677018633551</v>
      </c>
      <c r="H1119" s="4">
        <f t="shared" si="167"/>
        <v>67.494223038823947</v>
      </c>
      <c r="I1119" s="3">
        <f ca="1">SLOPE(E1119:OFFSET(E1119,-$F$3,0),A1119:OFFSET(A1119,-$F$3,0))</f>
        <v>3.5983478653611171E-2</v>
      </c>
      <c r="J1119" s="3">
        <f ca="1">IF(E1119&gt;MAX(E1118:OFFSET(E1118,-$F$3,0)),1,IF(E1119&lt;MIN(E1118:OFFSET(E1118,-$F$3,0)),-1,J1118))</f>
        <v>-1</v>
      </c>
      <c r="K1119" s="6">
        <f t="shared" ca="1" si="158"/>
        <v>1</v>
      </c>
      <c r="L1119" s="6">
        <f t="shared" ca="1" si="159"/>
        <v>-1</v>
      </c>
      <c r="M1119" s="6">
        <f t="shared" si="160"/>
        <v>1</v>
      </c>
      <c r="N1119" s="6">
        <f t="shared" ca="1" si="161"/>
        <v>1</v>
      </c>
      <c r="O1119" s="6">
        <f t="shared" ca="1" si="166"/>
        <v>-1</v>
      </c>
      <c r="P1119" s="8">
        <f t="shared" ca="1" si="162"/>
        <v>-5.6300000000001802</v>
      </c>
      <c r="Q1119" s="8">
        <f t="shared" ca="1" si="163"/>
        <v>204.6500000000002</v>
      </c>
      <c r="R1119" s="8">
        <f t="shared" si="164"/>
        <v>-90.749999999999915</v>
      </c>
      <c r="S1119" s="8">
        <f t="shared" ca="1" si="165"/>
        <v>-131.17000000000007</v>
      </c>
      <c r="T1119" s="8">
        <f t="shared" ca="1" si="165"/>
        <v>-96.949999999999989</v>
      </c>
    </row>
    <row r="1120" spans="1:20" x14ac:dyDescent="0.25">
      <c r="A1120" s="1">
        <v>37634</v>
      </c>
      <c r="B1120">
        <v>76.400000000000006</v>
      </c>
      <c r="C1120">
        <v>77.040000000000006</v>
      </c>
      <c r="D1120">
        <v>75.44</v>
      </c>
      <c r="E1120">
        <v>75.599999999999994</v>
      </c>
      <c r="F1120" s="3">
        <f t="shared" ca="1" si="157"/>
        <v>4.7099999999999937</v>
      </c>
      <c r="G1120" s="5">
        <f ca="1">AVERAGE(E1120:OFFSET(E1120,$F$3,0))</f>
        <v>70.702670807453416</v>
      </c>
      <c r="H1120" s="4">
        <f t="shared" si="167"/>
        <v>67.594915920329242</v>
      </c>
      <c r="I1120" s="3">
        <f ca="1">SLOPE(E1120:OFFSET(E1120,-$F$3,0),A1120:OFFSET(A1120,-$F$3,0))</f>
        <v>3.9680995028549111E-2</v>
      </c>
      <c r="J1120" s="3">
        <f ca="1">IF(E1120&gt;MAX(E1119:OFFSET(E1119,-$F$3,0)),1,IF(E1120&lt;MIN(E1119:OFFSET(E1119,-$F$3,0)),-1,J1119))</f>
        <v>-1</v>
      </c>
      <c r="K1120" s="6">
        <f t="shared" ca="1" si="158"/>
        <v>1</v>
      </c>
      <c r="L1120" s="6">
        <f t="shared" ca="1" si="159"/>
        <v>-1</v>
      </c>
      <c r="M1120" s="6">
        <f t="shared" si="160"/>
        <v>1</v>
      </c>
      <c r="N1120" s="6">
        <f t="shared" ca="1" si="161"/>
        <v>1</v>
      </c>
      <c r="O1120" s="6">
        <f t="shared" ca="1" si="166"/>
        <v>-1</v>
      </c>
      <c r="P1120" s="8">
        <f t="shared" ca="1" si="162"/>
        <v>-4.5600000000001728</v>
      </c>
      <c r="Q1120" s="8">
        <f t="shared" ca="1" si="163"/>
        <v>203.58000000000021</v>
      </c>
      <c r="R1120" s="8">
        <f t="shared" si="164"/>
        <v>-89.679999999999907</v>
      </c>
      <c r="S1120" s="8">
        <f t="shared" ca="1" si="165"/>
        <v>-130.10000000000008</v>
      </c>
      <c r="T1120" s="8">
        <f t="shared" ca="1" si="165"/>
        <v>-98.02</v>
      </c>
    </row>
    <row r="1121" spans="1:20" x14ac:dyDescent="0.25">
      <c r="A1121" s="1">
        <v>37635</v>
      </c>
      <c r="B1121">
        <v>75.319999999999993</v>
      </c>
      <c r="C1121">
        <v>76.680000000000007</v>
      </c>
      <c r="D1121">
        <v>75.31</v>
      </c>
      <c r="E1121">
        <v>76.67</v>
      </c>
      <c r="F1121" s="3">
        <f t="shared" ca="1" si="157"/>
        <v>6.7999999999999972</v>
      </c>
      <c r="G1121" s="5">
        <f ca="1">AVERAGE(E1121:OFFSET(E1121,$F$3,0))</f>
        <v>70.698260869565217</v>
      </c>
      <c r="H1121" s="4">
        <f t="shared" si="167"/>
        <v>67.707649884051861</v>
      </c>
      <c r="I1121" s="3">
        <f ca="1">SLOPE(E1121:OFFSET(E1121,-$F$3,0),A1121:OFFSET(A1121,-$F$3,0))</f>
        <v>4.3347883527256707E-2</v>
      </c>
      <c r="J1121" s="3">
        <f ca="1">IF(E1121&gt;MAX(E1120:OFFSET(E1120,-$F$3,0)),1,IF(E1121&lt;MIN(E1120:OFFSET(E1120,-$F$3,0)),-1,J1120))</f>
        <v>1</v>
      </c>
      <c r="K1121" s="6">
        <f t="shared" ca="1" si="158"/>
        <v>1</v>
      </c>
      <c r="L1121" s="6">
        <f t="shared" ca="1" si="159"/>
        <v>-1</v>
      </c>
      <c r="M1121" s="6">
        <f t="shared" si="160"/>
        <v>1</v>
      </c>
      <c r="N1121" s="6">
        <f t="shared" ca="1" si="161"/>
        <v>1</v>
      </c>
      <c r="O1121" s="6">
        <f t="shared" ca="1" si="166"/>
        <v>1</v>
      </c>
      <c r="P1121" s="8">
        <f t="shared" ca="1" si="162"/>
        <v>-5.5500000000001677</v>
      </c>
      <c r="Q1121" s="8">
        <f t="shared" ca="1" si="163"/>
        <v>204.57000000000022</v>
      </c>
      <c r="R1121" s="8">
        <f t="shared" si="164"/>
        <v>-90.669999999999902</v>
      </c>
      <c r="S1121" s="8">
        <f t="shared" ca="1" si="165"/>
        <v>-131.09000000000009</v>
      </c>
      <c r="T1121" s="8">
        <f t="shared" ca="1" si="165"/>
        <v>-99.009999999999991</v>
      </c>
    </row>
    <row r="1122" spans="1:20" x14ac:dyDescent="0.25">
      <c r="A1122" s="1">
        <v>37636</v>
      </c>
      <c r="B1122">
        <v>76.67</v>
      </c>
      <c r="C1122">
        <v>76.739999999999995</v>
      </c>
      <c r="D1122">
        <v>75.040000000000006</v>
      </c>
      <c r="E1122">
        <v>75.680000000000007</v>
      </c>
      <c r="F1122" s="3">
        <f t="shared" ca="1" si="157"/>
        <v>6.2900000000000063</v>
      </c>
      <c r="G1122" s="5">
        <f ca="1">AVERAGE(E1122:OFFSET(E1122,$F$3,0))</f>
        <v>70.697018633540367</v>
      </c>
      <c r="H1122" s="4">
        <f t="shared" si="167"/>
        <v>67.806685289218919</v>
      </c>
      <c r="I1122" s="3">
        <f ca="1">SLOPE(E1122:OFFSET(E1122,-$F$3,0),A1122:OFFSET(A1122,-$F$3,0))</f>
        <v>4.6606689295714446E-2</v>
      </c>
      <c r="J1122" s="3">
        <f ca="1">IF(E1122&gt;MAX(E1121:OFFSET(E1121,-$F$3,0)),1,IF(E1122&lt;MIN(E1121:OFFSET(E1121,-$F$3,0)),-1,J1121))</f>
        <v>1</v>
      </c>
      <c r="K1122" s="6">
        <f t="shared" ca="1" si="158"/>
        <v>-1</v>
      </c>
      <c r="L1122" s="6">
        <f t="shared" ca="1" si="159"/>
        <v>-1</v>
      </c>
      <c r="M1122" s="6">
        <f t="shared" si="160"/>
        <v>1</v>
      </c>
      <c r="N1122" s="6">
        <f t="shared" ca="1" si="161"/>
        <v>1</v>
      </c>
      <c r="O1122" s="6">
        <f t="shared" ca="1" si="166"/>
        <v>1</v>
      </c>
      <c r="P1122" s="8">
        <f t="shared" ca="1" si="162"/>
        <v>-4.0100000000001614</v>
      </c>
      <c r="Q1122" s="8">
        <f t="shared" ca="1" si="163"/>
        <v>206.11000000000024</v>
      </c>
      <c r="R1122" s="8">
        <f t="shared" si="164"/>
        <v>-92.209999999999908</v>
      </c>
      <c r="S1122" s="8">
        <f t="shared" ca="1" si="165"/>
        <v>-132.63000000000011</v>
      </c>
      <c r="T1122" s="8">
        <f t="shared" ca="1" si="165"/>
        <v>-100.55</v>
      </c>
    </row>
    <row r="1123" spans="1:20" x14ac:dyDescent="0.25">
      <c r="A1123" s="1">
        <v>37637</v>
      </c>
      <c r="B1123">
        <v>75.489999999999995</v>
      </c>
      <c r="C1123">
        <v>75.8</v>
      </c>
      <c r="D1123">
        <v>73.47</v>
      </c>
      <c r="E1123">
        <v>74.14</v>
      </c>
      <c r="F1123" s="3">
        <f t="shared" ca="1" si="157"/>
        <v>4.0999999999999943</v>
      </c>
      <c r="G1123" s="5">
        <f ca="1">AVERAGE(E1123:OFFSET(E1123,$F$3,0))</f>
        <v>70.695962732919256</v>
      </c>
      <c r="H1123" s="4">
        <f t="shared" si="167"/>
        <v>67.885360006123037</v>
      </c>
      <c r="I1123" s="3">
        <f ca="1">SLOPE(E1123:OFFSET(E1123,-$F$3,0),A1123:OFFSET(A1123,-$F$3,0))</f>
        <v>4.9532338625116676E-2</v>
      </c>
      <c r="J1123" s="3">
        <f ca="1">IF(E1123&gt;MAX(E1122:OFFSET(E1122,-$F$3,0)),1,IF(E1123&lt;MIN(E1122:OFFSET(E1122,-$F$3,0)),-1,J1122))</f>
        <v>1</v>
      </c>
      <c r="K1123" s="6">
        <f t="shared" ca="1" si="158"/>
        <v>-1</v>
      </c>
      <c r="L1123" s="6">
        <f t="shared" ca="1" si="159"/>
        <v>-1</v>
      </c>
      <c r="M1123" s="6">
        <f t="shared" si="160"/>
        <v>1</v>
      </c>
      <c r="N1123" s="6">
        <f t="shared" ca="1" si="161"/>
        <v>1</v>
      </c>
      <c r="O1123" s="6">
        <f t="shared" ca="1" si="166"/>
        <v>1</v>
      </c>
      <c r="P1123" s="8">
        <f t="shared" ca="1" si="162"/>
        <v>0.73999999999983856</v>
      </c>
      <c r="Q1123" s="8">
        <f t="shared" ca="1" si="163"/>
        <v>210.86000000000024</v>
      </c>
      <c r="R1123" s="8">
        <f t="shared" si="164"/>
        <v>-96.959999999999908</v>
      </c>
      <c r="S1123" s="8">
        <f t="shared" ca="1" si="165"/>
        <v>-137.38000000000011</v>
      </c>
      <c r="T1123" s="8">
        <f t="shared" ca="1" si="165"/>
        <v>-105.3</v>
      </c>
    </row>
    <row r="1124" spans="1:20" x14ac:dyDescent="0.25">
      <c r="A1124" s="1">
        <v>37638</v>
      </c>
      <c r="B1124">
        <v>71.83</v>
      </c>
      <c r="C1124">
        <v>71.83</v>
      </c>
      <c r="D1124">
        <v>69.27</v>
      </c>
      <c r="E1124">
        <v>69.39</v>
      </c>
      <c r="F1124" s="3">
        <f t="shared" ref="F1124:F1187" ca="1" si="168">E1124-OFFSET(E1124,-$F$3,0)</f>
        <v>1.1500000000000057</v>
      </c>
      <c r="G1124" s="5">
        <f ca="1">AVERAGE(E1124:OFFSET(E1124,$F$3,0))</f>
        <v>70.717826086956521</v>
      </c>
      <c r="H1124" s="4">
        <f t="shared" si="167"/>
        <v>67.904051186171202</v>
      </c>
      <c r="I1124" s="3">
        <f ca="1">SLOPE(E1124:OFFSET(E1124,-$F$3,0),A1124:OFFSET(A1124,-$F$3,0))</f>
        <v>5.1797059974696955E-2</v>
      </c>
      <c r="J1124" s="3">
        <f ca="1">IF(E1124&gt;MAX(E1123:OFFSET(E1123,-$F$3,0)),1,IF(E1124&lt;MIN(E1123:OFFSET(E1123,-$F$3,0)),-1,J1123))</f>
        <v>1</v>
      </c>
      <c r="K1124" s="6">
        <f t="shared" ca="1" si="158"/>
        <v>-1</v>
      </c>
      <c r="L1124" s="6">
        <f t="shared" ca="1" si="159"/>
        <v>1</v>
      </c>
      <c r="M1124" s="6">
        <f t="shared" si="160"/>
        <v>1</v>
      </c>
      <c r="N1124" s="6">
        <f t="shared" ca="1" si="161"/>
        <v>1</v>
      </c>
      <c r="O1124" s="6">
        <f t="shared" ca="1" si="166"/>
        <v>1</v>
      </c>
      <c r="P1124" s="8">
        <f t="shared" ca="1" si="162"/>
        <v>1.4999999999998437</v>
      </c>
      <c r="Q1124" s="8">
        <f t="shared" ca="1" si="163"/>
        <v>210.10000000000025</v>
      </c>
      <c r="R1124" s="8">
        <f t="shared" si="164"/>
        <v>-97.719999999999914</v>
      </c>
      <c r="S1124" s="8">
        <f t="shared" ca="1" si="165"/>
        <v>-138.1400000000001</v>
      </c>
      <c r="T1124" s="8">
        <f t="shared" ca="1" si="165"/>
        <v>-106.06</v>
      </c>
    </row>
    <row r="1125" spans="1:20" x14ac:dyDescent="0.25">
      <c r="A1125" s="1">
        <v>37642</v>
      </c>
      <c r="B1125">
        <v>69.39</v>
      </c>
      <c r="C1125">
        <v>69.94</v>
      </c>
      <c r="D1125">
        <v>68.59</v>
      </c>
      <c r="E1125">
        <v>68.63</v>
      </c>
      <c r="F1125" s="3">
        <f t="shared" ca="1" si="168"/>
        <v>2.7299999999999898</v>
      </c>
      <c r="G1125" s="5">
        <f ca="1">AVERAGE(E1125:OFFSET(E1125,$F$3,0))</f>
        <v>70.771180124223605</v>
      </c>
      <c r="H1125" s="4">
        <f t="shared" si="167"/>
        <v>67.913069183858511</v>
      </c>
      <c r="I1125" s="3">
        <f ca="1">SLOPE(E1125:OFFSET(E1125,-$F$3,0),A1125:OFFSET(A1125,-$F$3,0))</f>
        <v>5.363517327103301E-2</v>
      </c>
      <c r="J1125" s="3">
        <f ca="1">IF(E1125&gt;MAX(E1124:OFFSET(E1124,-$F$3,0)),1,IF(E1125&lt;MIN(E1124:OFFSET(E1124,-$F$3,0)),-1,J1124))</f>
        <v>1</v>
      </c>
      <c r="K1125" s="6">
        <f t="shared" ref="K1125:K1188" ca="1" si="169">IF(F1125&gt;F1124,1,-1)</f>
        <v>1</v>
      </c>
      <c r="L1125" s="6">
        <f t="shared" ref="L1125:L1188" ca="1" si="170">IF(G1125&gt;G1124,1,-1)</f>
        <v>1</v>
      </c>
      <c r="M1125" s="6">
        <f t="shared" ref="M1125:M1188" si="171">IF(H1125&gt;H1124,1,-1)</f>
        <v>1</v>
      </c>
      <c r="N1125" s="6">
        <f t="shared" ref="N1125:N1188" ca="1" si="172">IF(I1125&gt;0,1,-1)</f>
        <v>1</v>
      </c>
      <c r="O1125" s="6">
        <f t="shared" ca="1" si="166"/>
        <v>1</v>
      </c>
      <c r="P1125" s="8">
        <f t="shared" ref="P1125:P1188" ca="1" si="173">K1125*($E1126-$E1125)+P1124</f>
        <v>0.65999999999985448</v>
      </c>
      <c r="Q1125" s="8">
        <f t="shared" ref="Q1125:Q1188" ca="1" si="174">L1125*($E1126-$E1125)+Q1124</f>
        <v>209.26000000000028</v>
      </c>
      <c r="R1125" s="8">
        <f t="shared" ref="R1125:R1188" si="175">M1125*($E1126-$E1125)+R1124</f>
        <v>-98.559999999999903</v>
      </c>
      <c r="S1125" s="8">
        <f t="shared" ref="S1125:T1188" ca="1" si="176">N1125*($E1126-$E1125)+S1124</f>
        <v>-138.98000000000008</v>
      </c>
      <c r="T1125" s="8">
        <f t="shared" ca="1" si="176"/>
        <v>-106.89999999999999</v>
      </c>
    </row>
    <row r="1126" spans="1:20" x14ac:dyDescent="0.25">
      <c r="A1126" s="1">
        <v>37643</v>
      </c>
      <c r="B1126">
        <v>68.09</v>
      </c>
      <c r="C1126">
        <v>68.86</v>
      </c>
      <c r="D1126">
        <v>67.48</v>
      </c>
      <c r="E1126">
        <v>67.790000000000006</v>
      </c>
      <c r="F1126" s="3">
        <f t="shared" ca="1" si="168"/>
        <v>0.69000000000001194</v>
      </c>
      <c r="G1126" s="5">
        <f ca="1">AVERAGE(E1126:OFFSET(E1126,$F$3,0))</f>
        <v>70.819440993788817</v>
      </c>
      <c r="H1126" s="4">
        <f t="shared" si="167"/>
        <v>67.911540374121131</v>
      </c>
      <c r="I1126" s="3">
        <f ca="1">SLOPE(E1126:OFFSET(E1126,-$F$3,0),A1126:OFFSET(A1126,-$F$3,0))</f>
        <v>5.492133671019888E-2</v>
      </c>
      <c r="J1126" s="3">
        <f ca="1">IF(E1126&gt;MAX(E1125:OFFSET(E1125,-$F$3,0)),1,IF(E1126&lt;MIN(E1125:OFFSET(E1125,-$F$3,0)),-1,J1125))</f>
        <v>1</v>
      </c>
      <c r="K1126" s="6">
        <f t="shared" ca="1" si="169"/>
        <v>-1</v>
      </c>
      <c r="L1126" s="6">
        <f t="shared" ca="1" si="170"/>
        <v>1</v>
      </c>
      <c r="M1126" s="6">
        <f t="shared" si="171"/>
        <v>-1</v>
      </c>
      <c r="N1126" s="6">
        <f t="shared" ca="1" si="172"/>
        <v>1</v>
      </c>
      <c r="O1126" s="6">
        <f t="shared" ca="1" si="166"/>
        <v>1</v>
      </c>
      <c r="P1126" s="8">
        <f t="shared" ca="1" si="173"/>
        <v>-0.69000000000013983</v>
      </c>
      <c r="Q1126" s="8">
        <f t="shared" ca="1" si="174"/>
        <v>210.61000000000027</v>
      </c>
      <c r="R1126" s="8">
        <f t="shared" si="175"/>
        <v>-99.909999999999897</v>
      </c>
      <c r="S1126" s="8">
        <f t="shared" ca="1" si="176"/>
        <v>-137.63000000000008</v>
      </c>
      <c r="T1126" s="8">
        <f t="shared" ca="1" si="176"/>
        <v>-105.55</v>
      </c>
    </row>
    <row r="1127" spans="1:20" x14ac:dyDescent="0.25">
      <c r="A1127" s="1">
        <v>37644</v>
      </c>
      <c r="B1127">
        <v>68.239999999999995</v>
      </c>
      <c r="C1127">
        <v>69.45</v>
      </c>
      <c r="D1127">
        <v>67.89</v>
      </c>
      <c r="E1127">
        <v>69.14</v>
      </c>
      <c r="F1127" s="3">
        <f t="shared" ca="1" si="168"/>
        <v>0.79999999999999716</v>
      </c>
      <c r="G1127" s="5">
        <f ca="1">AVERAGE(E1127:OFFSET(E1127,$F$3,0))</f>
        <v>70.873416149068305</v>
      </c>
      <c r="H1127" s="4">
        <f t="shared" si="167"/>
        <v>67.926800742144465</v>
      </c>
      <c r="I1127" s="3">
        <f ca="1">SLOPE(E1127:OFFSET(E1127,-$F$3,0),A1127:OFFSET(A1127,-$F$3,0))</f>
        <v>5.6628596173479581E-2</v>
      </c>
      <c r="J1127" s="3">
        <f ca="1">IF(E1127&gt;MAX(E1126:OFFSET(E1126,-$F$3,0)),1,IF(E1127&lt;MIN(E1126:OFFSET(E1126,-$F$3,0)),-1,J1126))</f>
        <v>1</v>
      </c>
      <c r="K1127" s="6">
        <f t="shared" ca="1" si="169"/>
        <v>1</v>
      </c>
      <c r="L1127" s="6">
        <f t="shared" ca="1" si="170"/>
        <v>1</v>
      </c>
      <c r="M1127" s="6">
        <f t="shared" si="171"/>
        <v>1</v>
      </c>
      <c r="N1127" s="6">
        <f t="shared" ca="1" si="172"/>
        <v>1</v>
      </c>
      <c r="O1127" s="6">
        <f t="shared" ca="1" si="166"/>
        <v>1</v>
      </c>
      <c r="P1127" s="8">
        <f t="shared" ca="1" si="173"/>
        <v>-2.7500000000001421</v>
      </c>
      <c r="Q1127" s="8">
        <f t="shared" ca="1" si="174"/>
        <v>208.55000000000027</v>
      </c>
      <c r="R1127" s="8">
        <f t="shared" si="175"/>
        <v>-101.9699999999999</v>
      </c>
      <c r="S1127" s="8">
        <f t="shared" ca="1" si="176"/>
        <v>-139.69000000000008</v>
      </c>
      <c r="T1127" s="8">
        <f t="shared" ca="1" si="176"/>
        <v>-107.61</v>
      </c>
    </row>
    <row r="1128" spans="1:20" x14ac:dyDescent="0.25">
      <c r="A1128" s="1">
        <v>37645</v>
      </c>
      <c r="B1128">
        <v>68.69</v>
      </c>
      <c r="C1128">
        <v>69.59</v>
      </c>
      <c r="D1128">
        <v>66.91</v>
      </c>
      <c r="E1128">
        <v>67.08</v>
      </c>
      <c r="F1128" s="3">
        <f t="shared" ca="1" si="168"/>
        <v>-0.37000000000000455</v>
      </c>
      <c r="G1128" s="5">
        <f ca="1">AVERAGE(E1128:OFFSET(E1128,$F$3,0))</f>
        <v>70.923850931677009</v>
      </c>
      <c r="H1128" s="4">
        <f t="shared" si="167"/>
        <v>67.916281478266896</v>
      </c>
      <c r="I1128" s="3">
        <f ca="1">SLOPE(E1128:OFFSET(E1128,-$F$3,0),A1128:OFFSET(A1128,-$F$3,0))</f>
        <v>5.820980532016707E-2</v>
      </c>
      <c r="J1128" s="3">
        <f ca="1">IF(E1128&gt;MAX(E1127:OFFSET(E1127,-$F$3,0)),1,IF(E1128&lt;MIN(E1127:OFFSET(E1127,-$F$3,0)),-1,J1127))</f>
        <v>1</v>
      </c>
      <c r="K1128" s="6">
        <f t="shared" ca="1" si="169"/>
        <v>-1</v>
      </c>
      <c r="L1128" s="6">
        <f t="shared" ca="1" si="170"/>
        <v>1</v>
      </c>
      <c r="M1128" s="6">
        <f t="shared" si="171"/>
        <v>-1</v>
      </c>
      <c r="N1128" s="6">
        <f t="shared" ca="1" si="172"/>
        <v>1</v>
      </c>
      <c r="O1128" s="6">
        <f t="shared" ca="1" si="166"/>
        <v>1</v>
      </c>
      <c r="P1128" s="8">
        <f t="shared" ca="1" si="173"/>
        <v>-2.1800000000001489</v>
      </c>
      <c r="Q1128" s="8">
        <f t="shared" ca="1" si="174"/>
        <v>207.98000000000027</v>
      </c>
      <c r="R1128" s="8">
        <f t="shared" si="175"/>
        <v>-101.39999999999991</v>
      </c>
      <c r="S1128" s="8">
        <f t="shared" ca="1" si="176"/>
        <v>-140.26000000000008</v>
      </c>
      <c r="T1128" s="8">
        <f t="shared" ca="1" si="176"/>
        <v>-108.17999999999999</v>
      </c>
    </row>
    <row r="1129" spans="1:20" x14ac:dyDescent="0.25">
      <c r="A1129" s="1">
        <v>37648</v>
      </c>
      <c r="B1129">
        <v>66.08</v>
      </c>
      <c r="C1129">
        <v>67.59</v>
      </c>
      <c r="D1129">
        <v>65.7</v>
      </c>
      <c r="E1129">
        <v>66.510000000000005</v>
      </c>
      <c r="F1129" s="3">
        <f t="shared" ca="1" si="168"/>
        <v>0.42000000000000171</v>
      </c>
      <c r="G1129" s="5">
        <f ca="1">AVERAGE(E1129:OFFSET(E1129,$F$3,0))</f>
        <v>70.985776397515508</v>
      </c>
      <c r="H1129" s="4">
        <f t="shared" si="167"/>
        <v>67.898812143133142</v>
      </c>
      <c r="I1129" s="3">
        <f ca="1">SLOPE(E1129:OFFSET(E1129,-$F$3,0),A1129:OFFSET(A1129,-$F$3,0))</f>
        <v>5.9545059914583476E-2</v>
      </c>
      <c r="J1129" s="3">
        <f ca="1">IF(E1129&gt;MAX(E1128:OFFSET(E1128,-$F$3,0)),1,IF(E1129&lt;MIN(E1128:OFFSET(E1128,-$F$3,0)),-1,J1128))</f>
        <v>1</v>
      </c>
      <c r="K1129" s="6">
        <f t="shared" ca="1" si="169"/>
        <v>1</v>
      </c>
      <c r="L1129" s="6">
        <f t="shared" ca="1" si="170"/>
        <v>1</v>
      </c>
      <c r="M1129" s="6">
        <f t="shared" si="171"/>
        <v>-1</v>
      </c>
      <c r="N1129" s="6">
        <f t="shared" ca="1" si="172"/>
        <v>1</v>
      </c>
      <c r="O1129" s="6">
        <f t="shared" ca="1" si="166"/>
        <v>1</v>
      </c>
      <c r="P1129" s="8">
        <f t="shared" ca="1" si="173"/>
        <v>-0.4900000000001512</v>
      </c>
      <c r="Q1129" s="8">
        <f t="shared" ca="1" si="174"/>
        <v>209.67000000000027</v>
      </c>
      <c r="R1129" s="8">
        <f t="shared" si="175"/>
        <v>-103.0899999999999</v>
      </c>
      <c r="S1129" s="8">
        <f t="shared" ca="1" si="176"/>
        <v>-138.57000000000008</v>
      </c>
      <c r="T1129" s="8">
        <f t="shared" ca="1" si="176"/>
        <v>-106.49</v>
      </c>
    </row>
    <row r="1130" spans="1:20" x14ac:dyDescent="0.25">
      <c r="A1130" s="1">
        <v>37649</v>
      </c>
      <c r="B1130">
        <v>66.59</v>
      </c>
      <c r="C1130">
        <v>68.56</v>
      </c>
      <c r="D1130">
        <v>66.45</v>
      </c>
      <c r="E1130">
        <v>68.2</v>
      </c>
      <c r="F1130" s="3">
        <f t="shared" ca="1" si="168"/>
        <v>3.6099999999999994</v>
      </c>
      <c r="G1130" s="5">
        <f ca="1">AVERAGE(E1130:OFFSET(E1130,$F$3,0))</f>
        <v>71.062422360248434</v>
      </c>
      <c r="H1130" s="4">
        <f t="shared" si="167"/>
        <v>67.902553607193596</v>
      </c>
      <c r="I1130" s="3">
        <f ca="1">SLOPE(E1130:OFFSET(E1130,-$F$3,0),A1130:OFFSET(A1130,-$F$3,0))</f>
        <v>6.0953779983729833E-2</v>
      </c>
      <c r="J1130" s="3">
        <f ca="1">IF(E1130&gt;MAX(E1129:OFFSET(E1129,-$F$3,0)),1,IF(E1130&lt;MIN(E1129:OFFSET(E1129,-$F$3,0)),-1,J1129))</f>
        <v>1</v>
      </c>
      <c r="K1130" s="6">
        <f t="shared" ca="1" si="169"/>
        <v>1</v>
      </c>
      <c r="L1130" s="6">
        <f t="shared" ca="1" si="170"/>
        <v>1</v>
      </c>
      <c r="M1130" s="6">
        <f t="shared" si="171"/>
        <v>1</v>
      </c>
      <c r="N1130" s="6">
        <f t="shared" ca="1" si="172"/>
        <v>1</v>
      </c>
      <c r="O1130" s="6">
        <f t="shared" ca="1" si="166"/>
        <v>1</v>
      </c>
      <c r="P1130" s="8">
        <f t="shared" ca="1" si="173"/>
        <v>-0.28000000000015746</v>
      </c>
      <c r="Q1130" s="8">
        <f t="shared" ca="1" si="174"/>
        <v>209.88000000000028</v>
      </c>
      <c r="R1130" s="8">
        <f t="shared" si="175"/>
        <v>-102.87999999999991</v>
      </c>
      <c r="S1130" s="8">
        <f t="shared" ca="1" si="176"/>
        <v>-138.36000000000007</v>
      </c>
      <c r="T1130" s="8">
        <f t="shared" ca="1" si="176"/>
        <v>-106.28</v>
      </c>
    </row>
    <row r="1131" spans="1:20" x14ac:dyDescent="0.25">
      <c r="A1131" s="1">
        <v>37650</v>
      </c>
      <c r="B1131">
        <v>67.59</v>
      </c>
      <c r="C1131">
        <v>68.790000000000006</v>
      </c>
      <c r="D1131">
        <v>66.66</v>
      </c>
      <c r="E1131">
        <v>68.41</v>
      </c>
      <c r="F1131" s="3">
        <f t="shared" ca="1" si="168"/>
        <v>5.1299999999999955</v>
      </c>
      <c r="G1131" s="5">
        <f ca="1">AVERAGE(E1131:OFFSET(E1131,$F$3,0))</f>
        <v>71.130683229813641</v>
      </c>
      <c r="H1131" s="4">
        <f t="shared" si="167"/>
        <v>67.908857289091813</v>
      </c>
      <c r="I1131" s="3">
        <f ca="1">SLOPE(E1131:OFFSET(E1131,-$F$3,0),A1131:OFFSET(A1131,-$F$3,0))</f>
        <v>6.2118009769932828E-2</v>
      </c>
      <c r="J1131" s="3">
        <f ca="1">IF(E1131&gt;MAX(E1130:OFFSET(E1130,-$F$3,0)),1,IF(E1131&lt;MIN(E1130:OFFSET(E1130,-$F$3,0)),-1,J1130))</f>
        <v>1</v>
      </c>
      <c r="K1131" s="6">
        <f t="shared" ca="1" si="169"/>
        <v>1</v>
      </c>
      <c r="L1131" s="6">
        <f t="shared" ca="1" si="170"/>
        <v>1</v>
      </c>
      <c r="M1131" s="6">
        <f t="shared" si="171"/>
        <v>1</v>
      </c>
      <c r="N1131" s="6">
        <f t="shared" ca="1" si="172"/>
        <v>1</v>
      </c>
      <c r="O1131" s="6">
        <f t="shared" ca="1" si="166"/>
        <v>1</v>
      </c>
      <c r="P1131" s="8">
        <f t="shared" ca="1" si="173"/>
        <v>-2.3000000000001535</v>
      </c>
      <c r="Q1131" s="8">
        <f t="shared" ca="1" si="174"/>
        <v>207.8600000000003</v>
      </c>
      <c r="R1131" s="8">
        <f t="shared" si="175"/>
        <v>-104.89999999999991</v>
      </c>
      <c r="S1131" s="8">
        <f t="shared" ca="1" si="176"/>
        <v>-140.38000000000005</v>
      </c>
      <c r="T1131" s="8">
        <f t="shared" ca="1" si="176"/>
        <v>-108.3</v>
      </c>
    </row>
    <row r="1132" spans="1:20" x14ac:dyDescent="0.25">
      <c r="A1132" s="1">
        <v>37651</v>
      </c>
      <c r="B1132">
        <v>69.39</v>
      </c>
      <c r="C1132">
        <v>69.39</v>
      </c>
      <c r="D1132">
        <v>66.39</v>
      </c>
      <c r="E1132">
        <v>66.39</v>
      </c>
      <c r="F1132" s="3">
        <f t="shared" ca="1" si="168"/>
        <v>3.9500000000000028</v>
      </c>
      <c r="G1132" s="5">
        <f ca="1">AVERAGE(E1132:OFFSET(E1132,$F$3,0))</f>
        <v>71.206149068322958</v>
      </c>
      <c r="H1132" s="4">
        <f t="shared" si="167"/>
        <v>67.889989496680741</v>
      </c>
      <c r="I1132" s="3">
        <f ca="1">SLOPE(E1132:OFFSET(E1132,-$F$3,0),A1132:OFFSET(A1132,-$F$3,0))</f>
        <v>6.2750589662879164E-2</v>
      </c>
      <c r="J1132" s="3">
        <f ca="1">IF(E1132&gt;MAX(E1131:OFFSET(E1131,-$F$3,0)),1,IF(E1132&lt;MIN(E1131:OFFSET(E1131,-$F$3,0)),-1,J1131))</f>
        <v>1</v>
      </c>
      <c r="K1132" s="6">
        <f t="shared" ca="1" si="169"/>
        <v>-1</v>
      </c>
      <c r="L1132" s="6">
        <f t="shared" ca="1" si="170"/>
        <v>1</v>
      </c>
      <c r="M1132" s="6">
        <f t="shared" si="171"/>
        <v>-1</v>
      </c>
      <c r="N1132" s="6">
        <f t="shared" ca="1" si="172"/>
        <v>1</v>
      </c>
      <c r="O1132" s="6">
        <f t="shared" ca="1" si="166"/>
        <v>1</v>
      </c>
      <c r="P1132" s="8">
        <f t="shared" ca="1" si="173"/>
        <v>-2.2000000000001592</v>
      </c>
      <c r="Q1132" s="8">
        <f t="shared" ca="1" si="174"/>
        <v>207.7600000000003</v>
      </c>
      <c r="R1132" s="8">
        <f t="shared" si="175"/>
        <v>-104.79999999999991</v>
      </c>
      <c r="S1132" s="8">
        <f t="shared" ca="1" si="176"/>
        <v>-140.48000000000005</v>
      </c>
      <c r="T1132" s="8">
        <f t="shared" ca="1" si="176"/>
        <v>-108.39999999999999</v>
      </c>
    </row>
    <row r="1133" spans="1:20" x14ac:dyDescent="0.25">
      <c r="A1133" s="1">
        <v>37652</v>
      </c>
      <c r="B1133">
        <v>65.790000000000006</v>
      </c>
      <c r="C1133">
        <v>66.430000000000007</v>
      </c>
      <c r="D1133">
        <v>65.11</v>
      </c>
      <c r="E1133">
        <v>66.290000000000006</v>
      </c>
      <c r="F1133" s="3">
        <f t="shared" ca="1" si="168"/>
        <v>2.9000000000000057</v>
      </c>
      <c r="G1133" s="5">
        <f ca="1">AVERAGE(E1133:OFFSET(E1133,$F$3,0))</f>
        <v>71.302111801242233</v>
      </c>
      <c r="H1133" s="4">
        <f t="shared" si="167"/>
        <v>67.870113850759239</v>
      </c>
      <c r="I1133" s="3">
        <f ca="1">SLOPE(E1133:OFFSET(E1133,-$F$3,0),A1133:OFFSET(A1133,-$F$3,0))</f>
        <v>6.3240893714254537E-2</v>
      </c>
      <c r="J1133" s="3">
        <f ca="1">IF(E1133&gt;MAX(E1132:OFFSET(E1132,-$F$3,0)),1,IF(E1133&lt;MIN(E1132:OFFSET(E1132,-$F$3,0)),-1,J1132))</f>
        <v>1</v>
      </c>
      <c r="K1133" s="6">
        <f t="shared" ca="1" si="169"/>
        <v>-1</v>
      </c>
      <c r="L1133" s="6">
        <f t="shared" ca="1" si="170"/>
        <v>1</v>
      </c>
      <c r="M1133" s="6">
        <f t="shared" si="171"/>
        <v>-1</v>
      </c>
      <c r="N1133" s="6">
        <f t="shared" ca="1" si="172"/>
        <v>1</v>
      </c>
      <c r="O1133" s="6">
        <f t="shared" ca="1" si="166"/>
        <v>1</v>
      </c>
      <c r="P1133" s="8">
        <f t="shared" ca="1" si="173"/>
        <v>-2.1800000000001489</v>
      </c>
      <c r="Q1133" s="8">
        <f t="shared" ca="1" si="174"/>
        <v>207.74000000000029</v>
      </c>
      <c r="R1133" s="8">
        <f t="shared" si="175"/>
        <v>-104.7799999999999</v>
      </c>
      <c r="S1133" s="8">
        <f t="shared" ca="1" si="176"/>
        <v>-140.50000000000006</v>
      </c>
      <c r="T1133" s="8">
        <f t="shared" ca="1" si="176"/>
        <v>-108.42</v>
      </c>
    </row>
    <row r="1134" spans="1:20" x14ac:dyDescent="0.25">
      <c r="A1134" s="1">
        <v>37655</v>
      </c>
      <c r="B1134">
        <v>66.290000000000006</v>
      </c>
      <c r="C1134">
        <v>66.959999999999994</v>
      </c>
      <c r="D1134">
        <v>65.84</v>
      </c>
      <c r="E1134">
        <v>66.27</v>
      </c>
      <c r="F1134" s="3">
        <f t="shared" ca="1" si="168"/>
        <v>2.3099999999999952</v>
      </c>
      <c r="G1134" s="5">
        <f ca="1">AVERAGE(E1134:OFFSET(E1134,$F$3,0))</f>
        <v>71.386956521739123</v>
      </c>
      <c r="H1134" s="4">
        <f t="shared" si="167"/>
        <v>67.850236660066571</v>
      </c>
      <c r="I1134" s="3">
        <f ca="1">SLOPE(E1134:OFFSET(E1134,-$F$3,0),A1134:OFFSET(A1134,-$F$3,0))</f>
        <v>6.3857546468577692E-2</v>
      </c>
      <c r="J1134" s="3">
        <f ca="1">IF(E1134&gt;MAX(E1133:OFFSET(E1133,-$F$3,0)),1,IF(E1134&lt;MIN(E1133:OFFSET(E1133,-$F$3,0)),-1,J1133))</f>
        <v>1</v>
      </c>
      <c r="K1134" s="6">
        <f t="shared" ca="1" si="169"/>
        <v>-1</v>
      </c>
      <c r="L1134" s="6">
        <f t="shared" ca="1" si="170"/>
        <v>1</v>
      </c>
      <c r="M1134" s="6">
        <f t="shared" si="171"/>
        <v>-1</v>
      </c>
      <c r="N1134" s="6">
        <f t="shared" ca="1" si="172"/>
        <v>1</v>
      </c>
      <c r="O1134" s="6">
        <f t="shared" ca="1" si="166"/>
        <v>1</v>
      </c>
      <c r="P1134" s="8">
        <f t="shared" ca="1" si="173"/>
        <v>-1.0900000000001597</v>
      </c>
      <c r="Q1134" s="8">
        <f t="shared" ca="1" si="174"/>
        <v>206.65000000000032</v>
      </c>
      <c r="R1134" s="8">
        <f t="shared" si="175"/>
        <v>-103.68999999999991</v>
      </c>
      <c r="S1134" s="8">
        <f t="shared" ca="1" si="176"/>
        <v>-141.59000000000003</v>
      </c>
      <c r="T1134" s="8">
        <f t="shared" ca="1" si="176"/>
        <v>-109.50999999999999</v>
      </c>
    </row>
    <row r="1135" spans="1:20" x14ac:dyDescent="0.25">
      <c r="A1135" s="1">
        <v>37656</v>
      </c>
      <c r="B1135">
        <v>66.27</v>
      </c>
      <c r="C1135">
        <v>66.27</v>
      </c>
      <c r="D1135">
        <v>64.34</v>
      </c>
      <c r="E1135">
        <v>65.180000000000007</v>
      </c>
      <c r="F1135" s="3">
        <f t="shared" ca="1" si="168"/>
        <v>0.25</v>
      </c>
      <c r="G1135" s="5">
        <f ca="1">AVERAGE(E1135:OFFSET(E1135,$F$3,0))</f>
        <v>71.471614906832286</v>
      </c>
      <c r="H1135" s="4">
        <f t="shared" si="167"/>
        <v>67.817066018326614</v>
      </c>
      <c r="I1135" s="3">
        <f ca="1">SLOPE(E1135:OFFSET(E1135,-$F$3,0),A1135:OFFSET(A1135,-$F$3,0))</f>
        <v>6.4399977162237484E-2</v>
      </c>
      <c r="J1135" s="3">
        <f ca="1">IF(E1135&gt;MAX(E1134:OFFSET(E1134,-$F$3,0)),1,IF(E1135&lt;MIN(E1134:OFFSET(E1134,-$F$3,0)),-1,J1134))</f>
        <v>1</v>
      </c>
      <c r="K1135" s="6">
        <f t="shared" ca="1" si="169"/>
        <v>-1</v>
      </c>
      <c r="L1135" s="6">
        <f t="shared" ca="1" si="170"/>
        <v>1</v>
      </c>
      <c r="M1135" s="6">
        <f t="shared" si="171"/>
        <v>-1</v>
      </c>
      <c r="N1135" s="6">
        <f t="shared" ca="1" si="172"/>
        <v>1</v>
      </c>
      <c r="O1135" s="6">
        <f t="shared" ca="1" si="166"/>
        <v>1</v>
      </c>
      <c r="P1135" s="8">
        <f t="shared" ca="1" si="173"/>
        <v>-1.2600000000001472</v>
      </c>
      <c r="Q1135" s="8">
        <f t="shared" ca="1" si="174"/>
        <v>206.82000000000031</v>
      </c>
      <c r="R1135" s="8">
        <f t="shared" si="175"/>
        <v>-103.8599999999999</v>
      </c>
      <c r="S1135" s="8">
        <f t="shared" ca="1" si="176"/>
        <v>-141.42000000000004</v>
      </c>
      <c r="T1135" s="8">
        <f t="shared" ca="1" si="176"/>
        <v>-109.34</v>
      </c>
    </row>
    <row r="1136" spans="1:20" x14ac:dyDescent="0.25">
      <c r="A1136" s="1">
        <v>37657</v>
      </c>
      <c r="B1136">
        <v>65.94</v>
      </c>
      <c r="C1136">
        <v>66.989999999999995</v>
      </c>
      <c r="D1136">
        <v>64.959999999999994</v>
      </c>
      <c r="E1136">
        <v>65.349999999999994</v>
      </c>
      <c r="F1136" s="3">
        <f t="shared" ca="1" si="168"/>
        <v>1.6199999999999974</v>
      </c>
      <c r="G1136" s="5">
        <f ca="1">AVERAGE(E1136:OFFSET(E1136,$F$3,0))</f>
        <v>71.550993788819852</v>
      </c>
      <c r="H1136" s="4">
        <f t="shared" si="167"/>
        <v>67.786419235490257</v>
      </c>
      <c r="I1136" s="3">
        <f ca="1">SLOPE(E1136:OFFSET(E1136,-$F$3,0),A1136:OFFSET(A1136,-$F$3,0))</f>
        <v>6.5095311289330673E-2</v>
      </c>
      <c r="J1136" s="3">
        <f ca="1">IF(E1136&gt;MAX(E1135:OFFSET(E1135,-$F$3,0)),1,IF(E1136&lt;MIN(E1135:OFFSET(E1135,-$F$3,0)),-1,J1135))</f>
        <v>1</v>
      </c>
      <c r="K1136" s="6">
        <f t="shared" ca="1" si="169"/>
        <v>1</v>
      </c>
      <c r="L1136" s="6">
        <f t="shared" ca="1" si="170"/>
        <v>1</v>
      </c>
      <c r="M1136" s="6">
        <f t="shared" si="171"/>
        <v>-1</v>
      </c>
      <c r="N1136" s="6">
        <f t="shared" ca="1" si="172"/>
        <v>1</v>
      </c>
      <c r="O1136" s="6">
        <f t="shared" ca="1" si="166"/>
        <v>1</v>
      </c>
      <c r="P1136" s="8">
        <f t="shared" ca="1" si="173"/>
        <v>-0.86000000000014154</v>
      </c>
      <c r="Q1136" s="8">
        <f t="shared" ca="1" si="174"/>
        <v>207.22000000000031</v>
      </c>
      <c r="R1136" s="8">
        <f t="shared" si="175"/>
        <v>-104.25999999999991</v>
      </c>
      <c r="S1136" s="8">
        <f t="shared" ca="1" si="176"/>
        <v>-141.02000000000004</v>
      </c>
      <c r="T1136" s="8">
        <f t="shared" ca="1" si="176"/>
        <v>-108.94</v>
      </c>
    </row>
    <row r="1137" spans="1:20" x14ac:dyDescent="0.25">
      <c r="A1137" s="1">
        <v>37658</v>
      </c>
      <c r="B1137">
        <v>65.349999999999994</v>
      </c>
      <c r="C1137">
        <v>66.44</v>
      </c>
      <c r="D1137">
        <v>64.75</v>
      </c>
      <c r="E1137">
        <v>65.75</v>
      </c>
      <c r="F1137" s="3">
        <f t="shared" ca="1" si="168"/>
        <v>4.6099999999999994</v>
      </c>
      <c r="G1137" s="5">
        <f ca="1">AVERAGE(E1137:OFFSET(E1137,$F$3,0))</f>
        <v>71.629378881987549</v>
      </c>
      <c r="H1137" s="4">
        <f t="shared" si="167"/>
        <v>67.76112210213013</v>
      </c>
      <c r="I1137" s="3">
        <f ca="1">SLOPE(E1137:OFFSET(E1137,-$F$3,0),A1137:OFFSET(A1137,-$F$3,0))</f>
        <v>6.5679241452248238E-2</v>
      </c>
      <c r="J1137" s="3">
        <f ca="1">IF(E1137&gt;MAX(E1136:OFFSET(E1136,-$F$3,0)),1,IF(E1137&lt;MIN(E1136:OFFSET(E1136,-$F$3,0)),-1,J1136))</f>
        <v>1</v>
      </c>
      <c r="K1137" s="6">
        <f t="shared" ca="1" si="169"/>
        <v>1</v>
      </c>
      <c r="L1137" s="6">
        <f t="shared" ca="1" si="170"/>
        <v>1</v>
      </c>
      <c r="M1137" s="6">
        <f t="shared" si="171"/>
        <v>-1</v>
      </c>
      <c r="N1137" s="6">
        <f t="shared" ca="1" si="172"/>
        <v>1</v>
      </c>
      <c r="O1137" s="6">
        <f t="shared" ca="1" si="166"/>
        <v>1</v>
      </c>
      <c r="P1137" s="8">
        <f t="shared" ca="1" si="173"/>
        <v>-1.2700000000001381</v>
      </c>
      <c r="Q1137" s="8">
        <f t="shared" ca="1" si="174"/>
        <v>206.81000000000031</v>
      </c>
      <c r="R1137" s="8">
        <f t="shared" si="175"/>
        <v>-103.84999999999991</v>
      </c>
      <c r="S1137" s="8">
        <f t="shared" ca="1" si="176"/>
        <v>-141.43000000000004</v>
      </c>
      <c r="T1137" s="8">
        <f t="shared" ca="1" si="176"/>
        <v>-109.35</v>
      </c>
    </row>
    <row r="1138" spans="1:20" x14ac:dyDescent="0.25">
      <c r="A1138" s="1">
        <v>37659</v>
      </c>
      <c r="B1138">
        <v>66.209999999999994</v>
      </c>
      <c r="C1138">
        <v>66.39</v>
      </c>
      <c r="D1138">
        <v>64.849999999999994</v>
      </c>
      <c r="E1138">
        <v>65.34</v>
      </c>
      <c r="F1138" s="3">
        <f t="shared" ca="1" si="168"/>
        <v>5.970000000000006</v>
      </c>
      <c r="G1138" s="5">
        <f ca="1">AVERAGE(E1138:OFFSET(E1138,$F$3,0))</f>
        <v>71.703043478260852</v>
      </c>
      <c r="H1138" s="4">
        <f t="shared" si="167"/>
        <v>67.731046051171987</v>
      </c>
      <c r="I1138" s="3">
        <f ca="1">SLOPE(E1138:OFFSET(E1138,-$F$3,0),A1138:OFFSET(A1138,-$F$3,0))</f>
        <v>6.5793885226861845E-2</v>
      </c>
      <c r="J1138" s="3">
        <f ca="1">IF(E1138&gt;MAX(E1137:OFFSET(E1137,-$F$3,0)),1,IF(E1138&lt;MIN(E1137:OFFSET(E1137,-$F$3,0)),-1,J1137))</f>
        <v>1</v>
      </c>
      <c r="K1138" s="6">
        <f t="shared" ca="1" si="169"/>
        <v>1</v>
      </c>
      <c r="L1138" s="6">
        <f t="shared" ca="1" si="170"/>
        <v>1</v>
      </c>
      <c r="M1138" s="6">
        <f t="shared" si="171"/>
        <v>-1</v>
      </c>
      <c r="N1138" s="6">
        <f t="shared" ca="1" si="172"/>
        <v>1</v>
      </c>
      <c r="O1138" s="6">
        <f t="shared" ref="O1138:O1201" ca="1" si="177">J1138</f>
        <v>1</v>
      </c>
      <c r="P1138" s="8">
        <f t="shared" ca="1" si="173"/>
        <v>-0.46000000000013586</v>
      </c>
      <c r="Q1138" s="8">
        <f t="shared" ca="1" si="174"/>
        <v>207.62000000000032</v>
      </c>
      <c r="R1138" s="8">
        <f t="shared" si="175"/>
        <v>-104.65999999999991</v>
      </c>
      <c r="S1138" s="8">
        <f t="shared" ca="1" si="176"/>
        <v>-140.62000000000003</v>
      </c>
      <c r="T1138" s="8">
        <f t="shared" ca="1" si="176"/>
        <v>-108.53999999999999</v>
      </c>
    </row>
    <row r="1139" spans="1:20" x14ac:dyDescent="0.25">
      <c r="A1139" s="1">
        <v>37662</v>
      </c>
      <c r="B1139">
        <v>65.34</v>
      </c>
      <c r="C1139">
        <v>66.260000000000005</v>
      </c>
      <c r="D1139">
        <v>64.69</v>
      </c>
      <c r="E1139">
        <v>66.150000000000006</v>
      </c>
      <c r="F1139" s="3">
        <f t="shared" ca="1" si="168"/>
        <v>9.6100000000000065</v>
      </c>
      <c r="G1139" s="5">
        <f ca="1">AVERAGE(E1139:OFFSET(E1139,$F$3,0))</f>
        <v>71.781739130434758</v>
      </c>
      <c r="H1139" s="4">
        <f t="shared" si="167"/>
        <v>67.711405727554947</v>
      </c>
      <c r="I1139" s="3">
        <f ca="1">SLOPE(E1139:OFFSET(E1139,-$F$3,0),A1139:OFFSET(A1139,-$F$3,0))</f>
        <v>6.5726694774341593E-2</v>
      </c>
      <c r="J1139" s="3">
        <f ca="1">IF(E1139&gt;MAX(E1138:OFFSET(E1138,-$F$3,0)),1,IF(E1139&lt;MIN(E1138:OFFSET(E1138,-$F$3,0)),-1,J1138))</f>
        <v>1</v>
      </c>
      <c r="K1139" s="6">
        <f t="shared" ca="1" si="169"/>
        <v>1</v>
      </c>
      <c r="L1139" s="6">
        <f t="shared" ca="1" si="170"/>
        <v>1</v>
      </c>
      <c r="M1139" s="6">
        <f t="shared" si="171"/>
        <v>-1</v>
      </c>
      <c r="N1139" s="6">
        <f t="shared" ca="1" si="172"/>
        <v>1</v>
      </c>
      <c r="O1139" s="6">
        <f t="shared" ca="1" si="177"/>
        <v>1</v>
      </c>
      <c r="P1139" s="8">
        <f t="shared" ca="1" si="173"/>
        <v>-0.98000000000014609</v>
      </c>
      <c r="Q1139" s="8">
        <f t="shared" ca="1" si="174"/>
        <v>207.10000000000031</v>
      </c>
      <c r="R1139" s="8">
        <f t="shared" si="175"/>
        <v>-104.1399999999999</v>
      </c>
      <c r="S1139" s="8">
        <f t="shared" ca="1" si="176"/>
        <v>-141.14000000000004</v>
      </c>
      <c r="T1139" s="8">
        <f t="shared" ca="1" si="176"/>
        <v>-109.06</v>
      </c>
    </row>
    <row r="1140" spans="1:20" x14ac:dyDescent="0.25">
      <c r="A1140" s="1">
        <v>37663</v>
      </c>
      <c r="B1140">
        <v>66.540000000000006</v>
      </c>
      <c r="C1140">
        <v>67.209999999999994</v>
      </c>
      <c r="D1140">
        <v>65.55</v>
      </c>
      <c r="E1140">
        <v>65.63</v>
      </c>
      <c r="F1140" s="3">
        <f t="shared" ca="1" si="168"/>
        <v>8.1399999999999935</v>
      </c>
      <c r="G1140" s="5">
        <f ca="1">AVERAGE(E1140:OFFSET(E1140,$F$3,0))</f>
        <v>71.848447204968906</v>
      </c>
      <c r="H1140" s="4">
        <f t="shared" si="167"/>
        <v>67.685549755784081</v>
      </c>
      <c r="I1140" s="3">
        <f ca="1">SLOPE(E1140:OFFSET(E1140,-$F$3,0),A1140:OFFSET(A1140,-$F$3,0))</f>
        <v>6.5118910708660771E-2</v>
      </c>
      <c r="J1140" s="3">
        <f ca="1">IF(E1140&gt;MAX(E1139:OFFSET(E1139,-$F$3,0)),1,IF(E1140&lt;MIN(E1139:OFFSET(E1139,-$F$3,0)),-1,J1139))</f>
        <v>1</v>
      </c>
      <c r="K1140" s="6">
        <f t="shared" ca="1" si="169"/>
        <v>-1</v>
      </c>
      <c r="L1140" s="6">
        <f t="shared" ca="1" si="170"/>
        <v>1</v>
      </c>
      <c r="M1140" s="6">
        <f t="shared" si="171"/>
        <v>-1</v>
      </c>
      <c r="N1140" s="6">
        <f t="shared" ca="1" si="172"/>
        <v>1</v>
      </c>
      <c r="O1140" s="6">
        <f t="shared" ca="1" si="177"/>
        <v>1</v>
      </c>
      <c r="P1140" s="8">
        <f t="shared" ca="1" si="173"/>
        <v>-9.0000000000145519E-2</v>
      </c>
      <c r="Q1140" s="8">
        <f t="shared" ca="1" si="174"/>
        <v>206.21000000000032</v>
      </c>
      <c r="R1140" s="8">
        <f t="shared" si="175"/>
        <v>-103.2499999999999</v>
      </c>
      <c r="S1140" s="8">
        <f t="shared" ca="1" si="176"/>
        <v>-142.03000000000003</v>
      </c>
      <c r="T1140" s="8">
        <f t="shared" ca="1" si="176"/>
        <v>-109.95</v>
      </c>
    </row>
    <row r="1141" spans="1:20" x14ac:dyDescent="0.25">
      <c r="A1141" s="1">
        <v>37664</v>
      </c>
      <c r="B1141">
        <v>65.739999999999995</v>
      </c>
      <c r="C1141">
        <v>66.33</v>
      </c>
      <c r="D1141">
        <v>64.739999999999995</v>
      </c>
      <c r="E1141">
        <v>64.739999999999995</v>
      </c>
      <c r="F1141" s="3">
        <f t="shared" ca="1" si="168"/>
        <v>8.3499999999999943</v>
      </c>
      <c r="G1141" s="5">
        <f ca="1">AVERAGE(E1141:OFFSET(E1141,$F$3,0))</f>
        <v>71.930931677018592</v>
      </c>
      <c r="H1141" s="4">
        <f t="shared" si="167"/>
        <v>67.64895907558801</v>
      </c>
      <c r="I1141" s="3">
        <f ca="1">SLOPE(E1141:OFFSET(E1141,-$F$3,0),A1141:OFFSET(A1141,-$F$3,0))</f>
        <v>6.4491457458478368E-2</v>
      </c>
      <c r="J1141" s="3">
        <f ca="1">IF(E1141&gt;MAX(E1140:OFFSET(E1140,-$F$3,0)),1,IF(E1141&lt;MIN(E1140:OFFSET(E1140,-$F$3,0)),-1,J1140))</f>
        <v>1</v>
      </c>
      <c r="K1141" s="6">
        <f t="shared" ca="1" si="169"/>
        <v>1</v>
      </c>
      <c r="L1141" s="6">
        <f t="shared" ca="1" si="170"/>
        <v>1</v>
      </c>
      <c r="M1141" s="6">
        <f t="shared" si="171"/>
        <v>-1</v>
      </c>
      <c r="N1141" s="6">
        <f t="shared" ca="1" si="172"/>
        <v>1</v>
      </c>
      <c r="O1141" s="6">
        <f t="shared" ca="1" si="177"/>
        <v>1</v>
      </c>
      <c r="P1141" s="8">
        <f t="shared" ca="1" si="173"/>
        <v>-0.73000000000014609</v>
      </c>
      <c r="Q1141" s="8">
        <f t="shared" ca="1" si="174"/>
        <v>205.57000000000033</v>
      </c>
      <c r="R1141" s="8">
        <f t="shared" si="175"/>
        <v>-102.6099999999999</v>
      </c>
      <c r="S1141" s="8">
        <f t="shared" ca="1" si="176"/>
        <v>-142.67000000000002</v>
      </c>
      <c r="T1141" s="8">
        <f t="shared" ca="1" si="176"/>
        <v>-110.59</v>
      </c>
    </row>
    <row r="1142" spans="1:20" x14ac:dyDescent="0.25">
      <c r="A1142" s="1">
        <v>37665</v>
      </c>
      <c r="B1142">
        <v>64.34</v>
      </c>
      <c r="C1142">
        <v>64.59</v>
      </c>
      <c r="D1142">
        <v>62.55</v>
      </c>
      <c r="E1142">
        <v>64.099999999999994</v>
      </c>
      <c r="F1142" s="3">
        <f t="shared" ca="1" si="168"/>
        <v>6.2599999999999909</v>
      </c>
      <c r="G1142" s="5">
        <f ca="1">AVERAGE(E1142:OFFSET(E1142,$F$3,0))</f>
        <v>72.017267080745285</v>
      </c>
      <c r="H1142" s="4">
        <f t="shared" si="167"/>
        <v>67.604872627444053</v>
      </c>
      <c r="I1142" s="3">
        <f ca="1">SLOPE(E1142:OFFSET(E1142,-$F$3,0),A1142:OFFSET(A1142,-$F$3,0))</f>
        <v>6.3585597430617674E-2</v>
      </c>
      <c r="J1142" s="3">
        <f ca="1">IF(E1142&gt;MAX(E1141:OFFSET(E1141,-$F$3,0)),1,IF(E1142&lt;MIN(E1141:OFFSET(E1141,-$F$3,0)),-1,J1141))</f>
        <v>1</v>
      </c>
      <c r="K1142" s="6">
        <f t="shared" ca="1" si="169"/>
        <v>-1</v>
      </c>
      <c r="L1142" s="6">
        <f t="shared" ca="1" si="170"/>
        <v>1</v>
      </c>
      <c r="M1142" s="6">
        <f t="shared" si="171"/>
        <v>-1</v>
      </c>
      <c r="N1142" s="6">
        <f t="shared" ca="1" si="172"/>
        <v>1</v>
      </c>
      <c r="O1142" s="6">
        <f t="shared" ca="1" si="177"/>
        <v>1</v>
      </c>
      <c r="P1142" s="8">
        <f t="shared" ca="1" si="173"/>
        <v>-2.3200000000001495</v>
      </c>
      <c r="Q1142" s="8">
        <f t="shared" ca="1" si="174"/>
        <v>207.16000000000034</v>
      </c>
      <c r="R1142" s="8">
        <f t="shared" si="175"/>
        <v>-104.1999999999999</v>
      </c>
      <c r="S1142" s="8">
        <f t="shared" ca="1" si="176"/>
        <v>-141.08000000000001</v>
      </c>
      <c r="T1142" s="8">
        <f t="shared" ca="1" si="176"/>
        <v>-109</v>
      </c>
    </row>
    <row r="1143" spans="1:20" x14ac:dyDescent="0.25">
      <c r="A1143" s="1">
        <v>37666</v>
      </c>
      <c r="B1143">
        <v>64.64</v>
      </c>
      <c r="C1143">
        <v>65.69</v>
      </c>
      <c r="D1143">
        <v>63.59</v>
      </c>
      <c r="E1143">
        <v>65.69</v>
      </c>
      <c r="F1143" s="3">
        <f t="shared" ca="1" si="168"/>
        <v>6</v>
      </c>
      <c r="G1143" s="5">
        <f ca="1">AVERAGE(E1143:OFFSET(E1143,$F$3,0))</f>
        <v>72.111055900621068</v>
      </c>
      <c r="H1143" s="4">
        <f t="shared" si="167"/>
        <v>67.581085389836048</v>
      </c>
      <c r="I1143" s="3">
        <f ca="1">SLOPE(E1143:OFFSET(E1143,-$F$3,0),A1143:OFFSET(A1143,-$F$3,0))</f>
        <v>6.3165328535654902E-2</v>
      </c>
      <c r="J1143" s="3">
        <f ca="1">IF(E1143&gt;MAX(E1142:OFFSET(E1142,-$F$3,0)),1,IF(E1143&lt;MIN(E1142:OFFSET(E1142,-$F$3,0)),-1,J1142))</f>
        <v>1</v>
      </c>
      <c r="K1143" s="6">
        <f t="shared" ca="1" si="169"/>
        <v>-1</v>
      </c>
      <c r="L1143" s="6">
        <f t="shared" ca="1" si="170"/>
        <v>1</v>
      </c>
      <c r="M1143" s="6">
        <f t="shared" si="171"/>
        <v>-1</v>
      </c>
      <c r="N1143" s="6">
        <f t="shared" ca="1" si="172"/>
        <v>1</v>
      </c>
      <c r="O1143" s="6">
        <f t="shared" ca="1" si="177"/>
        <v>1</v>
      </c>
      <c r="P1143" s="8">
        <f t="shared" ca="1" si="173"/>
        <v>-4.200000000000145</v>
      </c>
      <c r="Q1143" s="8">
        <f t="shared" ca="1" si="174"/>
        <v>209.04000000000033</v>
      </c>
      <c r="R1143" s="8">
        <f t="shared" si="175"/>
        <v>-106.0799999999999</v>
      </c>
      <c r="S1143" s="8">
        <f t="shared" ca="1" si="176"/>
        <v>-139.20000000000002</v>
      </c>
      <c r="T1143" s="8">
        <f t="shared" ca="1" si="176"/>
        <v>-107.12</v>
      </c>
    </row>
    <row r="1144" spans="1:20" x14ac:dyDescent="0.25">
      <c r="A1144" s="1">
        <v>37670</v>
      </c>
      <c r="B1144">
        <v>66.260000000000005</v>
      </c>
      <c r="C1144">
        <v>67.739999999999995</v>
      </c>
      <c r="D1144">
        <v>66.150000000000006</v>
      </c>
      <c r="E1144">
        <v>67.569999999999993</v>
      </c>
      <c r="F1144" s="3">
        <f t="shared" ca="1" si="168"/>
        <v>7.779999999999994</v>
      </c>
      <c r="G1144" s="5">
        <f ca="1">AVERAGE(E1144:OFFSET(E1144,$F$3,0))</f>
        <v>72.198322981366417</v>
      </c>
      <c r="H1144" s="4">
        <f t="shared" si="167"/>
        <v>67.580947683130006</v>
      </c>
      <c r="I1144" s="3">
        <f ca="1">SLOPE(E1144:OFFSET(E1144,-$F$3,0),A1144:OFFSET(A1144,-$F$3,0))</f>
        <v>6.3297437048268707E-2</v>
      </c>
      <c r="J1144" s="3">
        <f ca="1">IF(E1144&gt;MAX(E1143:OFFSET(E1143,-$F$3,0)),1,IF(E1144&lt;MIN(E1143:OFFSET(E1143,-$F$3,0)),-1,J1143))</f>
        <v>1</v>
      </c>
      <c r="K1144" s="6">
        <f t="shared" ca="1" si="169"/>
        <v>1</v>
      </c>
      <c r="L1144" s="6">
        <f t="shared" ca="1" si="170"/>
        <v>1</v>
      </c>
      <c r="M1144" s="6">
        <f t="shared" si="171"/>
        <v>-1</v>
      </c>
      <c r="N1144" s="6">
        <f t="shared" ca="1" si="172"/>
        <v>1</v>
      </c>
      <c r="O1144" s="6">
        <f t="shared" ca="1" si="177"/>
        <v>1</v>
      </c>
      <c r="P1144" s="8">
        <f t="shared" ca="1" si="173"/>
        <v>-4.0200000000001381</v>
      </c>
      <c r="Q1144" s="8">
        <f t="shared" ca="1" si="174"/>
        <v>209.22000000000034</v>
      </c>
      <c r="R1144" s="8">
        <f t="shared" si="175"/>
        <v>-106.25999999999991</v>
      </c>
      <c r="S1144" s="8">
        <f t="shared" ca="1" si="176"/>
        <v>-139.02000000000001</v>
      </c>
      <c r="T1144" s="8">
        <f t="shared" ca="1" si="176"/>
        <v>-106.94</v>
      </c>
    </row>
    <row r="1145" spans="1:20" x14ac:dyDescent="0.25">
      <c r="A1145" s="1">
        <v>37671</v>
      </c>
      <c r="B1145">
        <v>67.319999999999993</v>
      </c>
      <c r="C1145">
        <v>67.94</v>
      </c>
      <c r="D1145">
        <v>67.06</v>
      </c>
      <c r="E1145">
        <v>67.75</v>
      </c>
      <c r="F1145" s="3">
        <f t="shared" ca="1" si="168"/>
        <v>12.36</v>
      </c>
      <c r="G1145" s="5">
        <f ca="1">AVERAGE(E1145:OFFSET(E1145,$F$3,0))</f>
        <v>72.277142857142806</v>
      </c>
      <c r="H1145" s="4">
        <f t="shared" si="167"/>
        <v>67.583047711910993</v>
      </c>
      <c r="I1145" s="3">
        <f ca="1">SLOPE(E1145:OFFSET(E1145,-$F$3,0),A1145:OFFSET(A1145,-$F$3,0))</f>
        <v>6.3472946540394107E-2</v>
      </c>
      <c r="J1145" s="3">
        <f ca="1">IF(E1145&gt;MAX(E1144:OFFSET(E1144,-$F$3,0)),1,IF(E1145&lt;MIN(E1144:OFFSET(E1144,-$F$3,0)),-1,J1144))</f>
        <v>1</v>
      </c>
      <c r="K1145" s="6">
        <f t="shared" ca="1" si="169"/>
        <v>1</v>
      </c>
      <c r="L1145" s="6">
        <f t="shared" ca="1" si="170"/>
        <v>1</v>
      </c>
      <c r="M1145" s="6">
        <f t="shared" si="171"/>
        <v>1</v>
      </c>
      <c r="N1145" s="6">
        <f t="shared" ca="1" si="172"/>
        <v>1</v>
      </c>
      <c r="O1145" s="6">
        <f t="shared" ca="1" si="177"/>
        <v>1</v>
      </c>
      <c r="P1145" s="8">
        <f t="shared" ca="1" si="173"/>
        <v>-4.3800000000001376</v>
      </c>
      <c r="Q1145" s="8">
        <f t="shared" ca="1" si="174"/>
        <v>208.86000000000035</v>
      </c>
      <c r="R1145" s="8">
        <f t="shared" si="175"/>
        <v>-106.61999999999991</v>
      </c>
      <c r="S1145" s="8">
        <f t="shared" ca="1" si="176"/>
        <v>-139.38</v>
      </c>
      <c r="T1145" s="8">
        <f t="shared" ca="1" si="176"/>
        <v>-107.3</v>
      </c>
    </row>
    <row r="1146" spans="1:20" x14ac:dyDescent="0.25">
      <c r="A1146" s="1">
        <v>37672</v>
      </c>
      <c r="B1146">
        <v>67.81</v>
      </c>
      <c r="C1146">
        <v>68.290000000000006</v>
      </c>
      <c r="D1146">
        <v>66.95</v>
      </c>
      <c r="E1146">
        <v>67.39</v>
      </c>
      <c r="F1146" s="3">
        <f t="shared" ca="1" si="168"/>
        <v>11.020000000000003</v>
      </c>
      <c r="G1146" s="5">
        <f ca="1">AVERAGE(E1146:OFFSET(E1146,$F$3,0))</f>
        <v>72.360807453416101</v>
      </c>
      <c r="H1146" s="4">
        <f t="shared" si="167"/>
        <v>67.580649603688499</v>
      </c>
      <c r="I1146" s="3">
        <f ca="1">SLOPE(E1146:OFFSET(E1146,-$F$3,0),A1146:OFFSET(A1146,-$F$3,0))</f>
        <v>6.2854549040549421E-2</v>
      </c>
      <c r="J1146" s="3">
        <f ca="1">IF(E1146&gt;MAX(E1145:OFFSET(E1145,-$F$3,0)),1,IF(E1146&lt;MIN(E1145:OFFSET(E1145,-$F$3,0)),-1,J1145))</f>
        <v>1</v>
      </c>
      <c r="K1146" s="6">
        <f t="shared" ca="1" si="169"/>
        <v>-1</v>
      </c>
      <c r="L1146" s="6">
        <f t="shared" ca="1" si="170"/>
        <v>1</v>
      </c>
      <c r="M1146" s="6">
        <f t="shared" si="171"/>
        <v>-1</v>
      </c>
      <c r="N1146" s="6">
        <f t="shared" ca="1" si="172"/>
        <v>1</v>
      </c>
      <c r="O1146" s="6">
        <f t="shared" ca="1" si="177"/>
        <v>1</v>
      </c>
      <c r="P1146" s="8">
        <f t="shared" ca="1" si="173"/>
        <v>-5.1800000000001347</v>
      </c>
      <c r="Q1146" s="8">
        <f t="shared" ca="1" si="174"/>
        <v>209.66000000000037</v>
      </c>
      <c r="R1146" s="8">
        <f t="shared" si="175"/>
        <v>-107.4199999999999</v>
      </c>
      <c r="S1146" s="8">
        <f t="shared" ca="1" si="176"/>
        <v>-138.57999999999998</v>
      </c>
      <c r="T1146" s="8">
        <f t="shared" ca="1" si="176"/>
        <v>-106.5</v>
      </c>
    </row>
    <row r="1147" spans="1:20" x14ac:dyDescent="0.25">
      <c r="A1147" s="1">
        <v>37673</v>
      </c>
      <c r="B1147">
        <v>67.73</v>
      </c>
      <c r="C1147">
        <v>68.239999999999995</v>
      </c>
      <c r="D1147">
        <v>66.400000000000006</v>
      </c>
      <c r="E1147">
        <v>68.19</v>
      </c>
      <c r="F1147" s="3">
        <f t="shared" ca="1" si="168"/>
        <v>9.89</v>
      </c>
      <c r="G1147" s="5">
        <f ca="1">AVERAGE(E1147:OFFSET(E1147,$F$3,0))</f>
        <v>72.445403726708022</v>
      </c>
      <c r="H1147" s="4">
        <f t="shared" si="167"/>
        <v>67.588219173829017</v>
      </c>
      <c r="I1147" s="3">
        <f ca="1">SLOPE(E1147:OFFSET(E1147,-$F$3,0),A1147:OFFSET(A1147,-$F$3,0))</f>
        <v>6.2509456896211527E-2</v>
      </c>
      <c r="J1147" s="3">
        <f ca="1">IF(E1147&gt;MAX(E1146:OFFSET(E1146,-$F$3,0)),1,IF(E1147&lt;MIN(E1146:OFFSET(E1146,-$F$3,0)),-1,J1146))</f>
        <v>1</v>
      </c>
      <c r="K1147" s="6">
        <f t="shared" ca="1" si="169"/>
        <v>-1</v>
      </c>
      <c r="L1147" s="6">
        <f t="shared" ca="1" si="170"/>
        <v>1</v>
      </c>
      <c r="M1147" s="6">
        <f t="shared" si="171"/>
        <v>1</v>
      </c>
      <c r="N1147" s="6">
        <f t="shared" ca="1" si="172"/>
        <v>1</v>
      </c>
      <c r="O1147" s="6">
        <f t="shared" ca="1" si="177"/>
        <v>1</v>
      </c>
      <c r="P1147" s="8">
        <f t="shared" ca="1" si="173"/>
        <v>-3.7900000000001342</v>
      </c>
      <c r="Q1147" s="8">
        <f t="shared" ca="1" si="174"/>
        <v>208.27000000000038</v>
      </c>
      <c r="R1147" s="8">
        <f t="shared" si="175"/>
        <v>-108.8099999999999</v>
      </c>
      <c r="S1147" s="8">
        <f t="shared" ca="1" si="176"/>
        <v>-139.96999999999997</v>
      </c>
      <c r="T1147" s="8">
        <f t="shared" ca="1" si="176"/>
        <v>-107.89</v>
      </c>
    </row>
    <row r="1148" spans="1:20" x14ac:dyDescent="0.25">
      <c r="A1148" s="1">
        <v>37676</v>
      </c>
      <c r="B1148">
        <v>67.94</v>
      </c>
      <c r="C1148">
        <v>68.23</v>
      </c>
      <c r="D1148">
        <v>66.8</v>
      </c>
      <c r="E1148">
        <v>66.8</v>
      </c>
      <c r="F1148" s="3">
        <f t="shared" ca="1" si="168"/>
        <v>5.509999999999998</v>
      </c>
      <c r="G1148" s="5">
        <f ca="1">AVERAGE(E1148:OFFSET(E1148,$F$3,0))</f>
        <v>72.52639751552789</v>
      </c>
      <c r="H1148" s="4">
        <f t="shared" si="167"/>
        <v>67.578427631296975</v>
      </c>
      <c r="I1148" s="3">
        <f ca="1">SLOPE(E1148:OFFSET(E1148,-$F$3,0),A1148:OFFSET(A1148,-$F$3,0))</f>
        <v>6.2208865928882758E-2</v>
      </c>
      <c r="J1148" s="3">
        <f ca="1">IF(E1148&gt;MAX(E1147:OFFSET(E1147,-$F$3,0)),1,IF(E1148&lt;MIN(E1147:OFFSET(E1147,-$F$3,0)),-1,J1147))</f>
        <v>1</v>
      </c>
      <c r="K1148" s="6">
        <f t="shared" ca="1" si="169"/>
        <v>-1</v>
      </c>
      <c r="L1148" s="6">
        <f t="shared" ca="1" si="170"/>
        <v>1</v>
      </c>
      <c r="M1148" s="6">
        <f t="shared" si="171"/>
        <v>-1</v>
      </c>
      <c r="N1148" s="6">
        <f t="shared" ca="1" si="172"/>
        <v>1</v>
      </c>
      <c r="O1148" s="6">
        <f t="shared" ca="1" si="177"/>
        <v>1</v>
      </c>
      <c r="P1148" s="8">
        <f t="shared" ca="1" si="173"/>
        <v>-4.3000000000001393</v>
      </c>
      <c r="Q1148" s="8">
        <f t="shared" ca="1" si="174"/>
        <v>208.78000000000037</v>
      </c>
      <c r="R1148" s="8">
        <f t="shared" si="175"/>
        <v>-109.31999999999991</v>
      </c>
      <c r="S1148" s="8">
        <f t="shared" ca="1" si="176"/>
        <v>-139.45999999999998</v>
      </c>
      <c r="T1148" s="8">
        <f t="shared" ca="1" si="176"/>
        <v>-107.38</v>
      </c>
    </row>
    <row r="1149" spans="1:20" x14ac:dyDescent="0.25">
      <c r="A1149" s="1">
        <v>37677</v>
      </c>
      <c r="B1149">
        <v>66.14</v>
      </c>
      <c r="C1149">
        <v>67.61</v>
      </c>
      <c r="D1149">
        <v>65.14</v>
      </c>
      <c r="E1149">
        <v>67.31</v>
      </c>
      <c r="F1149" s="3">
        <f t="shared" ca="1" si="168"/>
        <v>8.2199999999999989</v>
      </c>
      <c r="G1149" s="5">
        <f ca="1">AVERAGE(E1149:OFFSET(E1149,$F$3,0))</f>
        <v>72.619316770186288</v>
      </c>
      <c r="H1149" s="4">
        <f t="shared" si="167"/>
        <v>67.575093126560361</v>
      </c>
      <c r="I1149" s="3">
        <f ca="1">SLOPE(E1149:OFFSET(E1149,-$F$3,0),A1149:OFFSET(A1149,-$F$3,0))</f>
        <v>6.2452192964265796E-2</v>
      </c>
      <c r="J1149" s="3">
        <f ca="1">IF(E1149&gt;MAX(E1148:OFFSET(E1148,-$F$3,0)),1,IF(E1149&lt;MIN(E1148:OFFSET(E1148,-$F$3,0)),-1,J1148))</f>
        <v>1</v>
      </c>
      <c r="K1149" s="6">
        <f t="shared" ca="1" si="169"/>
        <v>1</v>
      </c>
      <c r="L1149" s="6">
        <f t="shared" ca="1" si="170"/>
        <v>1</v>
      </c>
      <c r="M1149" s="6">
        <f t="shared" si="171"/>
        <v>-1</v>
      </c>
      <c r="N1149" s="6">
        <f t="shared" ca="1" si="172"/>
        <v>1</v>
      </c>
      <c r="O1149" s="6">
        <f t="shared" ca="1" si="177"/>
        <v>1</v>
      </c>
      <c r="P1149" s="8">
        <f t="shared" ca="1" si="173"/>
        <v>-5.970000000000141</v>
      </c>
      <c r="Q1149" s="8">
        <f t="shared" ca="1" si="174"/>
        <v>207.11000000000035</v>
      </c>
      <c r="R1149" s="8">
        <f t="shared" si="175"/>
        <v>-107.64999999999991</v>
      </c>
      <c r="S1149" s="8">
        <f t="shared" ca="1" si="176"/>
        <v>-141.13</v>
      </c>
      <c r="T1149" s="8">
        <f t="shared" ca="1" si="176"/>
        <v>-109.05</v>
      </c>
    </row>
    <row r="1150" spans="1:20" x14ac:dyDescent="0.25">
      <c r="A1150" s="1">
        <v>37678</v>
      </c>
      <c r="B1150">
        <v>66.69</v>
      </c>
      <c r="C1150">
        <v>67.290000000000006</v>
      </c>
      <c r="D1150">
        <v>65.540000000000006</v>
      </c>
      <c r="E1150">
        <v>65.64</v>
      </c>
      <c r="F1150" s="3">
        <f t="shared" ca="1" si="168"/>
        <v>8.18</v>
      </c>
      <c r="G1150" s="5">
        <f ca="1">AVERAGE(E1150:OFFSET(E1150,$F$3,0))</f>
        <v>72.706086956521688</v>
      </c>
      <c r="H1150" s="4">
        <f t="shared" si="167"/>
        <v>67.551054702627937</v>
      </c>
      <c r="I1150" s="3">
        <f ca="1">SLOPE(E1150:OFFSET(E1150,-$F$3,0),A1150:OFFSET(A1150,-$F$3,0))</f>
        <v>6.2048739099208633E-2</v>
      </c>
      <c r="J1150" s="3">
        <f ca="1">IF(E1150&gt;MAX(E1149:OFFSET(E1149,-$F$3,0)),1,IF(E1150&lt;MIN(E1149:OFFSET(E1149,-$F$3,0)),-1,J1149))</f>
        <v>1</v>
      </c>
      <c r="K1150" s="6">
        <f t="shared" ca="1" si="169"/>
        <v>-1</v>
      </c>
      <c r="L1150" s="6">
        <f t="shared" ca="1" si="170"/>
        <v>1</v>
      </c>
      <c r="M1150" s="6">
        <f t="shared" si="171"/>
        <v>-1</v>
      </c>
      <c r="N1150" s="6">
        <f t="shared" ca="1" si="172"/>
        <v>1</v>
      </c>
      <c r="O1150" s="6">
        <f t="shared" ca="1" si="177"/>
        <v>1</v>
      </c>
      <c r="P1150" s="8">
        <f t="shared" ca="1" si="173"/>
        <v>-5.8500000000001364</v>
      </c>
      <c r="Q1150" s="8">
        <f t="shared" ca="1" si="174"/>
        <v>206.99000000000035</v>
      </c>
      <c r="R1150" s="8">
        <f t="shared" si="175"/>
        <v>-107.5299999999999</v>
      </c>
      <c r="S1150" s="8">
        <f t="shared" ca="1" si="176"/>
        <v>-141.25</v>
      </c>
      <c r="T1150" s="8">
        <f t="shared" ca="1" si="176"/>
        <v>-109.17</v>
      </c>
    </row>
    <row r="1151" spans="1:20" x14ac:dyDescent="0.25">
      <c r="A1151" s="1">
        <v>37679</v>
      </c>
      <c r="B1151">
        <v>66.14</v>
      </c>
      <c r="C1151">
        <v>66.83</v>
      </c>
      <c r="D1151">
        <v>64.989999999999995</v>
      </c>
      <c r="E1151">
        <v>65.52</v>
      </c>
      <c r="F1151" s="3">
        <f t="shared" ca="1" si="168"/>
        <v>8.9699999999999989</v>
      </c>
      <c r="G1151" s="5">
        <f ca="1">AVERAGE(E1151:OFFSET(E1151,$F$3,0))</f>
        <v>72.803354037267027</v>
      </c>
      <c r="H1151" s="4">
        <f t="shared" si="167"/>
        <v>67.525824209427583</v>
      </c>
      <c r="I1151" s="3">
        <f ca="1">SLOPE(E1151:OFFSET(E1151,-$F$3,0),A1151:OFFSET(A1151,-$F$3,0))</f>
        <v>6.1370488386407476E-2</v>
      </c>
      <c r="J1151" s="3">
        <f ca="1">IF(E1151&gt;MAX(E1150:OFFSET(E1150,-$F$3,0)),1,IF(E1151&lt;MIN(E1150:OFFSET(E1150,-$F$3,0)),-1,J1150))</f>
        <v>1</v>
      </c>
      <c r="K1151" s="6">
        <f t="shared" ca="1" si="169"/>
        <v>1</v>
      </c>
      <c r="L1151" s="6">
        <f t="shared" ca="1" si="170"/>
        <v>1</v>
      </c>
      <c r="M1151" s="6">
        <f t="shared" si="171"/>
        <v>-1</v>
      </c>
      <c r="N1151" s="6">
        <f t="shared" ca="1" si="172"/>
        <v>1</v>
      </c>
      <c r="O1151" s="6">
        <f t="shared" ca="1" si="177"/>
        <v>1</v>
      </c>
      <c r="P1151" s="8">
        <f t="shared" ca="1" si="173"/>
        <v>-5.1800000000001347</v>
      </c>
      <c r="Q1151" s="8">
        <f t="shared" ca="1" si="174"/>
        <v>207.66000000000037</v>
      </c>
      <c r="R1151" s="8">
        <f t="shared" si="175"/>
        <v>-108.1999999999999</v>
      </c>
      <c r="S1151" s="8">
        <f t="shared" ca="1" si="176"/>
        <v>-140.57999999999998</v>
      </c>
      <c r="T1151" s="8">
        <f t="shared" ca="1" si="176"/>
        <v>-108.5</v>
      </c>
    </row>
    <row r="1152" spans="1:20" x14ac:dyDescent="0.25">
      <c r="A1152" s="1">
        <v>37680</v>
      </c>
      <c r="B1152">
        <v>65.239999999999995</v>
      </c>
      <c r="C1152">
        <v>66.709999999999994</v>
      </c>
      <c r="D1152">
        <v>65.239999999999995</v>
      </c>
      <c r="E1152">
        <v>66.19</v>
      </c>
      <c r="F1152" s="3">
        <f t="shared" ca="1" si="168"/>
        <v>8.9899999999999949</v>
      </c>
      <c r="G1152" s="5">
        <f ca="1">AVERAGE(E1152:OFFSET(E1152,$F$3,0))</f>
        <v>72.879875776397455</v>
      </c>
      <c r="H1152" s="4">
        <f t="shared" si="167"/>
        <v>67.509230119869471</v>
      </c>
      <c r="I1152" s="3">
        <f ca="1">SLOPE(E1152:OFFSET(E1152,-$F$3,0),A1152:OFFSET(A1152,-$F$3,0))</f>
        <v>6.0652891715296794E-2</v>
      </c>
      <c r="J1152" s="3">
        <f ca="1">IF(E1152&gt;MAX(E1151:OFFSET(E1151,-$F$3,0)),1,IF(E1152&lt;MIN(E1151:OFFSET(E1151,-$F$3,0)),-1,J1151))</f>
        <v>1</v>
      </c>
      <c r="K1152" s="6">
        <f t="shared" ca="1" si="169"/>
        <v>1</v>
      </c>
      <c r="L1152" s="6">
        <f t="shared" ca="1" si="170"/>
        <v>1</v>
      </c>
      <c r="M1152" s="6">
        <f t="shared" si="171"/>
        <v>-1</v>
      </c>
      <c r="N1152" s="6">
        <f t="shared" ca="1" si="172"/>
        <v>1</v>
      </c>
      <c r="O1152" s="6">
        <f t="shared" ca="1" si="177"/>
        <v>1</v>
      </c>
      <c r="P1152" s="8">
        <f t="shared" ca="1" si="173"/>
        <v>-5.8000000000001393</v>
      </c>
      <c r="Q1152" s="8">
        <f t="shared" ca="1" si="174"/>
        <v>207.04000000000036</v>
      </c>
      <c r="R1152" s="8">
        <f t="shared" si="175"/>
        <v>-107.5799999999999</v>
      </c>
      <c r="S1152" s="8">
        <f t="shared" ca="1" si="176"/>
        <v>-141.19999999999999</v>
      </c>
      <c r="T1152" s="8">
        <f t="shared" ca="1" si="176"/>
        <v>-109.12</v>
      </c>
    </row>
    <row r="1153" spans="1:20" x14ac:dyDescent="0.25">
      <c r="A1153" s="1">
        <v>37683</v>
      </c>
      <c r="B1153">
        <v>67.14</v>
      </c>
      <c r="C1153">
        <v>67.239999999999995</v>
      </c>
      <c r="D1153">
        <v>65.36</v>
      </c>
      <c r="E1153">
        <v>65.569999999999993</v>
      </c>
      <c r="F1153" s="3">
        <f t="shared" ca="1" si="168"/>
        <v>8.5699999999999932</v>
      </c>
      <c r="G1153" s="5">
        <f ca="1">AVERAGE(E1153:OFFSET(E1153,$F$3,0))</f>
        <v>72.951925465838457</v>
      </c>
      <c r="H1153" s="4">
        <f t="shared" si="167"/>
        <v>67.485140304715813</v>
      </c>
      <c r="I1153" s="3">
        <f ca="1">SLOPE(E1153:OFFSET(E1153,-$F$3,0),A1153:OFFSET(A1153,-$F$3,0))</f>
        <v>5.9900205102341529E-2</v>
      </c>
      <c r="J1153" s="3">
        <f ca="1">IF(E1153&gt;MAX(E1152:OFFSET(E1152,-$F$3,0)),1,IF(E1153&lt;MIN(E1152:OFFSET(E1152,-$F$3,0)),-1,J1152))</f>
        <v>1</v>
      </c>
      <c r="K1153" s="6">
        <f t="shared" ca="1" si="169"/>
        <v>-1</v>
      </c>
      <c r="L1153" s="6">
        <f t="shared" ca="1" si="170"/>
        <v>1</v>
      </c>
      <c r="M1153" s="6">
        <f t="shared" si="171"/>
        <v>-1</v>
      </c>
      <c r="N1153" s="6">
        <f t="shared" ca="1" si="172"/>
        <v>1</v>
      </c>
      <c r="O1153" s="6">
        <f t="shared" ca="1" si="177"/>
        <v>1</v>
      </c>
      <c r="P1153" s="8">
        <f t="shared" ca="1" si="173"/>
        <v>-5.1700000000001438</v>
      </c>
      <c r="Q1153" s="8">
        <f t="shared" ca="1" si="174"/>
        <v>206.41000000000037</v>
      </c>
      <c r="R1153" s="8">
        <f t="shared" si="175"/>
        <v>-106.9499999999999</v>
      </c>
      <c r="S1153" s="8">
        <f t="shared" ca="1" si="176"/>
        <v>-141.82999999999998</v>
      </c>
      <c r="T1153" s="8">
        <f t="shared" ca="1" si="176"/>
        <v>-109.75</v>
      </c>
    </row>
    <row r="1154" spans="1:20" x14ac:dyDescent="0.25">
      <c r="A1154" s="1">
        <v>37684</v>
      </c>
      <c r="B1154">
        <v>65.84</v>
      </c>
      <c r="C1154">
        <v>65.989999999999995</v>
      </c>
      <c r="D1154">
        <v>64.77</v>
      </c>
      <c r="E1154">
        <v>64.94</v>
      </c>
      <c r="F1154" s="3">
        <f t="shared" ca="1" si="168"/>
        <v>6.1499999999999986</v>
      </c>
      <c r="G1154" s="5">
        <f ca="1">AVERAGE(E1154:OFFSET(E1154,$F$3,0))</f>
        <v>73.02639751552789</v>
      </c>
      <c r="H1154" s="4">
        <f t="shared" si="167"/>
        <v>67.453523654967796</v>
      </c>
      <c r="I1154" s="3">
        <f ca="1">SLOPE(E1154:OFFSET(E1154,-$F$3,0),A1154:OFFSET(A1154,-$F$3,0))</f>
        <v>5.9011613111392608E-2</v>
      </c>
      <c r="J1154" s="3">
        <f ca="1">IF(E1154&gt;MAX(E1153:OFFSET(E1153,-$F$3,0)),1,IF(E1154&lt;MIN(E1153:OFFSET(E1153,-$F$3,0)),-1,J1153))</f>
        <v>1</v>
      </c>
      <c r="K1154" s="6">
        <f t="shared" ca="1" si="169"/>
        <v>-1</v>
      </c>
      <c r="L1154" s="6">
        <f t="shared" ca="1" si="170"/>
        <v>1</v>
      </c>
      <c r="M1154" s="6">
        <f t="shared" si="171"/>
        <v>-1</v>
      </c>
      <c r="N1154" s="6">
        <f t="shared" ca="1" si="172"/>
        <v>1</v>
      </c>
      <c r="O1154" s="6">
        <f t="shared" ca="1" si="177"/>
        <v>1</v>
      </c>
      <c r="P1154" s="8">
        <f t="shared" ca="1" si="173"/>
        <v>-6.200000000000145</v>
      </c>
      <c r="Q1154" s="8">
        <f t="shared" ca="1" si="174"/>
        <v>207.44000000000037</v>
      </c>
      <c r="R1154" s="8">
        <f t="shared" si="175"/>
        <v>-107.9799999999999</v>
      </c>
      <c r="S1154" s="8">
        <f t="shared" ca="1" si="176"/>
        <v>-140.79999999999998</v>
      </c>
      <c r="T1154" s="8">
        <f t="shared" ca="1" si="176"/>
        <v>-108.72</v>
      </c>
    </row>
    <row r="1155" spans="1:20" x14ac:dyDescent="0.25">
      <c r="A1155" s="1">
        <v>37685</v>
      </c>
      <c r="B1155">
        <v>64.94</v>
      </c>
      <c r="C1155">
        <v>65.97</v>
      </c>
      <c r="D1155">
        <v>64.489999999999995</v>
      </c>
      <c r="E1155">
        <v>65.97</v>
      </c>
      <c r="F1155" s="3">
        <f t="shared" ca="1" si="168"/>
        <v>9.1700000000000017</v>
      </c>
      <c r="G1155" s="5">
        <f ca="1">AVERAGE(E1155:OFFSET(E1155,$F$3,0))</f>
        <v>73.10434782608688</v>
      </c>
      <c r="H1155" s="4">
        <f t="shared" si="167"/>
        <v>67.435094789688691</v>
      </c>
      <c r="I1155" s="3">
        <f ca="1">SLOPE(E1155:OFFSET(E1155,-$F$3,0),A1155:OFFSET(A1155,-$F$3,0))</f>
        <v>5.8547903277156463E-2</v>
      </c>
      <c r="J1155" s="3">
        <f ca="1">IF(E1155&gt;MAX(E1154:OFFSET(E1154,-$F$3,0)),1,IF(E1155&lt;MIN(E1154:OFFSET(E1154,-$F$3,0)),-1,J1154))</f>
        <v>1</v>
      </c>
      <c r="K1155" s="6">
        <f t="shared" ca="1" si="169"/>
        <v>1</v>
      </c>
      <c r="L1155" s="6">
        <f t="shared" ca="1" si="170"/>
        <v>1</v>
      </c>
      <c r="M1155" s="6">
        <f t="shared" si="171"/>
        <v>-1</v>
      </c>
      <c r="N1155" s="6">
        <f t="shared" ca="1" si="172"/>
        <v>1</v>
      </c>
      <c r="O1155" s="6">
        <f t="shared" ca="1" si="177"/>
        <v>1</v>
      </c>
      <c r="P1155" s="8">
        <f t="shared" ca="1" si="173"/>
        <v>-6.8600000000001415</v>
      </c>
      <c r="Q1155" s="8">
        <f t="shared" ca="1" si="174"/>
        <v>206.78000000000037</v>
      </c>
      <c r="R1155" s="8">
        <f t="shared" si="175"/>
        <v>-107.31999999999991</v>
      </c>
      <c r="S1155" s="8">
        <f t="shared" ca="1" si="176"/>
        <v>-141.45999999999998</v>
      </c>
      <c r="T1155" s="8">
        <f t="shared" ca="1" si="176"/>
        <v>-109.38</v>
      </c>
    </row>
    <row r="1156" spans="1:20" x14ac:dyDescent="0.25">
      <c r="A1156" s="1">
        <v>37686</v>
      </c>
      <c r="B1156">
        <v>65.239999999999995</v>
      </c>
      <c r="C1156">
        <v>66.02</v>
      </c>
      <c r="D1156">
        <v>64.94</v>
      </c>
      <c r="E1156">
        <v>65.31</v>
      </c>
      <c r="F1156" s="3">
        <f t="shared" ca="1" si="168"/>
        <v>6.8300000000000054</v>
      </c>
      <c r="G1156" s="5">
        <f ca="1">AVERAGE(E1156:OFFSET(E1156,$F$3,0))</f>
        <v>73.172981366459567</v>
      </c>
      <c r="H1156" s="4">
        <f t="shared" si="167"/>
        <v>67.408696096649081</v>
      </c>
      <c r="I1156" s="3">
        <f ca="1">SLOPE(E1156:OFFSET(E1156,-$F$3,0),A1156:OFFSET(A1156,-$F$3,0))</f>
        <v>5.7664895630882111E-2</v>
      </c>
      <c r="J1156" s="3">
        <f ca="1">IF(E1156&gt;MAX(E1155:OFFSET(E1155,-$F$3,0)),1,IF(E1156&lt;MIN(E1155:OFFSET(E1155,-$F$3,0)),-1,J1155))</f>
        <v>1</v>
      </c>
      <c r="K1156" s="6">
        <f t="shared" ca="1" si="169"/>
        <v>-1</v>
      </c>
      <c r="L1156" s="6">
        <f t="shared" ca="1" si="170"/>
        <v>1</v>
      </c>
      <c r="M1156" s="6">
        <f t="shared" si="171"/>
        <v>-1</v>
      </c>
      <c r="N1156" s="6">
        <f t="shared" ca="1" si="172"/>
        <v>1</v>
      </c>
      <c r="O1156" s="6">
        <f t="shared" ca="1" si="177"/>
        <v>1</v>
      </c>
      <c r="P1156" s="8">
        <f t="shared" ca="1" si="173"/>
        <v>-7.6900000000001398</v>
      </c>
      <c r="Q1156" s="8">
        <f t="shared" ca="1" si="174"/>
        <v>207.61000000000035</v>
      </c>
      <c r="R1156" s="8">
        <f t="shared" si="175"/>
        <v>-108.14999999999991</v>
      </c>
      <c r="S1156" s="8">
        <f t="shared" ca="1" si="176"/>
        <v>-140.63</v>
      </c>
      <c r="T1156" s="8">
        <f t="shared" ca="1" si="176"/>
        <v>-108.55</v>
      </c>
    </row>
    <row r="1157" spans="1:20" x14ac:dyDescent="0.25">
      <c r="A1157" s="1">
        <v>37687</v>
      </c>
      <c r="B1157">
        <v>63.95</v>
      </c>
      <c r="C1157">
        <v>66.23</v>
      </c>
      <c r="D1157">
        <v>63.95</v>
      </c>
      <c r="E1157">
        <v>66.14</v>
      </c>
      <c r="F1157" s="3">
        <f t="shared" ca="1" si="168"/>
        <v>6.2999999999999972</v>
      </c>
      <c r="G1157" s="5">
        <f ca="1">AVERAGE(E1157:OFFSET(E1157,$F$3,0))</f>
        <v>73.243788819875704</v>
      </c>
      <c r="H1157" s="4">
        <f t="shared" si="167"/>
        <v>67.392935896690702</v>
      </c>
      <c r="I1157" s="3">
        <f ca="1">SLOPE(E1157:OFFSET(E1157,-$F$3,0),A1157:OFFSET(A1157,-$F$3,0))</f>
        <v>5.7174451034200734E-2</v>
      </c>
      <c r="J1157" s="3">
        <f ca="1">IF(E1157&gt;MAX(E1156:OFFSET(E1156,-$F$3,0)),1,IF(E1157&lt;MIN(E1156:OFFSET(E1156,-$F$3,0)),-1,J1156))</f>
        <v>1</v>
      </c>
      <c r="K1157" s="6">
        <f t="shared" ca="1" si="169"/>
        <v>-1</v>
      </c>
      <c r="L1157" s="6">
        <f t="shared" ca="1" si="170"/>
        <v>1</v>
      </c>
      <c r="M1157" s="6">
        <f t="shared" si="171"/>
        <v>-1</v>
      </c>
      <c r="N1157" s="6">
        <f t="shared" ca="1" si="172"/>
        <v>1</v>
      </c>
      <c r="O1157" s="6">
        <f t="shared" ca="1" si="177"/>
        <v>1</v>
      </c>
      <c r="P1157" s="8">
        <f t="shared" ca="1" si="173"/>
        <v>-5.490000000000137</v>
      </c>
      <c r="Q1157" s="8">
        <f t="shared" ca="1" si="174"/>
        <v>205.41000000000037</v>
      </c>
      <c r="R1157" s="8">
        <f t="shared" si="175"/>
        <v>-105.9499999999999</v>
      </c>
      <c r="S1157" s="8">
        <f t="shared" ca="1" si="176"/>
        <v>-142.82999999999998</v>
      </c>
      <c r="T1157" s="8">
        <f t="shared" ca="1" si="176"/>
        <v>-110.75</v>
      </c>
    </row>
    <row r="1158" spans="1:20" x14ac:dyDescent="0.25">
      <c r="A1158" s="1">
        <v>37690</v>
      </c>
      <c r="B1158">
        <v>65.69</v>
      </c>
      <c r="C1158">
        <v>65.69</v>
      </c>
      <c r="D1158">
        <v>63.74</v>
      </c>
      <c r="E1158">
        <v>63.94</v>
      </c>
      <c r="F1158" s="3">
        <f t="shared" ca="1" si="168"/>
        <v>4.1499999999999986</v>
      </c>
      <c r="G1158" s="5">
        <f ca="1">AVERAGE(E1158:OFFSET(E1158,$F$3,0))</f>
        <v>73.311118012422284</v>
      </c>
      <c r="H1158" s="4">
        <f t="shared" si="167"/>
        <v>67.350042283067211</v>
      </c>
      <c r="I1158" s="3">
        <f ca="1">SLOPE(E1158:OFFSET(E1158,-$F$3,0),A1158:OFFSET(A1158,-$F$3,0))</f>
        <v>5.6513616108727689E-2</v>
      </c>
      <c r="J1158" s="3">
        <f ca="1">IF(E1158&gt;MAX(E1157:OFFSET(E1157,-$F$3,0)),1,IF(E1158&lt;MIN(E1157:OFFSET(E1157,-$F$3,0)),-1,J1157))</f>
        <v>1</v>
      </c>
      <c r="K1158" s="6">
        <f t="shared" ca="1" si="169"/>
        <v>-1</v>
      </c>
      <c r="L1158" s="6">
        <f t="shared" ca="1" si="170"/>
        <v>1</v>
      </c>
      <c r="M1158" s="6">
        <f t="shared" si="171"/>
        <v>-1</v>
      </c>
      <c r="N1158" s="6">
        <f t="shared" ca="1" si="172"/>
        <v>1</v>
      </c>
      <c r="O1158" s="6">
        <f t="shared" ca="1" si="177"/>
        <v>1</v>
      </c>
      <c r="P1158" s="8">
        <f t="shared" ca="1" si="173"/>
        <v>-5.1400000000001427</v>
      </c>
      <c r="Q1158" s="8">
        <f t="shared" ca="1" si="174"/>
        <v>205.06000000000037</v>
      </c>
      <c r="R1158" s="8">
        <f t="shared" si="175"/>
        <v>-105.59999999999991</v>
      </c>
      <c r="S1158" s="8">
        <f t="shared" ca="1" si="176"/>
        <v>-143.17999999999998</v>
      </c>
      <c r="T1158" s="8">
        <f t="shared" ca="1" si="176"/>
        <v>-111.1</v>
      </c>
    </row>
    <row r="1159" spans="1:20" x14ac:dyDescent="0.25">
      <c r="A1159" s="1">
        <v>37691</v>
      </c>
      <c r="B1159">
        <v>64.06</v>
      </c>
      <c r="C1159">
        <v>64.569999999999993</v>
      </c>
      <c r="D1159">
        <v>63.44</v>
      </c>
      <c r="E1159">
        <v>63.59</v>
      </c>
      <c r="F1159" s="3">
        <f t="shared" ca="1" si="168"/>
        <v>7.3000000000000043</v>
      </c>
      <c r="G1159" s="5">
        <f ca="1">AVERAGE(E1159:OFFSET(E1159,$F$3,0))</f>
        <v>73.392732919254584</v>
      </c>
      <c r="H1159" s="4">
        <f t="shared" si="167"/>
        <v>67.303333683277557</v>
      </c>
      <c r="I1159" s="3">
        <f ca="1">SLOPE(E1159:OFFSET(E1159,-$F$3,0),A1159:OFFSET(A1159,-$F$3,0))</f>
        <v>5.5795866918675378E-2</v>
      </c>
      <c r="J1159" s="3">
        <f ca="1">IF(E1159&gt;MAX(E1158:OFFSET(E1158,-$F$3,0)),1,IF(E1159&lt;MIN(E1158:OFFSET(E1158,-$F$3,0)),-1,J1158))</f>
        <v>1</v>
      </c>
      <c r="K1159" s="6">
        <f t="shared" ca="1" si="169"/>
        <v>1</v>
      </c>
      <c r="L1159" s="6">
        <f t="shared" ca="1" si="170"/>
        <v>1</v>
      </c>
      <c r="M1159" s="6">
        <f t="shared" si="171"/>
        <v>-1</v>
      </c>
      <c r="N1159" s="6">
        <f t="shared" ca="1" si="172"/>
        <v>1</v>
      </c>
      <c r="O1159" s="6">
        <f t="shared" ca="1" si="177"/>
        <v>1</v>
      </c>
      <c r="P1159" s="8">
        <f t="shared" ca="1" si="173"/>
        <v>-5.3100000000001444</v>
      </c>
      <c r="Q1159" s="8">
        <f t="shared" ca="1" si="174"/>
        <v>204.89000000000038</v>
      </c>
      <c r="R1159" s="8">
        <f t="shared" si="175"/>
        <v>-105.42999999999991</v>
      </c>
      <c r="S1159" s="8">
        <f t="shared" ca="1" si="176"/>
        <v>-143.34999999999997</v>
      </c>
      <c r="T1159" s="8">
        <f t="shared" ca="1" si="176"/>
        <v>-111.27</v>
      </c>
    </row>
    <row r="1160" spans="1:20" x14ac:dyDescent="0.25">
      <c r="A1160" s="1">
        <v>37692</v>
      </c>
      <c r="B1160">
        <v>63.49</v>
      </c>
      <c r="C1160">
        <v>63.87</v>
      </c>
      <c r="D1160">
        <v>61.41</v>
      </c>
      <c r="E1160">
        <v>63.42</v>
      </c>
      <c r="F1160" s="3">
        <f t="shared" ca="1" si="168"/>
        <v>8.5799999999999983</v>
      </c>
      <c r="G1160" s="5">
        <f ca="1">AVERAGE(E1160:OFFSET(E1160,$F$3,0))</f>
        <v>73.485093167701791</v>
      </c>
      <c r="H1160" s="4">
        <f t="shared" si="167"/>
        <v>67.255093513298959</v>
      </c>
      <c r="I1160" s="3">
        <f ca="1">SLOPE(E1160:OFFSET(E1160,-$F$3,0),A1160:OFFSET(A1160,-$F$3,0))</f>
        <v>5.4486122433410326E-2</v>
      </c>
      <c r="J1160" s="3">
        <f ca="1">IF(E1160&gt;MAX(E1159:OFFSET(E1159,-$F$3,0)),1,IF(E1160&lt;MIN(E1159:OFFSET(E1159,-$F$3,0)),-1,J1159))</f>
        <v>1</v>
      </c>
      <c r="K1160" s="6">
        <f t="shared" ca="1" si="169"/>
        <v>1</v>
      </c>
      <c r="L1160" s="6">
        <f t="shared" ca="1" si="170"/>
        <v>1</v>
      </c>
      <c r="M1160" s="6">
        <f t="shared" si="171"/>
        <v>-1</v>
      </c>
      <c r="N1160" s="6">
        <f t="shared" ca="1" si="172"/>
        <v>1</v>
      </c>
      <c r="O1160" s="6">
        <f t="shared" ca="1" si="177"/>
        <v>1</v>
      </c>
      <c r="P1160" s="8">
        <f t="shared" ca="1" si="173"/>
        <v>-2.0400000000001484</v>
      </c>
      <c r="Q1160" s="8">
        <f t="shared" ca="1" si="174"/>
        <v>208.16000000000037</v>
      </c>
      <c r="R1160" s="8">
        <f t="shared" si="175"/>
        <v>-108.6999999999999</v>
      </c>
      <c r="S1160" s="8">
        <f t="shared" ca="1" si="176"/>
        <v>-140.07999999999998</v>
      </c>
      <c r="T1160" s="8">
        <f t="shared" ca="1" si="176"/>
        <v>-108</v>
      </c>
    </row>
    <row r="1161" spans="1:20" x14ac:dyDescent="0.25">
      <c r="A1161" s="1">
        <v>37693</v>
      </c>
      <c r="B1161">
        <v>64.23</v>
      </c>
      <c r="C1161">
        <v>66.92</v>
      </c>
      <c r="D1161">
        <v>63.55</v>
      </c>
      <c r="E1161">
        <v>66.69</v>
      </c>
      <c r="F1161" s="3">
        <f t="shared" ca="1" si="168"/>
        <v>9.36</v>
      </c>
      <c r="G1161" s="5">
        <f ca="1">AVERAGE(E1161:OFFSET(E1161,$F$3,0))</f>
        <v>73.575031055900524</v>
      </c>
      <c r="H1161" s="4">
        <f t="shared" si="167"/>
        <v>67.248073718102702</v>
      </c>
      <c r="I1161" s="3">
        <f ca="1">SLOPE(E1161:OFFSET(E1161,-$F$3,0),A1161:OFFSET(A1161,-$F$3,0))</f>
        <v>5.3465046201396339E-2</v>
      </c>
      <c r="J1161" s="3">
        <f ca="1">IF(E1161&gt;MAX(E1160:OFFSET(E1160,-$F$3,0)),1,IF(E1161&lt;MIN(E1160:OFFSET(E1160,-$F$3,0)),-1,J1160))</f>
        <v>1</v>
      </c>
      <c r="K1161" s="6">
        <f t="shared" ca="1" si="169"/>
        <v>1</v>
      </c>
      <c r="L1161" s="6">
        <f t="shared" ca="1" si="170"/>
        <v>1</v>
      </c>
      <c r="M1161" s="6">
        <f t="shared" si="171"/>
        <v>-1</v>
      </c>
      <c r="N1161" s="6">
        <f t="shared" ca="1" si="172"/>
        <v>1</v>
      </c>
      <c r="O1161" s="6">
        <f t="shared" ca="1" si="177"/>
        <v>1</v>
      </c>
      <c r="P1161" s="8">
        <f t="shared" ca="1" si="173"/>
        <v>-1.4900000000001512</v>
      </c>
      <c r="Q1161" s="8">
        <f t="shared" ca="1" si="174"/>
        <v>208.71000000000038</v>
      </c>
      <c r="R1161" s="8">
        <f t="shared" si="175"/>
        <v>-109.2499999999999</v>
      </c>
      <c r="S1161" s="8">
        <f t="shared" ca="1" si="176"/>
        <v>-139.52999999999997</v>
      </c>
      <c r="T1161" s="8">
        <f t="shared" ca="1" si="176"/>
        <v>-107.45</v>
      </c>
    </row>
    <row r="1162" spans="1:20" x14ac:dyDescent="0.25">
      <c r="A1162" s="1">
        <v>37694</v>
      </c>
      <c r="B1162">
        <v>66.69</v>
      </c>
      <c r="C1162">
        <v>67.72</v>
      </c>
      <c r="D1162">
        <v>66.349999999999994</v>
      </c>
      <c r="E1162">
        <v>67.239999999999995</v>
      </c>
      <c r="F1162" s="3">
        <f t="shared" ca="1" si="168"/>
        <v>10.099999999999994</v>
      </c>
      <c r="G1162" s="5">
        <f ca="1">AVERAGE(E1162:OFFSET(E1162,$F$3,0))</f>
        <v>73.643291925465746</v>
      </c>
      <c r="H1162" s="4">
        <f t="shared" si="167"/>
        <v>67.247973423467883</v>
      </c>
      <c r="I1162" s="3">
        <f ca="1">SLOPE(E1162:OFFSET(E1162,-$F$3,0),A1162:OFFSET(A1162,-$F$3,0))</f>
        <v>5.2909166044608102E-2</v>
      </c>
      <c r="J1162" s="3">
        <f ca="1">IF(E1162&gt;MAX(E1161:OFFSET(E1161,-$F$3,0)),1,IF(E1162&lt;MIN(E1161:OFFSET(E1161,-$F$3,0)),-1,J1161))</f>
        <v>1</v>
      </c>
      <c r="K1162" s="6">
        <f t="shared" ca="1" si="169"/>
        <v>1</v>
      </c>
      <c r="L1162" s="6">
        <f t="shared" ca="1" si="170"/>
        <v>1</v>
      </c>
      <c r="M1162" s="6">
        <f t="shared" si="171"/>
        <v>-1</v>
      </c>
      <c r="N1162" s="6">
        <f t="shared" ca="1" si="172"/>
        <v>1</v>
      </c>
      <c r="O1162" s="6">
        <f t="shared" ca="1" si="177"/>
        <v>1</v>
      </c>
      <c r="P1162" s="8">
        <f t="shared" ca="1" si="173"/>
        <v>1.9699999999998568</v>
      </c>
      <c r="Q1162" s="8">
        <f t="shared" ca="1" si="174"/>
        <v>212.17000000000039</v>
      </c>
      <c r="R1162" s="8">
        <f t="shared" si="175"/>
        <v>-112.70999999999991</v>
      </c>
      <c r="S1162" s="8">
        <f t="shared" ca="1" si="176"/>
        <v>-136.06999999999996</v>
      </c>
      <c r="T1162" s="8">
        <f t="shared" ca="1" si="176"/>
        <v>-103.99</v>
      </c>
    </row>
    <row r="1163" spans="1:20" x14ac:dyDescent="0.25">
      <c r="A1163" s="1">
        <v>37697</v>
      </c>
      <c r="B1163">
        <v>66.239999999999995</v>
      </c>
      <c r="C1163">
        <v>70.91</v>
      </c>
      <c r="D1163">
        <v>66.08</v>
      </c>
      <c r="E1163">
        <v>70.7</v>
      </c>
      <c r="F1163" s="3">
        <f t="shared" ca="1" si="168"/>
        <v>16.510000000000005</v>
      </c>
      <c r="G1163" s="5">
        <f ca="1">AVERAGE(E1163:OFFSET(E1163,$F$3,0))</f>
        <v>73.710372670807374</v>
      </c>
      <c r="H1163" s="4">
        <f t="shared" si="167"/>
        <v>67.290855741188778</v>
      </c>
      <c r="I1163" s="3">
        <f ca="1">SLOPE(E1163:OFFSET(E1163,-$F$3,0),A1163:OFFSET(A1163,-$F$3,0))</f>
        <v>5.2840262881604587E-2</v>
      </c>
      <c r="J1163" s="3">
        <f ca="1">IF(E1163&gt;MAX(E1162:OFFSET(E1162,-$F$3,0)),1,IF(E1163&lt;MIN(E1162:OFFSET(E1162,-$F$3,0)),-1,J1162))</f>
        <v>1</v>
      </c>
      <c r="K1163" s="6">
        <f t="shared" ca="1" si="169"/>
        <v>1</v>
      </c>
      <c r="L1163" s="6">
        <f t="shared" ca="1" si="170"/>
        <v>1</v>
      </c>
      <c r="M1163" s="6">
        <f t="shared" si="171"/>
        <v>1</v>
      </c>
      <c r="N1163" s="6">
        <f t="shared" ca="1" si="172"/>
        <v>1</v>
      </c>
      <c r="O1163" s="6">
        <f t="shared" ca="1" si="177"/>
        <v>1</v>
      </c>
      <c r="P1163" s="8">
        <f t="shared" ca="1" si="173"/>
        <v>1.9799999999998477</v>
      </c>
      <c r="Q1163" s="8">
        <f t="shared" ca="1" si="174"/>
        <v>212.18000000000038</v>
      </c>
      <c r="R1163" s="8">
        <f t="shared" si="175"/>
        <v>-112.69999999999992</v>
      </c>
      <c r="S1163" s="8">
        <f t="shared" ca="1" si="176"/>
        <v>-136.05999999999997</v>
      </c>
      <c r="T1163" s="8">
        <f t="shared" ca="1" si="176"/>
        <v>-103.98</v>
      </c>
    </row>
    <row r="1164" spans="1:20" x14ac:dyDescent="0.25">
      <c r="A1164" s="1">
        <v>37698</v>
      </c>
      <c r="B1164">
        <v>70.7</v>
      </c>
      <c r="C1164">
        <v>71.739999999999995</v>
      </c>
      <c r="D1164">
        <v>69.73</v>
      </c>
      <c r="E1164">
        <v>70.709999999999994</v>
      </c>
      <c r="F1164" s="3">
        <f t="shared" ca="1" si="168"/>
        <v>11.739999999999995</v>
      </c>
      <c r="G1164" s="5">
        <f ca="1">AVERAGE(E1164:OFFSET(E1164,$F$3,0))</f>
        <v>73.757204968944038</v>
      </c>
      <c r="H1164" s="4">
        <f t="shared" si="167"/>
        <v>67.333329582913137</v>
      </c>
      <c r="I1164" s="3">
        <f ca="1">SLOPE(E1164:OFFSET(E1164,-$F$3,0),A1164:OFFSET(A1164,-$F$3,0))</f>
        <v>5.22849192563122E-2</v>
      </c>
      <c r="J1164" s="3">
        <f ca="1">IF(E1164&gt;MAX(E1163:OFFSET(E1163,-$F$3,0)),1,IF(E1164&lt;MIN(E1163:OFFSET(E1163,-$F$3,0)),-1,J1163))</f>
        <v>1</v>
      </c>
      <c r="K1164" s="6">
        <f t="shared" ca="1" si="169"/>
        <v>-1</v>
      </c>
      <c r="L1164" s="6">
        <f t="shared" ca="1" si="170"/>
        <v>1</v>
      </c>
      <c r="M1164" s="6">
        <f t="shared" si="171"/>
        <v>1</v>
      </c>
      <c r="N1164" s="6">
        <f t="shared" ca="1" si="172"/>
        <v>1</v>
      </c>
      <c r="O1164" s="6">
        <f t="shared" ca="1" si="177"/>
        <v>1</v>
      </c>
      <c r="P1164" s="8">
        <f t="shared" ca="1" si="173"/>
        <v>2.4499999999998465</v>
      </c>
      <c r="Q1164" s="8">
        <f t="shared" ca="1" si="174"/>
        <v>211.71000000000038</v>
      </c>
      <c r="R1164" s="8">
        <f t="shared" si="175"/>
        <v>-113.16999999999992</v>
      </c>
      <c r="S1164" s="8">
        <f t="shared" ca="1" si="176"/>
        <v>-136.52999999999997</v>
      </c>
      <c r="T1164" s="8">
        <f t="shared" ca="1" si="176"/>
        <v>-104.45</v>
      </c>
    </row>
    <row r="1165" spans="1:20" x14ac:dyDescent="0.25">
      <c r="A1165" s="1">
        <v>37699</v>
      </c>
      <c r="B1165">
        <v>70.33</v>
      </c>
      <c r="C1165">
        <v>70.739999999999995</v>
      </c>
      <c r="D1165">
        <v>69.319999999999993</v>
      </c>
      <c r="E1165">
        <v>70.239999999999995</v>
      </c>
      <c r="F1165" s="3">
        <f t="shared" ca="1" si="168"/>
        <v>10.659999999999997</v>
      </c>
      <c r="G1165" s="5">
        <f ca="1">AVERAGE(E1165:OFFSET(E1165,$F$3,0))</f>
        <v>73.800621118012359</v>
      </c>
      <c r="H1165" s="4">
        <f t="shared" si="167"/>
        <v>67.369437289957688</v>
      </c>
      <c r="I1165" s="3">
        <f ca="1">SLOPE(E1165:OFFSET(E1165,-$F$3,0),A1165:OFFSET(A1165,-$F$3,0))</f>
        <v>5.2371067635035337E-2</v>
      </c>
      <c r="J1165" s="3">
        <f ca="1">IF(E1165&gt;MAX(E1164:OFFSET(E1164,-$F$3,0)),1,IF(E1165&lt;MIN(E1164:OFFSET(E1164,-$F$3,0)),-1,J1164))</f>
        <v>1</v>
      </c>
      <c r="K1165" s="6">
        <f t="shared" ca="1" si="169"/>
        <v>-1</v>
      </c>
      <c r="L1165" s="6">
        <f t="shared" ca="1" si="170"/>
        <v>1</v>
      </c>
      <c r="M1165" s="6">
        <f t="shared" si="171"/>
        <v>1</v>
      </c>
      <c r="N1165" s="6">
        <f t="shared" ca="1" si="172"/>
        <v>1</v>
      </c>
      <c r="O1165" s="6">
        <f t="shared" ca="1" si="177"/>
        <v>1</v>
      </c>
      <c r="P1165" s="8">
        <f t="shared" ca="1" si="173"/>
        <v>2.2499999999998437</v>
      </c>
      <c r="Q1165" s="8">
        <f t="shared" ca="1" si="174"/>
        <v>211.91000000000037</v>
      </c>
      <c r="R1165" s="8">
        <f t="shared" si="175"/>
        <v>-112.96999999999991</v>
      </c>
      <c r="S1165" s="8">
        <f t="shared" ca="1" si="176"/>
        <v>-136.32999999999998</v>
      </c>
      <c r="T1165" s="8">
        <f t="shared" ca="1" si="176"/>
        <v>-104.25</v>
      </c>
    </row>
    <row r="1166" spans="1:20" x14ac:dyDescent="0.25">
      <c r="A1166" s="1">
        <v>37700</v>
      </c>
      <c r="B1166">
        <v>69.95</v>
      </c>
      <c r="C1166">
        <v>70.73</v>
      </c>
      <c r="D1166">
        <v>68.88</v>
      </c>
      <c r="E1166">
        <v>70.44</v>
      </c>
      <c r="F1166" s="3">
        <f t="shared" ca="1" si="168"/>
        <v>12.25</v>
      </c>
      <c r="G1166" s="5">
        <f ca="1">AVERAGE(E1166:OFFSET(E1166,$F$3,0))</f>
        <v>73.842919254658341</v>
      </c>
      <c r="H1166" s="4">
        <f t="shared" si="167"/>
        <v>67.407580926107286</v>
      </c>
      <c r="I1166" s="3">
        <f ca="1">SLOPE(E1166:OFFSET(E1166,-$F$3,0),A1166:OFFSET(A1166,-$F$3,0))</f>
        <v>5.2570302145256528E-2</v>
      </c>
      <c r="J1166" s="3">
        <f ca="1">IF(E1166&gt;MAX(E1165:OFFSET(E1165,-$F$3,0)),1,IF(E1166&lt;MIN(E1165:OFFSET(E1165,-$F$3,0)),-1,J1165))</f>
        <v>1</v>
      </c>
      <c r="K1166" s="6">
        <f t="shared" ca="1" si="169"/>
        <v>1</v>
      </c>
      <c r="L1166" s="6">
        <f t="shared" ca="1" si="170"/>
        <v>1</v>
      </c>
      <c r="M1166" s="6">
        <f t="shared" si="171"/>
        <v>1</v>
      </c>
      <c r="N1166" s="6">
        <f t="shared" ca="1" si="172"/>
        <v>1</v>
      </c>
      <c r="O1166" s="6">
        <f t="shared" ca="1" si="177"/>
        <v>1</v>
      </c>
      <c r="P1166" s="8">
        <f t="shared" ca="1" si="173"/>
        <v>4.9499999999998465</v>
      </c>
      <c r="Q1166" s="8">
        <f t="shared" ca="1" si="174"/>
        <v>214.61000000000035</v>
      </c>
      <c r="R1166" s="8">
        <f t="shared" si="175"/>
        <v>-110.26999999999991</v>
      </c>
      <c r="S1166" s="8">
        <f t="shared" ca="1" si="176"/>
        <v>-133.63</v>
      </c>
      <c r="T1166" s="8">
        <f t="shared" ca="1" si="176"/>
        <v>-101.55</v>
      </c>
    </row>
    <row r="1167" spans="1:20" x14ac:dyDescent="0.25">
      <c r="A1167" s="1">
        <v>37701</v>
      </c>
      <c r="B1167">
        <v>71</v>
      </c>
      <c r="C1167">
        <v>73.14</v>
      </c>
      <c r="D1167">
        <v>71</v>
      </c>
      <c r="E1167">
        <v>73.14</v>
      </c>
      <c r="F1167" s="3">
        <f t="shared" ca="1" si="168"/>
        <v>17.100000000000001</v>
      </c>
      <c r="G1167" s="5">
        <f ca="1">AVERAGE(E1167:OFFSET(E1167,$F$3,0))</f>
        <v>73.890248447204911</v>
      </c>
      <c r="H1167" s="4">
        <f t="shared" si="167"/>
        <v>67.478791100938253</v>
      </c>
      <c r="I1167" s="3">
        <f ca="1">SLOPE(E1167:OFFSET(E1167,-$F$3,0),A1167:OFFSET(A1167,-$F$3,0))</f>
        <v>5.2960480635322937E-2</v>
      </c>
      <c r="J1167" s="3">
        <f ca="1">IF(E1167&gt;MAX(E1166:OFFSET(E1166,-$F$3,0)),1,IF(E1167&lt;MIN(E1166:OFFSET(E1166,-$F$3,0)),-1,J1166))</f>
        <v>1</v>
      </c>
      <c r="K1167" s="6">
        <f t="shared" ca="1" si="169"/>
        <v>1</v>
      </c>
      <c r="L1167" s="6">
        <f t="shared" ca="1" si="170"/>
        <v>1</v>
      </c>
      <c r="M1167" s="6">
        <f t="shared" si="171"/>
        <v>1</v>
      </c>
      <c r="N1167" s="6">
        <f t="shared" ca="1" si="172"/>
        <v>1</v>
      </c>
      <c r="O1167" s="6">
        <f t="shared" ca="1" si="177"/>
        <v>1</v>
      </c>
      <c r="P1167" s="8">
        <f t="shared" ca="1" si="173"/>
        <v>2.2999999999998408</v>
      </c>
      <c r="Q1167" s="8">
        <f t="shared" ca="1" si="174"/>
        <v>211.96000000000035</v>
      </c>
      <c r="R1167" s="8">
        <f t="shared" si="175"/>
        <v>-112.91999999999992</v>
      </c>
      <c r="S1167" s="8">
        <f t="shared" ca="1" si="176"/>
        <v>-136.28</v>
      </c>
      <c r="T1167" s="8">
        <f t="shared" ca="1" si="176"/>
        <v>-104.2</v>
      </c>
    </row>
    <row r="1168" spans="1:20" x14ac:dyDescent="0.25">
      <c r="A1168" s="1">
        <v>37704</v>
      </c>
      <c r="B1168">
        <v>70.7</v>
      </c>
      <c r="C1168">
        <v>71.59</v>
      </c>
      <c r="D1168">
        <v>70.47</v>
      </c>
      <c r="E1168">
        <v>70.489999999999995</v>
      </c>
      <c r="F1168" s="3">
        <f t="shared" ca="1" si="168"/>
        <v>14.819999999999993</v>
      </c>
      <c r="G1168" s="5">
        <f ca="1">AVERAGE(E1168:OFFSET(E1168,$F$3,0))</f>
        <v>73.914099378881929</v>
      </c>
      <c r="H1168" s="4">
        <f t="shared" si="167"/>
        <v>67.516197422665726</v>
      </c>
      <c r="I1168" s="3">
        <f ca="1">SLOPE(E1168:OFFSET(E1168,-$F$3,0),A1168:OFFSET(A1168,-$F$3,0))</f>
        <v>5.2556222758085795E-2</v>
      </c>
      <c r="J1168" s="3">
        <f ca="1">IF(E1168&gt;MAX(E1167:OFFSET(E1167,-$F$3,0)),1,IF(E1168&lt;MIN(E1167:OFFSET(E1167,-$F$3,0)),-1,J1167))</f>
        <v>1</v>
      </c>
      <c r="K1168" s="6">
        <f t="shared" ca="1" si="169"/>
        <v>-1</v>
      </c>
      <c r="L1168" s="6">
        <f t="shared" ca="1" si="170"/>
        <v>1</v>
      </c>
      <c r="M1168" s="6">
        <f t="shared" si="171"/>
        <v>1</v>
      </c>
      <c r="N1168" s="6">
        <f t="shared" ca="1" si="172"/>
        <v>1</v>
      </c>
      <c r="O1168" s="6">
        <f t="shared" ca="1" si="177"/>
        <v>1</v>
      </c>
      <c r="P1168" s="8">
        <f t="shared" ca="1" si="173"/>
        <v>1.099999999999838</v>
      </c>
      <c r="Q1168" s="8">
        <f t="shared" ca="1" si="174"/>
        <v>213.16000000000037</v>
      </c>
      <c r="R1168" s="8">
        <f t="shared" si="175"/>
        <v>-111.71999999999991</v>
      </c>
      <c r="S1168" s="8">
        <f t="shared" ca="1" si="176"/>
        <v>-135.07999999999998</v>
      </c>
      <c r="T1168" s="8">
        <f t="shared" ca="1" si="176"/>
        <v>-103</v>
      </c>
    </row>
    <row r="1169" spans="1:20" x14ac:dyDescent="0.25">
      <c r="A1169" s="1">
        <v>37705</v>
      </c>
      <c r="B1169">
        <v>70.239999999999995</v>
      </c>
      <c r="C1169">
        <v>72.239999999999995</v>
      </c>
      <c r="D1169">
        <v>69.98</v>
      </c>
      <c r="E1169">
        <v>71.69</v>
      </c>
      <c r="F1169" s="3">
        <f t="shared" ca="1" si="168"/>
        <v>17.909999999999997</v>
      </c>
      <c r="G1169" s="5">
        <f ca="1">AVERAGE(E1169:OFFSET(E1169,$F$3,0))</f>
        <v>73.964906832298084</v>
      </c>
      <c r="H1169" s="4">
        <f t="shared" si="167"/>
        <v>67.568045901887274</v>
      </c>
      <c r="I1169" s="3">
        <f ca="1">SLOPE(E1169:OFFSET(E1169,-$F$3,0),A1169:OFFSET(A1169,-$F$3,0))</f>
        <v>5.2261178040184687E-2</v>
      </c>
      <c r="J1169" s="3">
        <f ca="1">IF(E1169&gt;MAX(E1168:OFFSET(E1168,-$F$3,0)),1,IF(E1169&lt;MIN(E1168:OFFSET(E1168,-$F$3,0)),-1,J1168))</f>
        <v>1</v>
      </c>
      <c r="K1169" s="6">
        <f t="shared" ca="1" si="169"/>
        <v>1</v>
      </c>
      <c r="L1169" s="6">
        <f t="shared" ca="1" si="170"/>
        <v>1</v>
      </c>
      <c r="M1169" s="6">
        <f t="shared" si="171"/>
        <v>1</v>
      </c>
      <c r="N1169" s="6">
        <f t="shared" ca="1" si="172"/>
        <v>1</v>
      </c>
      <c r="O1169" s="6">
        <f t="shared" ca="1" si="177"/>
        <v>1</v>
      </c>
      <c r="P1169" s="8">
        <f t="shared" ca="1" si="173"/>
        <v>-0.80000000000015348</v>
      </c>
      <c r="Q1169" s="8">
        <f t="shared" ca="1" si="174"/>
        <v>211.26000000000039</v>
      </c>
      <c r="R1169" s="8">
        <f t="shared" si="175"/>
        <v>-113.61999999999991</v>
      </c>
      <c r="S1169" s="8">
        <f t="shared" ca="1" si="176"/>
        <v>-136.97999999999996</v>
      </c>
      <c r="T1169" s="8">
        <f t="shared" ca="1" si="176"/>
        <v>-104.89999999999999</v>
      </c>
    </row>
    <row r="1170" spans="1:20" x14ac:dyDescent="0.25">
      <c r="A1170" s="1">
        <v>37706</v>
      </c>
      <c r="B1170">
        <v>71.239999999999995</v>
      </c>
      <c r="C1170">
        <v>71.489999999999995</v>
      </c>
      <c r="D1170">
        <v>69.42</v>
      </c>
      <c r="E1170">
        <v>69.790000000000006</v>
      </c>
      <c r="F1170" s="3">
        <f t="shared" ca="1" si="168"/>
        <v>14.100000000000009</v>
      </c>
      <c r="G1170" s="5">
        <f ca="1">AVERAGE(E1170:OFFSET(E1170,$F$3,0))</f>
        <v>74.004596273291867</v>
      </c>
      <c r="H1170" s="4">
        <f t="shared" si="167"/>
        <v>67.595647816149537</v>
      </c>
      <c r="I1170" s="3">
        <f ca="1">SLOPE(E1170:OFFSET(E1170,-$F$3,0),A1170:OFFSET(A1170,-$F$3,0))</f>
        <v>5.133683550291538E-2</v>
      </c>
      <c r="J1170" s="3">
        <f ca="1">IF(E1170&gt;MAX(E1169:OFFSET(E1169,-$F$3,0)),1,IF(E1170&lt;MIN(E1169:OFFSET(E1169,-$F$3,0)),-1,J1169))</f>
        <v>1</v>
      </c>
      <c r="K1170" s="6">
        <f t="shared" ca="1" si="169"/>
        <v>-1</v>
      </c>
      <c r="L1170" s="6">
        <f t="shared" ca="1" si="170"/>
        <v>1</v>
      </c>
      <c r="M1170" s="6">
        <f t="shared" si="171"/>
        <v>1</v>
      </c>
      <c r="N1170" s="6">
        <f t="shared" ca="1" si="172"/>
        <v>1</v>
      </c>
      <c r="O1170" s="6">
        <f t="shared" ca="1" si="177"/>
        <v>1</v>
      </c>
      <c r="P1170" s="8">
        <f t="shared" ca="1" si="173"/>
        <v>-0.70000000000014495</v>
      </c>
      <c r="Q1170" s="8">
        <f t="shared" ca="1" si="174"/>
        <v>211.16000000000037</v>
      </c>
      <c r="R1170" s="8">
        <f t="shared" si="175"/>
        <v>-113.71999999999991</v>
      </c>
      <c r="S1170" s="8">
        <f t="shared" ca="1" si="176"/>
        <v>-137.07999999999998</v>
      </c>
      <c r="T1170" s="8">
        <f t="shared" ca="1" si="176"/>
        <v>-105</v>
      </c>
    </row>
    <row r="1171" spans="1:20" x14ac:dyDescent="0.25">
      <c r="A1171" s="1">
        <v>37707</v>
      </c>
      <c r="B1171">
        <v>68.989999999999995</v>
      </c>
      <c r="C1171">
        <v>70.569999999999993</v>
      </c>
      <c r="D1171">
        <v>68.75</v>
      </c>
      <c r="E1171">
        <v>69.69</v>
      </c>
      <c r="F1171" s="3">
        <f t="shared" ca="1" si="168"/>
        <v>12.579999999999998</v>
      </c>
      <c r="G1171" s="5">
        <f ca="1">AVERAGE(E1171:OFFSET(E1171,$F$3,0))</f>
        <v>74.064347826086916</v>
      </c>
      <c r="H1171" s="4">
        <f t="shared" si="167"/>
        <v>67.621664613464446</v>
      </c>
      <c r="I1171" s="3">
        <f ca="1">SLOPE(E1171:OFFSET(E1171,-$F$3,0),A1171:OFFSET(A1171,-$F$3,0))</f>
        <v>5.0671339544528834E-2</v>
      </c>
      <c r="J1171" s="3">
        <f ca="1">IF(E1171&gt;MAX(E1170:OFFSET(E1170,-$F$3,0)),1,IF(E1171&lt;MIN(E1170:OFFSET(E1170,-$F$3,0)),-1,J1170))</f>
        <v>1</v>
      </c>
      <c r="K1171" s="6">
        <f t="shared" ca="1" si="169"/>
        <v>-1</v>
      </c>
      <c r="L1171" s="6">
        <f t="shared" ca="1" si="170"/>
        <v>1</v>
      </c>
      <c r="M1171" s="6">
        <f t="shared" si="171"/>
        <v>1</v>
      </c>
      <c r="N1171" s="6">
        <f t="shared" ca="1" si="172"/>
        <v>1</v>
      </c>
      <c r="O1171" s="6">
        <f t="shared" ca="1" si="177"/>
        <v>1</v>
      </c>
      <c r="P1171" s="8">
        <f t="shared" ca="1" si="173"/>
        <v>-0.10000000000015064</v>
      </c>
      <c r="Q1171" s="8">
        <f t="shared" ca="1" si="174"/>
        <v>210.56000000000037</v>
      </c>
      <c r="R1171" s="8">
        <f t="shared" si="175"/>
        <v>-114.31999999999991</v>
      </c>
      <c r="S1171" s="8">
        <f t="shared" ca="1" si="176"/>
        <v>-137.67999999999998</v>
      </c>
      <c r="T1171" s="8">
        <f t="shared" ca="1" si="176"/>
        <v>-105.6</v>
      </c>
    </row>
    <row r="1172" spans="1:20" x14ac:dyDescent="0.25">
      <c r="A1172" s="1">
        <v>37708</v>
      </c>
      <c r="B1172">
        <v>69.290000000000006</v>
      </c>
      <c r="C1172">
        <v>70.23</v>
      </c>
      <c r="D1172">
        <v>68.739999999999995</v>
      </c>
      <c r="E1172">
        <v>69.09</v>
      </c>
      <c r="F1172" s="3">
        <f t="shared" ca="1" si="168"/>
        <v>9.5400000000000063</v>
      </c>
      <c r="G1172" s="5">
        <f ca="1">AVERAGE(E1172:OFFSET(E1172,$F$3,0))</f>
        <v>74.127204968944056</v>
      </c>
      <c r="H1172" s="4">
        <f t="shared" si="167"/>
        <v>67.639904804601528</v>
      </c>
      <c r="I1172" s="3">
        <f ca="1">SLOPE(E1172:OFFSET(E1172,-$F$3,0),A1172:OFFSET(A1172,-$F$3,0))</f>
        <v>5.0114892851494487E-2</v>
      </c>
      <c r="J1172" s="3">
        <f ca="1">IF(E1172&gt;MAX(E1171:OFFSET(E1171,-$F$3,0)),1,IF(E1172&lt;MIN(E1171:OFFSET(E1171,-$F$3,0)),-1,J1171))</f>
        <v>1</v>
      </c>
      <c r="K1172" s="6">
        <f t="shared" ca="1" si="169"/>
        <v>-1</v>
      </c>
      <c r="L1172" s="6">
        <f t="shared" ca="1" si="170"/>
        <v>1</v>
      </c>
      <c r="M1172" s="6">
        <f t="shared" si="171"/>
        <v>1</v>
      </c>
      <c r="N1172" s="6">
        <f t="shared" ca="1" si="172"/>
        <v>1</v>
      </c>
      <c r="O1172" s="6">
        <f t="shared" ca="1" si="177"/>
        <v>1</v>
      </c>
      <c r="P1172" s="8">
        <f t="shared" ca="1" si="173"/>
        <v>2.3199999999998511</v>
      </c>
      <c r="Q1172" s="8">
        <f t="shared" ca="1" si="174"/>
        <v>208.14000000000038</v>
      </c>
      <c r="R1172" s="8">
        <f t="shared" si="175"/>
        <v>-116.73999999999991</v>
      </c>
      <c r="S1172" s="8">
        <f t="shared" ca="1" si="176"/>
        <v>-140.09999999999997</v>
      </c>
      <c r="T1172" s="8">
        <f t="shared" ca="1" si="176"/>
        <v>-108.02</v>
      </c>
    </row>
    <row r="1173" spans="1:20" x14ac:dyDescent="0.25">
      <c r="A1173" s="1">
        <v>37711</v>
      </c>
      <c r="B1173">
        <v>67.5</v>
      </c>
      <c r="C1173">
        <v>67.849999999999994</v>
      </c>
      <c r="D1173">
        <v>66.55</v>
      </c>
      <c r="E1173">
        <v>66.67</v>
      </c>
      <c r="F1173" s="3">
        <f t="shared" ca="1" si="168"/>
        <v>6.8999999999999986</v>
      </c>
      <c r="G1173" s="5">
        <f ca="1">AVERAGE(E1173:OFFSET(E1173,$F$3,0))</f>
        <v>74.188571428571379</v>
      </c>
      <c r="H1173" s="4">
        <f t="shared" si="167"/>
        <v>67.627856297712071</v>
      </c>
      <c r="I1173" s="3">
        <f ca="1">SLOPE(E1173:OFFSET(E1173,-$F$3,0),A1173:OFFSET(A1173,-$F$3,0))</f>
        <v>4.9525395996571152E-2</v>
      </c>
      <c r="J1173" s="3">
        <f ca="1">IF(E1173&gt;MAX(E1172:OFFSET(E1172,-$F$3,0)),1,IF(E1173&lt;MIN(E1172:OFFSET(E1172,-$F$3,0)),-1,J1172))</f>
        <v>1</v>
      </c>
      <c r="K1173" s="6">
        <f t="shared" ca="1" si="169"/>
        <v>-1</v>
      </c>
      <c r="L1173" s="6">
        <f t="shared" ca="1" si="170"/>
        <v>1</v>
      </c>
      <c r="M1173" s="6">
        <f t="shared" si="171"/>
        <v>-1</v>
      </c>
      <c r="N1173" s="6">
        <f t="shared" ca="1" si="172"/>
        <v>1</v>
      </c>
      <c r="O1173" s="6">
        <f t="shared" ca="1" si="177"/>
        <v>1</v>
      </c>
      <c r="P1173" s="8">
        <f t="shared" ca="1" si="173"/>
        <v>2.0199999999998539</v>
      </c>
      <c r="Q1173" s="8">
        <f t="shared" ca="1" si="174"/>
        <v>208.4400000000004</v>
      </c>
      <c r="R1173" s="8">
        <f t="shared" si="175"/>
        <v>-117.03999999999991</v>
      </c>
      <c r="S1173" s="8">
        <f t="shared" ca="1" si="176"/>
        <v>-139.79999999999995</v>
      </c>
      <c r="T1173" s="8">
        <f t="shared" ca="1" si="176"/>
        <v>-107.72</v>
      </c>
    </row>
    <row r="1174" spans="1:20" x14ac:dyDescent="0.25">
      <c r="A1174" s="1">
        <v>37712</v>
      </c>
      <c r="B1174">
        <v>66.739999999999995</v>
      </c>
      <c r="C1174">
        <v>67.8</v>
      </c>
      <c r="D1174">
        <v>66.36</v>
      </c>
      <c r="E1174">
        <v>66.97</v>
      </c>
      <c r="F1174" s="3">
        <f t="shared" ca="1" si="168"/>
        <v>7.259999999999998</v>
      </c>
      <c r="G1174" s="5">
        <f ca="1">AVERAGE(E1174:OFFSET(E1174,$F$3,0))</f>
        <v>74.262173913043426</v>
      </c>
      <c r="H1174" s="4">
        <f t="shared" si="167"/>
        <v>67.619684169790176</v>
      </c>
      <c r="I1174" s="3">
        <f ca="1">SLOPE(E1174:OFFSET(E1174,-$F$3,0),A1174:OFFSET(A1174,-$F$3,0))</f>
        <v>4.9014411428904885E-2</v>
      </c>
      <c r="J1174" s="3">
        <f ca="1">IF(E1174&gt;MAX(E1173:OFFSET(E1173,-$F$3,0)),1,IF(E1174&lt;MIN(E1173:OFFSET(E1173,-$F$3,0)),-1,J1173))</f>
        <v>1</v>
      </c>
      <c r="K1174" s="6">
        <f t="shared" ca="1" si="169"/>
        <v>1</v>
      </c>
      <c r="L1174" s="6">
        <f t="shared" ca="1" si="170"/>
        <v>1</v>
      </c>
      <c r="M1174" s="6">
        <f t="shared" si="171"/>
        <v>-1</v>
      </c>
      <c r="N1174" s="6">
        <f t="shared" ca="1" si="172"/>
        <v>1</v>
      </c>
      <c r="O1174" s="6">
        <f t="shared" ca="1" si="177"/>
        <v>1</v>
      </c>
      <c r="P1174" s="8">
        <f t="shared" ca="1" si="173"/>
        <v>4.7499999999998579</v>
      </c>
      <c r="Q1174" s="8">
        <f t="shared" ca="1" si="174"/>
        <v>211.17000000000041</v>
      </c>
      <c r="R1174" s="8">
        <f t="shared" si="175"/>
        <v>-119.76999999999991</v>
      </c>
      <c r="S1174" s="8">
        <f t="shared" ca="1" si="176"/>
        <v>-137.06999999999994</v>
      </c>
      <c r="T1174" s="8">
        <f t="shared" ca="1" si="176"/>
        <v>-104.99</v>
      </c>
    </row>
    <row r="1175" spans="1:20" x14ac:dyDescent="0.25">
      <c r="A1175" s="1">
        <v>37713</v>
      </c>
      <c r="B1175">
        <v>68.14</v>
      </c>
      <c r="C1175">
        <v>70.209999999999994</v>
      </c>
      <c r="D1175">
        <v>68.14</v>
      </c>
      <c r="E1175">
        <v>69.7</v>
      </c>
      <c r="F1175" s="3">
        <f t="shared" ca="1" si="168"/>
        <v>9.86</v>
      </c>
      <c r="G1175" s="5">
        <f ca="1">AVERAGE(E1175:OFFSET(E1175,$F$3,0))</f>
        <v>74.328633540372607</v>
      </c>
      <c r="H1175" s="4">
        <f t="shared" si="167"/>
        <v>67.64552660246359</v>
      </c>
      <c r="I1175" s="3">
        <f ca="1">SLOPE(E1175:OFFSET(E1175,-$F$3,0),A1175:OFFSET(A1175,-$F$3,0))</f>
        <v>4.8901147282511964E-2</v>
      </c>
      <c r="J1175" s="3">
        <f ca="1">IF(E1175&gt;MAX(E1174:OFFSET(E1174,-$F$3,0)),1,IF(E1175&lt;MIN(E1174:OFFSET(E1174,-$F$3,0)),-1,J1174))</f>
        <v>1</v>
      </c>
      <c r="K1175" s="6">
        <f t="shared" ca="1" si="169"/>
        <v>1</v>
      </c>
      <c r="L1175" s="6">
        <f t="shared" ca="1" si="170"/>
        <v>1</v>
      </c>
      <c r="M1175" s="6">
        <f t="shared" si="171"/>
        <v>1</v>
      </c>
      <c r="N1175" s="6">
        <f t="shared" ca="1" si="172"/>
        <v>1</v>
      </c>
      <c r="O1175" s="6">
        <f t="shared" ca="1" si="177"/>
        <v>1</v>
      </c>
      <c r="P1175" s="8">
        <f t="shared" ca="1" si="173"/>
        <v>5.1999999999998607</v>
      </c>
      <c r="Q1175" s="8">
        <f t="shared" ca="1" si="174"/>
        <v>211.6200000000004</v>
      </c>
      <c r="R1175" s="8">
        <f t="shared" si="175"/>
        <v>-119.31999999999991</v>
      </c>
      <c r="S1175" s="8">
        <f t="shared" ca="1" si="176"/>
        <v>-136.61999999999995</v>
      </c>
      <c r="T1175" s="8">
        <f t="shared" ca="1" si="176"/>
        <v>-104.53999999999999</v>
      </c>
    </row>
    <row r="1176" spans="1:20" x14ac:dyDescent="0.25">
      <c r="A1176" s="1">
        <v>37714</v>
      </c>
      <c r="B1176">
        <v>70.56</v>
      </c>
      <c r="C1176">
        <v>71.72</v>
      </c>
      <c r="D1176">
        <v>69.95</v>
      </c>
      <c r="E1176">
        <v>70.150000000000006</v>
      </c>
      <c r="F1176" s="3">
        <f t="shared" ca="1" si="168"/>
        <v>7.2900000000000063</v>
      </c>
      <c r="G1176" s="5">
        <f ca="1">AVERAGE(E1176:OFFSET(E1176,$F$3,0))</f>
        <v>74.380931677018594</v>
      </c>
      <c r="H1176" s="4">
        <f t="shared" ref="H1176:H1239" si="178">H1175+$H$3*(E1176-H1175)</f>
        <v>67.67663807324044</v>
      </c>
      <c r="I1176" s="3">
        <f ca="1">SLOPE(E1176:OFFSET(E1176,-$F$3,0),A1176:OFFSET(A1176,-$F$3,0))</f>
        <v>4.8866909963592671E-2</v>
      </c>
      <c r="J1176" s="3">
        <f ca="1">IF(E1176&gt;MAX(E1175:OFFSET(E1175,-$F$3,0)),1,IF(E1176&lt;MIN(E1175:OFFSET(E1175,-$F$3,0)),-1,J1175))</f>
        <v>1</v>
      </c>
      <c r="K1176" s="6">
        <f t="shared" ca="1" si="169"/>
        <v>-1</v>
      </c>
      <c r="L1176" s="6">
        <f t="shared" ca="1" si="170"/>
        <v>1</v>
      </c>
      <c r="M1176" s="6">
        <f t="shared" si="171"/>
        <v>1</v>
      </c>
      <c r="N1176" s="6">
        <f t="shared" ca="1" si="172"/>
        <v>1</v>
      </c>
      <c r="O1176" s="6">
        <f t="shared" ca="1" si="177"/>
        <v>1</v>
      </c>
      <c r="P1176" s="8">
        <f t="shared" ca="1" si="173"/>
        <v>6.3199999999998653</v>
      </c>
      <c r="Q1176" s="8">
        <f t="shared" ca="1" si="174"/>
        <v>210.5000000000004</v>
      </c>
      <c r="R1176" s="8">
        <f t="shared" si="175"/>
        <v>-120.43999999999991</v>
      </c>
      <c r="S1176" s="8">
        <f t="shared" ca="1" si="176"/>
        <v>-137.73999999999995</v>
      </c>
      <c r="T1176" s="8">
        <f t="shared" ca="1" si="176"/>
        <v>-105.66</v>
      </c>
    </row>
    <row r="1177" spans="1:20" x14ac:dyDescent="0.25">
      <c r="A1177" s="1">
        <v>37715</v>
      </c>
      <c r="B1177">
        <v>70.59</v>
      </c>
      <c r="C1177">
        <v>70.790000000000006</v>
      </c>
      <c r="D1177">
        <v>68.28</v>
      </c>
      <c r="E1177">
        <v>69.03</v>
      </c>
      <c r="F1177" s="3">
        <f t="shared" ca="1" si="168"/>
        <v>4.5900000000000034</v>
      </c>
      <c r="G1177" s="5">
        <f ca="1">AVERAGE(E1177:OFFSET(E1177,$F$3,0))</f>
        <v>74.42416149068319</v>
      </c>
      <c r="H1177" s="4">
        <f t="shared" si="178"/>
        <v>67.693450022641173</v>
      </c>
      <c r="I1177" s="3">
        <f ca="1">SLOPE(E1177:OFFSET(E1177,-$F$3,0),A1177:OFFSET(A1177,-$F$3,0))</f>
        <v>4.9122566642491934E-2</v>
      </c>
      <c r="J1177" s="3">
        <f ca="1">IF(E1177&gt;MAX(E1176:OFFSET(E1176,-$F$3,0)),1,IF(E1177&lt;MIN(E1176:OFFSET(E1176,-$F$3,0)),-1,J1176))</f>
        <v>1</v>
      </c>
      <c r="K1177" s="6">
        <f t="shared" ca="1" si="169"/>
        <v>-1</v>
      </c>
      <c r="L1177" s="6">
        <f t="shared" ca="1" si="170"/>
        <v>1</v>
      </c>
      <c r="M1177" s="6">
        <f t="shared" si="171"/>
        <v>1</v>
      </c>
      <c r="N1177" s="6">
        <f t="shared" ca="1" si="172"/>
        <v>1</v>
      </c>
      <c r="O1177" s="6">
        <f t="shared" ca="1" si="177"/>
        <v>1</v>
      </c>
      <c r="P1177" s="8">
        <f t="shared" ca="1" si="173"/>
        <v>6.6399999999998727</v>
      </c>
      <c r="Q1177" s="8">
        <f t="shared" ca="1" si="174"/>
        <v>210.1800000000004</v>
      </c>
      <c r="R1177" s="8">
        <f t="shared" si="175"/>
        <v>-120.75999999999992</v>
      </c>
      <c r="S1177" s="8">
        <f t="shared" ca="1" si="176"/>
        <v>-138.05999999999995</v>
      </c>
      <c r="T1177" s="8">
        <f t="shared" ca="1" si="176"/>
        <v>-105.98</v>
      </c>
    </row>
    <row r="1178" spans="1:20" x14ac:dyDescent="0.25">
      <c r="A1178" s="1">
        <v>37718</v>
      </c>
      <c r="B1178">
        <v>70.84</v>
      </c>
      <c r="C1178">
        <v>71.14</v>
      </c>
      <c r="D1178">
        <v>68.489999999999995</v>
      </c>
      <c r="E1178">
        <v>68.709999999999994</v>
      </c>
      <c r="F1178" s="3">
        <f t="shared" ca="1" si="168"/>
        <v>1.4199999999999875</v>
      </c>
      <c r="G1178" s="5">
        <f ca="1">AVERAGE(E1178:OFFSET(E1178,$F$3,0))</f>
        <v>74.475838509316731</v>
      </c>
      <c r="H1178" s="4">
        <f t="shared" si="178"/>
        <v>67.706077972670471</v>
      </c>
      <c r="I1178" s="3">
        <f ca="1">SLOPE(E1178:OFFSET(E1178,-$F$3,0),A1178:OFFSET(A1178,-$F$3,0))</f>
        <v>4.955570776047493E-2</v>
      </c>
      <c r="J1178" s="3">
        <f ca="1">IF(E1178&gt;MAX(E1177:OFFSET(E1177,-$F$3,0)),1,IF(E1178&lt;MIN(E1177:OFFSET(E1177,-$F$3,0)),-1,J1177))</f>
        <v>1</v>
      </c>
      <c r="K1178" s="6">
        <f t="shared" ca="1" si="169"/>
        <v>-1</v>
      </c>
      <c r="L1178" s="6">
        <f t="shared" ca="1" si="170"/>
        <v>1</v>
      </c>
      <c r="M1178" s="6">
        <f t="shared" si="171"/>
        <v>1</v>
      </c>
      <c r="N1178" s="6">
        <f t="shared" ca="1" si="172"/>
        <v>1</v>
      </c>
      <c r="O1178" s="6">
        <f t="shared" ca="1" si="177"/>
        <v>1</v>
      </c>
      <c r="P1178" s="8">
        <f t="shared" ca="1" si="173"/>
        <v>7.0399999999998641</v>
      </c>
      <c r="Q1178" s="8">
        <f t="shared" ca="1" si="174"/>
        <v>209.78000000000043</v>
      </c>
      <c r="R1178" s="8">
        <f t="shared" si="175"/>
        <v>-121.15999999999991</v>
      </c>
      <c r="S1178" s="8">
        <f t="shared" ca="1" si="176"/>
        <v>-138.45999999999992</v>
      </c>
      <c r="T1178" s="8">
        <f t="shared" ca="1" si="176"/>
        <v>-106.38</v>
      </c>
    </row>
    <row r="1179" spans="1:20" x14ac:dyDescent="0.25">
      <c r="A1179" s="1">
        <v>37719</v>
      </c>
      <c r="B1179">
        <v>68.86</v>
      </c>
      <c r="C1179">
        <v>68.94</v>
      </c>
      <c r="D1179">
        <v>66.709999999999994</v>
      </c>
      <c r="E1179">
        <v>68.31</v>
      </c>
      <c r="F1179" s="3">
        <f t="shared" ca="1" si="168"/>
        <v>-2.1200000000000045</v>
      </c>
      <c r="G1179" s="5">
        <f ca="1">AVERAGE(E1179:OFFSET(E1179,$F$3,0))</f>
        <v>74.535900621117975</v>
      </c>
      <c r="H1179" s="4">
        <f t="shared" si="178"/>
        <v>67.713580109655936</v>
      </c>
      <c r="I1179" s="3">
        <f ca="1">SLOPE(E1179:OFFSET(E1179,-$F$3,0),A1179:OFFSET(A1179,-$F$3,0))</f>
        <v>5.0382590357819355E-2</v>
      </c>
      <c r="J1179" s="3">
        <f ca="1">IF(E1179&gt;MAX(E1178:OFFSET(E1178,-$F$3,0)),1,IF(E1179&lt;MIN(E1178:OFFSET(E1178,-$F$3,0)),-1,J1178))</f>
        <v>1</v>
      </c>
      <c r="K1179" s="6">
        <f t="shared" ca="1" si="169"/>
        <v>-1</v>
      </c>
      <c r="L1179" s="6">
        <f t="shared" ca="1" si="170"/>
        <v>1</v>
      </c>
      <c r="M1179" s="6">
        <f t="shared" si="171"/>
        <v>1</v>
      </c>
      <c r="N1179" s="6">
        <f t="shared" ca="1" si="172"/>
        <v>1</v>
      </c>
      <c r="O1179" s="6">
        <f t="shared" ca="1" si="177"/>
        <v>1</v>
      </c>
      <c r="P1179" s="8">
        <f t="shared" ca="1" si="173"/>
        <v>8.3999999999998636</v>
      </c>
      <c r="Q1179" s="8">
        <f t="shared" ca="1" si="174"/>
        <v>208.42000000000041</v>
      </c>
      <c r="R1179" s="8">
        <f t="shared" si="175"/>
        <v>-122.51999999999991</v>
      </c>
      <c r="S1179" s="8">
        <f t="shared" ca="1" si="176"/>
        <v>-139.81999999999994</v>
      </c>
      <c r="T1179" s="8">
        <f t="shared" ca="1" si="176"/>
        <v>-107.74</v>
      </c>
    </row>
    <row r="1180" spans="1:20" x14ac:dyDescent="0.25">
      <c r="A1180" s="1">
        <v>37720</v>
      </c>
      <c r="B1180">
        <v>67.94</v>
      </c>
      <c r="C1180">
        <v>68.98</v>
      </c>
      <c r="D1180">
        <v>66.87</v>
      </c>
      <c r="E1180">
        <v>66.95</v>
      </c>
      <c r="F1180" s="3">
        <f t="shared" ca="1" si="168"/>
        <v>-2.2599999999999909</v>
      </c>
      <c r="G1180" s="5">
        <f ca="1">AVERAGE(E1180:OFFSET(E1180,$F$3,0))</f>
        <v>74.597018633540316</v>
      </c>
      <c r="H1180" s="4">
        <f t="shared" si="178"/>
        <v>67.704094642455246</v>
      </c>
      <c r="I1180" s="3">
        <f ca="1">SLOPE(E1180:OFFSET(E1180,-$F$3,0),A1180:OFFSET(A1180,-$F$3,0))</f>
        <v>5.1463798755761028E-2</v>
      </c>
      <c r="J1180" s="3">
        <f ca="1">IF(E1180&gt;MAX(E1179:OFFSET(E1179,-$F$3,0)),1,IF(E1180&lt;MIN(E1179:OFFSET(E1179,-$F$3,0)),-1,J1179))</f>
        <v>1</v>
      </c>
      <c r="K1180" s="6">
        <f t="shared" ca="1" si="169"/>
        <v>-1</v>
      </c>
      <c r="L1180" s="6">
        <f t="shared" ca="1" si="170"/>
        <v>1</v>
      </c>
      <c r="M1180" s="6">
        <f t="shared" si="171"/>
        <v>-1</v>
      </c>
      <c r="N1180" s="6">
        <f t="shared" ca="1" si="172"/>
        <v>1</v>
      </c>
      <c r="O1180" s="6">
        <f t="shared" ca="1" si="177"/>
        <v>1</v>
      </c>
      <c r="P1180" s="8">
        <f t="shared" ca="1" si="173"/>
        <v>8.0999999999998664</v>
      </c>
      <c r="Q1180" s="8">
        <f t="shared" ca="1" si="174"/>
        <v>208.72000000000043</v>
      </c>
      <c r="R1180" s="8">
        <f t="shared" si="175"/>
        <v>-122.81999999999991</v>
      </c>
      <c r="S1180" s="8">
        <f t="shared" ca="1" si="176"/>
        <v>-139.51999999999992</v>
      </c>
      <c r="T1180" s="8">
        <f t="shared" ca="1" si="176"/>
        <v>-107.44</v>
      </c>
    </row>
    <row r="1181" spans="1:20" x14ac:dyDescent="0.25">
      <c r="A1181" s="1">
        <v>37721</v>
      </c>
      <c r="B1181">
        <v>67.34</v>
      </c>
      <c r="C1181">
        <v>67.489999999999995</v>
      </c>
      <c r="D1181">
        <v>66.37</v>
      </c>
      <c r="E1181">
        <v>67.25</v>
      </c>
      <c r="F1181" s="3">
        <f t="shared" ca="1" si="168"/>
        <v>-1.6899999999999977</v>
      </c>
      <c r="G1181" s="5">
        <f ca="1">AVERAGE(E1181:OFFSET(E1181,$F$3,0))</f>
        <v>74.669565217391252</v>
      </c>
      <c r="H1181" s="4">
        <f t="shared" si="178"/>
        <v>67.69845371521977</v>
      </c>
      <c r="I1181" s="3">
        <f ca="1">SLOPE(E1181:OFFSET(E1181,-$F$3,0),A1181:OFFSET(A1181,-$F$3,0))</f>
        <v>5.2422473675687649E-2</v>
      </c>
      <c r="J1181" s="3">
        <f ca="1">IF(E1181&gt;MAX(E1180:OFFSET(E1180,-$F$3,0)),1,IF(E1181&lt;MIN(E1180:OFFSET(E1180,-$F$3,0)),-1,J1180))</f>
        <v>1</v>
      </c>
      <c r="K1181" s="6">
        <f t="shared" ca="1" si="169"/>
        <v>1</v>
      </c>
      <c r="L1181" s="6">
        <f t="shared" ca="1" si="170"/>
        <v>1</v>
      </c>
      <c r="M1181" s="6">
        <f t="shared" si="171"/>
        <v>-1</v>
      </c>
      <c r="N1181" s="6">
        <f t="shared" ca="1" si="172"/>
        <v>1</v>
      </c>
      <c r="O1181" s="6">
        <f t="shared" ca="1" si="177"/>
        <v>1</v>
      </c>
      <c r="P1181" s="8">
        <f t="shared" ca="1" si="173"/>
        <v>7.8399999999998613</v>
      </c>
      <c r="Q1181" s="8">
        <f t="shared" ca="1" si="174"/>
        <v>208.46000000000043</v>
      </c>
      <c r="R1181" s="8">
        <f t="shared" si="175"/>
        <v>-122.5599999999999</v>
      </c>
      <c r="S1181" s="8">
        <f t="shared" ca="1" si="176"/>
        <v>-139.77999999999992</v>
      </c>
      <c r="T1181" s="8">
        <f t="shared" ca="1" si="176"/>
        <v>-107.7</v>
      </c>
    </row>
    <row r="1182" spans="1:20" x14ac:dyDescent="0.25">
      <c r="A1182" s="1">
        <v>37722</v>
      </c>
      <c r="B1182">
        <v>68.34</v>
      </c>
      <c r="C1182">
        <v>69.53</v>
      </c>
      <c r="D1182">
        <v>66.69</v>
      </c>
      <c r="E1182">
        <v>66.989999999999995</v>
      </c>
      <c r="F1182" s="3">
        <f t="shared" ca="1" si="168"/>
        <v>-2.9400000000000119</v>
      </c>
      <c r="G1182" s="5">
        <f ca="1">AVERAGE(E1182:OFFSET(E1182,$F$3,0))</f>
        <v>74.744161490683197</v>
      </c>
      <c r="H1182" s="4">
        <f t="shared" si="178"/>
        <v>67.68965304794996</v>
      </c>
      <c r="I1182" s="3">
        <f ca="1">SLOPE(E1182:OFFSET(E1182,-$F$3,0),A1182:OFFSET(A1182,-$F$3,0))</f>
        <v>5.3317999308375087E-2</v>
      </c>
      <c r="J1182" s="3">
        <f ca="1">IF(E1182&gt;MAX(E1181:OFFSET(E1181,-$F$3,0)),1,IF(E1182&lt;MIN(E1181:OFFSET(E1181,-$F$3,0)),-1,J1181))</f>
        <v>1</v>
      </c>
      <c r="K1182" s="6">
        <f t="shared" ca="1" si="169"/>
        <v>-1</v>
      </c>
      <c r="L1182" s="6">
        <f t="shared" ca="1" si="170"/>
        <v>1</v>
      </c>
      <c r="M1182" s="6">
        <f t="shared" si="171"/>
        <v>-1</v>
      </c>
      <c r="N1182" s="6">
        <f t="shared" ca="1" si="172"/>
        <v>1</v>
      </c>
      <c r="O1182" s="6">
        <f t="shared" ca="1" si="177"/>
        <v>1</v>
      </c>
      <c r="P1182" s="8">
        <f t="shared" ca="1" si="173"/>
        <v>6.5199999999998539</v>
      </c>
      <c r="Q1182" s="8">
        <f t="shared" ca="1" si="174"/>
        <v>209.78000000000043</v>
      </c>
      <c r="R1182" s="8">
        <f t="shared" si="175"/>
        <v>-123.87999999999991</v>
      </c>
      <c r="S1182" s="8">
        <f t="shared" ca="1" si="176"/>
        <v>-138.45999999999992</v>
      </c>
      <c r="T1182" s="8">
        <f t="shared" ca="1" si="176"/>
        <v>-106.38</v>
      </c>
    </row>
    <row r="1183" spans="1:20" x14ac:dyDescent="0.25">
      <c r="A1183" s="1">
        <v>37725</v>
      </c>
      <c r="B1183">
        <v>66.739999999999995</v>
      </c>
      <c r="C1183">
        <v>68.31</v>
      </c>
      <c r="D1183">
        <v>66.400000000000006</v>
      </c>
      <c r="E1183">
        <v>68.31</v>
      </c>
      <c r="F1183" s="3">
        <f t="shared" ca="1" si="168"/>
        <v>-3.0000000000001137E-2</v>
      </c>
      <c r="G1183" s="5">
        <f ca="1">AVERAGE(E1183:OFFSET(E1183,$F$3,0))</f>
        <v>74.823291925465796</v>
      </c>
      <c r="H1183" s="4">
        <f t="shared" si="178"/>
        <v>67.697359221267348</v>
      </c>
      <c r="I1183" s="3">
        <f ca="1">SLOPE(E1183:OFFSET(E1183,-$F$3,0),A1183:OFFSET(A1183,-$F$3,0))</f>
        <v>5.456995606333194E-2</v>
      </c>
      <c r="J1183" s="3">
        <f ca="1">IF(E1183&gt;MAX(E1182:OFFSET(E1182,-$F$3,0)),1,IF(E1183&lt;MIN(E1182:OFFSET(E1182,-$F$3,0)),-1,J1182))</f>
        <v>1</v>
      </c>
      <c r="K1183" s="6">
        <f t="shared" ca="1" si="169"/>
        <v>1</v>
      </c>
      <c r="L1183" s="6">
        <f t="shared" ca="1" si="170"/>
        <v>1</v>
      </c>
      <c r="M1183" s="6">
        <f t="shared" si="171"/>
        <v>1</v>
      </c>
      <c r="N1183" s="6">
        <f t="shared" ca="1" si="172"/>
        <v>1</v>
      </c>
      <c r="O1183" s="6">
        <f t="shared" ca="1" si="177"/>
        <v>1</v>
      </c>
      <c r="P1183" s="8">
        <f t="shared" ca="1" si="173"/>
        <v>9.2399999999998528</v>
      </c>
      <c r="Q1183" s="8">
        <f t="shared" ca="1" si="174"/>
        <v>212.50000000000043</v>
      </c>
      <c r="R1183" s="8">
        <f t="shared" si="175"/>
        <v>-121.15999999999991</v>
      </c>
      <c r="S1183" s="8">
        <f t="shared" ca="1" si="176"/>
        <v>-135.73999999999992</v>
      </c>
      <c r="T1183" s="8">
        <f t="shared" ca="1" si="176"/>
        <v>-103.66</v>
      </c>
    </row>
    <row r="1184" spans="1:20" x14ac:dyDescent="0.25">
      <c r="A1184" s="1">
        <v>37726</v>
      </c>
      <c r="B1184">
        <v>68.31</v>
      </c>
      <c r="C1184">
        <v>71.09</v>
      </c>
      <c r="D1184">
        <v>67.95</v>
      </c>
      <c r="E1184">
        <v>71.03</v>
      </c>
      <c r="F1184" s="3">
        <f t="shared" ca="1" si="168"/>
        <v>3.6700000000000017</v>
      </c>
      <c r="G1184" s="5">
        <f ca="1">AVERAGE(E1184:OFFSET(E1184,$F$3,0))</f>
        <v>74.892608695652129</v>
      </c>
      <c r="H1184" s="4">
        <f t="shared" si="178"/>
        <v>67.738758485599433</v>
      </c>
      <c r="I1184" s="3">
        <f ca="1">SLOPE(E1184:OFFSET(E1184,-$F$3,0),A1184:OFFSET(A1184,-$F$3,0))</f>
        <v>5.6014602243557914E-2</v>
      </c>
      <c r="J1184" s="3">
        <f ca="1">IF(E1184&gt;MAX(E1183:OFFSET(E1183,-$F$3,0)),1,IF(E1184&lt;MIN(E1183:OFFSET(E1183,-$F$3,0)),-1,J1183))</f>
        <v>1</v>
      </c>
      <c r="K1184" s="6">
        <f t="shared" ca="1" si="169"/>
        <v>1</v>
      </c>
      <c r="L1184" s="6">
        <f t="shared" ca="1" si="170"/>
        <v>1</v>
      </c>
      <c r="M1184" s="6">
        <f t="shared" si="171"/>
        <v>1</v>
      </c>
      <c r="N1184" s="6">
        <f t="shared" ca="1" si="172"/>
        <v>1</v>
      </c>
      <c r="O1184" s="6">
        <f t="shared" ca="1" si="177"/>
        <v>1</v>
      </c>
      <c r="P1184" s="8">
        <f t="shared" ca="1" si="173"/>
        <v>9.3299999999998562</v>
      </c>
      <c r="Q1184" s="8">
        <f t="shared" ca="1" si="174"/>
        <v>212.59000000000043</v>
      </c>
      <c r="R1184" s="8">
        <f t="shared" si="175"/>
        <v>-121.06999999999991</v>
      </c>
      <c r="S1184" s="8">
        <f t="shared" ca="1" si="176"/>
        <v>-135.64999999999992</v>
      </c>
      <c r="T1184" s="8">
        <f t="shared" ca="1" si="176"/>
        <v>-103.57</v>
      </c>
    </row>
    <row r="1185" spans="1:20" x14ac:dyDescent="0.25">
      <c r="A1185" s="1">
        <v>37727</v>
      </c>
      <c r="B1185">
        <v>71.62</v>
      </c>
      <c r="C1185">
        <v>72.64</v>
      </c>
      <c r="D1185">
        <v>70.98</v>
      </c>
      <c r="E1185">
        <v>71.12</v>
      </c>
      <c r="F1185" s="3">
        <f t="shared" ca="1" si="168"/>
        <v>5.2199999999999989</v>
      </c>
      <c r="G1185" s="5">
        <f ca="1">AVERAGE(E1185:OFFSET(E1185,$F$3,0))</f>
        <v>74.942236024844675</v>
      </c>
      <c r="H1185" s="4">
        <f t="shared" si="178"/>
        <v>67.780761485778328</v>
      </c>
      <c r="I1185" s="3">
        <f ca="1">SLOPE(E1185:OFFSET(E1185,-$F$3,0),A1185:OFFSET(A1185,-$F$3,0))</f>
        <v>5.7284474714824431E-2</v>
      </c>
      <c r="J1185" s="3">
        <f ca="1">IF(E1185&gt;MAX(E1184:OFFSET(E1184,-$F$3,0)),1,IF(E1185&lt;MIN(E1184:OFFSET(E1184,-$F$3,0)),-1,J1184))</f>
        <v>1</v>
      </c>
      <c r="K1185" s="6">
        <f t="shared" ca="1" si="169"/>
        <v>1</v>
      </c>
      <c r="L1185" s="6">
        <f t="shared" ca="1" si="170"/>
        <v>1</v>
      </c>
      <c r="M1185" s="6">
        <f t="shared" si="171"/>
        <v>1</v>
      </c>
      <c r="N1185" s="6">
        <f t="shared" ca="1" si="172"/>
        <v>1</v>
      </c>
      <c r="O1185" s="6">
        <f t="shared" ca="1" si="177"/>
        <v>1</v>
      </c>
      <c r="P1185" s="8">
        <f t="shared" ca="1" si="173"/>
        <v>10.709999999999852</v>
      </c>
      <c r="Q1185" s="8">
        <f t="shared" ca="1" si="174"/>
        <v>213.97000000000043</v>
      </c>
      <c r="R1185" s="8">
        <f t="shared" si="175"/>
        <v>-119.68999999999991</v>
      </c>
      <c r="S1185" s="8">
        <f t="shared" ca="1" si="176"/>
        <v>-134.26999999999992</v>
      </c>
      <c r="T1185" s="8">
        <f t="shared" ca="1" si="176"/>
        <v>-102.19</v>
      </c>
    </row>
    <row r="1186" spans="1:20" x14ac:dyDescent="0.25">
      <c r="A1186" s="1">
        <v>37728</v>
      </c>
      <c r="B1186">
        <v>70.13</v>
      </c>
      <c r="C1186">
        <v>72.64</v>
      </c>
      <c r="D1186">
        <v>70.13</v>
      </c>
      <c r="E1186">
        <v>72.5</v>
      </c>
      <c r="F1186" s="3">
        <f t="shared" ca="1" si="168"/>
        <v>8.5</v>
      </c>
      <c r="G1186" s="5">
        <f ca="1">AVERAGE(E1186:OFFSET(E1186,$F$3,0))</f>
        <v>74.998260869565172</v>
      </c>
      <c r="H1186" s="4">
        <f t="shared" si="178"/>
        <v>67.839385566700329</v>
      </c>
      <c r="I1186" s="3">
        <f ca="1">SLOPE(E1186:OFFSET(E1186,-$F$3,0),A1186:OFFSET(A1186,-$F$3,0))</f>
        <v>5.8544714179079582E-2</v>
      </c>
      <c r="J1186" s="3">
        <f ca="1">IF(E1186&gt;MAX(E1185:OFFSET(E1185,-$F$3,0)),1,IF(E1186&lt;MIN(E1185:OFFSET(E1185,-$F$3,0)),-1,J1185))</f>
        <v>1</v>
      </c>
      <c r="K1186" s="6">
        <f t="shared" ca="1" si="169"/>
        <v>1</v>
      </c>
      <c r="L1186" s="6">
        <f t="shared" ca="1" si="170"/>
        <v>1</v>
      </c>
      <c r="M1186" s="6">
        <f t="shared" si="171"/>
        <v>1</v>
      </c>
      <c r="N1186" s="6">
        <f t="shared" ca="1" si="172"/>
        <v>1</v>
      </c>
      <c r="O1186" s="6">
        <f t="shared" ca="1" si="177"/>
        <v>1</v>
      </c>
      <c r="P1186" s="8">
        <f t="shared" ca="1" si="173"/>
        <v>9.809999999999846</v>
      </c>
      <c r="Q1186" s="8">
        <f t="shared" ca="1" si="174"/>
        <v>213.07000000000042</v>
      </c>
      <c r="R1186" s="8">
        <f t="shared" si="175"/>
        <v>-120.58999999999992</v>
      </c>
      <c r="S1186" s="8">
        <f t="shared" ca="1" si="176"/>
        <v>-135.16999999999993</v>
      </c>
      <c r="T1186" s="8">
        <f t="shared" ca="1" si="176"/>
        <v>-103.09</v>
      </c>
    </row>
    <row r="1187" spans="1:20" x14ac:dyDescent="0.25">
      <c r="A1187" s="1">
        <v>37732</v>
      </c>
      <c r="B1187">
        <v>72.64</v>
      </c>
      <c r="C1187">
        <v>72.75</v>
      </c>
      <c r="D1187">
        <v>71.34</v>
      </c>
      <c r="E1187">
        <v>71.599999999999994</v>
      </c>
      <c r="F1187" s="3">
        <f t="shared" ca="1" si="168"/>
        <v>7.039999999999992</v>
      </c>
      <c r="G1187" s="5">
        <f ca="1">AVERAGE(E1187:OFFSET(E1187,$F$3,0))</f>
        <v>75.040869565217349</v>
      </c>
      <c r="H1187" s="4">
        <f t="shared" si="178"/>
        <v>67.886101273946295</v>
      </c>
      <c r="I1187" s="3">
        <f ca="1">SLOPE(E1187:OFFSET(E1187,-$F$3,0),A1187:OFFSET(A1187,-$F$3,0))</f>
        <v>5.9334315290602374E-2</v>
      </c>
      <c r="J1187" s="3">
        <f ca="1">IF(E1187&gt;MAX(E1186:OFFSET(E1186,-$F$3,0)),1,IF(E1187&lt;MIN(E1186:OFFSET(E1186,-$F$3,0)),-1,J1186))</f>
        <v>1</v>
      </c>
      <c r="K1187" s="6">
        <f t="shared" ca="1" si="169"/>
        <v>-1</v>
      </c>
      <c r="L1187" s="6">
        <f t="shared" ca="1" si="170"/>
        <v>1</v>
      </c>
      <c r="M1187" s="6">
        <f t="shared" si="171"/>
        <v>1</v>
      </c>
      <c r="N1187" s="6">
        <f t="shared" ca="1" si="172"/>
        <v>1</v>
      </c>
      <c r="O1187" s="6">
        <f t="shared" ca="1" si="177"/>
        <v>1</v>
      </c>
      <c r="P1187" s="8">
        <f t="shared" ca="1" si="173"/>
        <v>7.5399999999998357</v>
      </c>
      <c r="Q1187" s="8">
        <f t="shared" ca="1" si="174"/>
        <v>215.34000000000043</v>
      </c>
      <c r="R1187" s="8">
        <f t="shared" si="175"/>
        <v>-118.31999999999991</v>
      </c>
      <c r="S1187" s="8">
        <f t="shared" ca="1" si="176"/>
        <v>-132.89999999999992</v>
      </c>
      <c r="T1187" s="8">
        <f t="shared" ca="1" si="176"/>
        <v>-100.82</v>
      </c>
    </row>
    <row r="1188" spans="1:20" x14ac:dyDescent="0.25">
      <c r="A1188" s="1">
        <v>37733</v>
      </c>
      <c r="B1188">
        <v>71.599999999999994</v>
      </c>
      <c r="C1188">
        <v>74.3</v>
      </c>
      <c r="D1188">
        <v>70.84</v>
      </c>
      <c r="E1188">
        <v>73.87</v>
      </c>
      <c r="F1188" s="3">
        <f t="shared" ref="F1188:F1251" ca="1" si="179">E1188-OFFSET(E1188,-$F$3,0)</f>
        <v>10.550000000000004</v>
      </c>
      <c r="G1188" s="5">
        <f ca="1">AVERAGE(E1188:OFFSET(E1188,$F$3,0))</f>
        <v>75.09254658385089</v>
      </c>
      <c r="H1188" s="4">
        <f t="shared" si="178"/>
        <v>67.960435419611557</v>
      </c>
      <c r="I1188" s="3">
        <f ca="1">SLOPE(E1188:OFFSET(E1188,-$F$3,0),A1188:OFFSET(A1188,-$F$3,0))</f>
        <v>6.0568955848703206E-2</v>
      </c>
      <c r="J1188" s="3">
        <f ca="1">IF(E1188&gt;MAX(E1187:OFFSET(E1187,-$F$3,0)),1,IF(E1188&lt;MIN(E1187:OFFSET(E1187,-$F$3,0)),-1,J1187))</f>
        <v>1</v>
      </c>
      <c r="K1188" s="6">
        <f t="shared" ca="1" si="169"/>
        <v>1</v>
      </c>
      <c r="L1188" s="6">
        <f t="shared" ca="1" si="170"/>
        <v>1</v>
      </c>
      <c r="M1188" s="6">
        <f t="shared" si="171"/>
        <v>1</v>
      </c>
      <c r="N1188" s="6">
        <f t="shared" ca="1" si="172"/>
        <v>1</v>
      </c>
      <c r="O1188" s="6">
        <f t="shared" ca="1" si="177"/>
        <v>1</v>
      </c>
      <c r="P1188" s="8">
        <f t="shared" ca="1" si="173"/>
        <v>7.6599999999998261</v>
      </c>
      <c r="Q1188" s="8">
        <f t="shared" ca="1" si="174"/>
        <v>215.46000000000043</v>
      </c>
      <c r="R1188" s="8">
        <f t="shared" si="175"/>
        <v>-118.19999999999992</v>
      </c>
      <c r="S1188" s="8">
        <f t="shared" ca="1" si="176"/>
        <v>-132.77999999999992</v>
      </c>
      <c r="T1188" s="8">
        <f t="shared" ca="1" si="176"/>
        <v>-100.7</v>
      </c>
    </row>
    <row r="1189" spans="1:20" x14ac:dyDescent="0.25">
      <c r="A1189" s="1">
        <v>37734</v>
      </c>
      <c r="B1189">
        <v>73.48</v>
      </c>
      <c r="C1189">
        <v>74.209999999999994</v>
      </c>
      <c r="D1189">
        <v>73.2</v>
      </c>
      <c r="E1189">
        <v>73.989999999999995</v>
      </c>
      <c r="F1189" s="3">
        <f t="shared" ca="1" si="179"/>
        <v>13.699999999999996</v>
      </c>
      <c r="G1189" s="5">
        <f ca="1">AVERAGE(E1189:OFFSET(E1189,$F$3,0))</f>
        <v>75.126583850931638</v>
      </c>
      <c r="H1189" s="4">
        <f t="shared" si="178"/>
        <v>68.035336842970423</v>
      </c>
      <c r="I1189" s="3">
        <f ca="1">SLOPE(E1189:OFFSET(E1189,-$F$3,0),A1189:OFFSET(A1189,-$F$3,0))</f>
        <v>6.1618022299571945E-2</v>
      </c>
      <c r="J1189" s="3">
        <f ca="1">IF(E1189&gt;MAX(E1188:OFFSET(E1188,-$F$3,0)),1,IF(E1189&lt;MIN(E1188:OFFSET(E1188,-$F$3,0)),-1,J1188))</f>
        <v>1</v>
      </c>
      <c r="K1189" s="6">
        <f t="shared" ref="K1189:K1252" ca="1" si="180">IF(F1189&gt;F1188,1,-1)</f>
        <v>1</v>
      </c>
      <c r="L1189" s="6">
        <f t="shared" ref="L1189:L1252" ca="1" si="181">IF(G1189&gt;G1188,1,-1)</f>
        <v>1</v>
      </c>
      <c r="M1189" s="6">
        <f t="shared" ref="M1189:M1252" si="182">IF(H1189&gt;H1188,1,-1)</f>
        <v>1</v>
      </c>
      <c r="N1189" s="6">
        <f t="shared" ref="N1189:N1252" ca="1" si="183">IF(I1189&gt;0,1,-1)</f>
        <v>1</v>
      </c>
      <c r="O1189" s="6">
        <f t="shared" ca="1" si="177"/>
        <v>1</v>
      </c>
      <c r="P1189" s="8">
        <f t="shared" ref="P1189:P1252" ca="1" si="184">K1189*($E1190-$E1189)+P1188</f>
        <v>7.1099999999998289</v>
      </c>
      <c r="Q1189" s="8">
        <f t="shared" ref="Q1189:Q1252" ca="1" si="185">L1189*($E1190-$E1189)+Q1188</f>
        <v>214.91000000000042</v>
      </c>
      <c r="R1189" s="8">
        <f t="shared" ref="R1189:R1252" si="186">M1189*($E1190-$E1189)+R1188</f>
        <v>-118.74999999999991</v>
      </c>
      <c r="S1189" s="8">
        <f t="shared" ref="S1189:T1252" ca="1" si="187">N1189*($E1190-$E1189)+S1188</f>
        <v>-133.32999999999993</v>
      </c>
      <c r="T1189" s="8">
        <f t="shared" ca="1" si="187"/>
        <v>-101.25</v>
      </c>
    </row>
    <row r="1190" spans="1:20" x14ac:dyDescent="0.25">
      <c r="A1190" s="1">
        <v>37735</v>
      </c>
      <c r="B1190">
        <v>72.89</v>
      </c>
      <c r="C1190">
        <v>73.94</v>
      </c>
      <c r="D1190">
        <v>72.87</v>
      </c>
      <c r="E1190">
        <v>73.44</v>
      </c>
      <c r="F1190" s="3">
        <f t="shared" ca="1" si="179"/>
        <v>11.769999999999996</v>
      </c>
      <c r="G1190" s="5">
        <f ca="1">AVERAGE(E1190:OFFSET(E1190,$F$3,0))</f>
        <v>75.166708074534128</v>
      </c>
      <c r="H1190" s="4">
        <f t="shared" si="178"/>
        <v>68.102475515728557</v>
      </c>
      <c r="I1190" s="3">
        <f ca="1">SLOPE(E1190:OFFSET(E1190,-$F$3,0),A1190:OFFSET(A1190,-$F$3,0))</f>
        <v>6.2047856818834915E-2</v>
      </c>
      <c r="J1190" s="3">
        <f ca="1">IF(E1190&gt;MAX(E1189:OFFSET(E1189,-$F$3,0)),1,IF(E1190&lt;MIN(E1189:OFFSET(E1189,-$F$3,0)),-1,J1189))</f>
        <v>1</v>
      </c>
      <c r="K1190" s="6">
        <f t="shared" ca="1" si="180"/>
        <v>-1</v>
      </c>
      <c r="L1190" s="6">
        <f t="shared" ca="1" si="181"/>
        <v>1</v>
      </c>
      <c r="M1190" s="6">
        <f t="shared" si="182"/>
        <v>1</v>
      </c>
      <c r="N1190" s="6">
        <f t="shared" ca="1" si="183"/>
        <v>1</v>
      </c>
      <c r="O1190" s="6">
        <f t="shared" ca="1" si="177"/>
        <v>1</v>
      </c>
      <c r="P1190" s="8">
        <f t="shared" ca="1" si="184"/>
        <v>8.4299999999998221</v>
      </c>
      <c r="Q1190" s="8">
        <f t="shared" ca="1" si="185"/>
        <v>213.59000000000043</v>
      </c>
      <c r="R1190" s="8">
        <f t="shared" si="186"/>
        <v>-120.06999999999991</v>
      </c>
      <c r="S1190" s="8">
        <f t="shared" ca="1" si="187"/>
        <v>-134.64999999999992</v>
      </c>
      <c r="T1190" s="8">
        <f t="shared" ca="1" si="187"/>
        <v>-102.57</v>
      </c>
    </row>
    <row r="1191" spans="1:20" x14ac:dyDescent="0.25">
      <c r="A1191" s="1">
        <v>37736</v>
      </c>
      <c r="B1191">
        <v>73.45</v>
      </c>
      <c r="C1191">
        <v>73.52</v>
      </c>
      <c r="D1191">
        <v>72.099999999999994</v>
      </c>
      <c r="E1191">
        <v>72.12</v>
      </c>
      <c r="F1191" s="3">
        <f t="shared" ca="1" si="179"/>
        <v>12.000000000000007</v>
      </c>
      <c r="G1191" s="5">
        <f ca="1">AVERAGE(E1191:OFFSET(E1191,$F$3,0))</f>
        <v>75.214409937888163</v>
      </c>
      <c r="H1191" s="4">
        <f t="shared" si="178"/>
        <v>68.152382652179128</v>
      </c>
      <c r="I1191" s="3">
        <f ca="1">SLOPE(E1191:OFFSET(E1191,-$F$3,0),A1191:OFFSET(A1191,-$F$3,0))</f>
        <v>6.2471399873145553E-2</v>
      </c>
      <c r="J1191" s="3">
        <f ca="1">IF(E1191&gt;MAX(E1190:OFFSET(E1190,-$F$3,0)),1,IF(E1191&lt;MIN(E1190:OFFSET(E1190,-$F$3,0)),-1,J1190))</f>
        <v>1</v>
      </c>
      <c r="K1191" s="6">
        <f t="shared" ca="1" si="180"/>
        <v>1</v>
      </c>
      <c r="L1191" s="6">
        <f t="shared" ca="1" si="181"/>
        <v>1</v>
      </c>
      <c r="M1191" s="6">
        <f t="shared" si="182"/>
        <v>1</v>
      </c>
      <c r="N1191" s="6">
        <f t="shared" ca="1" si="183"/>
        <v>1</v>
      </c>
      <c r="O1191" s="6">
        <f t="shared" ca="1" si="177"/>
        <v>1</v>
      </c>
      <c r="P1191" s="8">
        <f t="shared" ca="1" si="184"/>
        <v>9.669999999999817</v>
      </c>
      <c r="Q1191" s="8">
        <f t="shared" ca="1" si="185"/>
        <v>214.83000000000044</v>
      </c>
      <c r="R1191" s="8">
        <f t="shared" si="186"/>
        <v>-118.82999999999991</v>
      </c>
      <c r="S1191" s="8">
        <f t="shared" ca="1" si="187"/>
        <v>-133.40999999999991</v>
      </c>
      <c r="T1191" s="8">
        <f t="shared" ca="1" si="187"/>
        <v>-101.33</v>
      </c>
    </row>
    <row r="1192" spans="1:20" x14ac:dyDescent="0.25">
      <c r="A1192" s="1">
        <v>37739</v>
      </c>
      <c r="B1192">
        <v>72.290000000000006</v>
      </c>
      <c r="C1192">
        <v>73.739999999999995</v>
      </c>
      <c r="D1192">
        <v>71.86</v>
      </c>
      <c r="E1192">
        <v>73.36</v>
      </c>
      <c r="F1192" s="3">
        <f t="shared" ca="1" si="179"/>
        <v>12.219999999999999</v>
      </c>
      <c r="G1192" s="5">
        <f ca="1">AVERAGE(E1192:OFFSET(E1192,$F$3,0))</f>
        <v>75.272236024844702</v>
      </c>
      <c r="H1192" s="4">
        <f t="shared" si="178"/>
        <v>68.217073550909817</v>
      </c>
      <c r="I1192" s="3">
        <f ca="1">SLOPE(E1192:OFFSET(E1192,-$F$3,0),A1192:OFFSET(A1192,-$F$3,0))</f>
        <v>6.2816103131071832E-2</v>
      </c>
      <c r="J1192" s="3">
        <f ca="1">IF(E1192&gt;MAX(E1191:OFFSET(E1191,-$F$3,0)),1,IF(E1192&lt;MIN(E1191:OFFSET(E1191,-$F$3,0)),-1,J1191))</f>
        <v>1</v>
      </c>
      <c r="K1192" s="6">
        <f t="shared" ca="1" si="180"/>
        <v>1</v>
      </c>
      <c r="L1192" s="6">
        <f t="shared" ca="1" si="181"/>
        <v>1</v>
      </c>
      <c r="M1192" s="6">
        <f t="shared" si="182"/>
        <v>1</v>
      </c>
      <c r="N1192" s="6">
        <f t="shared" ca="1" si="183"/>
        <v>1</v>
      </c>
      <c r="O1192" s="6">
        <f t="shared" ca="1" si="177"/>
        <v>1</v>
      </c>
      <c r="P1192" s="8">
        <f t="shared" ca="1" si="184"/>
        <v>10.209999999999823</v>
      </c>
      <c r="Q1192" s="8">
        <f t="shared" ca="1" si="185"/>
        <v>215.37000000000046</v>
      </c>
      <c r="R1192" s="8">
        <f t="shared" si="186"/>
        <v>-118.28999999999991</v>
      </c>
      <c r="S1192" s="8">
        <f t="shared" ca="1" si="187"/>
        <v>-132.86999999999989</v>
      </c>
      <c r="T1192" s="8">
        <f t="shared" ca="1" si="187"/>
        <v>-100.78999999999999</v>
      </c>
    </row>
    <row r="1193" spans="1:20" x14ac:dyDescent="0.25">
      <c r="A1193" s="1">
        <v>37740</v>
      </c>
      <c r="B1193">
        <v>73.58</v>
      </c>
      <c r="C1193">
        <v>74.73</v>
      </c>
      <c r="D1193">
        <v>73.209999999999994</v>
      </c>
      <c r="E1193">
        <v>73.900000000000006</v>
      </c>
      <c r="F1193" s="3">
        <f t="shared" ca="1" si="179"/>
        <v>11.460000000000008</v>
      </c>
      <c r="G1193" s="5">
        <f ca="1">AVERAGE(E1193:OFFSET(E1193,$F$3,0))</f>
        <v>75.318633540372645</v>
      </c>
      <c r="H1193" s="4">
        <f t="shared" si="178"/>
        <v>68.287668910525838</v>
      </c>
      <c r="I1193" s="3">
        <f ca="1">SLOPE(E1193:OFFSET(E1193,-$F$3,0),A1193:OFFSET(A1193,-$F$3,0))</f>
        <v>6.33904723597431E-2</v>
      </c>
      <c r="J1193" s="3">
        <f ca="1">IF(E1193&gt;MAX(E1192:OFFSET(E1192,-$F$3,0)),1,IF(E1193&lt;MIN(E1192:OFFSET(E1192,-$F$3,0)),-1,J1192))</f>
        <v>1</v>
      </c>
      <c r="K1193" s="6">
        <f t="shared" ca="1" si="180"/>
        <v>-1</v>
      </c>
      <c r="L1193" s="6">
        <f t="shared" ca="1" si="181"/>
        <v>1</v>
      </c>
      <c r="M1193" s="6">
        <f t="shared" si="182"/>
        <v>1</v>
      </c>
      <c r="N1193" s="6">
        <f t="shared" ca="1" si="183"/>
        <v>1</v>
      </c>
      <c r="O1193" s="6">
        <f t="shared" ca="1" si="177"/>
        <v>1</v>
      </c>
      <c r="P1193" s="8">
        <f t="shared" ca="1" si="184"/>
        <v>10.969999999999828</v>
      </c>
      <c r="Q1193" s="8">
        <f t="shared" ca="1" si="185"/>
        <v>214.61000000000047</v>
      </c>
      <c r="R1193" s="8">
        <f t="shared" si="186"/>
        <v>-119.04999999999991</v>
      </c>
      <c r="S1193" s="8">
        <f t="shared" ca="1" si="187"/>
        <v>-133.62999999999988</v>
      </c>
      <c r="T1193" s="8">
        <f t="shared" ca="1" si="187"/>
        <v>-101.55</v>
      </c>
    </row>
    <row r="1194" spans="1:20" x14ac:dyDescent="0.25">
      <c r="A1194" s="1">
        <v>37741</v>
      </c>
      <c r="B1194">
        <v>73.900000000000006</v>
      </c>
      <c r="C1194">
        <v>73.91</v>
      </c>
      <c r="D1194">
        <v>72.92</v>
      </c>
      <c r="E1194">
        <v>73.14</v>
      </c>
      <c r="F1194" s="3">
        <f t="shared" ca="1" si="179"/>
        <v>9.6000000000000014</v>
      </c>
      <c r="G1194" s="5">
        <f ca="1">AVERAGE(E1194:OFFSET(E1194,$F$3,0))</f>
        <v>75.373291925465821</v>
      </c>
      <c r="H1194" s="4">
        <f t="shared" si="178"/>
        <v>68.347946315364027</v>
      </c>
      <c r="I1194" s="3">
        <f ca="1">SLOPE(E1194:OFFSET(E1194,-$F$3,0),A1194:OFFSET(A1194,-$F$3,0))</f>
        <v>6.4005550504675018E-2</v>
      </c>
      <c r="J1194" s="3">
        <f ca="1">IF(E1194&gt;MAX(E1193:OFFSET(E1193,-$F$3,0)),1,IF(E1194&lt;MIN(E1193:OFFSET(E1193,-$F$3,0)),-1,J1193))</f>
        <v>1</v>
      </c>
      <c r="K1194" s="6">
        <f t="shared" ca="1" si="180"/>
        <v>-1</v>
      </c>
      <c r="L1194" s="6">
        <f t="shared" ca="1" si="181"/>
        <v>1</v>
      </c>
      <c r="M1194" s="6">
        <f t="shared" si="182"/>
        <v>1</v>
      </c>
      <c r="N1194" s="6">
        <f t="shared" ca="1" si="183"/>
        <v>1</v>
      </c>
      <c r="O1194" s="6">
        <f t="shared" ca="1" si="177"/>
        <v>1</v>
      </c>
      <c r="P1194" s="8">
        <f t="shared" ca="1" si="184"/>
        <v>9.9799999999998334</v>
      </c>
      <c r="Q1194" s="8">
        <f t="shared" ca="1" si="185"/>
        <v>215.60000000000048</v>
      </c>
      <c r="R1194" s="8">
        <f t="shared" si="186"/>
        <v>-118.05999999999992</v>
      </c>
      <c r="S1194" s="8">
        <f t="shared" ca="1" si="187"/>
        <v>-132.63999999999987</v>
      </c>
      <c r="T1194" s="8">
        <f t="shared" ca="1" si="187"/>
        <v>-100.56</v>
      </c>
    </row>
    <row r="1195" spans="1:20" x14ac:dyDescent="0.25">
      <c r="A1195" s="1">
        <v>37742</v>
      </c>
      <c r="B1195">
        <v>73.540000000000006</v>
      </c>
      <c r="C1195">
        <v>74.47</v>
      </c>
      <c r="D1195">
        <v>72.709999999999994</v>
      </c>
      <c r="E1195">
        <v>74.13</v>
      </c>
      <c r="F1195" s="3">
        <f t="shared" ca="1" si="179"/>
        <v>11.989999999999995</v>
      </c>
      <c r="G1195" s="5">
        <f ca="1">AVERAGE(E1195:OFFSET(E1195,$F$3,0))</f>
        <v>75.429068322981337</v>
      </c>
      <c r="H1195" s="4">
        <f t="shared" si="178"/>
        <v>68.419773069210436</v>
      </c>
      <c r="I1195" s="3">
        <f ca="1">SLOPE(E1195:OFFSET(E1195,-$F$3,0),A1195:OFFSET(A1195,-$F$3,0))</f>
        <v>6.4936797214001252E-2</v>
      </c>
      <c r="J1195" s="3">
        <f ca="1">IF(E1195&gt;MAX(E1194:OFFSET(E1194,-$F$3,0)),1,IF(E1195&lt;MIN(E1194:OFFSET(E1194,-$F$3,0)),-1,J1194))</f>
        <v>1</v>
      </c>
      <c r="K1195" s="6">
        <f t="shared" ca="1" si="180"/>
        <v>1</v>
      </c>
      <c r="L1195" s="6">
        <f t="shared" ca="1" si="181"/>
        <v>1</v>
      </c>
      <c r="M1195" s="6">
        <f t="shared" si="182"/>
        <v>1</v>
      </c>
      <c r="N1195" s="6">
        <f t="shared" ca="1" si="183"/>
        <v>1</v>
      </c>
      <c r="O1195" s="6">
        <f t="shared" ca="1" si="177"/>
        <v>1</v>
      </c>
      <c r="P1195" s="8">
        <f t="shared" ca="1" si="184"/>
        <v>11.65999999999984</v>
      </c>
      <c r="Q1195" s="8">
        <f t="shared" ca="1" si="185"/>
        <v>217.28000000000048</v>
      </c>
      <c r="R1195" s="8">
        <f t="shared" si="186"/>
        <v>-116.37999999999991</v>
      </c>
      <c r="S1195" s="8">
        <f t="shared" ca="1" si="187"/>
        <v>-130.95999999999987</v>
      </c>
      <c r="T1195" s="8">
        <f t="shared" ca="1" si="187"/>
        <v>-98.88</v>
      </c>
    </row>
    <row r="1196" spans="1:20" x14ac:dyDescent="0.25">
      <c r="A1196" s="1">
        <v>37743</v>
      </c>
      <c r="B1196">
        <v>72.69</v>
      </c>
      <c r="C1196">
        <v>75.81</v>
      </c>
      <c r="D1196">
        <v>72.69</v>
      </c>
      <c r="E1196">
        <v>75.81</v>
      </c>
      <c r="F1196" s="3">
        <f t="shared" ca="1" si="179"/>
        <v>16</v>
      </c>
      <c r="G1196" s="5">
        <f ca="1">AVERAGE(E1196:OFFSET(E1196,$F$3,0))</f>
        <v>75.474534161490666</v>
      </c>
      <c r="H1196" s="4">
        <f t="shared" si="178"/>
        <v>68.511577130462484</v>
      </c>
      <c r="I1196" s="3">
        <f ca="1">SLOPE(E1196:OFFSET(E1196,-$F$3,0),A1196:OFFSET(A1196,-$F$3,0))</f>
        <v>6.5900460344281903E-2</v>
      </c>
      <c r="J1196" s="3">
        <f ca="1">IF(E1196&gt;MAX(E1195:OFFSET(E1195,-$F$3,0)),1,IF(E1196&lt;MIN(E1195:OFFSET(E1195,-$F$3,0)),-1,J1195))</f>
        <v>1</v>
      </c>
      <c r="K1196" s="6">
        <f t="shared" ca="1" si="180"/>
        <v>1</v>
      </c>
      <c r="L1196" s="6">
        <f t="shared" ca="1" si="181"/>
        <v>1</v>
      </c>
      <c r="M1196" s="6">
        <f t="shared" si="182"/>
        <v>1</v>
      </c>
      <c r="N1196" s="6">
        <f t="shared" ca="1" si="183"/>
        <v>1</v>
      </c>
      <c r="O1196" s="6">
        <f t="shared" ca="1" si="177"/>
        <v>1</v>
      </c>
      <c r="P1196" s="8">
        <f t="shared" ca="1" si="184"/>
        <v>10.609999999999843</v>
      </c>
      <c r="Q1196" s="8">
        <f t="shared" ca="1" si="185"/>
        <v>216.23000000000047</v>
      </c>
      <c r="R1196" s="8">
        <f t="shared" si="186"/>
        <v>-117.42999999999991</v>
      </c>
      <c r="S1196" s="8">
        <f t="shared" ca="1" si="187"/>
        <v>-132.00999999999988</v>
      </c>
      <c r="T1196" s="8">
        <f t="shared" ca="1" si="187"/>
        <v>-99.929999999999993</v>
      </c>
    </row>
    <row r="1197" spans="1:20" x14ac:dyDescent="0.25">
      <c r="A1197" s="1">
        <v>37746</v>
      </c>
      <c r="B1197">
        <v>75.44</v>
      </c>
      <c r="C1197">
        <v>76.239999999999995</v>
      </c>
      <c r="D1197">
        <v>74.760000000000005</v>
      </c>
      <c r="E1197">
        <v>74.760000000000005</v>
      </c>
      <c r="F1197" s="3">
        <f t="shared" ca="1" si="179"/>
        <v>14.320000000000007</v>
      </c>
      <c r="G1197" s="5">
        <f ca="1">AVERAGE(E1197:OFFSET(E1197,$F$3,0))</f>
        <v>75.512111801242227</v>
      </c>
      <c r="H1197" s="4">
        <f t="shared" si="178"/>
        <v>68.589197290332521</v>
      </c>
      <c r="I1197" s="3">
        <f ca="1">SLOPE(E1197:OFFSET(E1197,-$F$3,0),A1197:OFFSET(A1197,-$F$3,0))</f>
        <v>6.630081843690637E-2</v>
      </c>
      <c r="J1197" s="3">
        <f ca="1">IF(E1197&gt;MAX(E1196:OFFSET(E1196,-$F$3,0)),1,IF(E1197&lt;MIN(E1196:OFFSET(E1196,-$F$3,0)),-1,J1196))</f>
        <v>1</v>
      </c>
      <c r="K1197" s="6">
        <f t="shared" ca="1" si="180"/>
        <v>-1</v>
      </c>
      <c r="L1197" s="6">
        <f t="shared" ca="1" si="181"/>
        <v>1</v>
      </c>
      <c r="M1197" s="6">
        <f t="shared" si="182"/>
        <v>1</v>
      </c>
      <c r="N1197" s="6">
        <f t="shared" ca="1" si="183"/>
        <v>1</v>
      </c>
      <c r="O1197" s="6">
        <f t="shared" ca="1" si="177"/>
        <v>1</v>
      </c>
      <c r="P1197" s="8">
        <f t="shared" ca="1" si="184"/>
        <v>9.6199999999998482</v>
      </c>
      <c r="Q1197" s="8">
        <f t="shared" ca="1" si="185"/>
        <v>217.22000000000048</v>
      </c>
      <c r="R1197" s="8">
        <f t="shared" si="186"/>
        <v>-116.43999999999991</v>
      </c>
      <c r="S1197" s="8">
        <f t="shared" ca="1" si="187"/>
        <v>-131.01999999999987</v>
      </c>
      <c r="T1197" s="8">
        <f t="shared" ca="1" si="187"/>
        <v>-98.94</v>
      </c>
    </row>
    <row r="1198" spans="1:20" x14ac:dyDescent="0.25">
      <c r="A1198" s="1">
        <v>37747</v>
      </c>
      <c r="B1198">
        <v>74.540000000000006</v>
      </c>
      <c r="C1198">
        <v>76.58</v>
      </c>
      <c r="D1198">
        <v>74.239999999999995</v>
      </c>
      <c r="E1198">
        <v>75.75</v>
      </c>
      <c r="F1198" s="3">
        <f t="shared" ca="1" si="179"/>
        <v>15.490000000000002</v>
      </c>
      <c r="G1198" s="5">
        <f ca="1">AVERAGE(E1198:OFFSET(E1198,$F$3,0))</f>
        <v>75.557763975155282</v>
      </c>
      <c r="H1198" s="4">
        <f t="shared" si="178"/>
        <v>68.678151361260063</v>
      </c>
      <c r="I1198" s="3">
        <f ca="1">SLOPE(E1198:OFFSET(E1198,-$F$3,0),A1198:OFFSET(A1198,-$F$3,0))</f>
        <v>6.6936226453653269E-2</v>
      </c>
      <c r="J1198" s="3">
        <f ca="1">IF(E1198&gt;MAX(E1197:OFFSET(E1197,-$F$3,0)),1,IF(E1198&lt;MIN(E1197:OFFSET(E1197,-$F$3,0)),-1,J1197))</f>
        <v>1</v>
      </c>
      <c r="K1198" s="6">
        <f t="shared" ca="1" si="180"/>
        <v>1</v>
      </c>
      <c r="L1198" s="6">
        <f t="shared" ca="1" si="181"/>
        <v>1</v>
      </c>
      <c r="M1198" s="6">
        <f t="shared" si="182"/>
        <v>1</v>
      </c>
      <c r="N1198" s="6">
        <f t="shared" ca="1" si="183"/>
        <v>1</v>
      </c>
      <c r="O1198" s="6">
        <f t="shared" ca="1" si="177"/>
        <v>1</v>
      </c>
      <c r="P1198" s="8">
        <f t="shared" ca="1" si="184"/>
        <v>8.9499999999998465</v>
      </c>
      <c r="Q1198" s="8">
        <f t="shared" ca="1" si="185"/>
        <v>216.55000000000047</v>
      </c>
      <c r="R1198" s="8">
        <f t="shared" si="186"/>
        <v>-117.10999999999991</v>
      </c>
      <c r="S1198" s="8">
        <f t="shared" ca="1" si="187"/>
        <v>-131.68999999999988</v>
      </c>
      <c r="T1198" s="8">
        <f t="shared" ca="1" si="187"/>
        <v>-99.61</v>
      </c>
    </row>
    <row r="1199" spans="1:20" x14ac:dyDescent="0.25">
      <c r="A1199" s="1">
        <v>37748</v>
      </c>
      <c r="B1199">
        <v>75.349999999999994</v>
      </c>
      <c r="C1199">
        <v>76.209999999999994</v>
      </c>
      <c r="D1199">
        <v>74.900000000000006</v>
      </c>
      <c r="E1199">
        <v>75.08</v>
      </c>
      <c r="F1199" s="3">
        <f t="shared" ca="1" si="179"/>
        <v>15.39</v>
      </c>
      <c r="G1199" s="5">
        <f ca="1">AVERAGE(E1199:OFFSET(E1199,$F$3,0))</f>
        <v>75.593540372670802</v>
      </c>
      <c r="H1199" s="4">
        <f t="shared" si="178"/>
        <v>68.757677431306519</v>
      </c>
      <c r="I1199" s="3">
        <f ca="1">SLOPE(E1199:OFFSET(E1199,-$F$3,0),A1199:OFFSET(A1199,-$F$3,0))</f>
        <v>6.7392001736360951E-2</v>
      </c>
      <c r="J1199" s="3">
        <f ca="1">IF(E1199&gt;MAX(E1198:OFFSET(E1198,-$F$3,0)),1,IF(E1199&lt;MIN(E1198:OFFSET(E1198,-$F$3,0)),-1,J1198))</f>
        <v>1</v>
      </c>
      <c r="K1199" s="6">
        <f t="shared" ca="1" si="180"/>
        <v>-1</v>
      </c>
      <c r="L1199" s="6">
        <f t="shared" ca="1" si="181"/>
        <v>1</v>
      </c>
      <c r="M1199" s="6">
        <f t="shared" si="182"/>
        <v>1</v>
      </c>
      <c r="N1199" s="6">
        <f t="shared" ca="1" si="183"/>
        <v>1</v>
      </c>
      <c r="O1199" s="6">
        <f t="shared" ca="1" si="177"/>
        <v>1</v>
      </c>
      <c r="P1199" s="8">
        <f t="shared" ca="1" si="184"/>
        <v>9.579999999999842</v>
      </c>
      <c r="Q1199" s="8">
        <f t="shared" ca="1" si="185"/>
        <v>215.92000000000047</v>
      </c>
      <c r="R1199" s="8">
        <f t="shared" si="186"/>
        <v>-117.73999999999991</v>
      </c>
      <c r="S1199" s="8">
        <f t="shared" ca="1" si="187"/>
        <v>-132.31999999999988</v>
      </c>
      <c r="T1199" s="8">
        <f t="shared" ca="1" si="187"/>
        <v>-100.24</v>
      </c>
    </row>
    <row r="1200" spans="1:20" x14ac:dyDescent="0.25">
      <c r="A1200" s="1">
        <v>37749</v>
      </c>
      <c r="B1200">
        <v>74.77</v>
      </c>
      <c r="C1200">
        <v>75.180000000000007</v>
      </c>
      <c r="D1200">
        <v>74.150000000000006</v>
      </c>
      <c r="E1200">
        <v>74.45</v>
      </c>
      <c r="F1200" s="3">
        <f t="shared" ca="1" si="179"/>
        <v>16.96</v>
      </c>
      <c r="G1200" s="5">
        <f ca="1">AVERAGE(E1200:OFFSET(E1200,$F$3,0))</f>
        <v>75.630248447204963</v>
      </c>
      <c r="H1200" s="4">
        <f t="shared" si="178"/>
        <v>68.82838951290519</v>
      </c>
      <c r="I1200" s="3">
        <f ca="1">SLOPE(E1200:OFFSET(E1200,-$F$3,0),A1200:OFFSET(A1200,-$F$3,0))</f>
        <v>6.764171634540489E-2</v>
      </c>
      <c r="J1200" s="3">
        <f ca="1">IF(E1200&gt;MAX(E1199:OFFSET(E1199,-$F$3,0)),1,IF(E1200&lt;MIN(E1199:OFFSET(E1199,-$F$3,0)),-1,J1199))</f>
        <v>1</v>
      </c>
      <c r="K1200" s="6">
        <f t="shared" ca="1" si="180"/>
        <v>1</v>
      </c>
      <c r="L1200" s="6">
        <f t="shared" ca="1" si="181"/>
        <v>1</v>
      </c>
      <c r="M1200" s="6">
        <f t="shared" si="182"/>
        <v>1</v>
      </c>
      <c r="N1200" s="6">
        <f t="shared" ca="1" si="183"/>
        <v>1</v>
      </c>
      <c r="O1200" s="6">
        <f t="shared" ca="1" si="177"/>
        <v>1</v>
      </c>
      <c r="P1200" s="8">
        <f t="shared" ca="1" si="184"/>
        <v>11.079999999999842</v>
      </c>
      <c r="Q1200" s="8">
        <f t="shared" ca="1" si="185"/>
        <v>217.42000000000047</v>
      </c>
      <c r="R1200" s="8">
        <f t="shared" si="186"/>
        <v>-116.23999999999991</v>
      </c>
      <c r="S1200" s="8">
        <f t="shared" ca="1" si="187"/>
        <v>-130.81999999999988</v>
      </c>
      <c r="T1200" s="8">
        <f t="shared" ca="1" si="187"/>
        <v>-98.74</v>
      </c>
    </row>
    <row r="1201" spans="1:20" x14ac:dyDescent="0.25">
      <c r="A1201" s="1">
        <v>37750</v>
      </c>
      <c r="B1201">
        <v>75.3</v>
      </c>
      <c r="C1201">
        <v>76.099999999999994</v>
      </c>
      <c r="D1201">
        <v>74.8</v>
      </c>
      <c r="E1201">
        <v>75.95</v>
      </c>
      <c r="F1201" s="3">
        <f t="shared" ca="1" si="179"/>
        <v>23.21</v>
      </c>
      <c r="G1201" s="5">
        <f ca="1">AVERAGE(E1201:OFFSET(E1201,$F$3,0))</f>
        <v>75.674782608695665</v>
      </c>
      <c r="H1201" s="4">
        <f t="shared" si="178"/>
        <v>68.916856723925008</v>
      </c>
      <c r="I1201" s="3">
        <f ca="1">SLOPE(E1201:OFFSET(E1201,-$F$3,0),A1201:OFFSET(A1201,-$F$3,0))</f>
        <v>6.7760097009099296E-2</v>
      </c>
      <c r="J1201" s="3">
        <f ca="1">IF(E1201&gt;MAX(E1200:OFFSET(E1200,-$F$3,0)),1,IF(E1201&lt;MIN(E1200:OFFSET(E1200,-$F$3,0)),-1,J1200))</f>
        <v>1</v>
      </c>
      <c r="K1201" s="6">
        <f t="shared" ca="1" si="180"/>
        <v>1</v>
      </c>
      <c r="L1201" s="6">
        <f t="shared" ca="1" si="181"/>
        <v>1</v>
      </c>
      <c r="M1201" s="6">
        <f t="shared" si="182"/>
        <v>1</v>
      </c>
      <c r="N1201" s="6">
        <f t="shared" ca="1" si="183"/>
        <v>1</v>
      </c>
      <c r="O1201" s="6">
        <f t="shared" ca="1" si="177"/>
        <v>1</v>
      </c>
      <c r="P1201" s="8">
        <f t="shared" ca="1" si="184"/>
        <v>12.529999999999845</v>
      </c>
      <c r="Q1201" s="8">
        <f t="shared" ca="1" si="185"/>
        <v>218.87000000000046</v>
      </c>
      <c r="R1201" s="8">
        <f t="shared" si="186"/>
        <v>-114.78999999999991</v>
      </c>
      <c r="S1201" s="8">
        <f t="shared" ca="1" si="187"/>
        <v>-129.36999999999989</v>
      </c>
      <c r="T1201" s="8">
        <f t="shared" ca="1" si="187"/>
        <v>-97.289999999999992</v>
      </c>
    </row>
    <row r="1202" spans="1:20" x14ac:dyDescent="0.25">
      <c r="A1202" s="1">
        <v>37753</v>
      </c>
      <c r="B1202">
        <v>75.95</v>
      </c>
      <c r="C1202">
        <v>77.66</v>
      </c>
      <c r="D1202">
        <v>75.5</v>
      </c>
      <c r="E1202">
        <v>77.400000000000006</v>
      </c>
      <c r="F1202" s="3">
        <f t="shared" ca="1" si="179"/>
        <v>25.540000000000006</v>
      </c>
      <c r="G1202" s="5">
        <f ca="1">AVERAGE(E1202:OFFSET(E1202,$F$3,0))</f>
        <v>75.71385093167703</v>
      </c>
      <c r="H1202" s="4">
        <f t="shared" si="178"/>
        <v>69.022237385739601</v>
      </c>
      <c r="I1202" s="3">
        <f ca="1">SLOPE(E1202:OFFSET(E1202,-$F$3,0),A1202:OFFSET(A1202,-$F$3,0))</f>
        <v>6.7313621673434798E-2</v>
      </c>
      <c r="J1202" s="3">
        <f ca="1">IF(E1202&gt;MAX(E1201:OFFSET(E1201,-$F$3,0)),1,IF(E1202&lt;MIN(E1201:OFFSET(E1201,-$F$3,0)),-1,J1201))</f>
        <v>1</v>
      </c>
      <c r="K1202" s="6">
        <f t="shared" ca="1" si="180"/>
        <v>1</v>
      </c>
      <c r="L1202" s="6">
        <f t="shared" ca="1" si="181"/>
        <v>1</v>
      </c>
      <c r="M1202" s="6">
        <f t="shared" si="182"/>
        <v>1</v>
      </c>
      <c r="N1202" s="6">
        <f t="shared" ca="1" si="183"/>
        <v>1</v>
      </c>
      <c r="O1202" s="6">
        <f t="shared" ref="O1202:O1265" ca="1" si="188">J1202</f>
        <v>1</v>
      </c>
      <c r="P1202" s="8">
        <f t="shared" ca="1" si="184"/>
        <v>13.509999999999835</v>
      </c>
      <c r="Q1202" s="8">
        <f t="shared" ca="1" si="185"/>
        <v>219.85000000000045</v>
      </c>
      <c r="R1202" s="8">
        <f t="shared" si="186"/>
        <v>-113.80999999999992</v>
      </c>
      <c r="S1202" s="8">
        <f t="shared" ca="1" si="187"/>
        <v>-128.3899999999999</v>
      </c>
      <c r="T1202" s="8">
        <f t="shared" ca="1" si="187"/>
        <v>-96.31</v>
      </c>
    </row>
    <row r="1203" spans="1:20" x14ac:dyDescent="0.25">
      <c r="A1203" s="1">
        <v>37754</v>
      </c>
      <c r="B1203">
        <v>77.180000000000007</v>
      </c>
      <c r="C1203">
        <v>78.5</v>
      </c>
      <c r="D1203">
        <v>76.959999999999994</v>
      </c>
      <c r="E1203">
        <v>78.38</v>
      </c>
      <c r="F1203" s="3">
        <f t="shared" ca="1" si="179"/>
        <v>27.069999999999993</v>
      </c>
      <c r="G1203" s="5">
        <f ca="1">AVERAGE(E1203:OFFSET(E1203,$F$3,0))</f>
        <v>75.738385093167722</v>
      </c>
      <c r="H1203" s="4">
        <f t="shared" si="178"/>
        <v>69.138482884053388</v>
      </c>
      <c r="I1203" s="3">
        <f ca="1">SLOPE(E1203:OFFSET(E1203,-$F$3,0),A1203:OFFSET(A1203,-$F$3,0))</f>
        <v>6.6837546304964482E-2</v>
      </c>
      <c r="J1203" s="3">
        <f ca="1">IF(E1203&gt;MAX(E1202:OFFSET(E1202,-$F$3,0)),1,IF(E1203&lt;MIN(E1202:OFFSET(E1202,-$F$3,0)),-1,J1202))</f>
        <v>1</v>
      </c>
      <c r="K1203" s="6">
        <f t="shared" ca="1" si="180"/>
        <v>1</v>
      </c>
      <c r="L1203" s="6">
        <f t="shared" ca="1" si="181"/>
        <v>1</v>
      </c>
      <c r="M1203" s="6">
        <f t="shared" si="182"/>
        <v>1</v>
      </c>
      <c r="N1203" s="6">
        <f t="shared" ca="1" si="183"/>
        <v>1</v>
      </c>
      <c r="O1203" s="6">
        <f t="shared" ca="1" si="188"/>
        <v>1</v>
      </c>
      <c r="P1203" s="8">
        <f t="shared" ca="1" si="184"/>
        <v>12.229999999999833</v>
      </c>
      <c r="Q1203" s="8">
        <f t="shared" ca="1" si="185"/>
        <v>218.57000000000045</v>
      </c>
      <c r="R1203" s="8">
        <f t="shared" si="186"/>
        <v>-115.08999999999992</v>
      </c>
      <c r="S1203" s="8">
        <f t="shared" ca="1" si="187"/>
        <v>-129.6699999999999</v>
      </c>
      <c r="T1203" s="8">
        <f t="shared" ca="1" si="187"/>
        <v>-97.59</v>
      </c>
    </row>
    <row r="1204" spans="1:20" x14ac:dyDescent="0.25">
      <c r="A1204" s="1">
        <v>37755</v>
      </c>
      <c r="B1204">
        <v>78.400000000000006</v>
      </c>
      <c r="C1204">
        <v>78.8</v>
      </c>
      <c r="D1204">
        <v>76.7</v>
      </c>
      <c r="E1204">
        <v>77.099999999999994</v>
      </c>
      <c r="F1204" s="3">
        <f t="shared" ca="1" si="179"/>
        <v>29.409999999999997</v>
      </c>
      <c r="G1204" s="5">
        <f ca="1">AVERAGE(E1204:OFFSET(E1204,$F$3,0))</f>
        <v>75.757142857142867</v>
      </c>
      <c r="H1204" s="4">
        <f t="shared" si="178"/>
        <v>69.237383717791857</v>
      </c>
      <c r="I1204" s="3">
        <f ca="1">SLOPE(E1204:OFFSET(E1204,-$F$3,0),A1204:OFFSET(A1204,-$F$3,0))</f>
        <v>6.6026297797143141E-2</v>
      </c>
      <c r="J1204" s="3">
        <f ca="1">IF(E1204&gt;MAX(E1203:OFFSET(E1203,-$F$3,0)),1,IF(E1204&lt;MIN(E1203:OFFSET(E1203,-$F$3,0)),-1,J1203))</f>
        <v>1</v>
      </c>
      <c r="K1204" s="6">
        <f t="shared" ca="1" si="180"/>
        <v>1</v>
      </c>
      <c r="L1204" s="6">
        <f t="shared" ca="1" si="181"/>
        <v>1</v>
      </c>
      <c r="M1204" s="6">
        <f t="shared" si="182"/>
        <v>1</v>
      </c>
      <c r="N1204" s="6">
        <f t="shared" ca="1" si="183"/>
        <v>1</v>
      </c>
      <c r="O1204" s="6">
        <f t="shared" ca="1" si="188"/>
        <v>1</v>
      </c>
      <c r="P1204" s="8">
        <f t="shared" ca="1" si="184"/>
        <v>13.429999999999836</v>
      </c>
      <c r="Q1204" s="8">
        <f t="shared" ca="1" si="185"/>
        <v>219.77000000000044</v>
      </c>
      <c r="R1204" s="8">
        <f t="shared" si="186"/>
        <v>-113.88999999999992</v>
      </c>
      <c r="S1204" s="8">
        <f t="shared" ca="1" si="187"/>
        <v>-128.46999999999991</v>
      </c>
      <c r="T1204" s="8">
        <f t="shared" ca="1" si="187"/>
        <v>-96.39</v>
      </c>
    </row>
    <row r="1205" spans="1:20" x14ac:dyDescent="0.25">
      <c r="A1205" s="1">
        <v>37756</v>
      </c>
      <c r="B1205">
        <v>77.900000000000006</v>
      </c>
      <c r="C1205">
        <v>78.36</v>
      </c>
      <c r="D1205">
        <v>77.400000000000006</v>
      </c>
      <c r="E1205">
        <v>78.3</v>
      </c>
      <c r="F1205" s="3">
        <f t="shared" ca="1" si="179"/>
        <v>27.349999999999994</v>
      </c>
      <c r="G1205" s="5">
        <f ca="1">AVERAGE(E1205:OFFSET(E1205,$F$3,0))</f>
        <v>75.776832298136668</v>
      </c>
      <c r="H1205" s="4">
        <f t="shared" si="178"/>
        <v>69.349962802042896</v>
      </c>
      <c r="I1205" s="3">
        <f ca="1">SLOPE(E1205:OFFSET(E1205,-$F$3,0),A1205:OFFSET(A1205,-$F$3,0))</f>
        <v>6.4788272980100481E-2</v>
      </c>
      <c r="J1205" s="3">
        <f ca="1">IF(E1205&gt;MAX(E1204:OFFSET(E1204,-$F$3,0)),1,IF(E1205&lt;MIN(E1204:OFFSET(E1204,-$F$3,0)),-1,J1204))</f>
        <v>1</v>
      </c>
      <c r="K1205" s="6">
        <f t="shared" ca="1" si="180"/>
        <v>-1</v>
      </c>
      <c r="L1205" s="6">
        <f t="shared" ca="1" si="181"/>
        <v>1</v>
      </c>
      <c r="M1205" s="6">
        <f t="shared" si="182"/>
        <v>1</v>
      </c>
      <c r="N1205" s="6">
        <f t="shared" ca="1" si="183"/>
        <v>1</v>
      </c>
      <c r="O1205" s="6">
        <f t="shared" ca="1" si="188"/>
        <v>1</v>
      </c>
      <c r="P1205" s="8">
        <f t="shared" ca="1" si="184"/>
        <v>14.339999999999833</v>
      </c>
      <c r="Q1205" s="8">
        <f t="shared" ca="1" si="185"/>
        <v>218.86000000000044</v>
      </c>
      <c r="R1205" s="8">
        <f t="shared" si="186"/>
        <v>-114.79999999999991</v>
      </c>
      <c r="S1205" s="8">
        <f t="shared" ca="1" si="187"/>
        <v>-129.37999999999991</v>
      </c>
      <c r="T1205" s="8">
        <f t="shared" ca="1" si="187"/>
        <v>-97.3</v>
      </c>
    </row>
    <row r="1206" spans="1:20" x14ac:dyDescent="0.25">
      <c r="A1206" s="1">
        <v>37757</v>
      </c>
      <c r="B1206">
        <v>78.069999999999993</v>
      </c>
      <c r="C1206">
        <v>78.290000000000006</v>
      </c>
      <c r="D1206">
        <v>77.349999999999994</v>
      </c>
      <c r="E1206">
        <v>77.39</v>
      </c>
      <c r="F1206" s="3">
        <f t="shared" ca="1" si="179"/>
        <v>27.43</v>
      </c>
      <c r="G1206" s="5">
        <f ca="1">AVERAGE(E1206:OFFSET(E1206,$F$3,0))</f>
        <v>75.798385093167724</v>
      </c>
      <c r="H1206" s="4">
        <f t="shared" si="178"/>
        <v>69.44983904052684</v>
      </c>
      <c r="I1206" s="3">
        <f ca="1">SLOPE(E1206:OFFSET(E1206,-$F$3,0),A1206:OFFSET(A1206,-$F$3,0))</f>
        <v>6.3862166440606896E-2</v>
      </c>
      <c r="J1206" s="3">
        <f ca="1">IF(E1206&gt;MAX(E1205:OFFSET(E1205,-$F$3,0)),1,IF(E1206&lt;MIN(E1205:OFFSET(E1205,-$F$3,0)),-1,J1205))</f>
        <v>1</v>
      </c>
      <c r="K1206" s="6">
        <f t="shared" ca="1" si="180"/>
        <v>1</v>
      </c>
      <c r="L1206" s="6">
        <f t="shared" ca="1" si="181"/>
        <v>1</v>
      </c>
      <c r="M1206" s="6">
        <f t="shared" si="182"/>
        <v>1</v>
      </c>
      <c r="N1206" s="6">
        <f t="shared" ca="1" si="183"/>
        <v>1</v>
      </c>
      <c r="O1206" s="6">
        <f t="shared" ca="1" si="188"/>
        <v>1</v>
      </c>
      <c r="P1206" s="8">
        <f t="shared" ca="1" si="184"/>
        <v>11.799999999999827</v>
      </c>
      <c r="Q1206" s="8">
        <f t="shared" ca="1" si="185"/>
        <v>216.32000000000045</v>
      </c>
      <c r="R1206" s="8">
        <f t="shared" si="186"/>
        <v>-117.33999999999992</v>
      </c>
      <c r="S1206" s="8">
        <f t="shared" ca="1" si="187"/>
        <v>-131.9199999999999</v>
      </c>
      <c r="T1206" s="8">
        <f t="shared" ca="1" si="187"/>
        <v>-99.84</v>
      </c>
    </row>
    <row r="1207" spans="1:20" x14ac:dyDescent="0.25">
      <c r="A1207" s="1">
        <v>37760</v>
      </c>
      <c r="B1207">
        <v>76.45</v>
      </c>
      <c r="C1207">
        <v>76.87</v>
      </c>
      <c r="D1207">
        <v>74.81</v>
      </c>
      <c r="E1207">
        <v>74.849999999999994</v>
      </c>
      <c r="F1207" s="3">
        <f t="shared" ca="1" si="179"/>
        <v>26.549999999999997</v>
      </c>
      <c r="G1207" s="5">
        <f ca="1">AVERAGE(E1207:OFFSET(E1207,$F$3,0))</f>
        <v>75.82565217391307</v>
      </c>
      <c r="H1207" s="4">
        <f t="shared" si="178"/>
        <v>69.516921785365014</v>
      </c>
      <c r="I1207" s="3">
        <f ca="1">SLOPE(E1207:OFFSET(E1207,-$F$3,0),A1207:OFFSET(A1207,-$F$3,0))</f>
        <v>6.2320771877510929E-2</v>
      </c>
      <c r="J1207" s="3">
        <f ca="1">IF(E1207&gt;MAX(E1206:OFFSET(E1206,-$F$3,0)),1,IF(E1207&lt;MIN(E1206:OFFSET(E1206,-$F$3,0)),-1,J1206))</f>
        <v>1</v>
      </c>
      <c r="K1207" s="6">
        <f t="shared" ca="1" si="180"/>
        <v>-1</v>
      </c>
      <c r="L1207" s="6">
        <f t="shared" ca="1" si="181"/>
        <v>1</v>
      </c>
      <c r="M1207" s="6">
        <f t="shared" si="182"/>
        <v>1</v>
      </c>
      <c r="N1207" s="6">
        <f t="shared" ca="1" si="183"/>
        <v>1</v>
      </c>
      <c r="O1207" s="6">
        <f t="shared" ca="1" si="188"/>
        <v>1</v>
      </c>
      <c r="P1207" s="8">
        <f t="shared" ca="1" si="184"/>
        <v>12.479999999999819</v>
      </c>
      <c r="Q1207" s="8">
        <f t="shared" ca="1" si="185"/>
        <v>215.64000000000044</v>
      </c>
      <c r="R1207" s="8">
        <f t="shared" si="186"/>
        <v>-118.01999999999991</v>
      </c>
      <c r="S1207" s="8">
        <f t="shared" ca="1" si="187"/>
        <v>-132.59999999999991</v>
      </c>
      <c r="T1207" s="8">
        <f t="shared" ca="1" si="187"/>
        <v>-100.52</v>
      </c>
    </row>
    <row r="1208" spans="1:20" x14ac:dyDescent="0.25">
      <c r="A1208" s="1">
        <v>37761</v>
      </c>
      <c r="B1208">
        <v>74.98</v>
      </c>
      <c r="C1208">
        <v>75.64</v>
      </c>
      <c r="D1208">
        <v>73.290000000000006</v>
      </c>
      <c r="E1208">
        <v>74.17</v>
      </c>
      <c r="F1208" s="3">
        <f t="shared" ca="1" si="179"/>
        <v>27.92</v>
      </c>
      <c r="G1208" s="5">
        <f ca="1">AVERAGE(E1208:OFFSET(E1208,$F$3,0))</f>
        <v>75.866956521739169</v>
      </c>
      <c r="H1208" s="4">
        <f t="shared" si="178"/>
        <v>69.574723999211415</v>
      </c>
      <c r="I1208" s="3">
        <f ca="1">SLOPE(E1208:OFFSET(E1208,-$F$3,0),A1208:OFFSET(A1208,-$F$3,0))</f>
        <v>6.0364978854484067E-2</v>
      </c>
      <c r="J1208" s="3">
        <f ca="1">IF(E1208&gt;MAX(E1207:OFFSET(E1207,-$F$3,0)),1,IF(E1208&lt;MIN(E1207:OFFSET(E1207,-$F$3,0)),-1,J1207))</f>
        <v>1</v>
      </c>
      <c r="K1208" s="6">
        <f t="shared" ca="1" si="180"/>
        <v>1</v>
      </c>
      <c r="L1208" s="6">
        <f t="shared" ca="1" si="181"/>
        <v>1</v>
      </c>
      <c r="M1208" s="6">
        <f t="shared" si="182"/>
        <v>1</v>
      </c>
      <c r="N1208" s="6">
        <f t="shared" ca="1" si="183"/>
        <v>1</v>
      </c>
      <c r="O1208" s="6">
        <f t="shared" ca="1" si="188"/>
        <v>1</v>
      </c>
      <c r="P1208" s="8">
        <f t="shared" ca="1" si="184"/>
        <v>12.889999999999816</v>
      </c>
      <c r="Q1208" s="8">
        <f t="shared" ca="1" si="185"/>
        <v>216.05000000000044</v>
      </c>
      <c r="R1208" s="8">
        <f t="shared" si="186"/>
        <v>-117.60999999999991</v>
      </c>
      <c r="S1208" s="8">
        <f t="shared" ca="1" si="187"/>
        <v>-132.18999999999991</v>
      </c>
      <c r="T1208" s="8">
        <f t="shared" ca="1" si="187"/>
        <v>-100.11</v>
      </c>
    </row>
    <row r="1209" spans="1:20" x14ac:dyDescent="0.25">
      <c r="A1209" s="1">
        <v>37762</v>
      </c>
      <c r="B1209">
        <v>74.17</v>
      </c>
      <c r="C1209">
        <v>74.58</v>
      </c>
      <c r="D1209">
        <v>73.48</v>
      </c>
      <c r="E1209">
        <v>74.58</v>
      </c>
      <c r="F1209" s="3">
        <f t="shared" ca="1" si="179"/>
        <v>25.47</v>
      </c>
      <c r="G1209" s="5">
        <f ca="1">AVERAGE(E1209:OFFSET(E1209,$F$3,0))</f>
        <v>75.914099378882028</v>
      </c>
      <c r="H1209" s="4">
        <f t="shared" si="178"/>
        <v>69.636901340836118</v>
      </c>
      <c r="I1209" s="3">
        <f ca="1">SLOPE(E1209:OFFSET(E1209,-$F$3,0),A1209:OFFSET(A1209,-$F$3,0))</f>
        <v>5.8117824526322914E-2</v>
      </c>
      <c r="J1209" s="3">
        <f ca="1">IF(E1209&gt;MAX(E1208:OFFSET(E1208,-$F$3,0)),1,IF(E1209&lt;MIN(E1208:OFFSET(E1208,-$F$3,0)),-1,J1208))</f>
        <v>1</v>
      </c>
      <c r="K1209" s="6">
        <f t="shared" ca="1" si="180"/>
        <v>-1</v>
      </c>
      <c r="L1209" s="6">
        <f t="shared" ca="1" si="181"/>
        <v>1</v>
      </c>
      <c r="M1209" s="6">
        <f t="shared" si="182"/>
        <v>1</v>
      </c>
      <c r="N1209" s="6">
        <f t="shared" ca="1" si="183"/>
        <v>1</v>
      </c>
      <c r="O1209" s="6">
        <f t="shared" ca="1" si="188"/>
        <v>1</v>
      </c>
      <c r="P1209" s="8">
        <f t="shared" ca="1" si="184"/>
        <v>12.98999999999981</v>
      </c>
      <c r="Q1209" s="8">
        <f t="shared" ca="1" si="185"/>
        <v>215.95000000000044</v>
      </c>
      <c r="R1209" s="8">
        <f t="shared" si="186"/>
        <v>-117.70999999999991</v>
      </c>
      <c r="S1209" s="8">
        <f t="shared" ca="1" si="187"/>
        <v>-132.28999999999991</v>
      </c>
      <c r="T1209" s="8">
        <f t="shared" ca="1" si="187"/>
        <v>-100.21</v>
      </c>
    </row>
    <row r="1210" spans="1:20" x14ac:dyDescent="0.25">
      <c r="A1210" s="1">
        <v>37763</v>
      </c>
      <c r="B1210">
        <v>74.650000000000006</v>
      </c>
      <c r="C1210">
        <v>75.2</v>
      </c>
      <c r="D1210">
        <v>74.2</v>
      </c>
      <c r="E1210">
        <v>74.48</v>
      </c>
      <c r="F1210" s="3">
        <f t="shared" ca="1" si="179"/>
        <v>26.910000000000004</v>
      </c>
      <c r="G1210" s="5">
        <f ca="1">AVERAGE(E1210:OFFSET(E1210,$F$3,0))</f>
        <v>75.947329192546619</v>
      </c>
      <c r="H1210" s="4">
        <f t="shared" si="178"/>
        <v>69.697064057099027</v>
      </c>
      <c r="I1210" s="3">
        <f ca="1">SLOPE(E1210:OFFSET(E1210,-$F$3,0),A1210:OFFSET(A1210,-$F$3,0))</f>
        <v>5.6248347688799112E-2</v>
      </c>
      <c r="J1210" s="3">
        <f ca="1">IF(E1210&gt;MAX(E1209:OFFSET(E1209,-$F$3,0)),1,IF(E1210&lt;MIN(E1209:OFFSET(E1209,-$F$3,0)),-1,J1209))</f>
        <v>1</v>
      </c>
      <c r="K1210" s="6">
        <f t="shared" ca="1" si="180"/>
        <v>1</v>
      </c>
      <c r="L1210" s="6">
        <f t="shared" ca="1" si="181"/>
        <v>1</v>
      </c>
      <c r="M1210" s="6">
        <f t="shared" si="182"/>
        <v>1</v>
      </c>
      <c r="N1210" s="6">
        <f t="shared" ca="1" si="183"/>
        <v>1</v>
      </c>
      <c r="O1210" s="6">
        <f t="shared" ca="1" si="188"/>
        <v>1</v>
      </c>
      <c r="P1210" s="8">
        <f t="shared" ca="1" si="184"/>
        <v>12.169999999999803</v>
      </c>
      <c r="Q1210" s="8">
        <f t="shared" ca="1" si="185"/>
        <v>215.13000000000045</v>
      </c>
      <c r="R1210" s="8">
        <f t="shared" si="186"/>
        <v>-118.52999999999992</v>
      </c>
      <c r="S1210" s="8">
        <f t="shared" ca="1" si="187"/>
        <v>-133.1099999999999</v>
      </c>
      <c r="T1210" s="8">
        <f t="shared" ca="1" si="187"/>
        <v>-101.03</v>
      </c>
    </row>
    <row r="1211" spans="1:20" x14ac:dyDescent="0.25">
      <c r="A1211" s="1">
        <v>37764</v>
      </c>
      <c r="B1211">
        <v>74.150000000000006</v>
      </c>
      <c r="C1211">
        <v>74.349999999999994</v>
      </c>
      <c r="D1211">
        <v>73.5</v>
      </c>
      <c r="E1211">
        <v>73.66</v>
      </c>
      <c r="F1211" s="3">
        <f t="shared" ca="1" si="179"/>
        <v>25.72</v>
      </c>
      <c r="G1211" s="5">
        <f ca="1">AVERAGE(E1211:OFFSET(E1211,$F$3,0))</f>
        <v>75.983291925465892</v>
      </c>
      <c r="H1211" s="4">
        <f t="shared" si="178"/>
        <v>69.74629307502326</v>
      </c>
      <c r="I1211" s="3">
        <f ca="1">SLOPE(E1211:OFFSET(E1211,-$F$3,0),A1211:OFFSET(A1211,-$F$3,0))</f>
        <v>5.3960880045807E-2</v>
      </c>
      <c r="J1211" s="3">
        <f ca="1">IF(E1211&gt;MAX(E1210:OFFSET(E1210,-$F$3,0)),1,IF(E1211&lt;MIN(E1210:OFFSET(E1210,-$F$3,0)),-1,J1210))</f>
        <v>1</v>
      </c>
      <c r="K1211" s="6">
        <f t="shared" ca="1" si="180"/>
        <v>-1</v>
      </c>
      <c r="L1211" s="6">
        <f t="shared" ca="1" si="181"/>
        <v>1</v>
      </c>
      <c r="M1211" s="6">
        <f t="shared" si="182"/>
        <v>1</v>
      </c>
      <c r="N1211" s="6">
        <f t="shared" ca="1" si="183"/>
        <v>1</v>
      </c>
      <c r="O1211" s="6">
        <f t="shared" ca="1" si="188"/>
        <v>1</v>
      </c>
      <c r="P1211" s="8">
        <f t="shared" ca="1" si="184"/>
        <v>9.7399999999997959</v>
      </c>
      <c r="Q1211" s="8">
        <f t="shared" ca="1" si="185"/>
        <v>217.56000000000046</v>
      </c>
      <c r="R1211" s="8">
        <f t="shared" si="186"/>
        <v>-116.09999999999991</v>
      </c>
      <c r="S1211" s="8">
        <f t="shared" ca="1" si="187"/>
        <v>-130.67999999999989</v>
      </c>
      <c r="T1211" s="8">
        <f t="shared" ca="1" si="187"/>
        <v>-98.6</v>
      </c>
    </row>
    <row r="1212" spans="1:20" x14ac:dyDescent="0.25">
      <c r="A1212" s="1">
        <v>37768</v>
      </c>
      <c r="B1212">
        <v>72.91</v>
      </c>
      <c r="C1212">
        <v>76.3</v>
      </c>
      <c r="D1212">
        <v>72.91</v>
      </c>
      <c r="E1212">
        <v>76.09</v>
      </c>
      <c r="F1212" s="3">
        <f t="shared" ca="1" si="179"/>
        <v>31.550000000000004</v>
      </c>
      <c r="G1212" s="5">
        <f ca="1">AVERAGE(E1212:OFFSET(E1212,$F$3,0))</f>
        <v>76.012857142857186</v>
      </c>
      <c r="H1212" s="4">
        <f t="shared" si="178"/>
        <v>69.82509688775589</v>
      </c>
      <c r="I1212" s="3">
        <f ca="1">SLOPE(E1212:OFFSET(E1212,-$F$3,0),A1212:OFFSET(A1212,-$F$3,0))</f>
        <v>5.203474508475197E-2</v>
      </c>
      <c r="J1212" s="3">
        <f ca="1">IF(E1212&gt;MAX(E1211:OFFSET(E1211,-$F$3,0)),1,IF(E1212&lt;MIN(E1211:OFFSET(E1211,-$F$3,0)),-1,J1211))</f>
        <v>1</v>
      </c>
      <c r="K1212" s="6">
        <f t="shared" ca="1" si="180"/>
        <v>1</v>
      </c>
      <c r="L1212" s="6">
        <f t="shared" ca="1" si="181"/>
        <v>1</v>
      </c>
      <c r="M1212" s="6">
        <f t="shared" si="182"/>
        <v>1</v>
      </c>
      <c r="N1212" s="6">
        <f t="shared" ca="1" si="183"/>
        <v>1</v>
      </c>
      <c r="O1212" s="6">
        <f t="shared" ca="1" si="188"/>
        <v>1</v>
      </c>
      <c r="P1212" s="8">
        <f t="shared" ca="1" si="184"/>
        <v>9.6199999999997914</v>
      </c>
      <c r="Q1212" s="8">
        <f t="shared" ca="1" si="185"/>
        <v>217.44000000000045</v>
      </c>
      <c r="R1212" s="8">
        <f t="shared" si="186"/>
        <v>-116.21999999999991</v>
      </c>
      <c r="S1212" s="8">
        <f t="shared" ca="1" si="187"/>
        <v>-130.7999999999999</v>
      </c>
      <c r="T1212" s="8">
        <f t="shared" ca="1" si="187"/>
        <v>-98.72</v>
      </c>
    </row>
    <row r="1213" spans="1:20" x14ac:dyDescent="0.25">
      <c r="A1213" s="1">
        <v>37769</v>
      </c>
      <c r="B1213">
        <v>76</v>
      </c>
      <c r="C1213">
        <v>77.099999999999994</v>
      </c>
      <c r="D1213">
        <v>75.8</v>
      </c>
      <c r="E1213">
        <v>75.97</v>
      </c>
      <c r="F1213" s="3">
        <f t="shared" ca="1" si="179"/>
        <v>31.17</v>
      </c>
      <c r="G1213" s="5">
        <f ca="1">AVERAGE(E1213:OFFSET(E1213,$F$3,0))</f>
        <v>76.031118012422411</v>
      </c>
      <c r="H1213" s="4">
        <f t="shared" si="178"/>
        <v>69.901431087907994</v>
      </c>
      <c r="I1213" s="3">
        <f ca="1">SLOPE(E1213:OFFSET(E1213,-$F$3,0),A1213:OFFSET(A1213,-$F$3,0))</f>
        <v>4.9493896711433213E-2</v>
      </c>
      <c r="J1213" s="3">
        <f ca="1">IF(E1213&gt;MAX(E1212:OFFSET(E1212,-$F$3,0)),1,IF(E1213&lt;MIN(E1212:OFFSET(E1212,-$F$3,0)),-1,J1212))</f>
        <v>1</v>
      </c>
      <c r="K1213" s="6">
        <f t="shared" ca="1" si="180"/>
        <v>-1</v>
      </c>
      <c r="L1213" s="6">
        <f t="shared" ca="1" si="181"/>
        <v>1</v>
      </c>
      <c r="M1213" s="6">
        <f t="shared" si="182"/>
        <v>1</v>
      </c>
      <c r="N1213" s="6">
        <f t="shared" ca="1" si="183"/>
        <v>1</v>
      </c>
      <c r="O1213" s="6">
        <f t="shared" ca="1" si="188"/>
        <v>1</v>
      </c>
      <c r="P1213" s="8">
        <f t="shared" ca="1" si="184"/>
        <v>9.8299999999997851</v>
      </c>
      <c r="Q1213" s="8">
        <f t="shared" ca="1" si="185"/>
        <v>217.23000000000047</v>
      </c>
      <c r="R1213" s="8">
        <f t="shared" si="186"/>
        <v>-116.42999999999991</v>
      </c>
      <c r="S1213" s="8">
        <f t="shared" ca="1" si="187"/>
        <v>-131.00999999999988</v>
      </c>
      <c r="T1213" s="8">
        <f t="shared" ca="1" si="187"/>
        <v>-98.929999999999993</v>
      </c>
    </row>
    <row r="1214" spans="1:20" x14ac:dyDescent="0.25">
      <c r="A1214" s="1">
        <v>37770</v>
      </c>
      <c r="B1214">
        <v>75.97</v>
      </c>
      <c r="C1214">
        <v>76.989999999999995</v>
      </c>
      <c r="D1214">
        <v>75.599999999999994</v>
      </c>
      <c r="E1214">
        <v>75.760000000000005</v>
      </c>
      <c r="F1214" s="3">
        <f t="shared" ca="1" si="179"/>
        <v>30.770000000000003</v>
      </c>
      <c r="G1214" s="5">
        <f ca="1">AVERAGE(E1214:OFFSET(E1214,$F$3,0))</f>
        <v>76.073167701863397</v>
      </c>
      <c r="H1214" s="4">
        <f t="shared" si="178"/>
        <v>69.974208341474352</v>
      </c>
      <c r="I1214" s="3">
        <f ca="1">SLOPE(E1214:OFFSET(E1214,-$F$3,0),A1214:OFFSET(A1214,-$F$3,0))</f>
        <v>4.6928424809884663E-2</v>
      </c>
      <c r="J1214" s="3">
        <f ca="1">IF(E1214&gt;MAX(E1213:OFFSET(E1213,-$F$3,0)),1,IF(E1214&lt;MIN(E1213:OFFSET(E1213,-$F$3,0)),-1,J1213))</f>
        <v>1</v>
      </c>
      <c r="K1214" s="6">
        <f t="shared" ca="1" si="180"/>
        <v>-1</v>
      </c>
      <c r="L1214" s="6">
        <f t="shared" ca="1" si="181"/>
        <v>1</v>
      </c>
      <c r="M1214" s="6">
        <f t="shared" si="182"/>
        <v>1</v>
      </c>
      <c r="N1214" s="6">
        <f t="shared" ca="1" si="183"/>
        <v>1</v>
      </c>
      <c r="O1214" s="6">
        <f t="shared" ca="1" si="188"/>
        <v>1</v>
      </c>
      <c r="P1214" s="8">
        <f t="shared" ca="1" si="184"/>
        <v>9.1499999999997925</v>
      </c>
      <c r="Q1214" s="8">
        <f t="shared" ca="1" si="185"/>
        <v>217.91000000000048</v>
      </c>
      <c r="R1214" s="8">
        <f t="shared" si="186"/>
        <v>-115.74999999999991</v>
      </c>
      <c r="S1214" s="8">
        <f t="shared" ca="1" si="187"/>
        <v>-130.32999999999987</v>
      </c>
      <c r="T1214" s="8">
        <f t="shared" ca="1" si="187"/>
        <v>-98.25</v>
      </c>
    </row>
    <row r="1215" spans="1:20" x14ac:dyDescent="0.25">
      <c r="A1215" s="1">
        <v>37771</v>
      </c>
      <c r="B1215">
        <v>75.849999999999994</v>
      </c>
      <c r="C1215">
        <v>77.08</v>
      </c>
      <c r="D1215">
        <v>75.849999999999994</v>
      </c>
      <c r="E1215">
        <v>76.44</v>
      </c>
      <c r="F1215" s="3">
        <f t="shared" ca="1" si="179"/>
        <v>33.43</v>
      </c>
      <c r="G1215" s="5">
        <f ca="1">AVERAGE(E1215:OFFSET(E1215,$F$3,0))</f>
        <v>76.124596273291985</v>
      </c>
      <c r="H1215" s="4">
        <f t="shared" si="178"/>
        <v>70.054528734747961</v>
      </c>
      <c r="I1215" s="3">
        <f ca="1">SLOPE(E1215:OFFSET(E1215,-$F$3,0),A1215:OFFSET(A1215,-$F$3,0))</f>
        <v>4.4434081637260925E-2</v>
      </c>
      <c r="J1215" s="3">
        <f ca="1">IF(E1215&gt;MAX(E1214:OFFSET(E1214,-$F$3,0)),1,IF(E1215&lt;MIN(E1214:OFFSET(E1214,-$F$3,0)),-1,J1214))</f>
        <v>1</v>
      </c>
      <c r="K1215" s="6">
        <f t="shared" ca="1" si="180"/>
        <v>1</v>
      </c>
      <c r="L1215" s="6">
        <f t="shared" ca="1" si="181"/>
        <v>1</v>
      </c>
      <c r="M1215" s="6">
        <f t="shared" si="182"/>
        <v>1</v>
      </c>
      <c r="N1215" s="6">
        <f t="shared" ca="1" si="183"/>
        <v>1</v>
      </c>
      <c r="O1215" s="6">
        <f t="shared" ca="1" si="188"/>
        <v>1</v>
      </c>
      <c r="P1215" s="8">
        <f t="shared" ca="1" si="184"/>
        <v>8.4399999999997988</v>
      </c>
      <c r="Q1215" s="8">
        <f t="shared" ca="1" si="185"/>
        <v>217.2000000000005</v>
      </c>
      <c r="R1215" s="8">
        <f t="shared" si="186"/>
        <v>-116.45999999999991</v>
      </c>
      <c r="S1215" s="8">
        <f t="shared" ca="1" si="187"/>
        <v>-131.03999999999985</v>
      </c>
      <c r="T1215" s="8">
        <f t="shared" ca="1" si="187"/>
        <v>-98.96</v>
      </c>
    </row>
    <row r="1216" spans="1:20" x14ac:dyDescent="0.25">
      <c r="A1216" s="1">
        <v>37774</v>
      </c>
      <c r="B1216">
        <v>77.400000000000006</v>
      </c>
      <c r="C1216">
        <v>77.48</v>
      </c>
      <c r="D1216">
        <v>75.650000000000006</v>
      </c>
      <c r="E1216">
        <v>75.73</v>
      </c>
      <c r="F1216" s="3">
        <f t="shared" ca="1" si="179"/>
        <v>30.21</v>
      </c>
      <c r="G1216" s="5">
        <f ca="1">AVERAGE(E1216:OFFSET(E1216,$F$3,0))</f>
        <v>76.182857142857188</v>
      </c>
      <c r="H1216" s="4">
        <f t="shared" si="178"/>
        <v>70.125031483384632</v>
      </c>
      <c r="I1216" s="3">
        <f ca="1">SLOPE(E1216:OFFSET(E1216,-$F$3,0),A1216:OFFSET(A1216,-$F$3,0))</f>
        <v>4.1441787756771042E-2</v>
      </c>
      <c r="J1216" s="3">
        <f ca="1">IF(E1216&gt;MAX(E1215:OFFSET(E1215,-$F$3,0)),1,IF(E1216&lt;MIN(E1215:OFFSET(E1215,-$F$3,0)),-1,J1215))</f>
        <v>1</v>
      </c>
      <c r="K1216" s="6">
        <f t="shared" ca="1" si="180"/>
        <v>-1</v>
      </c>
      <c r="L1216" s="6">
        <f t="shared" ca="1" si="181"/>
        <v>1</v>
      </c>
      <c r="M1216" s="6">
        <f t="shared" si="182"/>
        <v>1</v>
      </c>
      <c r="N1216" s="6">
        <f t="shared" ca="1" si="183"/>
        <v>1</v>
      </c>
      <c r="O1216" s="6">
        <f t="shared" ca="1" si="188"/>
        <v>1</v>
      </c>
      <c r="P1216" s="8">
        <f t="shared" ca="1" si="184"/>
        <v>11.949999999999804</v>
      </c>
      <c r="Q1216" s="8">
        <f t="shared" ca="1" si="185"/>
        <v>213.69000000000051</v>
      </c>
      <c r="R1216" s="8">
        <f t="shared" si="186"/>
        <v>-119.96999999999991</v>
      </c>
      <c r="S1216" s="8">
        <f t="shared" ca="1" si="187"/>
        <v>-134.54999999999984</v>
      </c>
      <c r="T1216" s="8">
        <f t="shared" ca="1" si="187"/>
        <v>-102.47</v>
      </c>
    </row>
    <row r="1217" spans="1:20" x14ac:dyDescent="0.25">
      <c r="A1217" s="1">
        <v>37775</v>
      </c>
      <c r="B1217">
        <v>72.72</v>
      </c>
      <c r="C1217">
        <v>73.64</v>
      </c>
      <c r="D1217">
        <v>71.64</v>
      </c>
      <c r="E1217">
        <v>72.22</v>
      </c>
      <c r="F1217" s="3">
        <f t="shared" ca="1" si="179"/>
        <v>20.36</v>
      </c>
      <c r="G1217" s="5">
        <f ca="1">AVERAGE(E1217:OFFSET(E1217,$F$3,0))</f>
        <v>76.249254658385141</v>
      </c>
      <c r="H1217" s="4">
        <f t="shared" si="178"/>
        <v>70.151055937007186</v>
      </c>
      <c r="I1217" s="3">
        <f ca="1">SLOPE(E1217:OFFSET(E1217,-$F$3,0),A1217:OFFSET(A1217,-$F$3,0))</f>
        <v>3.8225709597126081E-2</v>
      </c>
      <c r="J1217" s="3">
        <f ca="1">IF(E1217&gt;MAX(E1216:OFFSET(E1216,-$F$3,0)),1,IF(E1217&lt;MIN(E1216:OFFSET(E1216,-$F$3,0)),-1,J1216))</f>
        <v>1</v>
      </c>
      <c r="K1217" s="6">
        <f t="shared" ca="1" si="180"/>
        <v>-1</v>
      </c>
      <c r="L1217" s="6">
        <f t="shared" ca="1" si="181"/>
        <v>1</v>
      </c>
      <c r="M1217" s="6">
        <f t="shared" si="182"/>
        <v>1</v>
      </c>
      <c r="N1217" s="6">
        <f t="shared" ca="1" si="183"/>
        <v>1</v>
      </c>
      <c r="O1217" s="6">
        <f t="shared" ca="1" si="188"/>
        <v>1</v>
      </c>
      <c r="P1217" s="8">
        <f t="shared" ca="1" si="184"/>
        <v>11.519999999999797</v>
      </c>
      <c r="Q1217" s="8">
        <f t="shared" ca="1" si="185"/>
        <v>214.12000000000052</v>
      </c>
      <c r="R1217" s="8">
        <f t="shared" si="186"/>
        <v>-119.53999999999991</v>
      </c>
      <c r="S1217" s="8">
        <f t="shared" ca="1" si="187"/>
        <v>-134.11999999999983</v>
      </c>
      <c r="T1217" s="8">
        <f t="shared" ca="1" si="187"/>
        <v>-102.03999999999999</v>
      </c>
    </row>
    <row r="1218" spans="1:20" x14ac:dyDescent="0.25">
      <c r="A1218" s="1">
        <v>37776</v>
      </c>
      <c r="B1218">
        <v>72.400000000000006</v>
      </c>
      <c r="C1218">
        <v>73.36</v>
      </c>
      <c r="D1218">
        <v>72.23</v>
      </c>
      <c r="E1218">
        <v>72.650000000000006</v>
      </c>
      <c r="F1218" s="3">
        <f t="shared" ca="1" si="179"/>
        <v>21.290000000000006</v>
      </c>
      <c r="G1218" s="5">
        <f ca="1">AVERAGE(E1218:OFFSET(E1218,$F$3,0))</f>
        <v>76.336273291925536</v>
      </c>
      <c r="H1218" s="4">
        <f t="shared" si="178"/>
        <v>70.1820987203984</v>
      </c>
      <c r="I1218" s="3">
        <f ca="1">SLOPE(E1218:OFFSET(E1218,-$F$3,0),A1218:OFFSET(A1218,-$F$3,0))</f>
        <v>3.6026224658441318E-2</v>
      </c>
      <c r="J1218" s="3">
        <f ca="1">IF(E1218&gt;MAX(E1217:OFFSET(E1217,-$F$3,0)),1,IF(E1218&lt;MIN(E1217:OFFSET(E1217,-$F$3,0)),-1,J1217))</f>
        <v>1</v>
      </c>
      <c r="K1218" s="6">
        <f t="shared" ca="1" si="180"/>
        <v>1</v>
      </c>
      <c r="L1218" s="6">
        <f t="shared" ca="1" si="181"/>
        <v>1</v>
      </c>
      <c r="M1218" s="6">
        <f t="shared" si="182"/>
        <v>1</v>
      </c>
      <c r="N1218" s="6">
        <f t="shared" ca="1" si="183"/>
        <v>1</v>
      </c>
      <c r="O1218" s="6">
        <f t="shared" ca="1" si="188"/>
        <v>1</v>
      </c>
      <c r="P1218" s="8">
        <f t="shared" ca="1" si="184"/>
        <v>9.1699999999997885</v>
      </c>
      <c r="Q1218" s="8">
        <f t="shared" ca="1" si="185"/>
        <v>211.77000000000049</v>
      </c>
      <c r="R1218" s="8">
        <f t="shared" si="186"/>
        <v>-121.88999999999992</v>
      </c>
      <c r="S1218" s="8">
        <f t="shared" ca="1" si="187"/>
        <v>-136.46999999999986</v>
      </c>
      <c r="T1218" s="8">
        <f t="shared" ca="1" si="187"/>
        <v>-104.39</v>
      </c>
    </row>
    <row r="1219" spans="1:20" x14ac:dyDescent="0.25">
      <c r="A1219" s="1">
        <v>37777</v>
      </c>
      <c r="B1219">
        <v>72.400000000000006</v>
      </c>
      <c r="C1219">
        <v>72.650000000000006</v>
      </c>
      <c r="D1219">
        <v>70.150000000000006</v>
      </c>
      <c r="E1219">
        <v>70.3</v>
      </c>
      <c r="F1219" s="3">
        <f t="shared" ca="1" si="179"/>
        <v>13.879999999999995</v>
      </c>
      <c r="G1219" s="5">
        <f ca="1">AVERAGE(E1219:OFFSET(E1219,$F$3,0))</f>
        <v>76.423043478260936</v>
      </c>
      <c r="H1219" s="4">
        <f t="shared" si="178"/>
        <v>70.18356333256736</v>
      </c>
      <c r="I1219" s="3">
        <f ca="1">SLOPE(E1219:OFFSET(E1219,-$F$3,0),A1219:OFFSET(A1219,-$F$3,0))</f>
        <v>3.3363865583462923E-2</v>
      </c>
      <c r="J1219" s="3">
        <f ca="1">IF(E1219&gt;MAX(E1218:OFFSET(E1218,-$F$3,0)),1,IF(E1219&lt;MIN(E1218:OFFSET(E1218,-$F$3,0)),-1,J1218))</f>
        <v>1</v>
      </c>
      <c r="K1219" s="6">
        <f t="shared" ca="1" si="180"/>
        <v>-1</v>
      </c>
      <c r="L1219" s="6">
        <f t="shared" ca="1" si="181"/>
        <v>1</v>
      </c>
      <c r="M1219" s="6">
        <f t="shared" si="182"/>
        <v>1</v>
      </c>
      <c r="N1219" s="6">
        <f t="shared" ca="1" si="183"/>
        <v>1</v>
      </c>
      <c r="O1219" s="6">
        <f t="shared" ca="1" si="188"/>
        <v>1</v>
      </c>
      <c r="P1219" s="8">
        <f t="shared" ca="1" si="184"/>
        <v>11.019999999999783</v>
      </c>
      <c r="Q1219" s="8">
        <f t="shared" ca="1" si="185"/>
        <v>209.9200000000005</v>
      </c>
      <c r="R1219" s="8">
        <f t="shared" si="186"/>
        <v>-123.73999999999991</v>
      </c>
      <c r="S1219" s="8">
        <f t="shared" ca="1" si="187"/>
        <v>-138.31999999999985</v>
      </c>
      <c r="T1219" s="8">
        <f t="shared" ca="1" si="187"/>
        <v>-106.24</v>
      </c>
    </row>
    <row r="1220" spans="1:20" x14ac:dyDescent="0.25">
      <c r="A1220" s="1">
        <v>37778</v>
      </c>
      <c r="B1220">
        <v>70.650000000000006</v>
      </c>
      <c r="C1220">
        <v>71.63</v>
      </c>
      <c r="D1220">
        <v>68.239999999999995</v>
      </c>
      <c r="E1220">
        <v>68.45</v>
      </c>
      <c r="F1220" s="3">
        <f t="shared" ca="1" si="179"/>
        <v>15.61</v>
      </c>
      <c r="G1220" s="5">
        <f ca="1">AVERAGE(E1220:OFFSET(E1220,$F$3,0))</f>
        <v>76.536521739130492</v>
      </c>
      <c r="H1220" s="4">
        <f t="shared" si="178"/>
        <v>70.162028384336708</v>
      </c>
      <c r="I1220" s="3">
        <f ca="1">SLOPE(E1220:OFFSET(E1220,-$F$3,0),A1220:OFFSET(A1220,-$F$3,0))</f>
        <v>3.1172621366155888E-2</v>
      </c>
      <c r="J1220" s="3">
        <f ca="1">IF(E1220&gt;MAX(E1219:OFFSET(E1219,-$F$3,0)),1,IF(E1220&lt;MIN(E1219:OFFSET(E1219,-$F$3,0)),-1,J1219))</f>
        <v>1</v>
      </c>
      <c r="K1220" s="6">
        <f t="shared" ca="1" si="180"/>
        <v>1</v>
      </c>
      <c r="L1220" s="6">
        <f t="shared" ca="1" si="181"/>
        <v>1</v>
      </c>
      <c r="M1220" s="6">
        <f t="shared" si="182"/>
        <v>-1</v>
      </c>
      <c r="N1220" s="6">
        <f t="shared" ca="1" si="183"/>
        <v>1</v>
      </c>
      <c r="O1220" s="6">
        <f t="shared" ca="1" si="188"/>
        <v>1</v>
      </c>
      <c r="P1220" s="8">
        <f t="shared" ca="1" si="184"/>
        <v>12.969999999999786</v>
      </c>
      <c r="Q1220" s="8">
        <f t="shared" ca="1" si="185"/>
        <v>211.87000000000052</v>
      </c>
      <c r="R1220" s="8">
        <f t="shared" si="186"/>
        <v>-125.68999999999991</v>
      </c>
      <c r="S1220" s="8">
        <f t="shared" ca="1" si="187"/>
        <v>-136.36999999999983</v>
      </c>
      <c r="T1220" s="8">
        <f t="shared" ca="1" si="187"/>
        <v>-104.28999999999999</v>
      </c>
    </row>
    <row r="1221" spans="1:20" x14ac:dyDescent="0.25">
      <c r="A1221" s="1">
        <v>37781</v>
      </c>
      <c r="B1221">
        <v>68.400000000000006</v>
      </c>
      <c r="C1221">
        <v>70.400000000000006</v>
      </c>
      <c r="D1221">
        <v>68.209999999999994</v>
      </c>
      <c r="E1221">
        <v>70.400000000000006</v>
      </c>
      <c r="F1221" s="3">
        <f t="shared" ca="1" si="179"/>
        <v>10.260000000000005</v>
      </c>
      <c r="G1221" s="5">
        <f ca="1">AVERAGE(E1221:OFFSET(E1221,$F$3,0))</f>
        <v>76.654968944099423</v>
      </c>
      <c r="H1221" s="4">
        <f t="shared" si="178"/>
        <v>70.164984553475378</v>
      </c>
      <c r="I1221" s="3">
        <f ca="1">SLOPE(E1221:OFFSET(E1221,-$F$3,0),A1221:OFFSET(A1221,-$F$3,0))</f>
        <v>2.867800586139788E-2</v>
      </c>
      <c r="J1221" s="3">
        <f ca="1">IF(E1221&gt;MAX(E1220:OFFSET(E1220,-$F$3,0)),1,IF(E1221&lt;MIN(E1220:OFFSET(E1220,-$F$3,0)),-1,J1220))</f>
        <v>1</v>
      </c>
      <c r="K1221" s="6">
        <f t="shared" ca="1" si="180"/>
        <v>-1</v>
      </c>
      <c r="L1221" s="6">
        <f t="shared" ca="1" si="181"/>
        <v>1</v>
      </c>
      <c r="M1221" s="6">
        <f t="shared" si="182"/>
        <v>1</v>
      </c>
      <c r="N1221" s="6">
        <f t="shared" ca="1" si="183"/>
        <v>1</v>
      </c>
      <c r="O1221" s="6">
        <f t="shared" ca="1" si="188"/>
        <v>1</v>
      </c>
      <c r="P1221" s="8">
        <f t="shared" ca="1" si="184"/>
        <v>13.259999999999792</v>
      </c>
      <c r="Q1221" s="8">
        <f t="shared" ca="1" si="185"/>
        <v>211.5800000000005</v>
      </c>
      <c r="R1221" s="8">
        <f t="shared" si="186"/>
        <v>-125.97999999999992</v>
      </c>
      <c r="S1221" s="8">
        <f t="shared" ca="1" si="187"/>
        <v>-136.65999999999985</v>
      </c>
      <c r="T1221" s="8">
        <f t="shared" ca="1" si="187"/>
        <v>-104.58</v>
      </c>
    </row>
    <row r="1222" spans="1:20" x14ac:dyDescent="0.25">
      <c r="A1222" s="1">
        <v>37782</v>
      </c>
      <c r="B1222">
        <v>70.75</v>
      </c>
      <c r="C1222">
        <v>71.319999999999993</v>
      </c>
      <c r="D1222">
        <v>69.61</v>
      </c>
      <c r="E1222">
        <v>70.11</v>
      </c>
      <c r="F1222" s="3">
        <f t="shared" ca="1" si="179"/>
        <v>7.9200000000000017</v>
      </c>
      <c r="G1222" s="5">
        <f ca="1">AVERAGE(E1222:OFFSET(E1222,$F$3,0))</f>
        <v>76.752484472049758</v>
      </c>
      <c r="H1222" s="4">
        <f t="shared" si="178"/>
        <v>70.164301515544011</v>
      </c>
      <c r="I1222" s="3">
        <f ca="1">SLOPE(E1222:OFFSET(E1222,-$F$3,0),A1222:OFFSET(A1222,-$F$3,0))</f>
        <v>2.7259468062597929E-2</v>
      </c>
      <c r="J1222" s="3">
        <f ca="1">IF(E1222&gt;MAX(E1221:OFFSET(E1221,-$F$3,0)),1,IF(E1222&lt;MIN(E1221:OFFSET(E1221,-$F$3,0)),-1,J1221))</f>
        <v>1</v>
      </c>
      <c r="K1222" s="6">
        <f t="shared" ca="1" si="180"/>
        <v>-1</v>
      </c>
      <c r="L1222" s="6">
        <f t="shared" ca="1" si="181"/>
        <v>1</v>
      </c>
      <c r="M1222" s="6">
        <f t="shared" si="182"/>
        <v>-1</v>
      </c>
      <c r="N1222" s="6">
        <f t="shared" ca="1" si="183"/>
        <v>1</v>
      </c>
      <c r="O1222" s="6">
        <f t="shared" ca="1" si="188"/>
        <v>1</v>
      </c>
      <c r="P1222" s="8">
        <f t="shared" ca="1" si="184"/>
        <v>10.999999999999787</v>
      </c>
      <c r="Q1222" s="8">
        <f t="shared" ca="1" si="185"/>
        <v>213.84000000000049</v>
      </c>
      <c r="R1222" s="8">
        <f t="shared" si="186"/>
        <v>-128.23999999999992</v>
      </c>
      <c r="S1222" s="8">
        <f t="shared" ca="1" si="187"/>
        <v>-134.39999999999986</v>
      </c>
      <c r="T1222" s="8">
        <f t="shared" ca="1" si="187"/>
        <v>-102.32</v>
      </c>
    </row>
    <row r="1223" spans="1:20" x14ac:dyDescent="0.25">
      <c r="A1223" s="1">
        <v>37783</v>
      </c>
      <c r="B1223">
        <v>71.150000000000006</v>
      </c>
      <c r="C1223">
        <v>72.55</v>
      </c>
      <c r="D1223">
        <v>70.69</v>
      </c>
      <c r="E1223">
        <v>72.37</v>
      </c>
      <c r="F1223" s="3">
        <f t="shared" ca="1" si="179"/>
        <v>8.8800000000000026</v>
      </c>
      <c r="G1223" s="5">
        <f ca="1">AVERAGE(E1223:OFFSET(E1223,$F$3,0))</f>
        <v>76.855714285714342</v>
      </c>
      <c r="H1223" s="4">
        <f t="shared" si="178"/>
        <v>70.191701496717371</v>
      </c>
      <c r="I1223" s="3">
        <f ca="1">SLOPE(E1223:OFFSET(E1223,-$F$3,0),A1223:OFFSET(A1223,-$F$3,0))</f>
        <v>2.6501296115971108E-2</v>
      </c>
      <c r="J1223" s="3">
        <f ca="1">IF(E1223&gt;MAX(E1222:OFFSET(E1222,-$F$3,0)),1,IF(E1223&lt;MIN(E1222:OFFSET(E1222,-$F$3,0)),-1,J1222))</f>
        <v>1</v>
      </c>
      <c r="K1223" s="6">
        <f t="shared" ca="1" si="180"/>
        <v>1</v>
      </c>
      <c r="L1223" s="6">
        <f t="shared" ca="1" si="181"/>
        <v>1</v>
      </c>
      <c r="M1223" s="6">
        <f t="shared" si="182"/>
        <v>1</v>
      </c>
      <c r="N1223" s="6">
        <f t="shared" ca="1" si="183"/>
        <v>1</v>
      </c>
      <c r="O1223" s="6">
        <f t="shared" ca="1" si="188"/>
        <v>1</v>
      </c>
      <c r="P1223" s="8">
        <f t="shared" ca="1" si="184"/>
        <v>10.979999999999777</v>
      </c>
      <c r="Q1223" s="8">
        <f t="shared" ca="1" si="185"/>
        <v>213.82000000000048</v>
      </c>
      <c r="R1223" s="8">
        <f t="shared" si="186"/>
        <v>-128.25999999999993</v>
      </c>
      <c r="S1223" s="8">
        <f t="shared" ca="1" si="187"/>
        <v>-134.41999999999987</v>
      </c>
      <c r="T1223" s="8">
        <f t="shared" ca="1" si="187"/>
        <v>-102.34</v>
      </c>
    </row>
    <row r="1224" spans="1:20" x14ac:dyDescent="0.25">
      <c r="A1224" s="1">
        <v>37784</v>
      </c>
      <c r="B1224">
        <v>73.2</v>
      </c>
      <c r="C1224">
        <v>73.38</v>
      </c>
      <c r="D1224">
        <v>71.95</v>
      </c>
      <c r="E1224">
        <v>72.349999999999994</v>
      </c>
      <c r="F1224" s="3">
        <f t="shared" ca="1" si="179"/>
        <v>9.9199999999999946</v>
      </c>
      <c r="G1224" s="5">
        <f ca="1">AVERAGE(E1224:OFFSET(E1224,$F$3,0))</f>
        <v>76.952484472049761</v>
      </c>
      <c r="H1224" s="4">
        <f t="shared" si="178"/>
        <v>70.218512658248827</v>
      </c>
      <c r="I1224" s="3">
        <f ca="1">SLOPE(E1224:OFFSET(E1224,-$F$3,0),A1224:OFFSET(A1224,-$F$3,0))</f>
        <v>2.5929135781906022E-2</v>
      </c>
      <c r="J1224" s="3">
        <f ca="1">IF(E1224&gt;MAX(E1223:OFFSET(E1223,-$F$3,0)),1,IF(E1224&lt;MIN(E1223:OFFSET(E1223,-$F$3,0)),-1,J1223))</f>
        <v>1</v>
      </c>
      <c r="K1224" s="6">
        <f t="shared" ca="1" si="180"/>
        <v>1</v>
      </c>
      <c r="L1224" s="6">
        <f t="shared" ca="1" si="181"/>
        <v>1</v>
      </c>
      <c r="M1224" s="6">
        <f t="shared" si="182"/>
        <v>1</v>
      </c>
      <c r="N1224" s="6">
        <f t="shared" ca="1" si="183"/>
        <v>1</v>
      </c>
      <c r="O1224" s="6">
        <f t="shared" ca="1" si="188"/>
        <v>1</v>
      </c>
      <c r="P1224" s="8">
        <f t="shared" ca="1" si="184"/>
        <v>9.779999999999788</v>
      </c>
      <c r="Q1224" s="8">
        <f t="shared" ca="1" si="185"/>
        <v>212.62000000000049</v>
      </c>
      <c r="R1224" s="8">
        <f t="shared" si="186"/>
        <v>-129.45999999999992</v>
      </c>
      <c r="S1224" s="8">
        <f t="shared" ca="1" si="187"/>
        <v>-135.61999999999986</v>
      </c>
      <c r="T1224" s="8">
        <f t="shared" ca="1" si="187"/>
        <v>-103.53999999999999</v>
      </c>
    </row>
    <row r="1225" spans="1:20" x14ac:dyDescent="0.25">
      <c r="A1225" s="1">
        <v>37785</v>
      </c>
      <c r="B1225">
        <v>72.55</v>
      </c>
      <c r="C1225">
        <v>72.69</v>
      </c>
      <c r="D1225">
        <v>70.91</v>
      </c>
      <c r="E1225">
        <v>71.150000000000006</v>
      </c>
      <c r="F1225" s="3">
        <f t="shared" ca="1" si="179"/>
        <v>8.6100000000000065</v>
      </c>
      <c r="G1225" s="5">
        <f ca="1">AVERAGE(E1225:OFFSET(E1225,$F$3,0))</f>
        <v>77.050372670807519</v>
      </c>
      <c r="H1225" s="4">
        <f t="shared" si="178"/>
        <v>70.230083929574931</v>
      </c>
      <c r="I1225" s="3">
        <f ca="1">SLOPE(E1225:OFFSET(E1225,-$F$3,0),A1225:OFFSET(A1225,-$F$3,0))</f>
        <v>2.4988638397036463E-2</v>
      </c>
      <c r="J1225" s="3">
        <f ca="1">IF(E1225&gt;MAX(E1224:OFFSET(E1224,-$F$3,0)),1,IF(E1225&lt;MIN(E1224:OFFSET(E1224,-$F$3,0)),-1,J1224))</f>
        <v>1</v>
      </c>
      <c r="K1225" s="6">
        <f t="shared" ca="1" si="180"/>
        <v>-1</v>
      </c>
      <c r="L1225" s="6">
        <f t="shared" ca="1" si="181"/>
        <v>1</v>
      </c>
      <c r="M1225" s="6">
        <f t="shared" si="182"/>
        <v>1</v>
      </c>
      <c r="N1225" s="6">
        <f t="shared" ca="1" si="183"/>
        <v>1</v>
      </c>
      <c r="O1225" s="6">
        <f t="shared" ca="1" si="188"/>
        <v>1</v>
      </c>
      <c r="P1225" s="8">
        <f t="shared" ca="1" si="184"/>
        <v>8.029999999999788</v>
      </c>
      <c r="Q1225" s="8">
        <f t="shared" ca="1" si="185"/>
        <v>214.37000000000049</v>
      </c>
      <c r="R1225" s="8">
        <f t="shared" si="186"/>
        <v>-127.70999999999992</v>
      </c>
      <c r="S1225" s="8">
        <f t="shared" ca="1" si="187"/>
        <v>-133.86999999999986</v>
      </c>
      <c r="T1225" s="8">
        <f t="shared" ca="1" si="187"/>
        <v>-101.78999999999999</v>
      </c>
    </row>
    <row r="1226" spans="1:20" x14ac:dyDescent="0.25">
      <c r="A1226" s="1">
        <v>37788</v>
      </c>
      <c r="B1226">
        <v>71.5</v>
      </c>
      <c r="C1226">
        <v>72.95</v>
      </c>
      <c r="D1226">
        <v>70.95</v>
      </c>
      <c r="E1226">
        <v>72.900000000000006</v>
      </c>
      <c r="F1226" s="3">
        <f t="shared" ca="1" si="179"/>
        <v>12.860000000000007</v>
      </c>
      <c r="G1226" s="5">
        <f ca="1">AVERAGE(E1226:OFFSET(E1226,$F$3,0))</f>
        <v>77.159503105590133</v>
      </c>
      <c r="H1226" s="4">
        <f t="shared" si="178"/>
        <v>70.263250588834865</v>
      </c>
      <c r="I1226" s="3">
        <f ca="1">SLOPE(E1226:OFFSET(E1226,-$F$3,0),A1226:OFFSET(A1226,-$F$3,0))</f>
        <v>2.4312254163234497E-2</v>
      </c>
      <c r="J1226" s="3">
        <f ca="1">IF(E1226&gt;MAX(E1225:OFFSET(E1225,-$F$3,0)),1,IF(E1226&lt;MIN(E1225:OFFSET(E1225,-$F$3,0)),-1,J1225))</f>
        <v>1</v>
      </c>
      <c r="K1226" s="6">
        <f t="shared" ca="1" si="180"/>
        <v>1</v>
      </c>
      <c r="L1226" s="6">
        <f t="shared" ca="1" si="181"/>
        <v>1</v>
      </c>
      <c r="M1226" s="6">
        <f t="shared" si="182"/>
        <v>1</v>
      </c>
      <c r="N1226" s="6">
        <f t="shared" ca="1" si="183"/>
        <v>1</v>
      </c>
      <c r="O1226" s="6">
        <f t="shared" ca="1" si="188"/>
        <v>1</v>
      </c>
      <c r="P1226" s="8">
        <f t="shared" ca="1" si="184"/>
        <v>7.8299999999997851</v>
      </c>
      <c r="Q1226" s="8">
        <f t="shared" ca="1" si="185"/>
        <v>214.17000000000047</v>
      </c>
      <c r="R1226" s="8">
        <f t="shared" si="186"/>
        <v>-127.90999999999993</v>
      </c>
      <c r="S1226" s="8">
        <f t="shared" ca="1" si="187"/>
        <v>-134.06999999999988</v>
      </c>
      <c r="T1226" s="8">
        <f t="shared" ca="1" si="187"/>
        <v>-101.99</v>
      </c>
    </row>
    <row r="1227" spans="1:20" x14ac:dyDescent="0.25">
      <c r="A1227" s="1">
        <v>37789</v>
      </c>
      <c r="B1227">
        <v>73.349999999999994</v>
      </c>
      <c r="C1227">
        <v>73.349999999999994</v>
      </c>
      <c r="D1227">
        <v>72.2</v>
      </c>
      <c r="E1227">
        <v>72.7</v>
      </c>
      <c r="F1227" s="3">
        <f t="shared" ca="1" si="179"/>
        <v>10.200000000000003</v>
      </c>
      <c r="G1227" s="5">
        <f ca="1">AVERAGE(E1227:OFFSET(E1227,$F$3,0))</f>
        <v>77.258944099378951</v>
      </c>
      <c r="H1227" s="4">
        <f t="shared" si="178"/>
        <v>70.293520767855554</v>
      </c>
      <c r="I1227" s="3">
        <f ca="1">SLOPE(E1227:OFFSET(E1227,-$F$3,0),A1227:OFFSET(A1227,-$F$3,0))</f>
        <v>2.3186992329187282E-2</v>
      </c>
      <c r="J1227" s="3">
        <f ca="1">IF(E1227&gt;MAX(E1226:OFFSET(E1226,-$F$3,0)),1,IF(E1227&lt;MIN(E1226:OFFSET(E1226,-$F$3,0)),-1,J1226))</f>
        <v>1</v>
      </c>
      <c r="K1227" s="6">
        <f t="shared" ca="1" si="180"/>
        <v>-1</v>
      </c>
      <c r="L1227" s="6">
        <f t="shared" ca="1" si="181"/>
        <v>1</v>
      </c>
      <c r="M1227" s="6">
        <f t="shared" si="182"/>
        <v>1</v>
      </c>
      <c r="N1227" s="6">
        <f t="shared" ca="1" si="183"/>
        <v>1</v>
      </c>
      <c r="O1227" s="6">
        <f t="shared" ca="1" si="188"/>
        <v>1</v>
      </c>
      <c r="P1227" s="8">
        <f t="shared" ca="1" si="184"/>
        <v>7.4299999999997937</v>
      </c>
      <c r="Q1227" s="8">
        <f t="shared" ca="1" si="185"/>
        <v>214.57000000000045</v>
      </c>
      <c r="R1227" s="8">
        <f t="shared" si="186"/>
        <v>-127.50999999999993</v>
      </c>
      <c r="S1227" s="8">
        <f t="shared" ca="1" si="187"/>
        <v>-133.6699999999999</v>
      </c>
      <c r="T1227" s="8">
        <f t="shared" ca="1" si="187"/>
        <v>-101.59</v>
      </c>
    </row>
    <row r="1228" spans="1:20" x14ac:dyDescent="0.25">
      <c r="A1228" s="1">
        <v>37790</v>
      </c>
      <c r="B1228">
        <v>72.55</v>
      </c>
      <c r="C1228">
        <v>73.39</v>
      </c>
      <c r="D1228">
        <v>71.62</v>
      </c>
      <c r="E1228">
        <v>73.099999999999994</v>
      </c>
      <c r="F1228" s="3">
        <f t="shared" ca="1" si="179"/>
        <v>8.5999999999999943</v>
      </c>
      <c r="G1228" s="5">
        <f ca="1">AVERAGE(E1228:OFFSET(E1228,$F$3,0))</f>
        <v>77.3513664596274</v>
      </c>
      <c r="H1228" s="4">
        <f t="shared" si="178"/>
        <v>70.328383863907035</v>
      </c>
      <c r="I1228" s="3">
        <f ca="1">SLOPE(E1228:OFFSET(E1228,-$F$3,0),A1228:OFFSET(A1228,-$F$3,0))</f>
        <v>2.249046706195125E-2</v>
      </c>
      <c r="J1228" s="3">
        <f ca="1">IF(E1228&gt;MAX(E1227:OFFSET(E1227,-$F$3,0)),1,IF(E1228&lt;MIN(E1227:OFFSET(E1227,-$F$3,0)),-1,J1227))</f>
        <v>1</v>
      </c>
      <c r="K1228" s="6">
        <f t="shared" ca="1" si="180"/>
        <v>-1</v>
      </c>
      <c r="L1228" s="6">
        <f t="shared" ca="1" si="181"/>
        <v>1</v>
      </c>
      <c r="M1228" s="6">
        <f t="shared" si="182"/>
        <v>1</v>
      </c>
      <c r="N1228" s="6">
        <f t="shared" ca="1" si="183"/>
        <v>1</v>
      </c>
      <c r="O1228" s="6">
        <f t="shared" ca="1" si="188"/>
        <v>1</v>
      </c>
      <c r="P1228" s="8">
        <f t="shared" ca="1" si="184"/>
        <v>7.5799999999997851</v>
      </c>
      <c r="Q1228" s="8">
        <f t="shared" ca="1" si="185"/>
        <v>214.42000000000047</v>
      </c>
      <c r="R1228" s="8">
        <f t="shared" si="186"/>
        <v>-127.65999999999993</v>
      </c>
      <c r="S1228" s="8">
        <f t="shared" ca="1" si="187"/>
        <v>-133.81999999999988</v>
      </c>
      <c r="T1228" s="8">
        <f t="shared" ca="1" si="187"/>
        <v>-101.74</v>
      </c>
    </row>
    <row r="1229" spans="1:20" x14ac:dyDescent="0.25">
      <c r="A1229" s="1">
        <v>37791</v>
      </c>
      <c r="B1229">
        <v>73.349999999999994</v>
      </c>
      <c r="C1229">
        <v>73.69</v>
      </c>
      <c r="D1229">
        <v>72.900000000000006</v>
      </c>
      <c r="E1229">
        <v>72.95</v>
      </c>
      <c r="F1229" s="3">
        <f t="shared" ca="1" si="179"/>
        <v>8.269999999999996</v>
      </c>
      <c r="G1229" s="5">
        <f ca="1">AVERAGE(E1229:OFFSET(E1229,$F$3,0))</f>
        <v>77.442795031055965</v>
      </c>
      <c r="H1229" s="4">
        <f t="shared" si="178"/>
        <v>70.360950523982723</v>
      </c>
      <c r="I1229" s="3">
        <f ca="1">SLOPE(E1229:OFFSET(E1229,-$F$3,0),A1229:OFFSET(A1229,-$F$3,0))</f>
        <v>2.2071101314991071E-2</v>
      </c>
      <c r="J1229" s="3">
        <f ca="1">IF(E1229&gt;MAX(E1228:OFFSET(E1228,-$F$3,0)),1,IF(E1229&lt;MIN(E1228:OFFSET(E1228,-$F$3,0)),-1,J1228))</f>
        <v>1</v>
      </c>
      <c r="K1229" s="6">
        <f t="shared" ca="1" si="180"/>
        <v>-1</v>
      </c>
      <c r="L1229" s="6">
        <f t="shared" ca="1" si="181"/>
        <v>1</v>
      </c>
      <c r="M1229" s="6">
        <f t="shared" si="182"/>
        <v>1</v>
      </c>
      <c r="N1229" s="6">
        <f t="shared" ca="1" si="183"/>
        <v>1</v>
      </c>
      <c r="O1229" s="6">
        <f t="shared" ca="1" si="188"/>
        <v>1</v>
      </c>
      <c r="P1229" s="8">
        <f t="shared" ca="1" si="184"/>
        <v>7.2099999999997948</v>
      </c>
      <c r="Q1229" s="8">
        <f t="shared" ca="1" si="185"/>
        <v>214.79000000000048</v>
      </c>
      <c r="R1229" s="8">
        <f t="shared" si="186"/>
        <v>-127.28999999999994</v>
      </c>
      <c r="S1229" s="8">
        <f t="shared" ca="1" si="187"/>
        <v>-133.44999999999987</v>
      </c>
      <c r="T1229" s="8">
        <f t="shared" ca="1" si="187"/>
        <v>-101.37</v>
      </c>
    </row>
    <row r="1230" spans="1:20" x14ac:dyDescent="0.25">
      <c r="A1230" s="1">
        <v>37792</v>
      </c>
      <c r="B1230">
        <v>73.400000000000006</v>
      </c>
      <c r="C1230">
        <v>73.64</v>
      </c>
      <c r="D1230">
        <v>73.09</v>
      </c>
      <c r="E1230">
        <v>73.319999999999993</v>
      </c>
      <c r="F1230" s="3">
        <f t="shared" ca="1" si="179"/>
        <v>6.7099999999999937</v>
      </c>
      <c r="G1230" s="5">
        <f ca="1">AVERAGE(E1230:OFFSET(E1230,$F$3,0))</f>
        <v>77.535217391304414</v>
      </c>
      <c r="H1230" s="4">
        <f t="shared" si="178"/>
        <v>70.397708902566791</v>
      </c>
      <c r="I1230" s="3">
        <f ca="1">SLOPE(E1230:OFFSET(E1230,-$F$3,0),A1230:OFFSET(A1230,-$F$3,0))</f>
        <v>2.1721841610415318E-2</v>
      </c>
      <c r="J1230" s="3">
        <f ca="1">IF(E1230&gt;MAX(E1229:OFFSET(E1229,-$F$3,0)),1,IF(E1230&lt;MIN(E1229:OFFSET(E1229,-$F$3,0)),-1,J1229))</f>
        <v>1</v>
      </c>
      <c r="K1230" s="6">
        <f t="shared" ca="1" si="180"/>
        <v>-1</v>
      </c>
      <c r="L1230" s="6">
        <f t="shared" ca="1" si="181"/>
        <v>1</v>
      </c>
      <c r="M1230" s="6">
        <f t="shared" si="182"/>
        <v>1</v>
      </c>
      <c r="N1230" s="6">
        <f t="shared" ca="1" si="183"/>
        <v>1</v>
      </c>
      <c r="O1230" s="6">
        <f t="shared" ca="1" si="188"/>
        <v>1</v>
      </c>
      <c r="P1230" s="8">
        <f t="shared" ca="1" si="184"/>
        <v>8.9499999999997897</v>
      </c>
      <c r="Q1230" s="8">
        <f t="shared" ca="1" si="185"/>
        <v>213.05000000000047</v>
      </c>
      <c r="R1230" s="8">
        <f t="shared" si="186"/>
        <v>-129.02999999999992</v>
      </c>
      <c r="S1230" s="8">
        <f t="shared" ca="1" si="187"/>
        <v>-135.18999999999988</v>
      </c>
      <c r="T1230" s="8">
        <f t="shared" ca="1" si="187"/>
        <v>-103.11</v>
      </c>
    </row>
    <row r="1231" spans="1:20" x14ac:dyDescent="0.25">
      <c r="A1231" s="1">
        <v>37795</v>
      </c>
      <c r="B1231">
        <v>73.19</v>
      </c>
      <c r="C1231">
        <v>73.19</v>
      </c>
      <c r="D1231">
        <v>71.37</v>
      </c>
      <c r="E1231">
        <v>71.58</v>
      </c>
      <c r="F1231" s="3">
        <f t="shared" ca="1" si="179"/>
        <v>4.7000000000000028</v>
      </c>
      <c r="G1231" s="5">
        <f ca="1">AVERAGE(E1231:OFFSET(E1231,$F$3,0))</f>
        <v>77.62944099378889</v>
      </c>
      <c r="H1231" s="4">
        <f t="shared" si="178"/>
        <v>70.412395748497644</v>
      </c>
      <c r="I1231" s="3">
        <f ca="1">SLOPE(E1231:OFFSET(E1231,-$F$3,0),A1231:OFFSET(A1231,-$F$3,0))</f>
        <v>2.138614834811493E-2</v>
      </c>
      <c r="J1231" s="3">
        <f ca="1">IF(E1231&gt;MAX(E1230:OFFSET(E1230,-$F$3,0)),1,IF(E1231&lt;MIN(E1230:OFFSET(E1230,-$F$3,0)),-1,J1230))</f>
        <v>1</v>
      </c>
      <c r="K1231" s="6">
        <f t="shared" ca="1" si="180"/>
        <v>-1</v>
      </c>
      <c r="L1231" s="6">
        <f t="shared" ca="1" si="181"/>
        <v>1</v>
      </c>
      <c r="M1231" s="6">
        <f t="shared" si="182"/>
        <v>1</v>
      </c>
      <c r="N1231" s="6">
        <f t="shared" ca="1" si="183"/>
        <v>1</v>
      </c>
      <c r="O1231" s="6">
        <f t="shared" ca="1" si="188"/>
        <v>1</v>
      </c>
      <c r="P1231" s="8">
        <f t="shared" ca="1" si="184"/>
        <v>8.4999999999997868</v>
      </c>
      <c r="Q1231" s="8">
        <f t="shared" ca="1" si="185"/>
        <v>213.50000000000045</v>
      </c>
      <c r="R1231" s="8">
        <f t="shared" si="186"/>
        <v>-128.57999999999993</v>
      </c>
      <c r="S1231" s="8">
        <f t="shared" ca="1" si="187"/>
        <v>-134.7399999999999</v>
      </c>
      <c r="T1231" s="8">
        <f t="shared" ca="1" si="187"/>
        <v>-102.66</v>
      </c>
    </row>
    <row r="1232" spans="1:20" x14ac:dyDescent="0.25">
      <c r="A1232" s="1">
        <v>37796</v>
      </c>
      <c r="B1232">
        <v>71.349999999999994</v>
      </c>
      <c r="C1232">
        <v>72.58</v>
      </c>
      <c r="D1232">
        <v>71.25</v>
      </c>
      <c r="E1232">
        <v>72.03</v>
      </c>
      <c r="F1232" s="3">
        <f t="shared" ca="1" si="179"/>
        <v>3.6899999999999977</v>
      </c>
      <c r="G1232" s="5">
        <f ca="1">AVERAGE(E1232:OFFSET(E1232,$F$3,0))</f>
        <v>77.736645962732993</v>
      </c>
      <c r="H1232" s="4">
        <f t="shared" si="178"/>
        <v>70.432490211249231</v>
      </c>
      <c r="I1232" s="3">
        <f ca="1">SLOPE(E1232:OFFSET(E1232,-$F$3,0),A1232:OFFSET(A1232,-$F$3,0))</f>
        <v>2.1157057495383384E-2</v>
      </c>
      <c r="J1232" s="3">
        <f ca="1">IF(E1232&gt;MAX(E1231:OFFSET(E1231,-$F$3,0)),1,IF(E1232&lt;MIN(E1231:OFFSET(E1231,-$F$3,0)),-1,J1231))</f>
        <v>1</v>
      </c>
      <c r="K1232" s="6">
        <f t="shared" ca="1" si="180"/>
        <v>-1</v>
      </c>
      <c r="L1232" s="6">
        <f t="shared" ca="1" si="181"/>
        <v>1</v>
      </c>
      <c r="M1232" s="6">
        <f t="shared" si="182"/>
        <v>1</v>
      </c>
      <c r="N1232" s="6">
        <f t="shared" ca="1" si="183"/>
        <v>1</v>
      </c>
      <c r="O1232" s="6">
        <f t="shared" ca="1" si="188"/>
        <v>1</v>
      </c>
      <c r="P1232" s="8">
        <f t="shared" ca="1" si="184"/>
        <v>9.6399999999997874</v>
      </c>
      <c r="Q1232" s="8">
        <f t="shared" ca="1" si="185"/>
        <v>212.36000000000047</v>
      </c>
      <c r="R1232" s="8">
        <f t="shared" si="186"/>
        <v>-129.71999999999991</v>
      </c>
      <c r="S1232" s="8">
        <f t="shared" ca="1" si="187"/>
        <v>-135.87999999999988</v>
      </c>
      <c r="T1232" s="8">
        <f t="shared" ca="1" si="187"/>
        <v>-103.8</v>
      </c>
    </row>
    <row r="1233" spans="1:20" x14ac:dyDescent="0.25">
      <c r="A1233" s="1">
        <v>37797</v>
      </c>
      <c r="B1233">
        <v>71.95</v>
      </c>
      <c r="C1233">
        <v>72.56</v>
      </c>
      <c r="D1233">
        <v>70.489999999999995</v>
      </c>
      <c r="E1233">
        <v>70.89</v>
      </c>
      <c r="F1233" s="3">
        <f t="shared" ca="1" si="179"/>
        <v>0.45000000000000284</v>
      </c>
      <c r="G1233" s="5">
        <f ca="1">AVERAGE(E1233:OFFSET(E1233,$F$3,0))</f>
        <v>77.836956521739197</v>
      </c>
      <c r="H1233" s="4">
        <f t="shared" si="178"/>
        <v>70.438173562662286</v>
      </c>
      <c r="I1233" s="3">
        <f ca="1">SLOPE(E1233:OFFSET(E1233,-$F$3,0),A1233:OFFSET(A1233,-$F$3,0))</f>
        <v>2.0977836476021354E-2</v>
      </c>
      <c r="J1233" s="3">
        <f ca="1">IF(E1233&gt;MAX(E1232:OFFSET(E1232,-$F$3,0)),1,IF(E1233&lt;MIN(E1232:OFFSET(E1232,-$F$3,0)),-1,J1232))</f>
        <v>1</v>
      </c>
      <c r="K1233" s="6">
        <f t="shared" ca="1" si="180"/>
        <v>-1</v>
      </c>
      <c r="L1233" s="6">
        <f t="shared" ca="1" si="181"/>
        <v>1</v>
      </c>
      <c r="M1233" s="6">
        <f t="shared" si="182"/>
        <v>1</v>
      </c>
      <c r="N1233" s="6">
        <f t="shared" ca="1" si="183"/>
        <v>1</v>
      </c>
      <c r="O1233" s="6">
        <f t="shared" ca="1" si="188"/>
        <v>1</v>
      </c>
      <c r="P1233" s="8">
        <f t="shared" ca="1" si="184"/>
        <v>7.779999999999788</v>
      </c>
      <c r="Q1233" s="8">
        <f t="shared" ca="1" si="185"/>
        <v>214.22000000000048</v>
      </c>
      <c r="R1233" s="8">
        <f t="shared" si="186"/>
        <v>-127.85999999999991</v>
      </c>
      <c r="S1233" s="8">
        <f t="shared" ca="1" si="187"/>
        <v>-134.01999999999987</v>
      </c>
      <c r="T1233" s="8">
        <f t="shared" ca="1" si="187"/>
        <v>-101.94</v>
      </c>
    </row>
    <row r="1234" spans="1:20" x14ac:dyDescent="0.25">
      <c r="A1234" s="1">
        <v>37798</v>
      </c>
      <c r="B1234">
        <v>72.099999999999994</v>
      </c>
      <c r="C1234">
        <v>72.78</v>
      </c>
      <c r="D1234">
        <v>71.22</v>
      </c>
      <c r="E1234">
        <v>72.75</v>
      </c>
      <c r="F1234" s="3">
        <f t="shared" ca="1" si="179"/>
        <v>3.1299999999999955</v>
      </c>
      <c r="G1234" s="5">
        <f ca="1">AVERAGE(E1234:OFFSET(E1234,$F$3,0))</f>
        <v>77.946894409937954</v>
      </c>
      <c r="H1234" s="4">
        <f t="shared" si="178"/>
        <v>70.466891903498777</v>
      </c>
      <c r="I1234" s="3">
        <f ca="1">SLOPE(E1234:OFFSET(E1234,-$F$3,0),A1234:OFFSET(A1234,-$F$3,0))</f>
        <v>2.1410928837118596E-2</v>
      </c>
      <c r="J1234" s="3">
        <f ca="1">IF(E1234&gt;MAX(E1233:OFFSET(E1233,-$F$3,0)),1,IF(E1234&lt;MIN(E1233:OFFSET(E1233,-$F$3,0)),-1,J1233))</f>
        <v>1</v>
      </c>
      <c r="K1234" s="6">
        <f t="shared" ca="1" si="180"/>
        <v>1</v>
      </c>
      <c r="L1234" s="6">
        <f t="shared" ca="1" si="181"/>
        <v>1</v>
      </c>
      <c r="M1234" s="6">
        <f t="shared" si="182"/>
        <v>1</v>
      </c>
      <c r="N1234" s="6">
        <f t="shared" ca="1" si="183"/>
        <v>1</v>
      </c>
      <c r="O1234" s="6">
        <f t="shared" ca="1" si="188"/>
        <v>1</v>
      </c>
      <c r="P1234" s="8">
        <f t="shared" ca="1" si="184"/>
        <v>6.8499999999997812</v>
      </c>
      <c r="Q1234" s="8">
        <f t="shared" ca="1" si="185"/>
        <v>213.29000000000048</v>
      </c>
      <c r="R1234" s="8">
        <f t="shared" si="186"/>
        <v>-128.78999999999991</v>
      </c>
      <c r="S1234" s="8">
        <f t="shared" ca="1" si="187"/>
        <v>-134.94999999999987</v>
      </c>
      <c r="T1234" s="8">
        <f t="shared" ca="1" si="187"/>
        <v>-102.87</v>
      </c>
    </row>
    <row r="1235" spans="1:20" x14ac:dyDescent="0.25">
      <c r="A1235" s="1">
        <v>37799</v>
      </c>
      <c r="B1235">
        <v>72.55</v>
      </c>
      <c r="C1235">
        <v>73.05</v>
      </c>
      <c r="D1235">
        <v>71.62</v>
      </c>
      <c r="E1235">
        <v>71.819999999999993</v>
      </c>
      <c r="F1235" s="3">
        <f t="shared" ca="1" si="179"/>
        <v>2.1899999999999977</v>
      </c>
      <c r="G1235" s="5">
        <f ca="1">AVERAGE(E1235:OFFSET(E1235,$F$3,0))</f>
        <v>78.043167701863439</v>
      </c>
      <c r="H1235" s="4">
        <f t="shared" si="178"/>
        <v>70.483700699728601</v>
      </c>
      <c r="I1235" s="3">
        <f ca="1">SLOPE(E1235:OFFSET(E1235,-$F$3,0),A1235:OFFSET(A1235,-$F$3,0))</f>
        <v>2.1570405241501722E-2</v>
      </c>
      <c r="J1235" s="3">
        <f ca="1">IF(E1235&gt;MAX(E1234:OFFSET(E1234,-$F$3,0)),1,IF(E1235&lt;MIN(E1234:OFFSET(E1234,-$F$3,0)),-1,J1234))</f>
        <v>1</v>
      </c>
      <c r="K1235" s="6">
        <f t="shared" ca="1" si="180"/>
        <v>-1</v>
      </c>
      <c r="L1235" s="6">
        <f t="shared" ca="1" si="181"/>
        <v>1</v>
      </c>
      <c r="M1235" s="6">
        <f t="shared" si="182"/>
        <v>1</v>
      </c>
      <c r="N1235" s="6">
        <f t="shared" ca="1" si="183"/>
        <v>1</v>
      </c>
      <c r="O1235" s="6">
        <f t="shared" ca="1" si="188"/>
        <v>1</v>
      </c>
      <c r="P1235" s="8">
        <f t="shared" ca="1" si="184"/>
        <v>7.7699999999997686</v>
      </c>
      <c r="Q1235" s="8">
        <f t="shared" ca="1" si="185"/>
        <v>212.37000000000049</v>
      </c>
      <c r="R1235" s="8">
        <f t="shared" si="186"/>
        <v>-129.70999999999989</v>
      </c>
      <c r="S1235" s="8">
        <f t="shared" ca="1" si="187"/>
        <v>-135.86999999999986</v>
      </c>
      <c r="T1235" s="8">
        <f t="shared" ca="1" si="187"/>
        <v>-103.78999999999999</v>
      </c>
    </row>
    <row r="1236" spans="1:20" x14ac:dyDescent="0.25">
      <c r="A1236" s="1">
        <v>37802</v>
      </c>
      <c r="B1236">
        <v>72.3</v>
      </c>
      <c r="C1236">
        <v>72.599999999999994</v>
      </c>
      <c r="D1236">
        <v>70.900000000000006</v>
      </c>
      <c r="E1236">
        <v>70.900000000000006</v>
      </c>
      <c r="F1236" s="3">
        <f t="shared" ca="1" si="179"/>
        <v>3.8599999999999994</v>
      </c>
      <c r="G1236" s="5">
        <f ca="1">AVERAGE(E1236:OFFSET(E1236,$F$3,0))</f>
        <v>78.139316770186412</v>
      </c>
      <c r="H1236" s="4">
        <f t="shared" si="178"/>
        <v>70.488872119607748</v>
      </c>
      <c r="I1236" s="3">
        <f ca="1">SLOPE(E1236:OFFSET(E1236,-$F$3,0),A1236:OFFSET(A1236,-$F$3,0))</f>
        <v>2.1578900270603656E-2</v>
      </c>
      <c r="J1236" s="3">
        <f ca="1">IF(E1236&gt;MAX(E1235:OFFSET(E1235,-$F$3,0)),1,IF(E1236&lt;MIN(E1235:OFFSET(E1235,-$F$3,0)),-1,J1235))</f>
        <v>1</v>
      </c>
      <c r="K1236" s="6">
        <f t="shared" ca="1" si="180"/>
        <v>1</v>
      </c>
      <c r="L1236" s="6">
        <f t="shared" ca="1" si="181"/>
        <v>1</v>
      </c>
      <c r="M1236" s="6">
        <f t="shared" si="182"/>
        <v>1</v>
      </c>
      <c r="N1236" s="6">
        <f t="shared" ca="1" si="183"/>
        <v>1</v>
      </c>
      <c r="O1236" s="6">
        <f t="shared" ca="1" si="188"/>
        <v>1</v>
      </c>
      <c r="P1236" s="8">
        <f t="shared" ca="1" si="184"/>
        <v>8.8599999999997578</v>
      </c>
      <c r="Q1236" s="8">
        <f t="shared" ca="1" si="185"/>
        <v>213.46000000000049</v>
      </c>
      <c r="R1236" s="8">
        <f t="shared" si="186"/>
        <v>-128.61999999999989</v>
      </c>
      <c r="S1236" s="8">
        <f t="shared" ca="1" si="187"/>
        <v>-134.77999999999986</v>
      </c>
      <c r="T1236" s="8">
        <f t="shared" ca="1" si="187"/>
        <v>-102.7</v>
      </c>
    </row>
    <row r="1237" spans="1:20" x14ac:dyDescent="0.25">
      <c r="A1237" s="1">
        <v>37803</v>
      </c>
      <c r="B1237">
        <v>69.8</v>
      </c>
      <c r="C1237">
        <v>72.06</v>
      </c>
      <c r="D1237">
        <v>69.8</v>
      </c>
      <c r="E1237">
        <v>71.989999999999995</v>
      </c>
      <c r="F1237" s="3">
        <f t="shared" ca="1" si="179"/>
        <v>6.3099999999999881</v>
      </c>
      <c r="G1237" s="5">
        <f ca="1">AVERAGE(E1237:OFFSET(E1237,$F$3,0))</f>
        <v>78.237329192546653</v>
      </c>
      <c r="H1237" s="4">
        <f t="shared" si="178"/>
        <v>70.507519670916963</v>
      </c>
      <c r="I1237" s="3">
        <f ca="1">SLOPE(E1237:OFFSET(E1237,-$F$3,0),A1237:OFFSET(A1237,-$F$3,0))</f>
        <v>2.1344259353212904E-2</v>
      </c>
      <c r="J1237" s="3">
        <f ca="1">IF(E1237&gt;MAX(E1236:OFFSET(E1236,-$F$3,0)),1,IF(E1237&lt;MIN(E1236:OFFSET(E1236,-$F$3,0)),-1,J1236))</f>
        <v>1</v>
      </c>
      <c r="K1237" s="6">
        <f t="shared" ca="1" si="180"/>
        <v>1</v>
      </c>
      <c r="L1237" s="6">
        <f t="shared" ca="1" si="181"/>
        <v>1</v>
      </c>
      <c r="M1237" s="6">
        <f t="shared" si="182"/>
        <v>1</v>
      </c>
      <c r="N1237" s="6">
        <f t="shared" ca="1" si="183"/>
        <v>1</v>
      </c>
      <c r="O1237" s="6">
        <f t="shared" ca="1" si="188"/>
        <v>1</v>
      </c>
      <c r="P1237" s="8">
        <f t="shared" ca="1" si="184"/>
        <v>10.009999999999764</v>
      </c>
      <c r="Q1237" s="8">
        <f t="shared" ca="1" si="185"/>
        <v>214.6100000000005</v>
      </c>
      <c r="R1237" s="8">
        <f t="shared" si="186"/>
        <v>-127.46999999999989</v>
      </c>
      <c r="S1237" s="8">
        <f t="shared" ca="1" si="187"/>
        <v>-133.62999999999985</v>
      </c>
      <c r="T1237" s="8">
        <f t="shared" ca="1" si="187"/>
        <v>-101.55</v>
      </c>
    </row>
    <row r="1238" spans="1:20" x14ac:dyDescent="0.25">
      <c r="A1238" s="1">
        <v>37804</v>
      </c>
      <c r="B1238">
        <v>72.349999999999994</v>
      </c>
      <c r="C1238">
        <v>73.290000000000006</v>
      </c>
      <c r="D1238">
        <v>72.150000000000006</v>
      </c>
      <c r="E1238">
        <v>73.14</v>
      </c>
      <c r="F1238" s="3">
        <f t="shared" ca="1" si="179"/>
        <v>7.7600000000000051</v>
      </c>
      <c r="G1238" s="5">
        <f ca="1">AVERAGE(E1238:OFFSET(E1238,$F$3,0))</f>
        <v>78.325527950310644</v>
      </c>
      <c r="H1238" s="4">
        <f t="shared" si="178"/>
        <v>70.540221289911784</v>
      </c>
      <c r="I1238" s="3">
        <f ca="1">SLOPE(E1238:OFFSET(E1238,-$F$3,0),A1238:OFFSET(A1238,-$F$3,0))</f>
        <v>2.1061936952065961E-2</v>
      </c>
      <c r="J1238" s="3">
        <f ca="1">IF(E1238&gt;MAX(E1237:OFFSET(E1237,-$F$3,0)),1,IF(E1238&lt;MIN(E1237:OFFSET(E1237,-$F$3,0)),-1,J1237))</f>
        <v>1</v>
      </c>
      <c r="K1238" s="6">
        <f t="shared" ca="1" si="180"/>
        <v>1</v>
      </c>
      <c r="L1238" s="6">
        <f t="shared" ca="1" si="181"/>
        <v>1</v>
      </c>
      <c r="M1238" s="6">
        <f t="shared" si="182"/>
        <v>1</v>
      </c>
      <c r="N1238" s="6">
        <f t="shared" ca="1" si="183"/>
        <v>1</v>
      </c>
      <c r="O1238" s="6">
        <f t="shared" ca="1" si="188"/>
        <v>1</v>
      </c>
      <c r="P1238" s="8">
        <f t="shared" ca="1" si="184"/>
        <v>9.2199999999997573</v>
      </c>
      <c r="Q1238" s="8">
        <f t="shared" ca="1" si="185"/>
        <v>213.8200000000005</v>
      </c>
      <c r="R1238" s="8">
        <f t="shared" si="186"/>
        <v>-128.25999999999988</v>
      </c>
      <c r="S1238" s="8">
        <f t="shared" ca="1" si="187"/>
        <v>-134.41999999999985</v>
      </c>
      <c r="T1238" s="8">
        <f t="shared" ca="1" si="187"/>
        <v>-102.34</v>
      </c>
    </row>
    <row r="1239" spans="1:20" x14ac:dyDescent="0.25">
      <c r="A1239" s="1">
        <v>37805</v>
      </c>
      <c r="B1239">
        <v>72.650000000000006</v>
      </c>
      <c r="C1239">
        <v>73.09</v>
      </c>
      <c r="D1239">
        <v>71.88</v>
      </c>
      <c r="E1239">
        <v>72.349999999999994</v>
      </c>
      <c r="F1239" s="3">
        <f t="shared" ca="1" si="179"/>
        <v>5.1099999999999994</v>
      </c>
      <c r="G1239" s="5">
        <f ca="1">AVERAGE(E1239:OFFSET(E1239,$F$3,0))</f>
        <v>78.398198757764064</v>
      </c>
      <c r="H1239" s="4">
        <f t="shared" si="178"/>
        <v>70.562703013018464</v>
      </c>
      <c r="I1239" s="3">
        <f ca="1">SLOPE(E1239:OFFSET(E1239,-$F$3,0),A1239:OFFSET(A1239,-$F$3,0))</f>
        <v>2.0594802265438222E-2</v>
      </c>
      <c r="J1239" s="3">
        <f ca="1">IF(E1239&gt;MAX(E1238:OFFSET(E1238,-$F$3,0)),1,IF(E1239&lt;MIN(E1238:OFFSET(E1238,-$F$3,0)),-1,J1238))</f>
        <v>1</v>
      </c>
      <c r="K1239" s="6">
        <f t="shared" ca="1" si="180"/>
        <v>-1</v>
      </c>
      <c r="L1239" s="6">
        <f t="shared" ca="1" si="181"/>
        <v>1</v>
      </c>
      <c r="M1239" s="6">
        <f t="shared" si="182"/>
        <v>1</v>
      </c>
      <c r="N1239" s="6">
        <f t="shared" ca="1" si="183"/>
        <v>1</v>
      </c>
      <c r="O1239" s="6">
        <f t="shared" ca="1" si="188"/>
        <v>1</v>
      </c>
      <c r="P1239" s="8">
        <f t="shared" ca="1" si="184"/>
        <v>7.0799999999997567</v>
      </c>
      <c r="Q1239" s="8">
        <f t="shared" ca="1" si="185"/>
        <v>215.96000000000049</v>
      </c>
      <c r="R1239" s="8">
        <f t="shared" si="186"/>
        <v>-126.11999999999988</v>
      </c>
      <c r="S1239" s="8">
        <f t="shared" ca="1" si="187"/>
        <v>-132.27999999999986</v>
      </c>
      <c r="T1239" s="8">
        <f t="shared" ca="1" si="187"/>
        <v>-100.2</v>
      </c>
    </row>
    <row r="1240" spans="1:20" x14ac:dyDescent="0.25">
      <c r="A1240" s="1">
        <v>37809</v>
      </c>
      <c r="B1240">
        <v>73.2</v>
      </c>
      <c r="C1240">
        <v>74.849999999999994</v>
      </c>
      <c r="D1240">
        <v>73.14</v>
      </c>
      <c r="E1240">
        <v>74.489999999999995</v>
      </c>
      <c r="F1240" s="3">
        <f t="shared" ca="1" si="179"/>
        <v>7.0499999999999972</v>
      </c>
      <c r="G1240" s="5">
        <f ca="1">AVERAGE(E1240:OFFSET(E1240,$F$3,0))</f>
        <v>78.480931677018717</v>
      </c>
      <c r="H1240" s="4">
        <f t="shared" ref="H1240:H1303" si="189">H1239+$H$3*(E1240-H1239)</f>
        <v>70.611489310993392</v>
      </c>
      <c r="I1240" s="3">
        <f ca="1">SLOPE(E1240:OFFSET(E1240,-$F$3,0),A1240:OFFSET(A1240,-$F$3,0))</f>
        <v>2.0740752831220521E-2</v>
      </c>
      <c r="J1240" s="3">
        <f ca="1">IF(E1240&gt;MAX(E1239:OFFSET(E1239,-$F$3,0)),1,IF(E1240&lt;MIN(E1239:OFFSET(E1239,-$F$3,0)),-1,J1239))</f>
        <v>1</v>
      </c>
      <c r="K1240" s="6">
        <f t="shared" ca="1" si="180"/>
        <v>1</v>
      </c>
      <c r="L1240" s="6">
        <f t="shared" ca="1" si="181"/>
        <v>1</v>
      </c>
      <c r="M1240" s="6">
        <f t="shared" si="182"/>
        <v>1</v>
      </c>
      <c r="N1240" s="6">
        <f t="shared" ca="1" si="183"/>
        <v>1</v>
      </c>
      <c r="O1240" s="6">
        <f t="shared" ca="1" si="188"/>
        <v>1</v>
      </c>
      <c r="P1240" s="8">
        <f t="shared" ca="1" si="184"/>
        <v>7.2399999999997675</v>
      </c>
      <c r="Q1240" s="8">
        <f t="shared" ca="1" si="185"/>
        <v>216.12000000000052</v>
      </c>
      <c r="R1240" s="8">
        <f t="shared" si="186"/>
        <v>-125.95999999999987</v>
      </c>
      <c r="S1240" s="8">
        <f t="shared" ca="1" si="187"/>
        <v>-132.11999999999983</v>
      </c>
      <c r="T1240" s="8">
        <f t="shared" ca="1" si="187"/>
        <v>-100.03999999999999</v>
      </c>
    </row>
    <row r="1241" spans="1:20" x14ac:dyDescent="0.25">
      <c r="A1241" s="1">
        <v>37810</v>
      </c>
      <c r="B1241">
        <v>74.489999999999995</v>
      </c>
      <c r="C1241">
        <v>75.150000000000006</v>
      </c>
      <c r="D1241">
        <v>73.59</v>
      </c>
      <c r="E1241">
        <v>74.650000000000006</v>
      </c>
      <c r="F1241" s="3">
        <f t="shared" ca="1" si="179"/>
        <v>5.8400000000000034</v>
      </c>
      <c r="G1241" s="5">
        <f ca="1">AVERAGE(E1241:OFFSET(E1241,$F$3,0))</f>
        <v>78.548819875776474</v>
      </c>
      <c r="H1241" s="4">
        <f t="shared" si="189"/>
        <v>70.661657145639438</v>
      </c>
      <c r="I1241" s="3">
        <f ca="1">SLOPE(E1241:OFFSET(E1241,-$F$3,0),A1241:OFFSET(A1241,-$F$3,0))</f>
        <v>2.0931435520842735E-2</v>
      </c>
      <c r="J1241" s="3">
        <f ca="1">IF(E1241&gt;MAX(E1240:OFFSET(E1240,-$F$3,0)),1,IF(E1241&lt;MIN(E1240:OFFSET(E1240,-$F$3,0)),-1,J1240))</f>
        <v>1</v>
      </c>
      <c r="K1241" s="6">
        <f t="shared" ca="1" si="180"/>
        <v>-1</v>
      </c>
      <c r="L1241" s="6">
        <f t="shared" ca="1" si="181"/>
        <v>1</v>
      </c>
      <c r="M1241" s="6">
        <f t="shared" si="182"/>
        <v>1</v>
      </c>
      <c r="N1241" s="6">
        <f t="shared" ca="1" si="183"/>
        <v>1</v>
      </c>
      <c r="O1241" s="6">
        <f t="shared" ca="1" si="188"/>
        <v>1</v>
      </c>
      <c r="P1241" s="8">
        <f t="shared" ca="1" si="184"/>
        <v>8.0199999999997686</v>
      </c>
      <c r="Q1241" s="8">
        <f t="shared" ca="1" si="185"/>
        <v>215.34000000000052</v>
      </c>
      <c r="R1241" s="8">
        <f t="shared" si="186"/>
        <v>-126.73999999999987</v>
      </c>
      <c r="S1241" s="8">
        <f t="shared" ca="1" si="187"/>
        <v>-132.89999999999984</v>
      </c>
      <c r="T1241" s="8">
        <f t="shared" ca="1" si="187"/>
        <v>-100.82</v>
      </c>
    </row>
    <row r="1242" spans="1:20" x14ac:dyDescent="0.25">
      <c r="A1242" s="1">
        <v>37811</v>
      </c>
      <c r="B1242">
        <v>74.5</v>
      </c>
      <c r="C1242">
        <v>74.75</v>
      </c>
      <c r="D1242">
        <v>73.25</v>
      </c>
      <c r="E1242">
        <v>73.87</v>
      </c>
      <c r="F1242" s="3">
        <f t="shared" ca="1" si="179"/>
        <v>5.7700000000000102</v>
      </c>
      <c r="G1242" s="5">
        <f ca="1">AVERAGE(E1242:OFFSET(E1242,$F$3,0))</f>
        <v>78.617267080745421</v>
      </c>
      <c r="H1242" s="4">
        <f t="shared" si="189"/>
        <v>70.701512336376837</v>
      </c>
      <c r="I1242" s="3">
        <f ca="1">SLOPE(E1242:OFFSET(E1242,-$F$3,0),A1242:OFFSET(A1242,-$F$3,0))</f>
        <v>2.120835369701048E-2</v>
      </c>
      <c r="J1242" s="3">
        <f ca="1">IF(E1242&gt;MAX(E1241:OFFSET(E1241,-$F$3,0)),1,IF(E1242&lt;MIN(E1241:OFFSET(E1241,-$F$3,0)),-1,J1241))</f>
        <v>1</v>
      </c>
      <c r="K1242" s="6">
        <f t="shared" ca="1" si="180"/>
        <v>-1</v>
      </c>
      <c r="L1242" s="6">
        <f t="shared" ca="1" si="181"/>
        <v>1</v>
      </c>
      <c r="M1242" s="6">
        <f t="shared" si="182"/>
        <v>1</v>
      </c>
      <c r="N1242" s="6">
        <f t="shared" ca="1" si="183"/>
        <v>1</v>
      </c>
      <c r="O1242" s="6">
        <f t="shared" ca="1" si="188"/>
        <v>1</v>
      </c>
      <c r="P1242" s="8">
        <f t="shared" ca="1" si="184"/>
        <v>9.4599999999997664</v>
      </c>
      <c r="Q1242" s="8">
        <f t="shared" ca="1" si="185"/>
        <v>213.90000000000052</v>
      </c>
      <c r="R1242" s="8">
        <f t="shared" si="186"/>
        <v>-128.17999999999986</v>
      </c>
      <c r="S1242" s="8">
        <f t="shared" ca="1" si="187"/>
        <v>-134.33999999999983</v>
      </c>
      <c r="T1242" s="8">
        <f t="shared" ca="1" si="187"/>
        <v>-102.25999999999999</v>
      </c>
    </row>
    <row r="1243" spans="1:20" x14ac:dyDescent="0.25">
      <c r="A1243" s="1">
        <v>37812</v>
      </c>
      <c r="B1243">
        <v>73.400000000000006</v>
      </c>
      <c r="C1243">
        <v>73.62</v>
      </c>
      <c r="D1243">
        <v>71.87</v>
      </c>
      <c r="E1243">
        <v>72.430000000000007</v>
      </c>
      <c r="F1243" s="3">
        <f t="shared" ca="1" si="179"/>
        <v>5.1600000000000108</v>
      </c>
      <c r="G1243" s="5">
        <f ca="1">AVERAGE(E1243:OFFSET(E1243,$F$3,0))</f>
        <v>78.688757763975232</v>
      </c>
      <c r="H1243" s="4">
        <f t="shared" si="189"/>
        <v>70.722984232819357</v>
      </c>
      <c r="I1243" s="3">
        <f ca="1">SLOPE(E1243:OFFSET(E1243,-$F$3,0),A1243:OFFSET(A1243,-$F$3,0))</f>
        <v>2.1137803811622728E-2</v>
      </c>
      <c r="J1243" s="3">
        <f ca="1">IF(E1243&gt;MAX(E1242:OFFSET(E1242,-$F$3,0)),1,IF(E1243&lt;MIN(E1242:OFFSET(E1242,-$F$3,0)),-1,J1242))</f>
        <v>1</v>
      </c>
      <c r="K1243" s="6">
        <f t="shared" ca="1" si="180"/>
        <v>-1</v>
      </c>
      <c r="L1243" s="6">
        <f t="shared" ca="1" si="181"/>
        <v>1</v>
      </c>
      <c r="M1243" s="6">
        <f t="shared" si="182"/>
        <v>1</v>
      </c>
      <c r="N1243" s="6">
        <f t="shared" ca="1" si="183"/>
        <v>1</v>
      </c>
      <c r="O1243" s="6">
        <f t="shared" ca="1" si="188"/>
        <v>1</v>
      </c>
      <c r="P1243" s="8">
        <f t="shared" ca="1" si="184"/>
        <v>8.5999999999997669</v>
      </c>
      <c r="Q1243" s="8">
        <f t="shared" ca="1" si="185"/>
        <v>214.7600000000005</v>
      </c>
      <c r="R1243" s="8">
        <f t="shared" si="186"/>
        <v>-127.31999999999987</v>
      </c>
      <c r="S1243" s="8">
        <f t="shared" ca="1" si="187"/>
        <v>-133.47999999999985</v>
      </c>
      <c r="T1243" s="8">
        <f t="shared" ca="1" si="187"/>
        <v>-101.39999999999999</v>
      </c>
    </row>
    <row r="1244" spans="1:20" x14ac:dyDescent="0.25">
      <c r="A1244" s="1">
        <v>37813</v>
      </c>
      <c r="B1244">
        <v>72.5</v>
      </c>
      <c r="C1244">
        <v>73.680000000000007</v>
      </c>
      <c r="D1244">
        <v>72.099999999999994</v>
      </c>
      <c r="E1244">
        <v>73.290000000000006</v>
      </c>
      <c r="F1244" s="3">
        <f t="shared" ca="1" si="179"/>
        <v>6.8300000000000125</v>
      </c>
      <c r="G1244" s="5">
        <f ca="1">AVERAGE(E1244:OFFSET(E1244,$F$3,0))</f>
        <v>78.77254658385101</v>
      </c>
      <c r="H1244" s="4">
        <f t="shared" si="189"/>
        <v>70.754872627442722</v>
      </c>
      <c r="I1244" s="3">
        <f ca="1">SLOPE(E1244:OFFSET(E1244,-$F$3,0),A1244:OFFSET(A1244,-$F$3,0))</f>
        <v>2.1056434914584393E-2</v>
      </c>
      <c r="J1244" s="3">
        <f ca="1">IF(E1244&gt;MAX(E1243:OFFSET(E1243,-$F$3,0)),1,IF(E1244&lt;MIN(E1243:OFFSET(E1243,-$F$3,0)),-1,J1243))</f>
        <v>1</v>
      </c>
      <c r="K1244" s="6">
        <f t="shared" ca="1" si="180"/>
        <v>1</v>
      </c>
      <c r="L1244" s="6">
        <f t="shared" ca="1" si="181"/>
        <v>1</v>
      </c>
      <c r="M1244" s="6">
        <f t="shared" si="182"/>
        <v>1</v>
      </c>
      <c r="N1244" s="6">
        <f t="shared" ca="1" si="183"/>
        <v>1</v>
      </c>
      <c r="O1244" s="6">
        <f t="shared" ca="1" si="188"/>
        <v>1</v>
      </c>
      <c r="P1244" s="8">
        <f t="shared" ca="1" si="184"/>
        <v>9.1299999999997539</v>
      </c>
      <c r="Q1244" s="8">
        <f t="shared" ca="1" si="185"/>
        <v>215.29000000000048</v>
      </c>
      <c r="R1244" s="8">
        <f t="shared" si="186"/>
        <v>-126.78999999999988</v>
      </c>
      <c r="S1244" s="8">
        <f t="shared" ca="1" si="187"/>
        <v>-132.94999999999987</v>
      </c>
      <c r="T1244" s="8">
        <f t="shared" ca="1" si="187"/>
        <v>-100.87</v>
      </c>
    </row>
    <row r="1245" spans="1:20" x14ac:dyDescent="0.25">
      <c r="A1245" s="1">
        <v>37816</v>
      </c>
      <c r="B1245">
        <v>74.400000000000006</v>
      </c>
      <c r="C1245">
        <v>74.98</v>
      </c>
      <c r="D1245">
        <v>73.819999999999993</v>
      </c>
      <c r="E1245">
        <v>73.819999999999993</v>
      </c>
      <c r="F1245" s="3">
        <f t="shared" ca="1" si="179"/>
        <v>4.1199999999999903</v>
      </c>
      <c r="G1245" s="5">
        <f ca="1">AVERAGE(E1245:OFFSET(E1245,$F$3,0))</f>
        <v>78.849627329192614</v>
      </c>
      <c r="H1245" s="4">
        <f t="shared" si="189"/>
        <v>70.792948743872003</v>
      </c>
      <c r="I1245" s="3">
        <f ca="1">SLOPE(E1245:OFFSET(E1245,-$F$3,0),A1245:OFFSET(A1245,-$F$3,0))</f>
        <v>2.091309368081851E-2</v>
      </c>
      <c r="J1245" s="3">
        <f ca="1">IF(E1245&gt;MAX(E1244:OFFSET(E1244,-$F$3,0)),1,IF(E1245&lt;MIN(E1244:OFFSET(E1244,-$F$3,0)),-1,J1244))</f>
        <v>1</v>
      </c>
      <c r="K1245" s="6">
        <f t="shared" ca="1" si="180"/>
        <v>-1</v>
      </c>
      <c r="L1245" s="6">
        <f t="shared" ca="1" si="181"/>
        <v>1</v>
      </c>
      <c r="M1245" s="6">
        <f t="shared" si="182"/>
        <v>1</v>
      </c>
      <c r="N1245" s="6">
        <f t="shared" ca="1" si="183"/>
        <v>1</v>
      </c>
      <c r="O1245" s="6">
        <f t="shared" ca="1" si="188"/>
        <v>1</v>
      </c>
      <c r="P1245" s="8">
        <f t="shared" ca="1" si="184"/>
        <v>8.1099999999997436</v>
      </c>
      <c r="Q1245" s="8">
        <f t="shared" ca="1" si="185"/>
        <v>216.31000000000049</v>
      </c>
      <c r="R1245" s="8">
        <f t="shared" si="186"/>
        <v>-125.76999999999987</v>
      </c>
      <c r="S1245" s="8">
        <f t="shared" ca="1" si="187"/>
        <v>-131.92999999999986</v>
      </c>
      <c r="T1245" s="8">
        <f t="shared" ca="1" si="187"/>
        <v>-99.85</v>
      </c>
    </row>
    <row r="1246" spans="1:20" x14ac:dyDescent="0.25">
      <c r="A1246" s="1">
        <v>37817</v>
      </c>
      <c r="B1246">
        <v>74.55</v>
      </c>
      <c r="C1246">
        <v>75.400000000000006</v>
      </c>
      <c r="D1246">
        <v>74.22</v>
      </c>
      <c r="E1246">
        <v>74.84</v>
      </c>
      <c r="F1246" s="3">
        <f t="shared" ca="1" si="179"/>
        <v>1.8500000000000085</v>
      </c>
      <c r="G1246" s="5">
        <f ca="1">AVERAGE(E1246:OFFSET(E1246,$F$3,0))</f>
        <v>78.923540372670885</v>
      </c>
      <c r="H1246" s="4">
        <f t="shared" si="189"/>
        <v>70.843222672519559</v>
      </c>
      <c r="I1246" s="3">
        <f ca="1">SLOPE(E1246:OFFSET(E1246,-$F$3,0),A1246:OFFSET(A1246,-$F$3,0))</f>
        <v>2.1441485589515939E-2</v>
      </c>
      <c r="J1246" s="3">
        <f ca="1">IF(E1246&gt;MAX(E1245:OFFSET(E1245,-$F$3,0)),1,IF(E1246&lt;MIN(E1245:OFFSET(E1245,-$F$3,0)),-1,J1245))</f>
        <v>1</v>
      </c>
      <c r="K1246" s="6">
        <f t="shared" ca="1" si="180"/>
        <v>-1</v>
      </c>
      <c r="L1246" s="6">
        <f t="shared" ca="1" si="181"/>
        <v>1</v>
      </c>
      <c r="M1246" s="6">
        <f t="shared" si="182"/>
        <v>1</v>
      </c>
      <c r="N1246" s="6">
        <f t="shared" ca="1" si="183"/>
        <v>1</v>
      </c>
      <c r="O1246" s="6">
        <f t="shared" ca="1" si="188"/>
        <v>1</v>
      </c>
      <c r="P1246" s="8">
        <f t="shared" ca="1" si="184"/>
        <v>7.8099999999997465</v>
      </c>
      <c r="Q1246" s="8">
        <f t="shared" ca="1" si="185"/>
        <v>216.61000000000047</v>
      </c>
      <c r="R1246" s="8">
        <f t="shared" si="186"/>
        <v>-125.46999999999987</v>
      </c>
      <c r="S1246" s="8">
        <f t="shared" ca="1" si="187"/>
        <v>-131.62999999999988</v>
      </c>
      <c r="T1246" s="8">
        <f t="shared" ca="1" si="187"/>
        <v>-99.55</v>
      </c>
    </row>
    <row r="1247" spans="1:20" x14ac:dyDescent="0.25">
      <c r="A1247" s="1">
        <v>37818</v>
      </c>
      <c r="B1247">
        <v>75.400000000000006</v>
      </c>
      <c r="C1247">
        <v>75.430000000000007</v>
      </c>
      <c r="D1247">
        <v>74.25</v>
      </c>
      <c r="E1247">
        <v>75.14</v>
      </c>
      <c r="F1247" s="3">
        <f t="shared" ca="1" si="179"/>
        <v>2.6200000000000045</v>
      </c>
      <c r="G1247" s="5">
        <f ca="1">AVERAGE(E1247:OFFSET(E1247,$F$3,0))</f>
        <v>78.988322981366522</v>
      </c>
      <c r="H1247" s="4">
        <f t="shared" si="189"/>
        <v>70.896598788388886</v>
      </c>
      <c r="I1247" s="3">
        <f ca="1">SLOPE(E1247:OFFSET(E1247,-$F$3,0),A1247:OFFSET(A1247,-$F$3,0))</f>
        <v>2.2545173171006645E-2</v>
      </c>
      <c r="J1247" s="3">
        <f ca="1">IF(E1247&gt;MAX(E1246:OFFSET(E1246,-$F$3,0)),1,IF(E1247&lt;MIN(E1246:OFFSET(E1246,-$F$3,0)),-1,J1246))</f>
        <v>1</v>
      </c>
      <c r="K1247" s="6">
        <f t="shared" ca="1" si="180"/>
        <v>1</v>
      </c>
      <c r="L1247" s="6">
        <f t="shared" ca="1" si="181"/>
        <v>1</v>
      </c>
      <c r="M1247" s="6">
        <f t="shared" si="182"/>
        <v>1</v>
      </c>
      <c r="N1247" s="6">
        <f t="shared" ca="1" si="183"/>
        <v>1</v>
      </c>
      <c r="O1247" s="6">
        <f t="shared" ca="1" si="188"/>
        <v>1</v>
      </c>
      <c r="P1247" s="8">
        <f t="shared" ca="1" si="184"/>
        <v>4.3999999999997499</v>
      </c>
      <c r="Q1247" s="8">
        <f t="shared" ca="1" si="185"/>
        <v>213.20000000000047</v>
      </c>
      <c r="R1247" s="8">
        <f t="shared" si="186"/>
        <v>-128.87999999999988</v>
      </c>
      <c r="S1247" s="8">
        <f t="shared" ca="1" si="187"/>
        <v>-135.03999999999988</v>
      </c>
      <c r="T1247" s="8">
        <f t="shared" ca="1" si="187"/>
        <v>-102.96</v>
      </c>
    </row>
    <row r="1248" spans="1:20" x14ac:dyDescent="0.25">
      <c r="A1248" s="1">
        <v>37819</v>
      </c>
      <c r="B1248">
        <v>71.099999999999994</v>
      </c>
      <c r="C1248">
        <v>72.34</v>
      </c>
      <c r="D1248">
        <v>70.900000000000006</v>
      </c>
      <c r="E1248">
        <v>71.73</v>
      </c>
      <c r="F1248" s="3">
        <f t="shared" ca="1" si="179"/>
        <v>-2.5600000000000023</v>
      </c>
      <c r="G1248" s="5">
        <f ca="1">AVERAGE(E1248:OFFSET(E1248,$F$3,0))</f>
        <v>79.051614906832356</v>
      </c>
      <c r="H1248" s="4">
        <f t="shared" si="189"/>
        <v>70.906951598471011</v>
      </c>
      <c r="I1248" s="3">
        <f ca="1">SLOPE(E1248:OFFSET(E1248,-$F$3,0),A1248:OFFSET(A1248,-$F$3,0))</f>
        <v>2.3040742607075941E-2</v>
      </c>
      <c r="J1248" s="3">
        <f ca="1">IF(E1248&gt;MAX(E1247:OFFSET(E1247,-$F$3,0)),1,IF(E1248&lt;MIN(E1247:OFFSET(E1247,-$F$3,0)),-1,J1247))</f>
        <v>1</v>
      </c>
      <c r="K1248" s="6">
        <f t="shared" ca="1" si="180"/>
        <v>-1</v>
      </c>
      <c r="L1248" s="6">
        <f t="shared" ca="1" si="181"/>
        <v>1</v>
      </c>
      <c r="M1248" s="6">
        <f t="shared" si="182"/>
        <v>1</v>
      </c>
      <c r="N1248" s="6">
        <f t="shared" ca="1" si="183"/>
        <v>1</v>
      </c>
      <c r="O1248" s="6">
        <f t="shared" ca="1" si="188"/>
        <v>1</v>
      </c>
      <c r="P1248" s="8">
        <f t="shared" ca="1" si="184"/>
        <v>4.0099999999997493</v>
      </c>
      <c r="Q1248" s="8">
        <f t="shared" ca="1" si="185"/>
        <v>213.59000000000049</v>
      </c>
      <c r="R1248" s="8">
        <f t="shared" si="186"/>
        <v>-128.4899999999999</v>
      </c>
      <c r="S1248" s="8">
        <f t="shared" ca="1" si="187"/>
        <v>-134.64999999999986</v>
      </c>
      <c r="T1248" s="8">
        <f t="shared" ca="1" si="187"/>
        <v>-102.57</v>
      </c>
    </row>
    <row r="1249" spans="1:20" x14ac:dyDescent="0.25">
      <c r="A1249" s="1">
        <v>37820</v>
      </c>
      <c r="B1249">
        <v>72.25</v>
      </c>
      <c r="C1249">
        <v>72.42</v>
      </c>
      <c r="D1249">
        <v>71.61</v>
      </c>
      <c r="E1249">
        <v>72.12</v>
      </c>
      <c r="F1249" s="3">
        <f t="shared" ca="1" si="179"/>
        <v>-1.0300000000000011</v>
      </c>
      <c r="G1249" s="5">
        <f ca="1">AVERAGE(E1249:OFFSET(E1249,$F$3,0))</f>
        <v>79.124534161490729</v>
      </c>
      <c r="H1249" s="4">
        <f t="shared" si="189"/>
        <v>70.922020522713609</v>
      </c>
      <c r="I1249" s="3">
        <f ca="1">SLOPE(E1249:OFFSET(E1249,-$F$3,0),A1249:OFFSET(A1249,-$F$3,0))</f>
        <v>2.3872646149943881E-2</v>
      </c>
      <c r="J1249" s="3">
        <f ca="1">IF(E1249&gt;MAX(E1248:OFFSET(E1248,-$F$3,0)),1,IF(E1249&lt;MIN(E1248:OFFSET(E1248,-$F$3,0)),-1,J1248))</f>
        <v>1</v>
      </c>
      <c r="K1249" s="6">
        <f t="shared" ca="1" si="180"/>
        <v>1</v>
      </c>
      <c r="L1249" s="6">
        <f t="shared" ca="1" si="181"/>
        <v>1</v>
      </c>
      <c r="M1249" s="6">
        <f t="shared" si="182"/>
        <v>1</v>
      </c>
      <c r="N1249" s="6">
        <f t="shared" ca="1" si="183"/>
        <v>1</v>
      </c>
      <c r="O1249" s="6">
        <f t="shared" ca="1" si="188"/>
        <v>1</v>
      </c>
      <c r="P1249" s="8">
        <f t="shared" ca="1" si="184"/>
        <v>2.7899999999997505</v>
      </c>
      <c r="Q1249" s="8">
        <f t="shared" ca="1" si="185"/>
        <v>212.37000000000049</v>
      </c>
      <c r="R1249" s="8">
        <f t="shared" si="186"/>
        <v>-129.70999999999989</v>
      </c>
      <c r="S1249" s="8">
        <f t="shared" ca="1" si="187"/>
        <v>-135.86999999999986</v>
      </c>
      <c r="T1249" s="8">
        <f t="shared" ca="1" si="187"/>
        <v>-103.78999999999999</v>
      </c>
    </row>
    <row r="1250" spans="1:20" x14ac:dyDescent="0.25">
      <c r="A1250" s="1">
        <v>37823</v>
      </c>
      <c r="B1250">
        <v>71.599999999999994</v>
      </c>
      <c r="C1250">
        <v>71.83</v>
      </c>
      <c r="D1250">
        <v>70.61</v>
      </c>
      <c r="E1250">
        <v>70.900000000000006</v>
      </c>
      <c r="F1250" s="3">
        <f t="shared" ca="1" si="179"/>
        <v>-4.8900000000000006</v>
      </c>
      <c r="G1250" s="5">
        <f ca="1">AVERAGE(E1250:OFFSET(E1250,$F$3,0))</f>
        <v>79.194658385093206</v>
      </c>
      <c r="H1250" s="4">
        <f t="shared" si="189"/>
        <v>70.921746975847597</v>
      </c>
      <c r="I1250" s="3">
        <f ca="1">SLOPE(E1250:OFFSET(E1250,-$F$3,0),A1250:OFFSET(A1250,-$F$3,0))</f>
        <v>2.4329196077649669E-2</v>
      </c>
      <c r="J1250" s="3">
        <f ca="1">IF(E1250&gt;MAX(E1249:OFFSET(E1249,-$F$3,0)),1,IF(E1250&lt;MIN(E1249:OFFSET(E1249,-$F$3,0)),-1,J1249))</f>
        <v>1</v>
      </c>
      <c r="K1250" s="6">
        <f t="shared" ca="1" si="180"/>
        <v>-1</v>
      </c>
      <c r="L1250" s="6">
        <f t="shared" ca="1" si="181"/>
        <v>1</v>
      </c>
      <c r="M1250" s="6">
        <f t="shared" si="182"/>
        <v>-1</v>
      </c>
      <c r="N1250" s="6">
        <f t="shared" ca="1" si="183"/>
        <v>1</v>
      </c>
      <c r="O1250" s="6">
        <f t="shared" ca="1" si="188"/>
        <v>1</v>
      </c>
      <c r="P1250" s="8">
        <f t="shared" ca="1" si="184"/>
        <v>3.4399999999997561</v>
      </c>
      <c r="Q1250" s="8">
        <f t="shared" ca="1" si="185"/>
        <v>211.72000000000048</v>
      </c>
      <c r="R1250" s="8">
        <f t="shared" si="186"/>
        <v>-129.05999999999989</v>
      </c>
      <c r="S1250" s="8">
        <f t="shared" ca="1" si="187"/>
        <v>-136.51999999999987</v>
      </c>
      <c r="T1250" s="8">
        <f t="shared" ca="1" si="187"/>
        <v>-104.44</v>
      </c>
    </row>
    <row r="1251" spans="1:20" x14ac:dyDescent="0.25">
      <c r="A1251" s="1">
        <v>37824</v>
      </c>
      <c r="B1251">
        <v>70.900000000000006</v>
      </c>
      <c r="C1251">
        <v>71.66</v>
      </c>
      <c r="D1251">
        <v>69.92</v>
      </c>
      <c r="E1251">
        <v>70.25</v>
      </c>
      <c r="F1251" s="3">
        <f t="shared" ca="1" si="179"/>
        <v>-4.7600000000000051</v>
      </c>
      <c r="G1251" s="5">
        <f ca="1">AVERAGE(E1251:OFFSET(E1251,$F$3,0))</f>
        <v>79.263229813664623</v>
      </c>
      <c r="H1251" s="4">
        <f t="shared" si="189"/>
        <v>70.913402292917809</v>
      </c>
      <c r="I1251" s="3">
        <f ca="1">SLOPE(E1251:OFFSET(E1251,-$F$3,0),A1251:OFFSET(A1251,-$F$3,0))</f>
        <v>2.5126584263150554E-2</v>
      </c>
      <c r="J1251" s="3">
        <f ca="1">IF(E1251&gt;MAX(E1250:OFFSET(E1250,-$F$3,0)),1,IF(E1251&lt;MIN(E1250:OFFSET(E1250,-$F$3,0)),-1,J1250))</f>
        <v>1</v>
      </c>
      <c r="K1251" s="6">
        <f t="shared" ca="1" si="180"/>
        <v>1</v>
      </c>
      <c r="L1251" s="6">
        <f t="shared" ca="1" si="181"/>
        <v>1</v>
      </c>
      <c r="M1251" s="6">
        <f t="shared" si="182"/>
        <v>-1</v>
      </c>
      <c r="N1251" s="6">
        <f t="shared" ca="1" si="183"/>
        <v>1</v>
      </c>
      <c r="O1251" s="6">
        <f t="shared" ca="1" si="188"/>
        <v>1</v>
      </c>
      <c r="P1251" s="8">
        <f t="shared" ca="1" si="184"/>
        <v>3.889999999999759</v>
      </c>
      <c r="Q1251" s="8">
        <f t="shared" ca="1" si="185"/>
        <v>212.17000000000047</v>
      </c>
      <c r="R1251" s="8">
        <f t="shared" si="186"/>
        <v>-129.50999999999988</v>
      </c>
      <c r="S1251" s="8">
        <f t="shared" ca="1" si="187"/>
        <v>-136.06999999999988</v>
      </c>
      <c r="T1251" s="8">
        <f t="shared" ca="1" si="187"/>
        <v>-103.99</v>
      </c>
    </row>
    <row r="1252" spans="1:20" x14ac:dyDescent="0.25">
      <c r="A1252" s="1">
        <v>37825</v>
      </c>
      <c r="B1252">
        <v>70.400000000000006</v>
      </c>
      <c r="C1252">
        <v>71.17</v>
      </c>
      <c r="D1252">
        <v>70.13</v>
      </c>
      <c r="E1252">
        <v>70.7</v>
      </c>
      <c r="F1252" s="3">
        <f t="shared" ref="F1252:F1315" ca="1" si="190">E1252-OFFSET(E1252,-$F$3,0)</f>
        <v>-4.6899999999999977</v>
      </c>
      <c r="G1252" s="5">
        <f ca="1">AVERAGE(E1252:OFFSET(E1252,$F$3,0))</f>
        <v>79.324347826086992</v>
      </c>
      <c r="H1252" s="4">
        <f t="shared" si="189"/>
        <v>70.910751332757343</v>
      </c>
      <c r="I1252" s="3">
        <f ca="1">SLOPE(E1252:OFFSET(E1252,-$F$3,0),A1252:OFFSET(A1252,-$F$3,0))</f>
        <v>2.587630984364022E-2</v>
      </c>
      <c r="J1252" s="3">
        <f ca="1">IF(E1252&gt;MAX(E1251:OFFSET(E1251,-$F$3,0)),1,IF(E1252&lt;MIN(E1251:OFFSET(E1251,-$F$3,0)),-1,J1251))</f>
        <v>1</v>
      </c>
      <c r="K1252" s="6">
        <f t="shared" ca="1" si="180"/>
        <v>1</v>
      </c>
      <c r="L1252" s="6">
        <f t="shared" ca="1" si="181"/>
        <v>1</v>
      </c>
      <c r="M1252" s="6">
        <f t="shared" si="182"/>
        <v>-1</v>
      </c>
      <c r="N1252" s="6">
        <f t="shared" ca="1" si="183"/>
        <v>1</v>
      </c>
      <c r="O1252" s="6">
        <f t="shared" ca="1" si="188"/>
        <v>1</v>
      </c>
      <c r="P1252" s="8">
        <f t="shared" ca="1" si="184"/>
        <v>3.0999999999997527</v>
      </c>
      <c r="Q1252" s="8">
        <f t="shared" ca="1" si="185"/>
        <v>211.38000000000045</v>
      </c>
      <c r="R1252" s="8">
        <f t="shared" si="186"/>
        <v>-128.71999999999986</v>
      </c>
      <c r="S1252" s="8">
        <f t="shared" ca="1" si="187"/>
        <v>-136.8599999999999</v>
      </c>
      <c r="T1252" s="8">
        <f t="shared" ca="1" si="187"/>
        <v>-104.78</v>
      </c>
    </row>
    <row r="1253" spans="1:20" x14ac:dyDescent="0.25">
      <c r="A1253" s="1">
        <v>37826</v>
      </c>
      <c r="B1253">
        <v>71.349999999999994</v>
      </c>
      <c r="C1253">
        <v>71.39</v>
      </c>
      <c r="D1253">
        <v>69.91</v>
      </c>
      <c r="E1253">
        <v>69.91</v>
      </c>
      <c r="F1253" s="3">
        <f t="shared" ca="1" si="190"/>
        <v>-3.3900000000000006</v>
      </c>
      <c r="G1253" s="5">
        <f ca="1">AVERAGE(E1253:OFFSET(E1253,$F$3,0))</f>
        <v>79.395652173913078</v>
      </c>
      <c r="H1253" s="4">
        <f t="shared" si="189"/>
        <v>70.898319639182716</v>
      </c>
      <c r="I1253" s="3">
        <f ca="1">SLOPE(E1253:OFFSET(E1253,-$F$3,0),A1253:OFFSET(A1253,-$F$3,0))</f>
        <v>2.6553924887468796E-2</v>
      </c>
      <c r="J1253" s="3">
        <f ca="1">IF(E1253&gt;MAX(E1252:OFFSET(E1252,-$F$3,0)),1,IF(E1253&lt;MIN(E1252:OFFSET(E1252,-$F$3,0)),-1,J1252))</f>
        <v>1</v>
      </c>
      <c r="K1253" s="6">
        <f t="shared" ref="K1253:K1316" ca="1" si="191">IF(F1253&gt;F1252,1,-1)</f>
        <v>1</v>
      </c>
      <c r="L1253" s="6">
        <f t="shared" ref="L1253:L1316" ca="1" si="192">IF(G1253&gt;G1252,1,-1)</f>
        <v>1</v>
      </c>
      <c r="M1253" s="6">
        <f t="shared" ref="M1253:M1316" si="193">IF(H1253&gt;H1252,1,-1)</f>
        <v>-1</v>
      </c>
      <c r="N1253" s="6">
        <f t="shared" ref="N1253:N1316" ca="1" si="194">IF(I1253&gt;0,1,-1)</f>
        <v>1</v>
      </c>
      <c r="O1253" s="6">
        <f t="shared" ca="1" si="188"/>
        <v>1</v>
      </c>
      <c r="P1253" s="8">
        <f t="shared" ref="P1253:P1316" ca="1" si="195">K1253*($E1254-$E1253)+P1252</f>
        <v>5.139999999999759</v>
      </c>
      <c r="Q1253" s="8">
        <f t="shared" ref="Q1253:Q1316" ca="1" si="196">L1253*($E1254-$E1253)+Q1252</f>
        <v>213.42000000000047</v>
      </c>
      <c r="R1253" s="8">
        <f t="shared" ref="R1253:R1316" si="197">M1253*($E1254-$E1253)+R1252</f>
        <v>-130.75999999999988</v>
      </c>
      <c r="S1253" s="8">
        <f t="shared" ref="S1253:T1316" ca="1" si="198">N1253*($E1254-$E1253)+S1252</f>
        <v>-134.81999999999988</v>
      </c>
      <c r="T1253" s="8">
        <f t="shared" ca="1" si="198"/>
        <v>-102.74</v>
      </c>
    </row>
    <row r="1254" spans="1:20" x14ac:dyDescent="0.25">
      <c r="A1254" s="1">
        <v>37827</v>
      </c>
      <c r="B1254">
        <v>70</v>
      </c>
      <c r="C1254">
        <v>72.14</v>
      </c>
      <c r="D1254">
        <v>69.97</v>
      </c>
      <c r="E1254">
        <v>71.95</v>
      </c>
      <c r="F1254" s="3">
        <f t="shared" ca="1" si="190"/>
        <v>0.17000000000000171</v>
      </c>
      <c r="G1254" s="5">
        <f ca="1">AVERAGE(E1254:OFFSET(E1254,$F$3,0))</f>
        <v>79.462670807453463</v>
      </c>
      <c r="H1254" s="4">
        <f t="shared" si="189"/>
        <v>70.911383991491007</v>
      </c>
      <c r="I1254" s="3">
        <f ca="1">SLOPE(E1254:OFFSET(E1254,-$F$3,0),A1254:OFFSET(A1254,-$F$3,0))</f>
        <v>2.7236614588802707E-2</v>
      </c>
      <c r="J1254" s="3">
        <f ca="1">IF(E1254&gt;MAX(E1253:OFFSET(E1253,-$F$3,0)),1,IF(E1254&lt;MIN(E1253:OFFSET(E1253,-$F$3,0)),-1,J1253))</f>
        <v>1</v>
      </c>
      <c r="K1254" s="6">
        <f t="shared" ca="1" si="191"/>
        <v>1</v>
      </c>
      <c r="L1254" s="6">
        <f t="shared" ca="1" si="192"/>
        <v>1</v>
      </c>
      <c r="M1254" s="6">
        <f t="shared" si="193"/>
        <v>1</v>
      </c>
      <c r="N1254" s="6">
        <f t="shared" ca="1" si="194"/>
        <v>1</v>
      </c>
      <c r="O1254" s="6">
        <f t="shared" ca="1" si="188"/>
        <v>1</v>
      </c>
      <c r="P1254" s="8">
        <f t="shared" ca="1" si="195"/>
        <v>4.1299999999997539</v>
      </c>
      <c r="Q1254" s="8">
        <f t="shared" ca="1" si="196"/>
        <v>212.41000000000048</v>
      </c>
      <c r="R1254" s="8">
        <f t="shared" si="197"/>
        <v>-131.76999999999987</v>
      </c>
      <c r="S1254" s="8">
        <f t="shared" ca="1" si="198"/>
        <v>-135.82999999999987</v>
      </c>
      <c r="T1254" s="8">
        <f t="shared" ca="1" si="198"/>
        <v>-103.75</v>
      </c>
    </row>
    <row r="1255" spans="1:20" x14ac:dyDescent="0.25">
      <c r="A1255" s="1">
        <v>37830</v>
      </c>
      <c r="B1255">
        <v>72.069999999999993</v>
      </c>
      <c r="C1255">
        <v>72.099999999999994</v>
      </c>
      <c r="D1255">
        <v>70.44</v>
      </c>
      <c r="E1255">
        <v>70.94</v>
      </c>
      <c r="F1255" s="3">
        <f t="shared" ca="1" si="190"/>
        <v>-0.21000000000000796</v>
      </c>
      <c r="G1255" s="5">
        <f ca="1">AVERAGE(E1255:OFFSET(E1255,$F$3,0))</f>
        <v>79.520931677018666</v>
      </c>
      <c r="H1255" s="4">
        <f t="shared" si="189"/>
        <v>70.911739469857579</v>
      </c>
      <c r="I1255" s="3">
        <f ca="1">SLOPE(E1255:OFFSET(E1255,-$F$3,0),A1255:OFFSET(A1255,-$F$3,0))</f>
        <v>2.7512597119871852E-2</v>
      </c>
      <c r="J1255" s="3">
        <f ca="1">IF(E1255&gt;MAX(E1254:OFFSET(E1254,-$F$3,0)),1,IF(E1255&lt;MIN(E1254:OFFSET(E1254,-$F$3,0)),-1,J1254))</f>
        <v>1</v>
      </c>
      <c r="K1255" s="6">
        <f t="shared" ca="1" si="191"/>
        <v>-1</v>
      </c>
      <c r="L1255" s="6">
        <f t="shared" ca="1" si="192"/>
        <v>1</v>
      </c>
      <c r="M1255" s="6">
        <f t="shared" si="193"/>
        <v>1</v>
      </c>
      <c r="N1255" s="6">
        <f t="shared" ca="1" si="194"/>
        <v>1</v>
      </c>
      <c r="O1255" s="6">
        <f t="shared" ca="1" si="188"/>
        <v>1</v>
      </c>
      <c r="P1255" s="8">
        <f t="shared" ca="1" si="195"/>
        <v>4.8699999999997488</v>
      </c>
      <c r="Q1255" s="8">
        <f t="shared" ca="1" si="196"/>
        <v>211.67000000000047</v>
      </c>
      <c r="R1255" s="8">
        <f t="shared" si="197"/>
        <v>-132.50999999999988</v>
      </c>
      <c r="S1255" s="8">
        <f t="shared" ca="1" si="198"/>
        <v>-136.56999999999988</v>
      </c>
      <c r="T1255" s="8">
        <f t="shared" ca="1" si="198"/>
        <v>-104.49</v>
      </c>
    </row>
    <row r="1256" spans="1:20" x14ac:dyDescent="0.25">
      <c r="A1256" s="1">
        <v>37831</v>
      </c>
      <c r="B1256">
        <v>70.95</v>
      </c>
      <c r="C1256">
        <v>71.28</v>
      </c>
      <c r="D1256">
        <v>70</v>
      </c>
      <c r="E1256">
        <v>70.2</v>
      </c>
      <c r="F1256" s="3">
        <f t="shared" ca="1" si="190"/>
        <v>-0.20999999999999375</v>
      </c>
      <c r="G1256" s="5">
        <f ca="1">AVERAGE(E1256:OFFSET(E1256,$F$3,0))</f>
        <v>79.591304347826124</v>
      </c>
      <c r="H1256" s="4">
        <f t="shared" si="189"/>
        <v>70.902897985759964</v>
      </c>
      <c r="I1256" s="3">
        <f ca="1">SLOPE(E1256:OFFSET(E1256,-$F$3,0),A1256:OFFSET(A1256,-$F$3,0))</f>
        <v>2.758023159721754E-2</v>
      </c>
      <c r="J1256" s="3">
        <f ca="1">IF(E1256&gt;MAX(E1255:OFFSET(E1255,-$F$3,0)),1,IF(E1256&lt;MIN(E1255:OFFSET(E1255,-$F$3,0)),-1,J1255))</f>
        <v>1</v>
      </c>
      <c r="K1256" s="6">
        <f t="shared" ca="1" si="191"/>
        <v>1</v>
      </c>
      <c r="L1256" s="6">
        <f t="shared" ca="1" si="192"/>
        <v>1</v>
      </c>
      <c r="M1256" s="6">
        <f t="shared" si="193"/>
        <v>-1</v>
      </c>
      <c r="N1256" s="6">
        <f t="shared" ca="1" si="194"/>
        <v>1</v>
      </c>
      <c r="O1256" s="6">
        <f t="shared" ca="1" si="188"/>
        <v>1</v>
      </c>
      <c r="P1256" s="8">
        <f t="shared" ca="1" si="195"/>
        <v>4.0299999999997453</v>
      </c>
      <c r="Q1256" s="8">
        <f t="shared" ca="1" si="196"/>
        <v>210.83000000000047</v>
      </c>
      <c r="R1256" s="8">
        <f t="shared" si="197"/>
        <v>-131.66999999999987</v>
      </c>
      <c r="S1256" s="8">
        <f t="shared" ca="1" si="198"/>
        <v>-137.40999999999988</v>
      </c>
      <c r="T1256" s="8">
        <f t="shared" ca="1" si="198"/>
        <v>-105.33</v>
      </c>
    </row>
    <row r="1257" spans="1:20" x14ac:dyDescent="0.25">
      <c r="A1257" s="1">
        <v>37832</v>
      </c>
      <c r="B1257">
        <v>70.849999999999994</v>
      </c>
      <c r="C1257">
        <v>70.849999999999994</v>
      </c>
      <c r="D1257">
        <v>68.98</v>
      </c>
      <c r="E1257">
        <v>69.36</v>
      </c>
      <c r="F1257" s="3">
        <f t="shared" ca="1" si="190"/>
        <v>1.6799999999999926</v>
      </c>
      <c r="G1257" s="5">
        <f ca="1">AVERAGE(E1257:OFFSET(E1257,$F$3,0))</f>
        <v>79.662919254658419</v>
      </c>
      <c r="H1257" s="4">
        <f t="shared" si="189"/>
        <v>70.883731551154256</v>
      </c>
      <c r="I1257" s="3">
        <f ca="1">SLOPE(E1257:OFFSET(E1257,-$F$3,0),A1257:OFFSET(A1257,-$F$3,0))</f>
        <v>2.7405922731022374E-2</v>
      </c>
      <c r="J1257" s="3">
        <f ca="1">IF(E1257&gt;MAX(E1256:OFFSET(E1256,-$F$3,0)),1,IF(E1257&lt;MIN(E1256:OFFSET(E1256,-$F$3,0)),-1,J1256))</f>
        <v>1</v>
      </c>
      <c r="K1257" s="6">
        <f t="shared" ca="1" si="191"/>
        <v>1</v>
      </c>
      <c r="L1257" s="6">
        <f t="shared" ca="1" si="192"/>
        <v>1</v>
      </c>
      <c r="M1257" s="6">
        <f t="shared" si="193"/>
        <v>-1</v>
      </c>
      <c r="N1257" s="6">
        <f t="shared" ca="1" si="194"/>
        <v>1</v>
      </c>
      <c r="O1257" s="6">
        <f t="shared" ca="1" si="188"/>
        <v>1</v>
      </c>
      <c r="P1257" s="8">
        <f t="shared" ca="1" si="195"/>
        <v>4.3199999999997516</v>
      </c>
      <c r="Q1257" s="8">
        <f t="shared" ca="1" si="196"/>
        <v>211.12000000000046</v>
      </c>
      <c r="R1257" s="8">
        <f t="shared" si="197"/>
        <v>-131.95999999999987</v>
      </c>
      <c r="S1257" s="8">
        <f t="shared" ca="1" si="198"/>
        <v>-137.11999999999989</v>
      </c>
      <c r="T1257" s="8">
        <f t="shared" ca="1" si="198"/>
        <v>-105.03999999999999</v>
      </c>
    </row>
    <row r="1258" spans="1:20" x14ac:dyDescent="0.25">
      <c r="A1258" s="1">
        <v>37833</v>
      </c>
      <c r="B1258">
        <v>70.2</v>
      </c>
      <c r="C1258">
        <v>70.94</v>
      </c>
      <c r="D1258">
        <v>69.5</v>
      </c>
      <c r="E1258">
        <v>69.650000000000006</v>
      </c>
      <c r="F1258" s="3">
        <f t="shared" ca="1" si="190"/>
        <v>0.76000000000000512</v>
      </c>
      <c r="G1258" s="5">
        <f ca="1">AVERAGE(E1258:OFFSET(E1258,$F$3,0))</f>
        <v>79.732111801242269</v>
      </c>
      <c r="H1258" s="4">
        <f t="shared" si="189"/>
        <v>70.868405693375948</v>
      </c>
      <c r="I1258" s="3">
        <f ca="1">SLOPE(E1258:OFFSET(E1258,-$F$3,0),A1258:OFFSET(A1258,-$F$3,0))</f>
        <v>2.6830804674894147E-2</v>
      </c>
      <c r="J1258" s="3">
        <f ca="1">IF(E1258&gt;MAX(E1257:OFFSET(E1257,-$F$3,0)),1,IF(E1258&lt;MIN(E1257:OFFSET(E1257,-$F$3,0)),-1,J1257))</f>
        <v>1</v>
      </c>
      <c r="K1258" s="6">
        <f t="shared" ca="1" si="191"/>
        <v>-1</v>
      </c>
      <c r="L1258" s="6">
        <f t="shared" ca="1" si="192"/>
        <v>1</v>
      </c>
      <c r="M1258" s="6">
        <f t="shared" si="193"/>
        <v>-1</v>
      </c>
      <c r="N1258" s="6">
        <f t="shared" ca="1" si="194"/>
        <v>1</v>
      </c>
      <c r="O1258" s="6">
        <f t="shared" ca="1" si="188"/>
        <v>1</v>
      </c>
      <c r="P1258" s="8">
        <f t="shared" ca="1" si="195"/>
        <v>4.2999999999997556</v>
      </c>
      <c r="Q1258" s="8">
        <f t="shared" ca="1" si="196"/>
        <v>211.14000000000044</v>
      </c>
      <c r="R1258" s="8">
        <f t="shared" si="197"/>
        <v>-131.97999999999985</v>
      </c>
      <c r="S1258" s="8">
        <f t="shared" ca="1" si="198"/>
        <v>-137.09999999999991</v>
      </c>
      <c r="T1258" s="8">
        <f t="shared" ca="1" si="198"/>
        <v>-105.02</v>
      </c>
    </row>
    <row r="1259" spans="1:20" x14ac:dyDescent="0.25">
      <c r="A1259" s="1">
        <v>37834</v>
      </c>
      <c r="B1259">
        <v>69.55</v>
      </c>
      <c r="C1259">
        <v>69.67</v>
      </c>
      <c r="D1259">
        <v>68.45</v>
      </c>
      <c r="E1259">
        <v>69.67</v>
      </c>
      <c r="F1259" s="3">
        <f t="shared" ca="1" si="190"/>
        <v>0.14000000000000057</v>
      </c>
      <c r="G1259" s="5">
        <f ca="1">AVERAGE(E1259:OFFSET(E1259,$F$3,0))</f>
        <v>79.795776397515567</v>
      </c>
      <c r="H1259" s="4">
        <f t="shared" si="189"/>
        <v>70.853518666129048</v>
      </c>
      <c r="I1259" s="3">
        <f ca="1">SLOPE(E1259:OFFSET(E1259,-$F$3,0),A1259:OFFSET(A1259,-$F$3,0))</f>
        <v>2.6456354071195586E-2</v>
      </c>
      <c r="J1259" s="3">
        <f ca="1">IF(E1259&gt;MAX(E1258:OFFSET(E1258,-$F$3,0)),1,IF(E1259&lt;MIN(E1258:OFFSET(E1258,-$F$3,0)),-1,J1258))</f>
        <v>1</v>
      </c>
      <c r="K1259" s="6">
        <f t="shared" ca="1" si="191"/>
        <v>-1</v>
      </c>
      <c r="L1259" s="6">
        <f t="shared" ca="1" si="192"/>
        <v>1</v>
      </c>
      <c r="M1259" s="6">
        <f t="shared" si="193"/>
        <v>-1</v>
      </c>
      <c r="N1259" s="6">
        <f t="shared" ca="1" si="194"/>
        <v>1</v>
      </c>
      <c r="O1259" s="6">
        <f t="shared" ca="1" si="188"/>
        <v>1</v>
      </c>
      <c r="P1259" s="8">
        <f t="shared" ca="1" si="195"/>
        <v>4.4399999999997561</v>
      </c>
      <c r="Q1259" s="8">
        <f t="shared" ca="1" si="196"/>
        <v>211.00000000000045</v>
      </c>
      <c r="R1259" s="8">
        <f t="shared" si="197"/>
        <v>-131.83999999999986</v>
      </c>
      <c r="S1259" s="8">
        <f t="shared" ca="1" si="198"/>
        <v>-137.2399999999999</v>
      </c>
      <c r="T1259" s="8">
        <f t="shared" ca="1" si="198"/>
        <v>-105.16</v>
      </c>
    </row>
    <row r="1260" spans="1:20" x14ac:dyDescent="0.25">
      <c r="A1260" s="1">
        <v>37837</v>
      </c>
      <c r="B1260">
        <v>69.150000000000006</v>
      </c>
      <c r="C1260">
        <v>69.760000000000005</v>
      </c>
      <c r="D1260">
        <v>68.459999999999994</v>
      </c>
      <c r="E1260">
        <v>69.53</v>
      </c>
      <c r="F1260" s="3">
        <f t="shared" ca="1" si="190"/>
        <v>1.269999999999996</v>
      </c>
      <c r="G1260" s="5">
        <f ca="1">AVERAGE(E1260:OFFSET(E1260,$F$3,0))</f>
        <v>79.861180124223637</v>
      </c>
      <c r="H1260" s="4">
        <f t="shared" si="189"/>
        <v>70.837077440462849</v>
      </c>
      <c r="I1260" s="3">
        <f ca="1">SLOPE(E1260:OFFSET(E1260,-$F$3,0),A1260:OFFSET(A1260,-$F$3,0))</f>
        <v>2.6149841537959455E-2</v>
      </c>
      <c r="J1260" s="3">
        <f ca="1">IF(E1260&gt;MAX(E1259:OFFSET(E1259,-$F$3,0)),1,IF(E1260&lt;MIN(E1259:OFFSET(E1259,-$F$3,0)),-1,J1259))</f>
        <v>1</v>
      </c>
      <c r="K1260" s="6">
        <f t="shared" ca="1" si="191"/>
        <v>1</v>
      </c>
      <c r="L1260" s="6">
        <f t="shared" ca="1" si="192"/>
        <v>1</v>
      </c>
      <c r="M1260" s="6">
        <f t="shared" si="193"/>
        <v>-1</v>
      </c>
      <c r="N1260" s="6">
        <f t="shared" ca="1" si="194"/>
        <v>1</v>
      </c>
      <c r="O1260" s="6">
        <f t="shared" ca="1" si="188"/>
        <v>1</v>
      </c>
      <c r="P1260" s="8">
        <f t="shared" ca="1" si="195"/>
        <v>3.159999999999755</v>
      </c>
      <c r="Q1260" s="8">
        <f t="shared" ca="1" si="196"/>
        <v>209.72000000000045</v>
      </c>
      <c r="R1260" s="8">
        <f t="shared" si="197"/>
        <v>-130.55999999999986</v>
      </c>
      <c r="S1260" s="8">
        <f t="shared" ca="1" si="198"/>
        <v>-138.5199999999999</v>
      </c>
      <c r="T1260" s="8">
        <f t="shared" ca="1" si="198"/>
        <v>-106.44</v>
      </c>
    </row>
    <row r="1261" spans="1:20" x14ac:dyDescent="0.25">
      <c r="A1261" s="1">
        <v>37838</v>
      </c>
      <c r="B1261">
        <v>69.53</v>
      </c>
      <c r="C1261">
        <v>69.73</v>
      </c>
      <c r="D1261">
        <v>68.2</v>
      </c>
      <c r="E1261">
        <v>68.25</v>
      </c>
      <c r="F1261" s="3">
        <f t="shared" ca="1" si="190"/>
        <v>0.15999999999999659</v>
      </c>
      <c r="G1261" s="5">
        <f ca="1">AVERAGE(E1261:OFFSET(E1261,$F$3,0))</f>
        <v>79.930248447205003</v>
      </c>
      <c r="H1261" s="4">
        <f t="shared" si="189"/>
        <v>70.80493983250679</v>
      </c>
      <c r="I1261" s="3">
        <f ca="1">SLOPE(E1261:OFFSET(E1261,-$F$3,0),A1261:OFFSET(A1261,-$F$3,0))</f>
        <v>2.5441372090097499E-2</v>
      </c>
      <c r="J1261" s="3">
        <f ca="1">IF(E1261&gt;MAX(E1260:OFFSET(E1260,-$F$3,0)),1,IF(E1261&lt;MIN(E1260:OFFSET(E1260,-$F$3,0)),-1,J1260))</f>
        <v>1</v>
      </c>
      <c r="K1261" s="6">
        <f t="shared" ca="1" si="191"/>
        <v>-1</v>
      </c>
      <c r="L1261" s="6">
        <f t="shared" ca="1" si="192"/>
        <v>1</v>
      </c>
      <c r="M1261" s="6">
        <f t="shared" si="193"/>
        <v>-1</v>
      </c>
      <c r="N1261" s="6">
        <f t="shared" ca="1" si="194"/>
        <v>1</v>
      </c>
      <c r="O1261" s="6">
        <f t="shared" ca="1" si="188"/>
        <v>1</v>
      </c>
      <c r="P1261" s="8">
        <f t="shared" ca="1" si="195"/>
        <v>3.0999999999997527</v>
      </c>
      <c r="Q1261" s="8">
        <f t="shared" ca="1" si="196"/>
        <v>209.78000000000046</v>
      </c>
      <c r="R1261" s="8">
        <f t="shared" si="197"/>
        <v>-130.61999999999986</v>
      </c>
      <c r="S1261" s="8">
        <f t="shared" ca="1" si="198"/>
        <v>-138.45999999999989</v>
      </c>
      <c r="T1261" s="8">
        <f t="shared" ca="1" si="198"/>
        <v>-106.38</v>
      </c>
    </row>
    <row r="1262" spans="1:20" x14ac:dyDescent="0.25">
      <c r="A1262" s="1">
        <v>37839</v>
      </c>
      <c r="B1262">
        <v>68.260000000000005</v>
      </c>
      <c r="C1262">
        <v>69.239999999999995</v>
      </c>
      <c r="D1262">
        <v>67.290000000000006</v>
      </c>
      <c r="E1262">
        <v>68.31</v>
      </c>
      <c r="F1262" s="3">
        <f t="shared" ca="1" si="190"/>
        <v>-1.3999999999999915</v>
      </c>
      <c r="G1262" s="5">
        <f ca="1">AVERAGE(E1262:OFFSET(E1262,$F$3,0))</f>
        <v>80.011118012422401</v>
      </c>
      <c r="H1262" s="4">
        <f t="shared" si="189"/>
        <v>70.773946791109196</v>
      </c>
      <c r="I1262" s="3">
        <f ca="1">SLOPE(E1262:OFFSET(E1262,-$F$3,0),A1262:OFFSET(A1262,-$F$3,0))</f>
        <v>2.4720827999506815E-2</v>
      </c>
      <c r="J1262" s="3">
        <f ca="1">IF(E1262&gt;MAX(E1261:OFFSET(E1261,-$F$3,0)),1,IF(E1262&lt;MIN(E1261:OFFSET(E1261,-$F$3,0)),-1,J1261))</f>
        <v>1</v>
      </c>
      <c r="K1262" s="6">
        <f t="shared" ca="1" si="191"/>
        <v>-1</v>
      </c>
      <c r="L1262" s="6">
        <f t="shared" ca="1" si="192"/>
        <v>1</v>
      </c>
      <c r="M1262" s="6">
        <f t="shared" si="193"/>
        <v>-1</v>
      </c>
      <c r="N1262" s="6">
        <f t="shared" ca="1" si="194"/>
        <v>1</v>
      </c>
      <c r="O1262" s="6">
        <f t="shared" ca="1" si="188"/>
        <v>1</v>
      </c>
      <c r="P1262" s="8">
        <f t="shared" ca="1" si="195"/>
        <v>2.159999999999755</v>
      </c>
      <c r="Q1262" s="8">
        <f t="shared" ca="1" si="196"/>
        <v>210.72000000000045</v>
      </c>
      <c r="R1262" s="8">
        <f t="shared" si="197"/>
        <v>-131.55999999999986</v>
      </c>
      <c r="S1262" s="8">
        <f t="shared" ca="1" si="198"/>
        <v>-137.5199999999999</v>
      </c>
      <c r="T1262" s="8">
        <f t="shared" ca="1" si="198"/>
        <v>-105.44</v>
      </c>
    </row>
    <row r="1263" spans="1:20" x14ac:dyDescent="0.25">
      <c r="A1263" s="1">
        <v>37840</v>
      </c>
      <c r="B1263">
        <v>68.25</v>
      </c>
      <c r="C1263">
        <v>69.38</v>
      </c>
      <c r="D1263">
        <v>67.94</v>
      </c>
      <c r="E1263">
        <v>69.25</v>
      </c>
      <c r="F1263" s="3">
        <f t="shared" ca="1" si="190"/>
        <v>0.84999999999999432</v>
      </c>
      <c r="G1263" s="5">
        <f ca="1">AVERAGE(E1263:OFFSET(E1263,$F$3,0))</f>
        <v>80.093975155279523</v>
      </c>
      <c r="H1263" s="4">
        <f t="shared" si="189"/>
        <v>70.755015775070575</v>
      </c>
      <c r="I1263" s="3">
        <f ca="1">SLOPE(E1263:OFFSET(E1263,-$F$3,0),A1263:OFFSET(A1263,-$F$3,0))</f>
        <v>2.4406304177410958E-2</v>
      </c>
      <c r="J1263" s="3">
        <f ca="1">IF(E1263&gt;MAX(E1262:OFFSET(E1262,-$F$3,0)),1,IF(E1263&lt;MIN(E1262:OFFSET(E1262,-$F$3,0)),-1,J1262))</f>
        <v>1</v>
      </c>
      <c r="K1263" s="6">
        <f t="shared" ca="1" si="191"/>
        <v>1</v>
      </c>
      <c r="L1263" s="6">
        <f t="shared" ca="1" si="192"/>
        <v>1</v>
      </c>
      <c r="M1263" s="6">
        <f t="shared" si="193"/>
        <v>-1</v>
      </c>
      <c r="N1263" s="6">
        <f t="shared" ca="1" si="194"/>
        <v>1</v>
      </c>
      <c r="O1263" s="6">
        <f t="shared" ca="1" si="188"/>
        <v>1</v>
      </c>
      <c r="P1263" s="8">
        <f t="shared" ca="1" si="195"/>
        <v>2.3499999999997527</v>
      </c>
      <c r="Q1263" s="8">
        <f t="shared" ca="1" si="196"/>
        <v>210.91000000000045</v>
      </c>
      <c r="R1263" s="8">
        <f t="shared" si="197"/>
        <v>-131.74999999999986</v>
      </c>
      <c r="S1263" s="8">
        <f t="shared" ca="1" si="198"/>
        <v>-137.3299999999999</v>
      </c>
      <c r="T1263" s="8">
        <f t="shared" ca="1" si="198"/>
        <v>-105.25</v>
      </c>
    </row>
    <row r="1264" spans="1:20" x14ac:dyDescent="0.25">
      <c r="A1264" s="1">
        <v>37841</v>
      </c>
      <c r="B1264">
        <v>69.61</v>
      </c>
      <c r="C1264">
        <v>69.83</v>
      </c>
      <c r="D1264">
        <v>68.91</v>
      </c>
      <c r="E1264">
        <v>69.44</v>
      </c>
      <c r="F1264" s="3">
        <f t="shared" ca="1" si="190"/>
        <v>2.2199999999999989</v>
      </c>
      <c r="G1264" s="5">
        <f ca="1">AVERAGE(E1264:OFFSET(E1264,$F$3,0))</f>
        <v>80.170434782608709</v>
      </c>
      <c r="H1264" s="4">
        <f t="shared" si="189"/>
        <v>70.738680175380253</v>
      </c>
      <c r="I1264" s="3">
        <f ca="1">SLOPE(E1264:OFFSET(E1264,-$F$3,0),A1264:OFFSET(A1264,-$F$3,0))</f>
        <v>2.3916016005874934E-2</v>
      </c>
      <c r="J1264" s="3">
        <f ca="1">IF(E1264&gt;MAX(E1263:OFFSET(E1263,-$F$3,0)),1,IF(E1264&lt;MIN(E1263:OFFSET(E1263,-$F$3,0)),-1,J1263))</f>
        <v>1</v>
      </c>
      <c r="K1264" s="6">
        <f t="shared" ca="1" si="191"/>
        <v>1</v>
      </c>
      <c r="L1264" s="6">
        <f t="shared" ca="1" si="192"/>
        <v>1</v>
      </c>
      <c r="M1264" s="6">
        <f t="shared" si="193"/>
        <v>-1</v>
      </c>
      <c r="N1264" s="6">
        <f t="shared" ca="1" si="194"/>
        <v>1</v>
      </c>
      <c r="O1264" s="6">
        <f t="shared" ca="1" si="188"/>
        <v>1</v>
      </c>
      <c r="P1264" s="8">
        <f t="shared" ca="1" si="195"/>
        <v>2.4899999999997533</v>
      </c>
      <c r="Q1264" s="8">
        <f t="shared" ca="1" si="196"/>
        <v>211.05000000000047</v>
      </c>
      <c r="R1264" s="8">
        <f t="shared" si="197"/>
        <v>-131.88999999999987</v>
      </c>
      <c r="S1264" s="8">
        <f t="shared" ca="1" si="198"/>
        <v>-137.18999999999988</v>
      </c>
      <c r="T1264" s="8">
        <f t="shared" ca="1" si="198"/>
        <v>-105.11</v>
      </c>
    </row>
    <row r="1265" spans="1:20" x14ac:dyDescent="0.25">
      <c r="A1265" s="1">
        <v>37844</v>
      </c>
      <c r="B1265">
        <v>69.430000000000007</v>
      </c>
      <c r="C1265">
        <v>70.06</v>
      </c>
      <c r="D1265">
        <v>68.84</v>
      </c>
      <c r="E1265">
        <v>69.58</v>
      </c>
      <c r="F1265" s="3">
        <f t="shared" ca="1" si="190"/>
        <v>2.8299999999999983</v>
      </c>
      <c r="G1265" s="5">
        <f ca="1">AVERAGE(E1265:OFFSET(E1265,$F$3,0))</f>
        <v>80.243478260869594</v>
      </c>
      <c r="H1265" s="4">
        <f t="shared" si="189"/>
        <v>70.724286632828949</v>
      </c>
      <c r="I1265" s="3">
        <f ca="1">SLOPE(E1265:OFFSET(E1265,-$F$3,0),A1265:OFFSET(A1265,-$F$3,0))</f>
        <v>2.3240367015206435E-2</v>
      </c>
      <c r="J1265" s="3">
        <f ca="1">IF(E1265&gt;MAX(E1264:OFFSET(E1264,-$F$3,0)),1,IF(E1265&lt;MIN(E1264:OFFSET(E1264,-$F$3,0)),-1,J1264))</f>
        <v>1</v>
      </c>
      <c r="K1265" s="6">
        <f t="shared" ca="1" si="191"/>
        <v>1</v>
      </c>
      <c r="L1265" s="6">
        <f t="shared" ca="1" si="192"/>
        <v>1</v>
      </c>
      <c r="M1265" s="6">
        <f t="shared" si="193"/>
        <v>-1</v>
      </c>
      <c r="N1265" s="6">
        <f t="shared" ca="1" si="194"/>
        <v>1</v>
      </c>
      <c r="O1265" s="6">
        <f t="shared" ca="1" si="188"/>
        <v>1</v>
      </c>
      <c r="P1265" s="8">
        <f t="shared" ca="1" si="195"/>
        <v>2.9799999999997482</v>
      </c>
      <c r="Q1265" s="8">
        <f t="shared" ca="1" si="196"/>
        <v>211.54000000000048</v>
      </c>
      <c r="R1265" s="8">
        <f t="shared" si="197"/>
        <v>-132.37999999999988</v>
      </c>
      <c r="S1265" s="8">
        <f t="shared" ca="1" si="198"/>
        <v>-136.69999999999987</v>
      </c>
      <c r="T1265" s="8">
        <f t="shared" ca="1" si="198"/>
        <v>-104.62</v>
      </c>
    </row>
    <row r="1266" spans="1:20" x14ac:dyDescent="0.25">
      <c r="A1266" s="1">
        <v>37845</v>
      </c>
      <c r="B1266">
        <v>70.010000000000005</v>
      </c>
      <c r="C1266">
        <v>70.099999999999994</v>
      </c>
      <c r="D1266">
        <v>69.209999999999994</v>
      </c>
      <c r="E1266">
        <v>70.069999999999993</v>
      </c>
      <c r="F1266" s="3">
        <f t="shared" ca="1" si="190"/>
        <v>2.1899999999999977</v>
      </c>
      <c r="G1266" s="5">
        <f ca="1">AVERAGE(E1266:OFFSET(E1266,$F$3,0))</f>
        <v>80.312670807453443</v>
      </c>
      <c r="H1266" s="4">
        <f t="shared" si="189"/>
        <v>70.716158848570203</v>
      </c>
      <c r="I1266" s="3">
        <f ca="1">SLOPE(E1266:OFFSET(E1266,-$F$3,0),A1266:OFFSET(A1266,-$F$3,0))</f>
        <v>2.2564682982703869E-2</v>
      </c>
      <c r="J1266" s="3">
        <f ca="1">IF(E1266&gt;MAX(E1265:OFFSET(E1265,-$F$3,0)),1,IF(E1266&lt;MIN(E1265:OFFSET(E1265,-$F$3,0)),-1,J1265))</f>
        <v>1</v>
      </c>
      <c r="K1266" s="6">
        <f t="shared" ca="1" si="191"/>
        <v>-1</v>
      </c>
      <c r="L1266" s="6">
        <f t="shared" ca="1" si="192"/>
        <v>1</v>
      </c>
      <c r="M1266" s="6">
        <f t="shared" si="193"/>
        <v>-1</v>
      </c>
      <c r="N1266" s="6">
        <f t="shared" ca="1" si="194"/>
        <v>1</v>
      </c>
      <c r="O1266" s="6">
        <f t="shared" ref="O1266:O1329" ca="1" si="199">J1266</f>
        <v>1</v>
      </c>
      <c r="P1266" s="8">
        <f t="shared" ca="1" si="195"/>
        <v>3.2899999999997362</v>
      </c>
      <c r="Q1266" s="8">
        <f t="shared" ca="1" si="196"/>
        <v>211.23000000000047</v>
      </c>
      <c r="R1266" s="8">
        <f t="shared" si="197"/>
        <v>-132.06999999999988</v>
      </c>
      <c r="S1266" s="8">
        <f t="shared" ca="1" si="198"/>
        <v>-137.00999999999988</v>
      </c>
      <c r="T1266" s="8">
        <f t="shared" ca="1" si="198"/>
        <v>-104.92999999999999</v>
      </c>
    </row>
    <row r="1267" spans="1:20" x14ac:dyDescent="0.25">
      <c r="A1267" s="1">
        <v>37846</v>
      </c>
      <c r="B1267">
        <v>70.209999999999994</v>
      </c>
      <c r="C1267">
        <v>70.75</v>
      </c>
      <c r="D1267">
        <v>69.14</v>
      </c>
      <c r="E1267">
        <v>69.760000000000005</v>
      </c>
      <c r="F1267" s="3">
        <f t="shared" ca="1" si="190"/>
        <v>1.4100000000000108</v>
      </c>
      <c r="G1267" s="5">
        <f ca="1">AVERAGE(E1267:OFFSET(E1267,$F$3,0))</f>
        <v>80.38211180124226</v>
      </c>
      <c r="H1267" s="4">
        <f t="shared" si="189"/>
        <v>70.70428109889852</v>
      </c>
      <c r="I1267" s="3">
        <f ca="1">SLOPE(E1267:OFFSET(E1267,-$F$3,0),A1267:OFFSET(A1267,-$F$3,0))</f>
        <v>2.2023214264131855E-2</v>
      </c>
      <c r="J1267" s="3">
        <f ca="1">IF(E1267&gt;MAX(E1266:OFFSET(E1266,-$F$3,0)),1,IF(E1267&lt;MIN(E1266:OFFSET(E1266,-$F$3,0)),-1,J1266))</f>
        <v>1</v>
      </c>
      <c r="K1267" s="6">
        <f t="shared" ca="1" si="191"/>
        <v>-1</v>
      </c>
      <c r="L1267" s="6">
        <f t="shared" ca="1" si="192"/>
        <v>1</v>
      </c>
      <c r="M1267" s="6">
        <f t="shared" si="193"/>
        <v>-1</v>
      </c>
      <c r="N1267" s="6">
        <f t="shared" ca="1" si="194"/>
        <v>1</v>
      </c>
      <c r="O1267" s="6">
        <f t="shared" ca="1" si="199"/>
        <v>1</v>
      </c>
      <c r="P1267" s="8">
        <f t="shared" ca="1" si="195"/>
        <v>2.9299999999997368</v>
      </c>
      <c r="Q1267" s="8">
        <f t="shared" ca="1" si="196"/>
        <v>211.59000000000049</v>
      </c>
      <c r="R1267" s="8">
        <f t="shared" si="197"/>
        <v>-132.42999999999989</v>
      </c>
      <c r="S1267" s="8">
        <f t="shared" ca="1" si="198"/>
        <v>-136.64999999999986</v>
      </c>
      <c r="T1267" s="8">
        <f t="shared" ca="1" si="198"/>
        <v>-104.57</v>
      </c>
    </row>
    <row r="1268" spans="1:20" x14ac:dyDescent="0.25">
      <c r="A1268" s="1">
        <v>37847</v>
      </c>
      <c r="B1268">
        <v>69.56</v>
      </c>
      <c r="C1268">
        <v>70.31</v>
      </c>
      <c r="D1268">
        <v>69.25</v>
      </c>
      <c r="E1268">
        <v>70.12</v>
      </c>
      <c r="F1268" s="3">
        <f t="shared" ca="1" si="190"/>
        <v>2.2700000000000102</v>
      </c>
      <c r="G1268" s="5">
        <f ca="1">AVERAGE(E1268:OFFSET(E1268,$F$3,0))</f>
        <v>80.464844720496913</v>
      </c>
      <c r="H1268" s="4">
        <f t="shared" si="189"/>
        <v>70.697022948601642</v>
      </c>
      <c r="I1268" s="3">
        <f ca="1">SLOPE(E1268:OFFSET(E1268,-$F$3,0),A1268:OFFSET(A1268,-$F$3,0))</f>
        <v>2.1608474977547591E-2</v>
      </c>
      <c r="J1268" s="3">
        <f ca="1">IF(E1268&gt;MAX(E1267:OFFSET(E1267,-$F$3,0)),1,IF(E1268&lt;MIN(E1267:OFFSET(E1267,-$F$3,0)),-1,J1267))</f>
        <v>1</v>
      </c>
      <c r="K1268" s="6">
        <f t="shared" ca="1" si="191"/>
        <v>1</v>
      </c>
      <c r="L1268" s="6">
        <f t="shared" ca="1" si="192"/>
        <v>1</v>
      </c>
      <c r="M1268" s="6">
        <f t="shared" si="193"/>
        <v>-1</v>
      </c>
      <c r="N1268" s="6">
        <f t="shared" ca="1" si="194"/>
        <v>1</v>
      </c>
      <c r="O1268" s="6">
        <f t="shared" ca="1" si="199"/>
        <v>1</v>
      </c>
      <c r="P1268" s="8">
        <f t="shared" ca="1" si="195"/>
        <v>3.1599999999997266</v>
      </c>
      <c r="Q1268" s="8">
        <f t="shared" ca="1" si="196"/>
        <v>211.82000000000048</v>
      </c>
      <c r="R1268" s="8">
        <f t="shared" si="197"/>
        <v>-132.65999999999988</v>
      </c>
      <c r="S1268" s="8">
        <f t="shared" ca="1" si="198"/>
        <v>-136.41999999999987</v>
      </c>
      <c r="T1268" s="8">
        <f t="shared" ca="1" si="198"/>
        <v>-104.34</v>
      </c>
    </row>
    <row r="1269" spans="1:20" x14ac:dyDescent="0.25">
      <c r="A1269" s="1">
        <v>37848</v>
      </c>
      <c r="B1269">
        <v>70.36</v>
      </c>
      <c r="C1269">
        <v>70.540000000000006</v>
      </c>
      <c r="D1269">
        <v>69.760000000000005</v>
      </c>
      <c r="E1269">
        <v>70.349999999999994</v>
      </c>
      <c r="F1269" s="3">
        <f t="shared" ca="1" si="190"/>
        <v>3.7599999999999909</v>
      </c>
      <c r="G1269" s="5">
        <f ca="1">AVERAGE(E1269:OFFSET(E1269,$F$3,0))</f>
        <v>80.545217391304362</v>
      </c>
      <c r="H1269" s="4">
        <f t="shared" si="189"/>
        <v>70.692712104519629</v>
      </c>
      <c r="I1269" s="3">
        <f ca="1">SLOPE(E1269:OFFSET(E1269,-$F$3,0),A1269:OFFSET(A1269,-$F$3,0))</f>
        <v>2.1148602679267495E-2</v>
      </c>
      <c r="J1269" s="3">
        <f ca="1">IF(E1269&gt;MAX(E1268:OFFSET(E1268,-$F$3,0)),1,IF(E1269&lt;MIN(E1268:OFFSET(E1268,-$F$3,0)),-1,J1268))</f>
        <v>1</v>
      </c>
      <c r="K1269" s="6">
        <f t="shared" ca="1" si="191"/>
        <v>1</v>
      </c>
      <c r="L1269" s="6">
        <f t="shared" ca="1" si="192"/>
        <v>1</v>
      </c>
      <c r="M1269" s="6">
        <f t="shared" si="193"/>
        <v>-1</v>
      </c>
      <c r="N1269" s="6">
        <f t="shared" ca="1" si="194"/>
        <v>1</v>
      </c>
      <c r="O1269" s="6">
        <f t="shared" ca="1" si="199"/>
        <v>1</v>
      </c>
      <c r="P1269" s="8">
        <f t="shared" ca="1" si="195"/>
        <v>4.8899999999997306</v>
      </c>
      <c r="Q1269" s="8">
        <f t="shared" ca="1" si="196"/>
        <v>213.55000000000047</v>
      </c>
      <c r="R1269" s="8">
        <f t="shared" si="197"/>
        <v>-134.38999999999987</v>
      </c>
      <c r="S1269" s="8">
        <f t="shared" ca="1" si="198"/>
        <v>-134.68999999999988</v>
      </c>
      <c r="T1269" s="8">
        <f t="shared" ca="1" si="198"/>
        <v>-102.61</v>
      </c>
    </row>
    <row r="1270" spans="1:20" x14ac:dyDescent="0.25">
      <c r="A1270" s="1">
        <v>37851</v>
      </c>
      <c r="B1270">
        <v>70.61</v>
      </c>
      <c r="C1270">
        <v>72.239999999999995</v>
      </c>
      <c r="D1270">
        <v>70.459999999999994</v>
      </c>
      <c r="E1270">
        <v>72.08</v>
      </c>
      <c r="F1270" s="3">
        <f t="shared" ca="1" si="190"/>
        <v>6.6299999999999955</v>
      </c>
      <c r="G1270" s="5">
        <f ca="1">AVERAGE(E1270:OFFSET(E1270,$F$3,0))</f>
        <v>80.621180124223628</v>
      </c>
      <c r="H1270" s="4">
        <f t="shared" si="189"/>
        <v>70.709945494525599</v>
      </c>
      <c r="I1270" s="3">
        <f ca="1">SLOPE(E1270:OFFSET(E1270,-$F$3,0),A1270:OFFSET(A1270,-$F$3,0))</f>
        <v>2.0739721024247298E-2</v>
      </c>
      <c r="J1270" s="3">
        <f ca="1">IF(E1270&gt;MAX(E1269:OFFSET(E1269,-$F$3,0)),1,IF(E1270&lt;MIN(E1269:OFFSET(E1269,-$F$3,0)),-1,J1269))</f>
        <v>1</v>
      </c>
      <c r="K1270" s="6">
        <f t="shared" ca="1" si="191"/>
        <v>1</v>
      </c>
      <c r="L1270" s="6">
        <f t="shared" ca="1" si="192"/>
        <v>1</v>
      </c>
      <c r="M1270" s="6">
        <f t="shared" si="193"/>
        <v>1</v>
      </c>
      <c r="N1270" s="6">
        <f t="shared" ca="1" si="194"/>
        <v>1</v>
      </c>
      <c r="O1270" s="6">
        <f t="shared" ca="1" si="199"/>
        <v>1</v>
      </c>
      <c r="P1270" s="8">
        <f t="shared" ca="1" si="195"/>
        <v>4.2199999999997289</v>
      </c>
      <c r="Q1270" s="8">
        <f t="shared" ca="1" si="196"/>
        <v>212.88000000000045</v>
      </c>
      <c r="R1270" s="8">
        <f t="shared" si="197"/>
        <v>-135.05999999999989</v>
      </c>
      <c r="S1270" s="8">
        <f t="shared" ca="1" si="198"/>
        <v>-135.3599999999999</v>
      </c>
      <c r="T1270" s="8">
        <f t="shared" ca="1" si="198"/>
        <v>-103.28</v>
      </c>
    </row>
    <row r="1271" spans="1:20" x14ac:dyDescent="0.25">
      <c r="A1271" s="1">
        <v>37852</v>
      </c>
      <c r="B1271">
        <v>71.66</v>
      </c>
      <c r="C1271">
        <v>72.37</v>
      </c>
      <c r="D1271">
        <v>71.12</v>
      </c>
      <c r="E1271">
        <v>71.41</v>
      </c>
      <c r="F1271" s="3">
        <f t="shared" ca="1" si="190"/>
        <v>7.0699999999999932</v>
      </c>
      <c r="G1271" s="5">
        <f ca="1">AVERAGE(E1271:OFFSET(E1271,$F$3,0))</f>
        <v>80.682546583850936</v>
      </c>
      <c r="H1271" s="4">
        <f t="shared" si="189"/>
        <v>70.718641823786143</v>
      </c>
      <c r="I1271" s="3">
        <f ca="1">SLOPE(E1271:OFFSET(E1271,-$F$3,0),A1271:OFFSET(A1271,-$F$3,0))</f>
        <v>2.0028628472024031E-2</v>
      </c>
      <c r="J1271" s="3">
        <f ca="1">IF(E1271&gt;MAX(E1270:OFFSET(E1270,-$F$3,0)),1,IF(E1271&lt;MIN(E1270:OFFSET(E1270,-$F$3,0)),-1,J1270))</f>
        <v>1</v>
      </c>
      <c r="K1271" s="6">
        <f t="shared" ca="1" si="191"/>
        <v>1</v>
      </c>
      <c r="L1271" s="6">
        <f t="shared" ca="1" si="192"/>
        <v>1</v>
      </c>
      <c r="M1271" s="6">
        <f t="shared" si="193"/>
        <v>1</v>
      </c>
      <c r="N1271" s="6">
        <f t="shared" ca="1" si="194"/>
        <v>1</v>
      </c>
      <c r="O1271" s="6">
        <f t="shared" ca="1" si="199"/>
        <v>1</v>
      </c>
      <c r="P1271" s="8">
        <f t="shared" ca="1" si="195"/>
        <v>4.4199999999997317</v>
      </c>
      <c r="Q1271" s="8">
        <f t="shared" ca="1" si="196"/>
        <v>213.08000000000044</v>
      </c>
      <c r="R1271" s="8">
        <f t="shared" si="197"/>
        <v>-134.8599999999999</v>
      </c>
      <c r="S1271" s="8">
        <f t="shared" ca="1" si="198"/>
        <v>-135.15999999999991</v>
      </c>
      <c r="T1271" s="8">
        <f t="shared" ca="1" si="198"/>
        <v>-103.08</v>
      </c>
    </row>
    <row r="1272" spans="1:20" x14ac:dyDescent="0.25">
      <c r="A1272" s="1">
        <v>37853</v>
      </c>
      <c r="B1272">
        <v>70.56</v>
      </c>
      <c r="C1272">
        <v>71.87</v>
      </c>
      <c r="D1272">
        <v>70.56</v>
      </c>
      <c r="E1272">
        <v>71.61</v>
      </c>
      <c r="F1272" s="3">
        <f t="shared" ca="1" si="190"/>
        <v>6.019999999999996</v>
      </c>
      <c r="G1272" s="5">
        <f ca="1">AVERAGE(E1272:OFFSET(E1272,$F$3,0))</f>
        <v>80.748322981366471</v>
      </c>
      <c r="H1272" s="4">
        <f t="shared" si="189"/>
        <v>70.729714596161472</v>
      </c>
      <c r="I1272" s="3">
        <f ca="1">SLOPE(E1272:OFFSET(E1272,-$F$3,0),A1272:OFFSET(A1272,-$F$3,0))</f>
        <v>1.9159919932765675E-2</v>
      </c>
      <c r="J1272" s="3">
        <f ca="1">IF(E1272&gt;MAX(E1271:OFFSET(E1271,-$F$3,0)),1,IF(E1272&lt;MIN(E1271:OFFSET(E1271,-$F$3,0)),-1,J1271))</f>
        <v>1</v>
      </c>
      <c r="K1272" s="6">
        <f t="shared" ca="1" si="191"/>
        <v>-1</v>
      </c>
      <c r="L1272" s="6">
        <f t="shared" ca="1" si="192"/>
        <v>1</v>
      </c>
      <c r="M1272" s="6">
        <f t="shared" si="193"/>
        <v>1</v>
      </c>
      <c r="N1272" s="6">
        <f t="shared" ca="1" si="194"/>
        <v>1</v>
      </c>
      <c r="O1272" s="6">
        <f t="shared" ca="1" si="199"/>
        <v>1</v>
      </c>
      <c r="P1272" s="8">
        <f t="shared" ca="1" si="195"/>
        <v>4.6199999999997345</v>
      </c>
      <c r="Q1272" s="8">
        <f t="shared" ca="1" si="196"/>
        <v>212.88000000000045</v>
      </c>
      <c r="R1272" s="8">
        <f t="shared" si="197"/>
        <v>-135.05999999999989</v>
      </c>
      <c r="S1272" s="8">
        <f t="shared" ca="1" si="198"/>
        <v>-135.3599999999999</v>
      </c>
      <c r="T1272" s="8">
        <f t="shared" ca="1" si="198"/>
        <v>-103.28</v>
      </c>
    </row>
    <row r="1273" spans="1:20" x14ac:dyDescent="0.25">
      <c r="A1273" s="1">
        <v>37854</v>
      </c>
      <c r="B1273">
        <v>71.95</v>
      </c>
      <c r="C1273">
        <v>72.41</v>
      </c>
      <c r="D1273">
        <v>71.41</v>
      </c>
      <c r="E1273">
        <v>71.41</v>
      </c>
      <c r="F1273" s="3">
        <f t="shared" ca="1" si="190"/>
        <v>2.75</v>
      </c>
      <c r="G1273" s="5">
        <f ca="1">AVERAGE(E1273:OFFSET(E1273,$F$3,0))</f>
        <v>80.816708074534176</v>
      </c>
      <c r="H1273" s="4">
        <f t="shared" si="189"/>
        <v>70.738165346519708</v>
      </c>
      <c r="I1273" s="3">
        <f ca="1">SLOPE(E1273:OFFSET(E1273,-$F$3,0),A1273:OFFSET(A1273,-$F$3,0))</f>
        <v>1.8448680723485107E-2</v>
      </c>
      <c r="J1273" s="3">
        <f ca="1">IF(E1273&gt;MAX(E1272:OFFSET(E1272,-$F$3,0)),1,IF(E1273&lt;MIN(E1272:OFFSET(E1272,-$F$3,0)),-1,J1272))</f>
        <v>1</v>
      </c>
      <c r="K1273" s="6">
        <f t="shared" ca="1" si="191"/>
        <v>-1</v>
      </c>
      <c r="L1273" s="6">
        <f t="shared" ca="1" si="192"/>
        <v>1</v>
      </c>
      <c r="M1273" s="6">
        <f t="shared" si="193"/>
        <v>1</v>
      </c>
      <c r="N1273" s="6">
        <f t="shared" ca="1" si="194"/>
        <v>1</v>
      </c>
      <c r="O1273" s="6">
        <f t="shared" ca="1" si="199"/>
        <v>1</v>
      </c>
      <c r="P1273" s="8">
        <f t="shared" ca="1" si="195"/>
        <v>4.49999999999973</v>
      </c>
      <c r="Q1273" s="8">
        <f t="shared" ca="1" si="196"/>
        <v>213.00000000000045</v>
      </c>
      <c r="R1273" s="8">
        <f t="shared" si="197"/>
        <v>-134.93999999999988</v>
      </c>
      <c r="S1273" s="8">
        <f t="shared" ca="1" si="198"/>
        <v>-135.2399999999999</v>
      </c>
      <c r="T1273" s="8">
        <f t="shared" ca="1" si="198"/>
        <v>-103.16</v>
      </c>
    </row>
    <row r="1274" spans="1:20" x14ac:dyDescent="0.25">
      <c r="A1274" s="1">
        <v>37855</v>
      </c>
      <c r="B1274">
        <v>72.81</v>
      </c>
      <c r="C1274">
        <v>73.28</v>
      </c>
      <c r="D1274">
        <v>71.52</v>
      </c>
      <c r="E1274">
        <v>71.53</v>
      </c>
      <c r="F1274" s="3">
        <f t="shared" ca="1" si="190"/>
        <v>1.7900000000000063</v>
      </c>
      <c r="G1274" s="5">
        <f ca="1">AVERAGE(E1274:OFFSET(E1274,$F$3,0))</f>
        <v>80.881987577639748</v>
      </c>
      <c r="H1274" s="4">
        <f t="shared" si="189"/>
        <v>70.748001801842449</v>
      </c>
      <c r="I1274" s="3">
        <f ca="1">SLOPE(E1274:OFFSET(E1274,-$F$3,0),A1274:OFFSET(A1274,-$F$3,0))</f>
        <v>1.8244284046254566E-2</v>
      </c>
      <c r="J1274" s="3">
        <f ca="1">IF(E1274&gt;MAX(E1273:OFFSET(E1273,-$F$3,0)),1,IF(E1274&lt;MIN(E1273:OFFSET(E1273,-$F$3,0)),-1,J1273))</f>
        <v>1</v>
      </c>
      <c r="K1274" s="6">
        <f t="shared" ca="1" si="191"/>
        <v>-1</v>
      </c>
      <c r="L1274" s="6">
        <f t="shared" ca="1" si="192"/>
        <v>1</v>
      </c>
      <c r="M1274" s="6">
        <f t="shared" si="193"/>
        <v>1</v>
      </c>
      <c r="N1274" s="6">
        <f t="shared" ca="1" si="194"/>
        <v>1</v>
      </c>
      <c r="O1274" s="6">
        <f t="shared" ca="1" si="199"/>
        <v>1</v>
      </c>
      <c r="P1274" s="8">
        <f t="shared" ca="1" si="195"/>
        <v>5.5099999999997351</v>
      </c>
      <c r="Q1274" s="8">
        <f t="shared" ca="1" si="196"/>
        <v>211.99000000000046</v>
      </c>
      <c r="R1274" s="8">
        <f t="shared" si="197"/>
        <v>-135.94999999999987</v>
      </c>
      <c r="S1274" s="8">
        <f t="shared" ca="1" si="198"/>
        <v>-136.24999999999989</v>
      </c>
      <c r="T1274" s="8">
        <f t="shared" ca="1" si="198"/>
        <v>-104.17</v>
      </c>
    </row>
    <row r="1275" spans="1:20" x14ac:dyDescent="0.25">
      <c r="A1275" s="1">
        <v>37858</v>
      </c>
      <c r="B1275">
        <v>71.41</v>
      </c>
      <c r="C1275">
        <v>71.59</v>
      </c>
      <c r="D1275">
        <v>70.31</v>
      </c>
      <c r="E1275">
        <v>70.52</v>
      </c>
      <c r="F1275" s="3">
        <f t="shared" ca="1" si="190"/>
        <v>-1.1600000000000108</v>
      </c>
      <c r="G1275" s="5">
        <f ca="1">AVERAGE(E1275:OFFSET(E1275,$F$3,0))</f>
        <v>80.950621118012435</v>
      </c>
      <c r="H1275" s="4">
        <f t="shared" si="189"/>
        <v>70.745169481322662</v>
      </c>
      <c r="I1275" s="3">
        <f ca="1">SLOPE(E1275:OFFSET(E1275,-$F$3,0),A1275:OFFSET(A1275,-$F$3,0))</f>
        <v>1.8042908803234316E-2</v>
      </c>
      <c r="J1275" s="3">
        <f ca="1">IF(E1275&gt;MAX(E1274:OFFSET(E1274,-$F$3,0)),1,IF(E1275&lt;MIN(E1274:OFFSET(E1274,-$F$3,0)),-1,J1274))</f>
        <v>1</v>
      </c>
      <c r="K1275" s="6">
        <f t="shared" ca="1" si="191"/>
        <v>-1</v>
      </c>
      <c r="L1275" s="6">
        <f t="shared" ca="1" si="192"/>
        <v>1</v>
      </c>
      <c r="M1275" s="6">
        <f t="shared" si="193"/>
        <v>-1</v>
      </c>
      <c r="N1275" s="6">
        <f t="shared" ca="1" si="194"/>
        <v>1</v>
      </c>
      <c r="O1275" s="6">
        <f t="shared" ca="1" si="199"/>
        <v>1</v>
      </c>
      <c r="P1275" s="8">
        <f t="shared" ca="1" si="195"/>
        <v>4.9699999999997289</v>
      </c>
      <c r="Q1275" s="8">
        <f t="shared" ca="1" si="196"/>
        <v>212.53000000000048</v>
      </c>
      <c r="R1275" s="8">
        <f t="shared" si="197"/>
        <v>-136.4899999999999</v>
      </c>
      <c r="S1275" s="8">
        <f t="shared" ca="1" si="198"/>
        <v>-135.70999999999987</v>
      </c>
      <c r="T1275" s="8">
        <f t="shared" ca="1" si="198"/>
        <v>-103.63</v>
      </c>
    </row>
    <row r="1276" spans="1:20" x14ac:dyDescent="0.25">
      <c r="A1276" s="1">
        <v>37859</v>
      </c>
      <c r="B1276">
        <v>70.209999999999994</v>
      </c>
      <c r="C1276">
        <v>71.099999999999994</v>
      </c>
      <c r="D1276">
        <v>69.83</v>
      </c>
      <c r="E1276">
        <v>71.06</v>
      </c>
      <c r="F1276" s="3">
        <f t="shared" ca="1" si="190"/>
        <v>-3.0300000000000011</v>
      </c>
      <c r="G1276" s="5">
        <f ca="1">AVERAGE(E1276:OFFSET(E1276,$F$3,0))</f>
        <v>81.023975155279501</v>
      </c>
      <c r="H1276" s="4">
        <f t="shared" si="189"/>
        <v>70.749080419442876</v>
      </c>
      <c r="I1276" s="3">
        <f ca="1">SLOPE(E1276:OFFSET(E1276,-$F$3,0),A1276:OFFSET(A1276,-$F$3,0))</f>
        <v>1.8233241267603503E-2</v>
      </c>
      <c r="J1276" s="3">
        <f ca="1">IF(E1276&gt;MAX(E1275:OFFSET(E1275,-$F$3,0)),1,IF(E1276&lt;MIN(E1275:OFFSET(E1275,-$F$3,0)),-1,J1275))</f>
        <v>1</v>
      </c>
      <c r="K1276" s="6">
        <f t="shared" ca="1" si="191"/>
        <v>-1</v>
      </c>
      <c r="L1276" s="6">
        <f t="shared" ca="1" si="192"/>
        <v>1</v>
      </c>
      <c r="M1276" s="6">
        <f t="shared" si="193"/>
        <v>1</v>
      </c>
      <c r="N1276" s="6">
        <f t="shared" ca="1" si="194"/>
        <v>1</v>
      </c>
      <c r="O1276" s="6">
        <f t="shared" ca="1" si="199"/>
        <v>1</v>
      </c>
      <c r="P1276" s="8">
        <f t="shared" ca="1" si="195"/>
        <v>5.4699999999997289</v>
      </c>
      <c r="Q1276" s="8">
        <f t="shared" ca="1" si="196"/>
        <v>212.03000000000048</v>
      </c>
      <c r="R1276" s="8">
        <f t="shared" si="197"/>
        <v>-136.9899999999999</v>
      </c>
      <c r="S1276" s="8">
        <f t="shared" ca="1" si="198"/>
        <v>-136.20999999999987</v>
      </c>
      <c r="T1276" s="8">
        <f t="shared" ca="1" si="198"/>
        <v>-104.13</v>
      </c>
    </row>
    <row r="1277" spans="1:20" x14ac:dyDescent="0.25">
      <c r="A1277" s="1">
        <v>37860</v>
      </c>
      <c r="B1277">
        <v>70.56</v>
      </c>
      <c r="C1277">
        <v>71.09</v>
      </c>
      <c r="D1277">
        <v>70.459999999999994</v>
      </c>
      <c r="E1277">
        <v>70.56</v>
      </c>
      <c r="F1277" s="3">
        <f t="shared" ca="1" si="190"/>
        <v>-1.7199999999999989</v>
      </c>
      <c r="G1277" s="5">
        <f ca="1">AVERAGE(E1277:OFFSET(E1277,$F$3,0))</f>
        <v>81.086708074534172</v>
      </c>
      <c r="H1277" s="4">
        <f t="shared" si="189"/>
        <v>70.746731594356632</v>
      </c>
      <c r="I1277" s="3">
        <f ca="1">SLOPE(E1277:OFFSET(E1277,-$F$3,0),A1277:OFFSET(A1277,-$F$3,0))</f>
        <v>1.8740170612554403E-2</v>
      </c>
      <c r="J1277" s="3">
        <f ca="1">IF(E1277&gt;MAX(E1276:OFFSET(E1276,-$F$3,0)),1,IF(E1277&lt;MIN(E1276:OFFSET(E1276,-$F$3,0)),-1,J1276))</f>
        <v>1</v>
      </c>
      <c r="K1277" s="6">
        <f t="shared" ca="1" si="191"/>
        <v>1</v>
      </c>
      <c r="L1277" s="6">
        <f t="shared" ca="1" si="192"/>
        <v>1</v>
      </c>
      <c r="M1277" s="6">
        <f t="shared" si="193"/>
        <v>-1</v>
      </c>
      <c r="N1277" s="6">
        <f t="shared" ca="1" si="194"/>
        <v>1</v>
      </c>
      <c r="O1277" s="6">
        <f t="shared" ca="1" si="199"/>
        <v>1</v>
      </c>
      <c r="P1277" s="8">
        <f t="shared" ca="1" si="195"/>
        <v>5.3699999999997203</v>
      </c>
      <c r="Q1277" s="8">
        <f t="shared" ca="1" si="196"/>
        <v>211.93000000000046</v>
      </c>
      <c r="R1277" s="8">
        <f t="shared" si="197"/>
        <v>-136.88999999999987</v>
      </c>
      <c r="S1277" s="8">
        <f t="shared" ca="1" si="198"/>
        <v>-136.30999999999989</v>
      </c>
      <c r="T1277" s="8">
        <f t="shared" ca="1" si="198"/>
        <v>-104.23</v>
      </c>
    </row>
    <row r="1278" spans="1:20" x14ac:dyDescent="0.25">
      <c r="A1278" s="1">
        <v>37861</v>
      </c>
      <c r="B1278">
        <v>70.56</v>
      </c>
      <c r="C1278">
        <v>70.900000000000006</v>
      </c>
      <c r="D1278">
        <v>69.83</v>
      </c>
      <c r="E1278">
        <v>70.459999999999994</v>
      </c>
      <c r="F1278" s="3">
        <f t="shared" ca="1" si="190"/>
        <v>-4.6300000000000097</v>
      </c>
      <c r="G1278" s="5">
        <f ca="1">AVERAGE(E1278:OFFSET(E1278,$F$3,0))</f>
        <v>81.150434782608698</v>
      </c>
      <c r="H1278" s="4">
        <f t="shared" si="189"/>
        <v>70.743169711196927</v>
      </c>
      <c r="I1278" s="3">
        <f ca="1">SLOPE(E1278:OFFSET(E1278,-$F$3,0),A1278:OFFSET(A1278,-$F$3,0))</f>
        <v>1.8952927810315514E-2</v>
      </c>
      <c r="J1278" s="3">
        <f ca="1">IF(E1278&gt;MAX(E1277:OFFSET(E1277,-$F$3,0)),1,IF(E1278&lt;MIN(E1277:OFFSET(E1277,-$F$3,0)),-1,J1277))</f>
        <v>1</v>
      </c>
      <c r="K1278" s="6">
        <f t="shared" ca="1" si="191"/>
        <v>-1</v>
      </c>
      <c r="L1278" s="6">
        <f t="shared" ca="1" si="192"/>
        <v>1</v>
      </c>
      <c r="M1278" s="6">
        <f t="shared" si="193"/>
        <v>-1</v>
      </c>
      <c r="N1278" s="6">
        <f t="shared" ca="1" si="194"/>
        <v>1</v>
      </c>
      <c r="O1278" s="6">
        <f t="shared" ca="1" si="199"/>
        <v>1</v>
      </c>
      <c r="P1278" s="8">
        <f t="shared" ca="1" si="195"/>
        <v>5.2599999999997209</v>
      </c>
      <c r="Q1278" s="8">
        <f t="shared" ca="1" si="196"/>
        <v>212.04000000000048</v>
      </c>
      <c r="R1278" s="8">
        <f t="shared" si="197"/>
        <v>-136.99999999999989</v>
      </c>
      <c r="S1278" s="8">
        <f t="shared" ca="1" si="198"/>
        <v>-136.19999999999987</v>
      </c>
      <c r="T1278" s="8">
        <f t="shared" ca="1" si="198"/>
        <v>-104.12</v>
      </c>
    </row>
    <row r="1279" spans="1:20" x14ac:dyDescent="0.25">
      <c r="A1279" s="1">
        <v>37862</v>
      </c>
      <c r="B1279">
        <v>70.510000000000005</v>
      </c>
      <c r="C1279">
        <v>70.67</v>
      </c>
      <c r="D1279">
        <v>70.12</v>
      </c>
      <c r="E1279">
        <v>70.569999999999993</v>
      </c>
      <c r="F1279" s="3">
        <f t="shared" ca="1" si="190"/>
        <v>-5.2000000000000028</v>
      </c>
      <c r="G1279" s="5">
        <f ca="1">AVERAGE(E1279:OFFSET(E1279,$F$3,0))</f>
        <v>81.206770186335405</v>
      </c>
      <c r="H1279" s="4">
        <f t="shared" si="189"/>
        <v>70.741018534660313</v>
      </c>
      <c r="I1279" s="3">
        <f ca="1">SLOPE(E1279:OFFSET(E1279,-$F$3,0),A1279:OFFSET(A1279,-$F$3,0))</f>
        <v>1.96507795183305E-2</v>
      </c>
      <c r="J1279" s="3">
        <f ca="1">IF(E1279&gt;MAX(E1278:OFFSET(E1278,-$F$3,0)),1,IF(E1279&lt;MIN(E1278:OFFSET(E1278,-$F$3,0)),-1,J1278))</f>
        <v>1</v>
      </c>
      <c r="K1279" s="6">
        <f t="shared" ca="1" si="191"/>
        <v>-1</v>
      </c>
      <c r="L1279" s="6">
        <f t="shared" ca="1" si="192"/>
        <v>1</v>
      </c>
      <c r="M1279" s="6">
        <f t="shared" si="193"/>
        <v>-1</v>
      </c>
      <c r="N1279" s="6">
        <f t="shared" ca="1" si="194"/>
        <v>1</v>
      </c>
      <c r="O1279" s="6">
        <f t="shared" ca="1" si="199"/>
        <v>1</v>
      </c>
      <c r="P1279" s="8">
        <f t="shared" ca="1" si="195"/>
        <v>1.5099999999997209</v>
      </c>
      <c r="Q1279" s="8">
        <f t="shared" ca="1" si="196"/>
        <v>215.79000000000048</v>
      </c>
      <c r="R1279" s="8">
        <f t="shared" si="197"/>
        <v>-140.74999999999989</v>
      </c>
      <c r="S1279" s="8">
        <f t="shared" ca="1" si="198"/>
        <v>-132.44999999999987</v>
      </c>
      <c r="T1279" s="8">
        <f t="shared" ca="1" si="198"/>
        <v>-100.37</v>
      </c>
    </row>
    <row r="1280" spans="1:20" x14ac:dyDescent="0.25">
      <c r="A1280" s="1">
        <v>37866</v>
      </c>
      <c r="B1280">
        <v>70.959999999999994</v>
      </c>
      <c r="C1280">
        <v>74.52</v>
      </c>
      <c r="D1280">
        <v>70.86</v>
      </c>
      <c r="E1280">
        <v>74.319999999999993</v>
      </c>
      <c r="F1280" s="3">
        <f t="shared" ca="1" si="190"/>
        <v>-1.2800000000000011</v>
      </c>
      <c r="G1280" s="5">
        <f ca="1">AVERAGE(E1280:OFFSET(E1280,$F$3,0))</f>
        <v>81.26621118012423</v>
      </c>
      <c r="H1280" s="4">
        <f t="shared" si="189"/>
        <v>70.785477931745277</v>
      </c>
      <c r="I1280" s="3">
        <f ca="1">SLOPE(E1280:OFFSET(E1280,-$F$3,0),A1280:OFFSET(A1280,-$F$3,0))</f>
        <v>2.1060951324153369E-2</v>
      </c>
      <c r="J1280" s="3">
        <f ca="1">IF(E1280&gt;MAX(E1279:OFFSET(E1279,-$F$3,0)),1,IF(E1280&lt;MIN(E1279:OFFSET(E1279,-$F$3,0)),-1,J1279))</f>
        <v>1</v>
      </c>
      <c r="K1280" s="6">
        <f t="shared" ca="1" si="191"/>
        <v>1</v>
      </c>
      <c r="L1280" s="6">
        <f t="shared" ca="1" si="192"/>
        <v>1</v>
      </c>
      <c r="M1280" s="6">
        <f t="shared" si="193"/>
        <v>1</v>
      </c>
      <c r="N1280" s="6">
        <f t="shared" ca="1" si="194"/>
        <v>1</v>
      </c>
      <c r="O1280" s="6">
        <f t="shared" ca="1" si="199"/>
        <v>1</v>
      </c>
      <c r="P1280" s="8">
        <f t="shared" ca="1" si="195"/>
        <v>2.0799999999997283</v>
      </c>
      <c r="Q1280" s="8">
        <f t="shared" ca="1" si="196"/>
        <v>216.36000000000047</v>
      </c>
      <c r="R1280" s="8">
        <f t="shared" si="197"/>
        <v>-140.17999999999989</v>
      </c>
      <c r="S1280" s="8">
        <f t="shared" ca="1" si="198"/>
        <v>-131.87999999999988</v>
      </c>
      <c r="T1280" s="8">
        <f t="shared" ca="1" si="198"/>
        <v>-99.8</v>
      </c>
    </row>
    <row r="1281" spans="1:20" x14ac:dyDescent="0.25">
      <c r="A1281" s="1">
        <v>37867</v>
      </c>
      <c r="B1281">
        <v>74.8</v>
      </c>
      <c r="C1281">
        <v>75.86</v>
      </c>
      <c r="D1281">
        <v>74.56</v>
      </c>
      <c r="E1281">
        <v>74.89</v>
      </c>
      <c r="F1281" s="3">
        <f t="shared" ca="1" si="190"/>
        <v>-1.7800000000000011</v>
      </c>
      <c r="G1281" s="5">
        <f ca="1">AVERAGE(E1281:OFFSET(E1281,$F$3,0))</f>
        <v>81.299130434782626</v>
      </c>
      <c r="H1281" s="4">
        <f t="shared" si="189"/>
        <v>70.836465783524844</v>
      </c>
      <c r="I1281" s="3">
        <f ca="1">SLOPE(E1281:OFFSET(E1281,-$F$3,0),A1281:OFFSET(A1281,-$F$3,0))</f>
        <v>2.2517345939275388E-2</v>
      </c>
      <c r="J1281" s="3">
        <f ca="1">IF(E1281&gt;MAX(E1280:OFFSET(E1280,-$F$3,0)),1,IF(E1281&lt;MIN(E1280:OFFSET(E1280,-$F$3,0)),-1,J1280))</f>
        <v>1</v>
      </c>
      <c r="K1281" s="6">
        <f t="shared" ca="1" si="191"/>
        <v>-1</v>
      </c>
      <c r="L1281" s="6">
        <f t="shared" ca="1" si="192"/>
        <v>1</v>
      </c>
      <c r="M1281" s="6">
        <f t="shared" si="193"/>
        <v>1</v>
      </c>
      <c r="N1281" s="6">
        <f t="shared" ca="1" si="194"/>
        <v>1</v>
      </c>
      <c r="O1281" s="6">
        <f t="shared" ca="1" si="199"/>
        <v>1</v>
      </c>
      <c r="P1281" s="8">
        <f t="shared" ca="1" si="195"/>
        <v>0.49999999999972999</v>
      </c>
      <c r="Q1281" s="8">
        <f t="shared" ca="1" si="196"/>
        <v>217.94000000000045</v>
      </c>
      <c r="R1281" s="8">
        <f t="shared" si="197"/>
        <v>-138.59999999999991</v>
      </c>
      <c r="S1281" s="8">
        <f t="shared" ca="1" si="198"/>
        <v>-130.2999999999999</v>
      </c>
      <c r="T1281" s="8">
        <f t="shared" ca="1" si="198"/>
        <v>-98.22</v>
      </c>
    </row>
    <row r="1282" spans="1:20" x14ac:dyDescent="0.25">
      <c r="A1282" s="1">
        <v>37868</v>
      </c>
      <c r="B1282">
        <v>74.89</v>
      </c>
      <c r="C1282">
        <v>76.849999999999994</v>
      </c>
      <c r="D1282">
        <v>74.25</v>
      </c>
      <c r="E1282">
        <v>76.47</v>
      </c>
      <c r="F1282" s="3">
        <f t="shared" ca="1" si="190"/>
        <v>0.78999999999999204</v>
      </c>
      <c r="G1282" s="5">
        <f ca="1">AVERAGE(E1282:OFFSET(E1282,$F$3,0))</f>
        <v>81.331863354037267</v>
      </c>
      <c r="H1282" s="4">
        <f t="shared" si="189"/>
        <v>70.906447575033852</v>
      </c>
      <c r="I1282" s="3">
        <f ca="1">SLOPE(E1282:OFFSET(E1282,-$F$3,0),A1282:OFFSET(A1282,-$F$3,0))</f>
        <v>2.4407101709346846E-2</v>
      </c>
      <c r="J1282" s="3">
        <f ca="1">IF(E1282&gt;MAX(E1281:OFFSET(E1281,-$F$3,0)),1,IF(E1282&lt;MIN(E1281:OFFSET(E1281,-$F$3,0)),-1,J1281))</f>
        <v>1</v>
      </c>
      <c r="K1282" s="6">
        <f t="shared" ca="1" si="191"/>
        <v>1</v>
      </c>
      <c r="L1282" s="6">
        <f t="shared" ca="1" si="192"/>
        <v>1</v>
      </c>
      <c r="M1282" s="6">
        <f t="shared" si="193"/>
        <v>1</v>
      </c>
      <c r="N1282" s="6">
        <f t="shared" ca="1" si="194"/>
        <v>1</v>
      </c>
      <c r="O1282" s="6">
        <f t="shared" ca="1" si="199"/>
        <v>1</v>
      </c>
      <c r="P1282" s="8">
        <f t="shared" ca="1" si="195"/>
        <v>-0.46000000000026375</v>
      </c>
      <c r="Q1282" s="8">
        <f t="shared" ca="1" si="196"/>
        <v>216.98000000000047</v>
      </c>
      <c r="R1282" s="8">
        <f t="shared" si="197"/>
        <v>-139.55999999999989</v>
      </c>
      <c r="S1282" s="8">
        <f t="shared" ca="1" si="198"/>
        <v>-131.25999999999988</v>
      </c>
      <c r="T1282" s="8">
        <f t="shared" ca="1" si="198"/>
        <v>-99.179999999999993</v>
      </c>
    </row>
    <row r="1283" spans="1:20" x14ac:dyDescent="0.25">
      <c r="A1283" s="1">
        <v>37869</v>
      </c>
      <c r="B1283">
        <v>75.56</v>
      </c>
      <c r="C1283">
        <v>76.819999999999993</v>
      </c>
      <c r="D1283">
        <v>75.31</v>
      </c>
      <c r="E1283">
        <v>75.510000000000005</v>
      </c>
      <c r="F1283" s="3">
        <f t="shared" ca="1" si="190"/>
        <v>1.3700000000000045</v>
      </c>
      <c r="G1283" s="5">
        <f ca="1">AVERAGE(E1283:OFFSET(E1283,$F$3,0))</f>
        <v>81.34950310559006</v>
      </c>
      <c r="H1283" s="4">
        <f t="shared" si="189"/>
        <v>70.963634561679399</v>
      </c>
      <c r="I1283" s="3">
        <f ca="1">SLOPE(E1283:OFFSET(E1283,-$F$3,0),A1283:OFFSET(A1283,-$F$3,0))</f>
        <v>2.5991963232936385E-2</v>
      </c>
      <c r="J1283" s="3">
        <f ca="1">IF(E1283&gt;MAX(E1282:OFFSET(E1282,-$F$3,0)),1,IF(E1283&lt;MIN(E1282:OFFSET(E1282,-$F$3,0)),-1,J1282))</f>
        <v>1</v>
      </c>
      <c r="K1283" s="6">
        <f t="shared" ca="1" si="191"/>
        <v>1</v>
      </c>
      <c r="L1283" s="6">
        <f t="shared" ca="1" si="192"/>
        <v>1</v>
      </c>
      <c r="M1283" s="6">
        <f t="shared" si="193"/>
        <v>1</v>
      </c>
      <c r="N1283" s="6">
        <f t="shared" ca="1" si="194"/>
        <v>1</v>
      </c>
      <c r="O1283" s="6">
        <f t="shared" ca="1" si="199"/>
        <v>1</v>
      </c>
      <c r="P1283" s="8">
        <f t="shared" ca="1" si="195"/>
        <v>1.6899999999997277</v>
      </c>
      <c r="Q1283" s="8">
        <f t="shared" ca="1" si="196"/>
        <v>219.13000000000045</v>
      </c>
      <c r="R1283" s="8">
        <f t="shared" si="197"/>
        <v>-137.40999999999991</v>
      </c>
      <c r="S1283" s="8">
        <f t="shared" ca="1" si="198"/>
        <v>-129.1099999999999</v>
      </c>
      <c r="T1283" s="8">
        <f t="shared" ca="1" si="198"/>
        <v>-97.03</v>
      </c>
    </row>
    <row r="1284" spans="1:20" x14ac:dyDescent="0.25">
      <c r="A1284" s="1">
        <v>37872</v>
      </c>
      <c r="B1284">
        <v>77.010000000000005</v>
      </c>
      <c r="C1284">
        <v>78.22</v>
      </c>
      <c r="D1284">
        <v>76.91</v>
      </c>
      <c r="E1284">
        <v>77.66</v>
      </c>
      <c r="F1284" s="3">
        <f t="shared" ca="1" si="190"/>
        <v>8.269999999999996</v>
      </c>
      <c r="G1284" s="5">
        <f ca="1">AVERAGE(E1284:OFFSET(E1284,$F$3,0))</f>
        <v>81.377329192546568</v>
      </c>
      <c r="H1284" s="4">
        <f t="shared" si="189"/>
        <v>71.046819225509466</v>
      </c>
      <c r="I1284" s="3">
        <f ca="1">SLOPE(E1284:OFFSET(E1284,-$F$3,0),A1284:OFFSET(A1284,-$F$3,0))</f>
        <v>2.7676861770294672E-2</v>
      </c>
      <c r="J1284" s="3">
        <f ca="1">IF(E1284&gt;MAX(E1283:OFFSET(E1283,-$F$3,0)),1,IF(E1284&lt;MIN(E1283:OFFSET(E1283,-$F$3,0)),-1,J1283))</f>
        <v>1</v>
      </c>
      <c r="K1284" s="6">
        <f t="shared" ca="1" si="191"/>
        <v>1</v>
      </c>
      <c r="L1284" s="6">
        <f t="shared" ca="1" si="192"/>
        <v>1</v>
      </c>
      <c r="M1284" s="6">
        <f t="shared" si="193"/>
        <v>1</v>
      </c>
      <c r="N1284" s="6">
        <f t="shared" ca="1" si="194"/>
        <v>1</v>
      </c>
      <c r="O1284" s="6">
        <f t="shared" ca="1" si="199"/>
        <v>1</v>
      </c>
      <c r="P1284" s="8">
        <f t="shared" ca="1" si="195"/>
        <v>2.0099999999997351</v>
      </c>
      <c r="Q1284" s="8">
        <f t="shared" ca="1" si="196"/>
        <v>219.45000000000044</v>
      </c>
      <c r="R1284" s="8">
        <f t="shared" si="197"/>
        <v>-137.08999999999992</v>
      </c>
      <c r="S1284" s="8">
        <f t="shared" ca="1" si="198"/>
        <v>-128.78999999999991</v>
      </c>
      <c r="T1284" s="8">
        <f t="shared" ca="1" si="198"/>
        <v>-96.71</v>
      </c>
    </row>
    <row r="1285" spans="1:20" x14ac:dyDescent="0.25">
      <c r="A1285" s="1">
        <v>37873</v>
      </c>
      <c r="B1285">
        <v>77.760000000000005</v>
      </c>
      <c r="C1285">
        <v>78.53</v>
      </c>
      <c r="D1285">
        <v>77.489999999999995</v>
      </c>
      <c r="E1285">
        <v>77.98</v>
      </c>
      <c r="F1285" s="3">
        <f t="shared" ca="1" si="190"/>
        <v>9.3500000000000085</v>
      </c>
      <c r="G1285" s="5">
        <f ca="1">AVERAGE(E1285:OFFSET(E1285,$F$3,0))</f>
        <v>81.387453416149057</v>
      </c>
      <c r="H1285" s="4">
        <f t="shared" si="189"/>
        <v>71.132945694757794</v>
      </c>
      <c r="I1285" s="3">
        <f ca="1">SLOPE(E1285:OFFSET(E1285,-$F$3,0),A1285:OFFSET(A1285,-$F$3,0))</f>
        <v>2.8633982626436166E-2</v>
      </c>
      <c r="J1285" s="3">
        <f ca="1">IF(E1285&gt;MAX(E1284:OFFSET(E1284,-$F$3,0)),1,IF(E1285&lt;MIN(E1284:OFFSET(E1284,-$F$3,0)),-1,J1284))</f>
        <v>1</v>
      </c>
      <c r="K1285" s="6">
        <f t="shared" ca="1" si="191"/>
        <v>1</v>
      </c>
      <c r="L1285" s="6">
        <f t="shared" ca="1" si="192"/>
        <v>1</v>
      </c>
      <c r="M1285" s="6">
        <f t="shared" si="193"/>
        <v>1</v>
      </c>
      <c r="N1285" s="6">
        <f t="shared" ca="1" si="194"/>
        <v>1</v>
      </c>
      <c r="O1285" s="6">
        <f t="shared" ca="1" si="199"/>
        <v>1</v>
      </c>
      <c r="P1285" s="8">
        <f t="shared" ca="1" si="195"/>
        <v>0.42999999999973681</v>
      </c>
      <c r="Q1285" s="8">
        <f t="shared" ca="1" si="196"/>
        <v>217.87000000000046</v>
      </c>
      <c r="R1285" s="8">
        <f t="shared" si="197"/>
        <v>-138.6699999999999</v>
      </c>
      <c r="S1285" s="8">
        <f t="shared" ca="1" si="198"/>
        <v>-130.36999999999989</v>
      </c>
      <c r="T1285" s="8">
        <f t="shared" ca="1" si="198"/>
        <v>-98.289999999999992</v>
      </c>
    </row>
    <row r="1286" spans="1:20" x14ac:dyDescent="0.25">
      <c r="A1286" s="1">
        <v>37874</v>
      </c>
      <c r="B1286">
        <v>77.55</v>
      </c>
      <c r="C1286">
        <v>77.56</v>
      </c>
      <c r="D1286">
        <v>76.17</v>
      </c>
      <c r="E1286">
        <v>76.400000000000006</v>
      </c>
      <c r="F1286" s="3">
        <f t="shared" ca="1" si="190"/>
        <v>8.61</v>
      </c>
      <c r="G1286" s="5">
        <f ca="1">AVERAGE(E1286:OFFSET(E1286,$F$3,0))</f>
        <v>81.387329192546574</v>
      </c>
      <c r="H1286" s="4">
        <f t="shared" si="189"/>
        <v>71.198374940785641</v>
      </c>
      <c r="I1286" s="3">
        <f ca="1">SLOPE(E1286:OFFSET(E1286,-$F$3,0),A1286:OFFSET(A1286,-$F$3,0))</f>
        <v>2.9180713902244016E-2</v>
      </c>
      <c r="J1286" s="3">
        <f ca="1">IF(E1286&gt;MAX(E1285:OFFSET(E1285,-$F$3,0)),1,IF(E1286&lt;MIN(E1285:OFFSET(E1285,-$F$3,0)),-1,J1285))</f>
        <v>1</v>
      </c>
      <c r="K1286" s="6">
        <f t="shared" ca="1" si="191"/>
        <v>-1</v>
      </c>
      <c r="L1286" s="6">
        <f t="shared" ca="1" si="192"/>
        <v>-1</v>
      </c>
      <c r="M1286" s="6">
        <f t="shared" si="193"/>
        <v>1</v>
      </c>
      <c r="N1286" s="6">
        <f t="shared" ca="1" si="194"/>
        <v>1</v>
      </c>
      <c r="O1286" s="6">
        <f t="shared" ca="1" si="199"/>
        <v>1</v>
      </c>
      <c r="P1286" s="8">
        <f t="shared" ca="1" si="195"/>
        <v>0.34999999999973852</v>
      </c>
      <c r="Q1286" s="8">
        <f t="shared" ca="1" si="196"/>
        <v>217.79000000000048</v>
      </c>
      <c r="R1286" s="8">
        <f t="shared" si="197"/>
        <v>-138.58999999999992</v>
      </c>
      <c r="S1286" s="8">
        <f t="shared" ca="1" si="198"/>
        <v>-130.28999999999991</v>
      </c>
      <c r="T1286" s="8">
        <f t="shared" ca="1" si="198"/>
        <v>-98.21</v>
      </c>
    </row>
    <row r="1287" spans="1:20" x14ac:dyDescent="0.25">
      <c r="A1287" s="1">
        <v>37875</v>
      </c>
      <c r="B1287">
        <v>75.31</v>
      </c>
      <c r="C1287">
        <v>76.98</v>
      </c>
      <c r="D1287">
        <v>74.959999999999994</v>
      </c>
      <c r="E1287">
        <v>76.48</v>
      </c>
      <c r="F1287" s="3">
        <f t="shared" ca="1" si="190"/>
        <v>7.3400000000000034</v>
      </c>
      <c r="G1287" s="5">
        <f ca="1">AVERAGE(E1287:OFFSET(E1287,$F$3,0))</f>
        <v>81.391366459627307</v>
      </c>
      <c r="H1287" s="4">
        <f t="shared" si="189"/>
        <v>71.263985189968423</v>
      </c>
      <c r="I1287" s="3">
        <f ca="1">SLOPE(E1287:OFFSET(E1287,-$F$3,0),A1287:OFFSET(A1287,-$F$3,0))</f>
        <v>2.9592834896459849E-2</v>
      </c>
      <c r="J1287" s="3">
        <f ca="1">IF(E1287&gt;MAX(E1286:OFFSET(E1286,-$F$3,0)),1,IF(E1287&lt;MIN(E1286:OFFSET(E1286,-$F$3,0)),-1,J1286))</f>
        <v>1</v>
      </c>
      <c r="K1287" s="6">
        <f t="shared" ca="1" si="191"/>
        <v>-1</v>
      </c>
      <c r="L1287" s="6">
        <f t="shared" ca="1" si="192"/>
        <v>1</v>
      </c>
      <c r="M1287" s="6">
        <f t="shared" si="193"/>
        <v>1</v>
      </c>
      <c r="N1287" s="6">
        <f t="shared" ca="1" si="194"/>
        <v>1</v>
      </c>
      <c r="O1287" s="6">
        <f t="shared" ca="1" si="199"/>
        <v>1</v>
      </c>
      <c r="P1287" s="8">
        <f t="shared" ca="1" si="195"/>
        <v>-0.43000000000026262</v>
      </c>
      <c r="Q1287" s="8">
        <f t="shared" ca="1" si="196"/>
        <v>218.57000000000048</v>
      </c>
      <c r="R1287" s="8">
        <f t="shared" si="197"/>
        <v>-137.80999999999992</v>
      </c>
      <c r="S1287" s="8">
        <f t="shared" ca="1" si="198"/>
        <v>-129.50999999999991</v>
      </c>
      <c r="T1287" s="8">
        <f t="shared" ca="1" si="198"/>
        <v>-97.429999999999993</v>
      </c>
    </row>
    <row r="1288" spans="1:20" x14ac:dyDescent="0.25">
      <c r="A1288" s="1">
        <v>37876</v>
      </c>
      <c r="B1288">
        <v>76.16</v>
      </c>
      <c r="C1288">
        <v>77.569999999999993</v>
      </c>
      <c r="D1288">
        <v>75.760000000000005</v>
      </c>
      <c r="E1288">
        <v>77.260000000000005</v>
      </c>
      <c r="F1288" s="3">
        <f t="shared" ca="1" si="190"/>
        <v>10.180000000000007</v>
      </c>
      <c r="G1288" s="5">
        <f ca="1">AVERAGE(E1288:OFFSET(E1288,$F$3,0))</f>
        <v>81.393975155279477</v>
      </c>
      <c r="H1288" s="4">
        <f t="shared" si="189"/>
        <v>71.338469845993657</v>
      </c>
      <c r="I1288" s="3">
        <f ca="1">SLOPE(E1288:OFFSET(E1288,-$F$3,0),A1288:OFFSET(A1288,-$F$3,0))</f>
        <v>3.0332684343926369E-2</v>
      </c>
      <c r="J1288" s="3">
        <f ca="1">IF(E1288&gt;MAX(E1287:OFFSET(E1287,-$F$3,0)),1,IF(E1288&lt;MIN(E1287:OFFSET(E1287,-$F$3,0)),-1,J1287))</f>
        <v>1</v>
      </c>
      <c r="K1288" s="6">
        <f t="shared" ca="1" si="191"/>
        <v>1</v>
      </c>
      <c r="L1288" s="6">
        <f t="shared" ca="1" si="192"/>
        <v>1</v>
      </c>
      <c r="M1288" s="6">
        <f t="shared" si="193"/>
        <v>1</v>
      </c>
      <c r="N1288" s="6">
        <f t="shared" ca="1" si="194"/>
        <v>1</v>
      </c>
      <c r="O1288" s="6">
        <f t="shared" ca="1" si="199"/>
        <v>1</v>
      </c>
      <c r="P1288" s="8">
        <f t="shared" ca="1" si="195"/>
        <v>-0.64000000000027057</v>
      </c>
      <c r="Q1288" s="8">
        <f t="shared" ca="1" si="196"/>
        <v>218.36000000000047</v>
      </c>
      <c r="R1288" s="8">
        <f t="shared" si="197"/>
        <v>-138.01999999999992</v>
      </c>
      <c r="S1288" s="8">
        <f t="shared" ca="1" si="198"/>
        <v>-129.71999999999991</v>
      </c>
      <c r="T1288" s="8">
        <f t="shared" ca="1" si="198"/>
        <v>-97.64</v>
      </c>
    </row>
    <row r="1289" spans="1:20" x14ac:dyDescent="0.25">
      <c r="A1289" s="1">
        <v>37879</v>
      </c>
      <c r="B1289">
        <v>78.260000000000005</v>
      </c>
      <c r="C1289">
        <v>78.52</v>
      </c>
      <c r="D1289">
        <v>76.95</v>
      </c>
      <c r="E1289">
        <v>77.05</v>
      </c>
      <c r="F1289" s="3">
        <f t="shared" ca="1" si="190"/>
        <v>10.539999999999992</v>
      </c>
      <c r="G1289" s="5">
        <f ca="1">AVERAGE(E1289:OFFSET(E1289,$F$3,0))</f>
        <v>81.397826086956499</v>
      </c>
      <c r="H1289" s="4">
        <f t="shared" si="189"/>
        <v>71.40942053113659</v>
      </c>
      <c r="I1289" s="3">
        <f ca="1">SLOPE(E1289:OFFSET(E1289,-$F$3,0),A1289:OFFSET(A1289,-$F$3,0))</f>
        <v>3.0690213455770863E-2</v>
      </c>
      <c r="J1289" s="3">
        <f ca="1">IF(E1289&gt;MAX(E1288:OFFSET(E1288,-$F$3,0)),1,IF(E1289&lt;MIN(E1288:OFFSET(E1288,-$F$3,0)),-1,J1288))</f>
        <v>1</v>
      </c>
      <c r="K1289" s="6">
        <f t="shared" ca="1" si="191"/>
        <v>1</v>
      </c>
      <c r="L1289" s="6">
        <f t="shared" ca="1" si="192"/>
        <v>1</v>
      </c>
      <c r="M1289" s="6">
        <f t="shared" si="193"/>
        <v>1</v>
      </c>
      <c r="N1289" s="6">
        <f t="shared" ca="1" si="194"/>
        <v>1</v>
      </c>
      <c r="O1289" s="6">
        <f t="shared" ca="1" si="199"/>
        <v>1</v>
      </c>
      <c r="P1289" s="8">
        <f t="shared" ca="1" si="195"/>
        <v>1.1599999999997266</v>
      </c>
      <c r="Q1289" s="8">
        <f t="shared" ca="1" si="196"/>
        <v>220.16000000000048</v>
      </c>
      <c r="R1289" s="8">
        <f t="shared" si="197"/>
        <v>-136.21999999999991</v>
      </c>
      <c r="S1289" s="8">
        <f t="shared" ca="1" si="198"/>
        <v>-127.91999999999992</v>
      </c>
      <c r="T1289" s="8">
        <f t="shared" ca="1" si="198"/>
        <v>-95.84</v>
      </c>
    </row>
    <row r="1290" spans="1:20" x14ac:dyDescent="0.25">
      <c r="A1290" s="1">
        <v>37880</v>
      </c>
      <c r="B1290">
        <v>77.05</v>
      </c>
      <c r="C1290">
        <v>78.97</v>
      </c>
      <c r="D1290">
        <v>77.05</v>
      </c>
      <c r="E1290">
        <v>78.849999999999994</v>
      </c>
      <c r="F1290" s="3">
        <f t="shared" ca="1" si="190"/>
        <v>10.649999999999991</v>
      </c>
      <c r="G1290" s="5">
        <f ca="1">AVERAGE(E1290:OFFSET(E1290,$F$3,0))</f>
        <v>81.402732919254632</v>
      </c>
      <c r="H1290" s="4">
        <f t="shared" si="189"/>
        <v>71.501850089756005</v>
      </c>
      <c r="I1290" s="3">
        <f ca="1">SLOPE(E1290:OFFSET(E1290,-$F$3,0),A1290:OFFSET(A1290,-$F$3,0))</f>
        <v>3.1218206906382839E-2</v>
      </c>
      <c r="J1290" s="3">
        <f ca="1">IF(E1290&gt;MAX(E1289:OFFSET(E1289,-$F$3,0)),1,IF(E1290&lt;MIN(E1289:OFFSET(E1289,-$F$3,0)),-1,J1289))</f>
        <v>1</v>
      </c>
      <c r="K1290" s="6">
        <f t="shared" ca="1" si="191"/>
        <v>1</v>
      </c>
      <c r="L1290" s="6">
        <f t="shared" ca="1" si="192"/>
        <v>1</v>
      </c>
      <c r="M1290" s="6">
        <f t="shared" si="193"/>
        <v>1</v>
      </c>
      <c r="N1290" s="6">
        <f t="shared" ca="1" si="194"/>
        <v>1</v>
      </c>
      <c r="O1290" s="6">
        <f t="shared" ca="1" si="199"/>
        <v>1</v>
      </c>
      <c r="P1290" s="8">
        <f t="shared" ca="1" si="195"/>
        <v>1.49999999999973</v>
      </c>
      <c r="Q1290" s="8">
        <f t="shared" ca="1" si="196"/>
        <v>220.50000000000048</v>
      </c>
      <c r="R1290" s="8">
        <f t="shared" si="197"/>
        <v>-135.87999999999991</v>
      </c>
      <c r="S1290" s="8">
        <f t="shared" ca="1" si="198"/>
        <v>-127.57999999999991</v>
      </c>
      <c r="T1290" s="8">
        <f t="shared" ca="1" si="198"/>
        <v>-95.5</v>
      </c>
    </row>
    <row r="1291" spans="1:20" x14ac:dyDescent="0.25">
      <c r="A1291" s="1">
        <v>37881</v>
      </c>
      <c r="B1291">
        <v>78.959999999999994</v>
      </c>
      <c r="C1291">
        <v>80.5</v>
      </c>
      <c r="D1291">
        <v>78.760000000000005</v>
      </c>
      <c r="E1291">
        <v>79.19</v>
      </c>
      <c r="F1291" s="3">
        <f t="shared" ca="1" si="190"/>
        <v>10.780000000000001</v>
      </c>
      <c r="G1291" s="5">
        <f ca="1">AVERAGE(E1291:OFFSET(E1291,$F$3,0))</f>
        <v>81.393850931676994</v>
      </c>
      <c r="H1291" s="4">
        <f t="shared" si="189"/>
        <v>71.597355057585119</v>
      </c>
      <c r="I1291" s="3">
        <f ca="1">SLOPE(E1291:OFFSET(E1291,-$F$3,0),A1291:OFFSET(A1291,-$F$3,0))</f>
        <v>3.2048211806646756E-2</v>
      </c>
      <c r="J1291" s="3">
        <f ca="1">IF(E1291&gt;MAX(E1290:OFFSET(E1290,-$F$3,0)),1,IF(E1291&lt;MIN(E1290:OFFSET(E1290,-$F$3,0)),-1,J1290))</f>
        <v>1</v>
      </c>
      <c r="K1291" s="6">
        <f t="shared" ca="1" si="191"/>
        <v>1</v>
      </c>
      <c r="L1291" s="6">
        <f t="shared" ca="1" si="192"/>
        <v>-1</v>
      </c>
      <c r="M1291" s="6">
        <f t="shared" si="193"/>
        <v>1</v>
      </c>
      <c r="N1291" s="6">
        <f t="shared" ca="1" si="194"/>
        <v>1</v>
      </c>
      <c r="O1291" s="6">
        <f t="shared" ca="1" si="199"/>
        <v>1</v>
      </c>
      <c r="P1291" s="8">
        <f t="shared" ca="1" si="195"/>
        <v>2.8699999999997345</v>
      </c>
      <c r="Q1291" s="8">
        <f t="shared" ca="1" si="196"/>
        <v>219.13000000000048</v>
      </c>
      <c r="R1291" s="8">
        <f t="shared" si="197"/>
        <v>-134.50999999999991</v>
      </c>
      <c r="S1291" s="8">
        <f t="shared" ca="1" si="198"/>
        <v>-126.20999999999991</v>
      </c>
      <c r="T1291" s="8">
        <f t="shared" ca="1" si="198"/>
        <v>-94.13</v>
      </c>
    </row>
    <row r="1292" spans="1:20" x14ac:dyDescent="0.25">
      <c r="A1292" s="1">
        <v>37882</v>
      </c>
      <c r="B1292">
        <v>79.19</v>
      </c>
      <c r="C1292">
        <v>80.989999999999995</v>
      </c>
      <c r="D1292">
        <v>79.02</v>
      </c>
      <c r="E1292">
        <v>80.56</v>
      </c>
      <c r="F1292" s="3">
        <f t="shared" ca="1" si="190"/>
        <v>14.170000000000002</v>
      </c>
      <c r="G1292" s="5">
        <f ca="1">AVERAGE(E1292:OFFSET(E1292,$F$3,0))</f>
        <v>81.381801242235994</v>
      </c>
      <c r="H1292" s="4">
        <f t="shared" si="189"/>
        <v>71.708692261838721</v>
      </c>
      <c r="I1292" s="3">
        <f ca="1">SLOPE(E1292:OFFSET(E1292,-$F$3,0),A1292:OFFSET(A1292,-$F$3,0))</f>
        <v>3.3110030747689236E-2</v>
      </c>
      <c r="J1292" s="3">
        <f ca="1">IF(E1292&gt;MAX(E1291:OFFSET(E1291,-$F$3,0)),1,IF(E1292&lt;MIN(E1291:OFFSET(E1291,-$F$3,0)),-1,J1291))</f>
        <v>1</v>
      </c>
      <c r="K1292" s="6">
        <f t="shared" ca="1" si="191"/>
        <v>1</v>
      </c>
      <c r="L1292" s="6">
        <f t="shared" ca="1" si="192"/>
        <v>-1</v>
      </c>
      <c r="M1292" s="6">
        <f t="shared" si="193"/>
        <v>1</v>
      </c>
      <c r="N1292" s="6">
        <f t="shared" ca="1" si="194"/>
        <v>1</v>
      </c>
      <c r="O1292" s="6">
        <f t="shared" ca="1" si="199"/>
        <v>1</v>
      </c>
      <c r="P1292" s="8">
        <f t="shared" ca="1" si="195"/>
        <v>4.1499999999997357</v>
      </c>
      <c r="Q1292" s="8">
        <f t="shared" ca="1" si="196"/>
        <v>217.85000000000048</v>
      </c>
      <c r="R1292" s="8">
        <f t="shared" si="197"/>
        <v>-133.2299999999999</v>
      </c>
      <c r="S1292" s="8">
        <f t="shared" ca="1" si="198"/>
        <v>-124.92999999999991</v>
      </c>
      <c r="T1292" s="8">
        <f t="shared" ca="1" si="198"/>
        <v>-92.85</v>
      </c>
    </row>
    <row r="1293" spans="1:20" x14ac:dyDescent="0.25">
      <c r="A1293" s="1">
        <v>37883</v>
      </c>
      <c r="B1293">
        <v>81.010000000000005</v>
      </c>
      <c r="C1293">
        <v>82.03</v>
      </c>
      <c r="D1293">
        <v>80.36</v>
      </c>
      <c r="E1293">
        <v>81.84</v>
      </c>
      <c r="F1293" s="3">
        <f t="shared" ca="1" si="190"/>
        <v>15.549999999999997</v>
      </c>
      <c r="G1293" s="5">
        <f ca="1">AVERAGE(E1293:OFFSET(E1293,$F$3,0))</f>
        <v>81.353105590062086</v>
      </c>
      <c r="H1293" s="4">
        <f t="shared" si="189"/>
        <v>71.834547016350044</v>
      </c>
      <c r="I1293" s="3">
        <f ca="1">SLOPE(E1293:OFFSET(E1293,-$F$3,0),A1293:OFFSET(A1293,-$F$3,0))</f>
        <v>3.40256916975386E-2</v>
      </c>
      <c r="J1293" s="3">
        <f ca="1">IF(E1293&gt;MAX(E1292:OFFSET(E1292,-$F$3,0)),1,IF(E1293&lt;MIN(E1292:OFFSET(E1292,-$F$3,0)),-1,J1292))</f>
        <v>1</v>
      </c>
      <c r="K1293" s="6">
        <f t="shared" ca="1" si="191"/>
        <v>1</v>
      </c>
      <c r="L1293" s="6">
        <f t="shared" ca="1" si="192"/>
        <v>-1</v>
      </c>
      <c r="M1293" s="6">
        <f t="shared" si="193"/>
        <v>1</v>
      </c>
      <c r="N1293" s="6">
        <f t="shared" ca="1" si="194"/>
        <v>1</v>
      </c>
      <c r="O1293" s="6">
        <f t="shared" ca="1" si="199"/>
        <v>1</v>
      </c>
      <c r="P1293" s="8">
        <f t="shared" ca="1" si="195"/>
        <v>2.2599999999997351</v>
      </c>
      <c r="Q1293" s="8">
        <f t="shared" ca="1" si="196"/>
        <v>219.74000000000046</v>
      </c>
      <c r="R1293" s="8">
        <f t="shared" si="197"/>
        <v>-135.11999999999989</v>
      </c>
      <c r="S1293" s="8">
        <f t="shared" ca="1" si="198"/>
        <v>-126.81999999999991</v>
      </c>
      <c r="T1293" s="8">
        <f t="shared" ca="1" si="198"/>
        <v>-94.74</v>
      </c>
    </row>
    <row r="1294" spans="1:20" x14ac:dyDescent="0.25">
      <c r="A1294" s="1">
        <v>37886</v>
      </c>
      <c r="B1294">
        <v>80.8</v>
      </c>
      <c r="C1294">
        <v>80.8</v>
      </c>
      <c r="D1294">
        <v>79.459999999999994</v>
      </c>
      <c r="E1294">
        <v>79.95</v>
      </c>
      <c r="F1294" s="3">
        <f t="shared" ca="1" si="190"/>
        <v>13.680000000000007</v>
      </c>
      <c r="G1294" s="5">
        <f ca="1">AVERAGE(E1294:OFFSET(E1294,$F$3,0))</f>
        <v>81.318012422360226</v>
      </c>
      <c r="H1294" s="4">
        <f t="shared" si="189"/>
        <v>71.935360096892282</v>
      </c>
      <c r="I1294" s="3">
        <f ca="1">SLOPE(E1294:OFFSET(E1294,-$F$3,0),A1294:OFFSET(A1294,-$F$3,0))</f>
        <v>3.4599093975179671E-2</v>
      </c>
      <c r="J1294" s="3">
        <f ca="1">IF(E1294&gt;MAX(E1293:OFFSET(E1293,-$F$3,0)),1,IF(E1294&lt;MIN(E1293:OFFSET(E1293,-$F$3,0)),-1,J1293))</f>
        <v>1</v>
      </c>
      <c r="K1294" s="6">
        <f t="shared" ca="1" si="191"/>
        <v>-1</v>
      </c>
      <c r="L1294" s="6">
        <f t="shared" ca="1" si="192"/>
        <v>-1</v>
      </c>
      <c r="M1294" s="6">
        <f t="shared" si="193"/>
        <v>1</v>
      </c>
      <c r="N1294" s="6">
        <f t="shared" ca="1" si="194"/>
        <v>1</v>
      </c>
      <c r="O1294" s="6">
        <f t="shared" ca="1" si="199"/>
        <v>1</v>
      </c>
      <c r="P1294" s="8">
        <f t="shared" ca="1" si="195"/>
        <v>2.3099999999997323</v>
      </c>
      <c r="Q1294" s="8">
        <f t="shared" ca="1" si="196"/>
        <v>219.79000000000048</v>
      </c>
      <c r="R1294" s="8">
        <f t="shared" si="197"/>
        <v>-135.1699999999999</v>
      </c>
      <c r="S1294" s="8">
        <f t="shared" ca="1" si="198"/>
        <v>-126.86999999999991</v>
      </c>
      <c r="T1294" s="8">
        <f t="shared" ca="1" si="198"/>
        <v>-94.789999999999992</v>
      </c>
    </row>
    <row r="1295" spans="1:20" x14ac:dyDescent="0.25">
      <c r="A1295" s="1">
        <v>37887</v>
      </c>
      <c r="B1295">
        <v>80.06</v>
      </c>
      <c r="C1295">
        <v>80.650000000000006</v>
      </c>
      <c r="D1295">
        <v>79.12</v>
      </c>
      <c r="E1295">
        <v>79.900000000000006</v>
      </c>
      <c r="F1295" s="3">
        <f t="shared" ca="1" si="190"/>
        <v>14.719999999999999</v>
      </c>
      <c r="G1295" s="5">
        <f ca="1">AVERAGE(E1295:OFFSET(E1295,$F$3,0))</f>
        <v>81.292670807453405</v>
      </c>
      <c r="H1295" s="4">
        <f t="shared" si="189"/>
        <v>72.034299723017838</v>
      </c>
      <c r="I1295" s="3">
        <f ca="1">SLOPE(E1295:OFFSET(E1295,-$F$3,0),A1295:OFFSET(A1295,-$F$3,0))</f>
        <v>3.5127259799018491E-2</v>
      </c>
      <c r="J1295" s="3">
        <f ca="1">IF(E1295&gt;MAX(E1294:OFFSET(E1294,-$F$3,0)),1,IF(E1295&lt;MIN(E1294:OFFSET(E1294,-$F$3,0)),-1,J1294))</f>
        <v>1</v>
      </c>
      <c r="K1295" s="6">
        <f t="shared" ca="1" si="191"/>
        <v>1</v>
      </c>
      <c r="L1295" s="6">
        <f t="shared" ca="1" si="192"/>
        <v>-1</v>
      </c>
      <c r="M1295" s="6">
        <f t="shared" si="193"/>
        <v>1</v>
      </c>
      <c r="N1295" s="6">
        <f t="shared" ca="1" si="194"/>
        <v>1</v>
      </c>
      <c r="O1295" s="6">
        <f t="shared" ca="1" si="199"/>
        <v>1</v>
      </c>
      <c r="P1295" s="8">
        <f t="shared" ca="1" si="195"/>
        <v>0.36999999999972033</v>
      </c>
      <c r="Q1295" s="8">
        <f t="shared" ca="1" si="196"/>
        <v>221.73000000000047</v>
      </c>
      <c r="R1295" s="8">
        <f t="shared" si="197"/>
        <v>-137.1099999999999</v>
      </c>
      <c r="S1295" s="8">
        <f t="shared" ca="1" si="198"/>
        <v>-128.80999999999992</v>
      </c>
      <c r="T1295" s="8">
        <f t="shared" ca="1" si="198"/>
        <v>-96.73</v>
      </c>
    </row>
    <row r="1296" spans="1:20" x14ac:dyDescent="0.25">
      <c r="A1296" s="1">
        <v>37888</v>
      </c>
      <c r="B1296">
        <v>79.64</v>
      </c>
      <c r="C1296">
        <v>80.38</v>
      </c>
      <c r="D1296">
        <v>77.89</v>
      </c>
      <c r="E1296">
        <v>77.959999999999994</v>
      </c>
      <c r="F1296" s="3">
        <f t="shared" ca="1" si="190"/>
        <v>12.61</v>
      </c>
      <c r="G1296" s="5">
        <f ca="1">AVERAGE(E1296:OFFSET(E1296,$F$3,0))</f>
        <v>81.269999999999982</v>
      </c>
      <c r="H1296" s="4">
        <f t="shared" si="189"/>
        <v>72.107910906582831</v>
      </c>
      <c r="I1296" s="3">
        <f ca="1">SLOPE(E1296:OFFSET(E1296,-$F$3,0),A1296:OFFSET(A1296,-$F$3,0))</f>
        <v>3.5145770361885431E-2</v>
      </c>
      <c r="J1296" s="3">
        <f ca="1">IF(E1296&gt;MAX(E1295:OFFSET(E1295,-$F$3,0)),1,IF(E1296&lt;MIN(E1295:OFFSET(E1295,-$F$3,0)),-1,J1295))</f>
        <v>1</v>
      </c>
      <c r="K1296" s="6">
        <f t="shared" ca="1" si="191"/>
        <v>-1</v>
      </c>
      <c r="L1296" s="6">
        <f t="shared" ca="1" si="192"/>
        <v>-1</v>
      </c>
      <c r="M1296" s="6">
        <f t="shared" si="193"/>
        <v>1</v>
      </c>
      <c r="N1296" s="6">
        <f t="shared" ca="1" si="194"/>
        <v>1</v>
      </c>
      <c r="O1296" s="6">
        <f t="shared" ca="1" si="199"/>
        <v>1</v>
      </c>
      <c r="P1296" s="8">
        <f t="shared" ca="1" si="195"/>
        <v>0.35999999999971521</v>
      </c>
      <c r="Q1296" s="8">
        <f t="shared" ca="1" si="196"/>
        <v>221.72000000000048</v>
      </c>
      <c r="R1296" s="8">
        <f t="shared" si="197"/>
        <v>-137.09999999999991</v>
      </c>
      <c r="S1296" s="8">
        <f t="shared" ca="1" si="198"/>
        <v>-128.7999999999999</v>
      </c>
      <c r="T1296" s="8">
        <f t="shared" ca="1" si="198"/>
        <v>-96.72</v>
      </c>
    </row>
    <row r="1297" spans="1:20" x14ac:dyDescent="0.25">
      <c r="A1297" s="1">
        <v>37889</v>
      </c>
      <c r="B1297">
        <v>77.959999999999994</v>
      </c>
      <c r="C1297">
        <v>79.53</v>
      </c>
      <c r="D1297">
        <v>77.760000000000005</v>
      </c>
      <c r="E1297">
        <v>77.97</v>
      </c>
      <c r="F1297" s="3">
        <f t="shared" ca="1" si="190"/>
        <v>12.219999999999999</v>
      </c>
      <c r="G1297" s="5">
        <f ca="1">AVERAGE(E1297:OFFSET(E1297,$F$3,0))</f>
        <v>81.254534161490668</v>
      </c>
      <c r="H1297" s="4">
        <f t="shared" si="189"/>
        <v>72.180731889109751</v>
      </c>
      <c r="I1297" s="3">
        <f ca="1">SLOPE(E1297:OFFSET(E1297,-$F$3,0),A1297:OFFSET(A1297,-$F$3,0))</f>
        <v>3.5170074526188436E-2</v>
      </c>
      <c r="J1297" s="3">
        <f ca="1">IF(E1297&gt;MAX(E1296:OFFSET(E1296,-$F$3,0)),1,IF(E1297&lt;MIN(E1296:OFFSET(E1296,-$F$3,0)),-1,J1296))</f>
        <v>1</v>
      </c>
      <c r="K1297" s="6">
        <f t="shared" ca="1" si="191"/>
        <v>-1</v>
      </c>
      <c r="L1297" s="6">
        <f t="shared" ca="1" si="192"/>
        <v>-1</v>
      </c>
      <c r="M1297" s="6">
        <f t="shared" si="193"/>
        <v>1</v>
      </c>
      <c r="N1297" s="6">
        <f t="shared" ca="1" si="194"/>
        <v>1</v>
      </c>
      <c r="O1297" s="6">
        <f t="shared" ca="1" si="199"/>
        <v>1</v>
      </c>
      <c r="P1297" s="8">
        <f t="shared" ca="1" si="195"/>
        <v>0.71999999999971465</v>
      </c>
      <c r="Q1297" s="8">
        <f t="shared" ca="1" si="196"/>
        <v>222.0800000000005</v>
      </c>
      <c r="R1297" s="8">
        <f t="shared" si="197"/>
        <v>-137.45999999999992</v>
      </c>
      <c r="S1297" s="8">
        <f t="shared" ca="1" si="198"/>
        <v>-129.15999999999991</v>
      </c>
      <c r="T1297" s="8">
        <f t="shared" ca="1" si="198"/>
        <v>-97.08</v>
      </c>
    </row>
    <row r="1298" spans="1:20" x14ac:dyDescent="0.25">
      <c r="A1298" s="1">
        <v>37890</v>
      </c>
      <c r="B1298">
        <v>77.97</v>
      </c>
      <c r="C1298">
        <v>78.7</v>
      </c>
      <c r="D1298">
        <v>77.56</v>
      </c>
      <c r="E1298">
        <v>77.61</v>
      </c>
      <c r="F1298" s="3">
        <f t="shared" ca="1" si="190"/>
        <v>12.269999999999996</v>
      </c>
      <c r="G1298" s="5">
        <f ca="1">AVERAGE(E1298:OFFSET(E1298,$F$3,0))</f>
        <v>81.233540372670802</v>
      </c>
      <c r="H1298" s="4">
        <f t="shared" si="189"/>
        <v>72.248176213468639</v>
      </c>
      <c r="I1298" s="3">
        <f ca="1">SLOPE(E1298:OFFSET(E1298,-$F$3,0),A1298:OFFSET(A1298,-$F$3,0))</f>
        <v>3.5179574569434338E-2</v>
      </c>
      <c r="J1298" s="3">
        <f ca="1">IF(E1298&gt;MAX(E1297:OFFSET(E1297,-$F$3,0)),1,IF(E1298&lt;MIN(E1297:OFFSET(E1297,-$F$3,0)),-1,J1297))</f>
        <v>1</v>
      </c>
      <c r="K1298" s="6">
        <f t="shared" ca="1" si="191"/>
        <v>1</v>
      </c>
      <c r="L1298" s="6">
        <f t="shared" ca="1" si="192"/>
        <v>-1</v>
      </c>
      <c r="M1298" s="6">
        <f t="shared" si="193"/>
        <v>1</v>
      </c>
      <c r="N1298" s="6">
        <f t="shared" ca="1" si="194"/>
        <v>1</v>
      </c>
      <c r="O1298" s="6">
        <f t="shared" ca="1" si="199"/>
        <v>1</v>
      </c>
      <c r="P1298" s="8">
        <f t="shared" ca="1" si="195"/>
        <v>1.1199999999997203</v>
      </c>
      <c r="Q1298" s="8">
        <f t="shared" ca="1" si="196"/>
        <v>221.68000000000049</v>
      </c>
      <c r="R1298" s="8">
        <f t="shared" si="197"/>
        <v>-137.05999999999992</v>
      </c>
      <c r="S1298" s="8">
        <f t="shared" ca="1" si="198"/>
        <v>-128.75999999999991</v>
      </c>
      <c r="T1298" s="8">
        <f t="shared" ca="1" si="198"/>
        <v>-96.679999999999993</v>
      </c>
    </row>
    <row r="1299" spans="1:20" x14ac:dyDescent="0.25">
      <c r="A1299" s="1">
        <v>37893</v>
      </c>
      <c r="B1299">
        <v>77.81</v>
      </c>
      <c r="C1299">
        <v>78.739999999999995</v>
      </c>
      <c r="D1299">
        <v>77.63</v>
      </c>
      <c r="E1299">
        <v>78.010000000000005</v>
      </c>
      <c r="F1299" s="3">
        <f t="shared" ca="1" si="190"/>
        <v>11.86</v>
      </c>
      <c r="G1299" s="5">
        <f ca="1">AVERAGE(E1299:OFFSET(E1299,$F$3,0))</f>
        <v>81.218074534161474</v>
      </c>
      <c r="H1299" s="4">
        <f t="shared" si="189"/>
        <v>72.31975166423301</v>
      </c>
      <c r="I1299" s="3">
        <f ca="1">SLOPE(E1299:OFFSET(E1299,-$F$3,0),A1299:OFFSET(A1299,-$F$3,0))</f>
        <v>3.5159235053248611E-2</v>
      </c>
      <c r="J1299" s="3">
        <f ca="1">IF(E1299&gt;MAX(E1298:OFFSET(E1298,-$F$3,0)),1,IF(E1299&lt;MIN(E1298:OFFSET(E1298,-$F$3,0)),-1,J1298))</f>
        <v>1</v>
      </c>
      <c r="K1299" s="6">
        <f t="shared" ca="1" si="191"/>
        <v>-1</v>
      </c>
      <c r="L1299" s="6">
        <f t="shared" ca="1" si="192"/>
        <v>-1</v>
      </c>
      <c r="M1299" s="6">
        <f t="shared" si="193"/>
        <v>1</v>
      </c>
      <c r="N1299" s="6">
        <f t="shared" ca="1" si="194"/>
        <v>1</v>
      </c>
      <c r="O1299" s="6">
        <f t="shared" ca="1" si="199"/>
        <v>1</v>
      </c>
      <c r="P1299" s="8">
        <f t="shared" ca="1" si="195"/>
        <v>2.2399999999997249</v>
      </c>
      <c r="Q1299" s="8">
        <f t="shared" ca="1" si="196"/>
        <v>222.80000000000049</v>
      </c>
      <c r="R1299" s="8">
        <f t="shared" si="197"/>
        <v>-138.17999999999992</v>
      </c>
      <c r="S1299" s="8">
        <f t="shared" ca="1" si="198"/>
        <v>-129.87999999999991</v>
      </c>
      <c r="T1299" s="8">
        <f t="shared" ca="1" si="198"/>
        <v>-97.8</v>
      </c>
    </row>
    <row r="1300" spans="1:20" x14ac:dyDescent="0.25">
      <c r="A1300" s="1">
        <v>37894</v>
      </c>
      <c r="B1300">
        <v>77.760000000000005</v>
      </c>
      <c r="C1300">
        <v>77.81</v>
      </c>
      <c r="D1300">
        <v>76.459999999999994</v>
      </c>
      <c r="E1300">
        <v>76.89</v>
      </c>
      <c r="F1300" s="3">
        <f t="shared" ca="1" si="190"/>
        <v>11.260000000000005</v>
      </c>
      <c r="G1300" s="5">
        <f ca="1">AVERAGE(E1300:OFFSET(E1300,$F$3,0))</f>
        <v>81.206273291925456</v>
      </c>
      <c r="H1300" s="4">
        <f t="shared" si="189"/>
        <v>72.376524935484767</v>
      </c>
      <c r="I1300" s="3">
        <f ca="1">SLOPE(E1300:OFFSET(E1300,-$F$3,0),A1300:OFFSET(A1300,-$F$3,0))</f>
        <v>3.5062585424682532E-2</v>
      </c>
      <c r="J1300" s="3">
        <f ca="1">IF(E1300&gt;MAX(E1299:OFFSET(E1299,-$F$3,0)),1,IF(E1300&lt;MIN(E1299:OFFSET(E1299,-$F$3,0)),-1,J1299))</f>
        <v>1</v>
      </c>
      <c r="K1300" s="6">
        <f t="shared" ca="1" si="191"/>
        <v>-1</v>
      </c>
      <c r="L1300" s="6">
        <f t="shared" ca="1" si="192"/>
        <v>-1</v>
      </c>
      <c r="M1300" s="6">
        <f t="shared" si="193"/>
        <v>1</v>
      </c>
      <c r="N1300" s="6">
        <f t="shared" ca="1" si="194"/>
        <v>1</v>
      </c>
      <c r="O1300" s="6">
        <f t="shared" ca="1" si="199"/>
        <v>1</v>
      </c>
      <c r="P1300" s="8">
        <f t="shared" ca="1" si="195"/>
        <v>0.21999999999972886</v>
      </c>
      <c r="Q1300" s="8">
        <f t="shared" ca="1" si="196"/>
        <v>220.78000000000048</v>
      </c>
      <c r="R1300" s="8">
        <f t="shared" si="197"/>
        <v>-136.15999999999991</v>
      </c>
      <c r="S1300" s="8">
        <f t="shared" ca="1" si="198"/>
        <v>-127.85999999999991</v>
      </c>
      <c r="T1300" s="8">
        <f t="shared" ca="1" si="198"/>
        <v>-95.78</v>
      </c>
    </row>
    <row r="1301" spans="1:20" x14ac:dyDescent="0.25">
      <c r="A1301" s="1">
        <v>37895</v>
      </c>
      <c r="B1301">
        <v>77.31</v>
      </c>
      <c r="C1301">
        <v>79.16</v>
      </c>
      <c r="D1301">
        <v>77.260000000000005</v>
      </c>
      <c r="E1301">
        <v>78.91</v>
      </c>
      <c r="F1301" s="3">
        <f t="shared" ca="1" si="190"/>
        <v>14.170000000000002</v>
      </c>
      <c r="G1301" s="5">
        <f ca="1">AVERAGE(E1301:OFFSET(E1301,$F$3,0))</f>
        <v>81.203726708074512</v>
      </c>
      <c r="H1301" s="4">
        <f t="shared" si="189"/>
        <v>72.457686116410429</v>
      </c>
      <c r="I1301" s="3">
        <f ca="1">SLOPE(E1301:OFFSET(E1301,-$F$3,0),A1301:OFFSET(A1301,-$F$3,0))</f>
        <v>3.5185053175487355E-2</v>
      </c>
      <c r="J1301" s="3">
        <f ca="1">IF(E1301&gt;MAX(E1300:OFFSET(E1300,-$F$3,0)),1,IF(E1301&lt;MIN(E1300:OFFSET(E1300,-$F$3,0)),-1,J1300))</f>
        <v>1</v>
      </c>
      <c r="K1301" s="6">
        <f t="shared" ca="1" si="191"/>
        <v>1</v>
      </c>
      <c r="L1301" s="6">
        <f t="shared" ca="1" si="192"/>
        <v>-1</v>
      </c>
      <c r="M1301" s="6">
        <f t="shared" si="193"/>
        <v>1</v>
      </c>
      <c r="N1301" s="6">
        <f t="shared" ca="1" si="194"/>
        <v>1</v>
      </c>
      <c r="O1301" s="6">
        <f t="shared" ca="1" si="199"/>
        <v>1</v>
      </c>
      <c r="P1301" s="8">
        <f t="shared" ca="1" si="195"/>
        <v>-5.0000000000267164E-2</v>
      </c>
      <c r="Q1301" s="8">
        <f t="shared" ca="1" si="196"/>
        <v>221.05000000000047</v>
      </c>
      <c r="R1301" s="8">
        <f t="shared" si="197"/>
        <v>-136.42999999999989</v>
      </c>
      <c r="S1301" s="8">
        <f t="shared" ca="1" si="198"/>
        <v>-128.12999999999991</v>
      </c>
      <c r="T1301" s="8">
        <f t="shared" ca="1" si="198"/>
        <v>-96.05</v>
      </c>
    </row>
    <row r="1302" spans="1:20" x14ac:dyDescent="0.25">
      <c r="A1302" s="1">
        <v>37896</v>
      </c>
      <c r="B1302">
        <v>78.11</v>
      </c>
      <c r="C1302">
        <v>79.010000000000005</v>
      </c>
      <c r="D1302">
        <v>77.78</v>
      </c>
      <c r="E1302">
        <v>78.64</v>
      </c>
      <c r="F1302" s="3">
        <f t="shared" ca="1" si="190"/>
        <v>14.540000000000006</v>
      </c>
      <c r="G1302" s="5">
        <f ca="1">AVERAGE(E1302:OFFSET(E1302,$F$3,0))</f>
        <v>81.186832298136636</v>
      </c>
      <c r="H1302" s="4">
        <f t="shared" si="189"/>
        <v>72.53448504664135</v>
      </c>
      <c r="I1302" s="3">
        <f ca="1">SLOPE(E1302:OFFSET(E1302,-$F$3,0),A1302:OFFSET(A1302,-$F$3,0))</f>
        <v>3.5096048431945352E-2</v>
      </c>
      <c r="J1302" s="3">
        <f ca="1">IF(E1302&gt;MAX(E1301:OFFSET(E1301,-$F$3,0)),1,IF(E1302&lt;MIN(E1301:OFFSET(E1301,-$F$3,0)),-1,J1301))</f>
        <v>1</v>
      </c>
      <c r="K1302" s="6">
        <f t="shared" ca="1" si="191"/>
        <v>1</v>
      </c>
      <c r="L1302" s="6">
        <f t="shared" ca="1" si="192"/>
        <v>-1</v>
      </c>
      <c r="M1302" s="6">
        <f t="shared" si="193"/>
        <v>1</v>
      </c>
      <c r="N1302" s="6">
        <f t="shared" ca="1" si="194"/>
        <v>1</v>
      </c>
      <c r="O1302" s="6">
        <f t="shared" ca="1" si="199"/>
        <v>1</v>
      </c>
      <c r="P1302" s="8">
        <f t="shared" ca="1" si="195"/>
        <v>0.50999999999973511</v>
      </c>
      <c r="Q1302" s="8">
        <f t="shared" ca="1" si="196"/>
        <v>220.49000000000046</v>
      </c>
      <c r="R1302" s="8">
        <f t="shared" si="197"/>
        <v>-135.86999999999989</v>
      </c>
      <c r="S1302" s="8">
        <f t="shared" ca="1" si="198"/>
        <v>-127.56999999999991</v>
      </c>
      <c r="T1302" s="8">
        <f t="shared" ca="1" si="198"/>
        <v>-95.49</v>
      </c>
    </row>
    <row r="1303" spans="1:20" x14ac:dyDescent="0.25">
      <c r="A1303" s="1">
        <v>37897</v>
      </c>
      <c r="B1303">
        <v>79.56</v>
      </c>
      <c r="C1303">
        <v>80.510000000000005</v>
      </c>
      <c r="D1303">
        <v>79.13</v>
      </c>
      <c r="E1303">
        <v>79.2</v>
      </c>
      <c r="F1303" s="3">
        <f t="shared" ca="1" si="190"/>
        <v>13.510000000000005</v>
      </c>
      <c r="G1303" s="5">
        <f ca="1">AVERAGE(E1303:OFFSET(E1303,$F$3,0))</f>
        <v>81.171428571428564</v>
      </c>
      <c r="H1303" s="4">
        <f t="shared" si="189"/>
        <v>72.617286474633389</v>
      </c>
      <c r="I1303" s="3">
        <f ca="1">SLOPE(E1303:OFFSET(E1303,-$F$3,0),A1303:OFFSET(A1303,-$F$3,0))</f>
        <v>3.4964973817183768E-2</v>
      </c>
      <c r="J1303" s="3">
        <f ca="1">IF(E1303&gt;MAX(E1302:OFFSET(E1302,-$F$3,0)),1,IF(E1303&lt;MIN(E1302:OFFSET(E1302,-$F$3,0)),-1,J1302))</f>
        <v>1</v>
      </c>
      <c r="K1303" s="6">
        <f t="shared" ca="1" si="191"/>
        <v>-1</v>
      </c>
      <c r="L1303" s="6">
        <f t="shared" ca="1" si="192"/>
        <v>-1</v>
      </c>
      <c r="M1303" s="6">
        <f t="shared" si="193"/>
        <v>1</v>
      </c>
      <c r="N1303" s="6">
        <f t="shared" ca="1" si="194"/>
        <v>1</v>
      </c>
      <c r="O1303" s="6">
        <f t="shared" ca="1" si="199"/>
        <v>1</v>
      </c>
      <c r="P1303" s="8">
        <f t="shared" ca="1" si="195"/>
        <v>-3.0000000000256932E-2</v>
      </c>
      <c r="Q1303" s="8">
        <f t="shared" ca="1" si="196"/>
        <v>219.95000000000047</v>
      </c>
      <c r="R1303" s="8">
        <f t="shared" si="197"/>
        <v>-135.3299999999999</v>
      </c>
      <c r="S1303" s="8">
        <f t="shared" ca="1" si="198"/>
        <v>-127.02999999999992</v>
      </c>
      <c r="T1303" s="8">
        <f t="shared" ca="1" si="198"/>
        <v>-94.95</v>
      </c>
    </row>
    <row r="1304" spans="1:20" x14ac:dyDescent="0.25">
      <c r="A1304" s="1">
        <v>37900</v>
      </c>
      <c r="B1304">
        <v>79.3</v>
      </c>
      <c r="C1304">
        <v>80.319999999999993</v>
      </c>
      <c r="D1304">
        <v>79.069999999999993</v>
      </c>
      <c r="E1304">
        <v>79.739999999999995</v>
      </c>
      <c r="F1304" s="3">
        <f t="shared" ca="1" si="190"/>
        <v>12.170000000000002</v>
      </c>
      <c r="G1304" s="5">
        <f ca="1">AVERAGE(E1304:OFFSET(E1304,$F$3,0))</f>
        <v>81.162484472049684</v>
      </c>
      <c r="H1304" s="4">
        <f t="shared" ref="H1304:H1367" si="200">H1303+$H$3*(E1304-H1303)</f>
        <v>72.705767387991983</v>
      </c>
      <c r="I1304" s="3">
        <f ca="1">SLOPE(E1304:OFFSET(E1304,-$F$3,0),A1304:OFFSET(A1304,-$F$3,0))</f>
        <v>3.5147788346638252E-2</v>
      </c>
      <c r="J1304" s="3">
        <f ca="1">IF(E1304&gt;MAX(E1303:OFFSET(E1303,-$F$3,0)),1,IF(E1304&lt;MIN(E1303:OFFSET(E1303,-$F$3,0)),-1,J1303))</f>
        <v>1</v>
      </c>
      <c r="K1304" s="6">
        <f t="shared" ca="1" si="191"/>
        <v>-1</v>
      </c>
      <c r="L1304" s="6">
        <f t="shared" ca="1" si="192"/>
        <v>-1</v>
      </c>
      <c r="M1304" s="6">
        <f t="shared" si="193"/>
        <v>1</v>
      </c>
      <c r="N1304" s="6">
        <f t="shared" ca="1" si="194"/>
        <v>1</v>
      </c>
      <c r="O1304" s="6">
        <f t="shared" ca="1" si="199"/>
        <v>1</v>
      </c>
      <c r="P1304" s="8">
        <f t="shared" ca="1" si="195"/>
        <v>-0.55000000000026716</v>
      </c>
      <c r="Q1304" s="8">
        <f t="shared" ca="1" si="196"/>
        <v>219.43000000000046</v>
      </c>
      <c r="R1304" s="8">
        <f t="shared" si="197"/>
        <v>-134.80999999999989</v>
      </c>
      <c r="S1304" s="8">
        <f t="shared" ca="1" si="198"/>
        <v>-126.50999999999991</v>
      </c>
      <c r="T1304" s="8">
        <f t="shared" ca="1" si="198"/>
        <v>-94.429999999999993</v>
      </c>
    </row>
    <row r="1305" spans="1:20" x14ac:dyDescent="0.25">
      <c r="A1305" s="1">
        <v>37901</v>
      </c>
      <c r="B1305">
        <v>79.06</v>
      </c>
      <c r="C1305">
        <v>80.260000000000005</v>
      </c>
      <c r="D1305">
        <v>78.959999999999994</v>
      </c>
      <c r="E1305">
        <v>80.260000000000005</v>
      </c>
      <c r="F1305" s="3">
        <f t="shared" ca="1" si="190"/>
        <v>12.510000000000005</v>
      </c>
      <c r="G1305" s="5">
        <f ca="1">AVERAGE(E1305:OFFSET(E1305,$F$3,0))</f>
        <v>81.148012422360253</v>
      </c>
      <c r="H1305" s="4">
        <f t="shared" si="200"/>
        <v>72.799608786898915</v>
      </c>
      <c r="I1305" s="3">
        <f ca="1">SLOPE(E1305:OFFSET(E1305,-$F$3,0),A1305:OFFSET(A1305,-$F$3,0))</f>
        <v>3.5680418130240255E-2</v>
      </c>
      <c r="J1305" s="3">
        <f ca="1">IF(E1305&gt;MAX(E1304:OFFSET(E1304,-$F$3,0)),1,IF(E1305&lt;MIN(E1304:OFFSET(E1304,-$F$3,0)),-1,J1304))</f>
        <v>1</v>
      </c>
      <c r="K1305" s="6">
        <f t="shared" ca="1" si="191"/>
        <v>1</v>
      </c>
      <c r="L1305" s="6">
        <f t="shared" ca="1" si="192"/>
        <v>-1</v>
      </c>
      <c r="M1305" s="6">
        <f t="shared" si="193"/>
        <v>1</v>
      </c>
      <c r="N1305" s="6">
        <f t="shared" ca="1" si="194"/>
        <v>1</v>
      </c>
      <c r="O1305" s="6">
        <f t="shared" ca="1" si="199"/>
        <v>1</v>
      </c>
      <c r="P1305" s="8">
        <f t="shared" ca="1" si="195"/>
        <v>0.40999999999972658</v>
      </c>
      <c r="Q1305" s="8">
        <f t="shared" ca="1" si="196"/>
        <v>218.47000000000048</v>
      </c>
      <c r="R1305" s="8">
        <f t="shared" si="197"/>
        <v>-133.84999999999991</v>
      </c>
      <c r="S1305" s="8">
        <f t="shared" ca="1" si="198"/>
        <v>-125.54999999999991</v>
      </c>
      <c r="T1305" s="8">
        <f t="shared" ca="1" si="198"/>
        <v>-93.47</v>
      </c>
    </row>
    <row r="1306" spans="1:20" x14ac:dyDescent="0.25">
      <c r="A1306" s="1">
        <v>37902</v>
      </c>
      <c r="B1306">
        <v>80.56</v>
      </c>
      <c r="C1306">
        <v>81.430000000000007</v>
      </c>
      <c r="D1306">
        <v>80.510000000000005</v>
      </c>
      <c r="E1306">
        <v>81.22</v>
      </c>
      <c r="F1306" s="3">
        <f t="shared" ca="1" si="190"/>
        <v>13.829999999999998</v>
      </c>
      <c r="G1306" s="5">
        <f ca="1">AVERAGE(E1306:OFFSET(E1306,$F$3,0))</f>
        <v>81.131801242236023</v>
      </c>
      <c r="H1306" s="4">
        <f t="shared" si="200"/>
        <v>72.904209919980914</v>
      </c>
      <c r="I1306" s="3">
        <f ca="1">SLOPE(E1306:OFFSET(E1306,-$F$3,0),A1306:OFFSET(A1306,-$F$3,0))</f>
        <v>3.6371235051134904E-2</v>
      </c>
      <c r="J1306" s="3">
        <f ca="1">IF(E1306&gt;MAX(E1305:OFFSET(E1305,-$F$3,0)),1,IF(E1306&lt;MIN(E1305:OFFSET(E1305,-$F$3,0)),-1,J1305))</f>
        <v>1</v>
      </c>
      <c r="K1306" s="6">
        <f t="shared" ca="1" si="191"/>
        <v>1</v>
      </c>
      <c r="L1306" s="6">
        <f t="shared" ca="1" si="192"/>
        <v>-1</v>
      </c>
      <c r="M1306" s="6">
        <f t="shared" si="193"/>
        <v>1</v>
      </c>
      <c r="N1306" s="6">
        <f t="shared" ca="1" si="194"/>
        <v>1</v>
      </c>
      <c r="O1306" s="6">
        <f t="shared" ca="1" si="199"/>
        <v>1</v>
      </c>
      <c r="P1306" s="8">
        <f t="shared" ca="1" si="195"/>
        <v>0.19999999999973284</v>
      </c>
      <c r="Q1306" s="8">
        <f t="shared" ca="1" si="196"/>
        <v>218.68000000000046</v>
      </c>
      <c r="R1306" s="8">
        <f t="shared" si="197"/>
        <v>-134.05999999999989</v>
      </c>
      <c r="S1306" s="8">
        <f t="shared" ca="1" si="198"/>
        <v>-125.75999999999991</v>
      </c>
      <c r="T1306" s="8">
        <f t="shared" ca="1" si="198"/>
        <v>-93.679999999999993</v>
      </c>
    </row>
    <row r="1307" spans="1:20" x14ac:dyDescent="0.25">
      <c r="A1307" s="1">
        <v>37903</v>
      </c>
      <c r="B1307">
        <v>81.86</v>
      </c>
      <c r="C1307">
        <v>82.16</v>
      </c>
      <c r="D1307">
        <v>80.760000000000005</v>
      </c>
      <c r="E1307">
        <v>81.010000000000005</v>
      </c>
      <c r="F1307" s="3">
        <f t="shared" ca="1" si="190"/>
        <v>12.820000000000007</v>
      </c>
      <c r="G1307" s="5">
        <f ca="1">AVERAGE(E1307:OFFSET(E1307,$F$3,0))</f>
        <v>81.109627329192548</v>
      </c>
      <c r="H1307" s="4">
        <f t="shared" si="200"/>
        <v>73.004902964453194</v>
      </c>
      <c r="I1307" s="3">
        <f ca="1">SLOPE(E1307:OFFSET(E1307,-$F$3,0),A1307:OFFSET(A1307,-$F$3,0))</f>
        <v>3.6946225243270958E-2</v>
      </c>
      <c r="J1307" s="3">
        <f ca="1">IF(E1307&gt;MAX(E1306:OFFSET(E1306,-$F$3,0)),1,IF(E1307&lt;MIN(E1306:OFFSET(E1306,-$F$3,0)),-1,J1306))</f>
        <v>1</v>
      </c>
      <c r="K1307" s="6">
        <f t="shared" ca="1" si="191"/>
        <v>-1</v>
      </c>
      <c r="L1307" s="6">
        <f t="shared" ca="1" si="192"/>
        <v>-1</v>
      </c>
      <c r="M1307" s="6">
        <f t="shared" si="193"/>
        <v>1</v>
      </c>
      <c r="N1307" s="6">
        <f t="shared" ca="1" si="194"/>
        <v>1</v>
      </c>
      <c r="O1307" s="6">
        <f t="shared" ca="1" si="199"/>
        <v>1</v>
      </c>
      <c r="P1307" s="8">
        <f t="shared" ca="1" si="195"/>
        <v>-2.0000000000266027E-2</v>
      </c>
      <c r="Q1307" s="8">
        <f t="shared" ca="1" si="196"/>
        <v>218.46000000000046</v>
      </c>
      <c r="R1307" s="8">
        <f t="shared" si="197"/>
        <v>-133.83999999999989</v>
      </c>
      <c r="S1307" s="8">
        <f t="shared" ca="1" si="198"/>
        <v>-125.53999999999991</v>
      </c>
      <c r="T1307" s="8">
        <f t="shared" ca="1" si="198"/>
        <v>-93.46</v>
      </c>
    </row>
    <row r="1308" spans="1:20" x14ac:dyDescent="0.25">
      <c r="A1308" s="1">
        <v>37904</v>
      </c>
      <c r="B1308">
        <v>80.959999999999994</v>
      </c>
      <c r="C1308">
        <v>81.739999999999995</v>
      </c>
      <c r="D1308">
        <v>80.92</v>
      </c>
      <c r="E1308">
        <v>81.23</v>
      </c>
      <c r="F1308" s="3">
        <f t="shared" ca="1" si="190"/>
        <v>14.430000000000007</v>
      </c>
      <c r="G1308" s="5">
        <f ca="1">AVERAGE(E1308:OFFSET(E1308,$F$3,0))</f>
        <v>81.085838509316773</v>
      </c>
      <c r="H1308" s="4">
        <f t="shared" si="200"/>
        <v>73.107078082907194</v>
      </c>
      <c r="I1308" s="3">
        <f ca="1">SLOPE(E1308:OFFSET(E1308,-$F$3,0),A1308:OFFSET(A1308,-$F$3,0))</f>
        <v>3.7660712772077817E-2</v>
      </c>
      <c r="J1308" s="3">
        <f ca="1">IF(E1308&gt;MAX(E1307:OFFSET(E1307,-$F$3,0)),1,IF(E1308&lt;MIN(E1307:OFFSET(E1307,-$F$3,0)),-1,J1307))</f>
        <v>1</v>
      </c>
      <c r="K1308" s="6">
        <f t="shared" ca="1" si="191"/>
        <v>1</v>
      </c>
      <c r="L1308" s="6">
        <f t="shared" ca="1" si="192"/>
        <v>-1</v>
      </c>
      <c r="M1308" s="6">
        <f t="shared" si="193"/>
        <v>1</v>
      </c>
      <c r="N1308" s="6">
        <f t="shared" ca="1" si="194"/>
        <v>1</v>
      </c>
      <c r="O1308" s="6">
        <f t="shared" ca="1" si="199"/>
        <v>1</v>
      </c>
      <c r="P1308" s="8">
        <f t="shared" ca="1" si="195"/>
        <v>0.50999999999973511</v>
      </c>
      <c r="Q1308" s="8">
        <f t="shared" ca="1" si="196"/>
        <v>217.93000000000046</v>
      </c>
      <c r="R1308" s="8">
        <f t="shared" si="197"/>
        <v>-133.30999999999989</v>
      </c>
      <c r="S1308" s="8">
        <f t="shared" ca="1" si="198"/>
        <v>-125.00999999999991</v>
      </c>
      <c r="T1308" s="8">
        <f t="shared" ca="1" si="198"/>
        <v>-92.929999999999993</v>
      </c>
    </row>
    <row r="1309" spans="1:20" x14ac:dyDescent="0.25">
      <c r="A1309" s="1">
        <v>37907</v>
      </c>
      <c r="B1309">
        <v>81.66</v>
      </c>
      <c r="C1309">
        <v>82.1</v>
      </c>
      <c r="D1309">
        <v>81.14</v>
      </c>
      <c r="E1309">
        <v>81.760000000000005</v>
      </c>
      <c r="F1309" s="3">
        <f t="shared" ca="1" si="190"/>
        <v>14.450000000000003</v>
      </c>
      <c r="G1309" s="5">
        <f ca="1">AVERAGE(E1309:OFFSET(E1309,$F$3,0))</f>
        <v>81.059813664596277</v>
      </c>
      <c r="H1309" s="4">
        <f t="shared" si="200"/>
        <v>73.21456779616301</v>
      </c>
      <c r="I1309" s="3">
        <f ca="1">SLOPE(E1309:OFFSET(E1309,-$F$3,0),A1309:OFFSET(A1309,-$F$3,0))</f>
        <v>3.8202896210047264E-2</v>
      </c>
      <c r="J1309" s="3">
        <f ca="1">IF(E1309&gt;MAX(E1308:OFFSET(E1308,-$F$3,0)),1,IF(E1309&lt;MIN(E1308:OFFSET(E1308,-$F$3,0)),-1,J1308))</f>
        <v>1</v>
      </c>
      <c r="K1309" s="6">
        <f t="shared" ca="1" si="191"/>
        <v>1</v>
      </c>
      <c r="L1309" s="6">
        <f t="shared" ca="1" si="192"/>
        <v>-1</v>
      </c>
      <c r="M1309" s="6">
        <f t="shared" si="193"/>
        <v>1</v>
      </c>
      <c r="N1309" s="6">
        <f t="shared" ca="1" si="194"/>
        <v>1</v>
      </c>
      <c r="O1309" s="6">
        <f t="shared" ca="1" si="199"/>
        <v>1</v>
      </c>
      <c r="P1309" s="8">
        <f t="shared" ca="1" si="195"/>
        <v>2.9999999999731131E-2</v>
      </c>
      <c r="Q1309" s="8">
        <f t="shared" ca="1" si="196"/>
        <v>218.41000000000048</v>
      </c>
      <c r="R1309" s="8">
        <f t="shared" si="197"/>
        <v>-133.78999999999991</v>
      </c>
      <c r="S1309" s="8">
        <f t="shared" ca="1" si="198"/>
        <v>-125.48999999999991</v>
      </c>
      <c r="T1309" s="8">
        <f t="shared" ca="1" si="198"/>
        <v>-93.41</v>
      </c>
    </row>
    <row r="1310" spans="1:20" x14ac:dyDescent="0.25">
      <c r="A1310" s="1">
        <v>37908</v>
      </c>
      <c r="B1310">
        <v>81.209999999999994</v>
      </c>
      <c r="C1310">
        <v>81.510000000000005</v>
      </c>
      <c r="D1310">
        <v>80.88</v>
      </c>
      <c r="E1310">
        <v>81.28</v>
      </c>
      <c r="F1310" s="3">
        <f t="shared" ca="1" si="190"/>
        <v>15.64</v>
      </c>
      <c r="G1310" s="5">
        <f ca="1">AVERAGE(E1310:OFFSET(E1310,$F$3,0))</f>
        <v>81.026583850931686</v>
      </c>
      <c r="H1310" s="4">
        <f t="shared" si="200"/>
        <v>73.314759500558495</v>
      </c>
      <c r="I1310" s="3">
        <f ca="1">SLOPE(E1310:OFFSET(E1310,-$F$3,0),A1310:OFFSET(A1310,-$F$3,0))</f>
        <v>3.8721852255117359E-2</v>
      </c>
      <c r="J1310" s="3">
        <f ca="1">IF(E1310&gt;MAX(E1309:OFFSET(E1309,-$F$3,0)),1,IF(E1310&lt;MIN(E1309:OFFSET(E1309,-$F$3,0)),-1,J1309))</f>
        <v>1</v>
      </c>
      <c r="K1310" s="6">
        <f t="shared" ca="1" si="191"/>
        <v>1</v>
      </c>
      <c r="L1310" s="6">
        <f t="shared" ca="1" si="192"/>
        <v>-1</v>
      </c>
      <c r="M1310" s="6">
        <f t="shared" si="193"/>
        <v>1</v>
      </c>
      <c r="N1310" s="6">
        <f t="shared" ca="1" si="194"/>
        <v>1</v>
      </c>
      <c r="O1310" s="6">
        <f t="shared" ca="1" si="199"/>
        <v>1</v>
      </c>
      <c r="P1310" s="8">
        <f t="shared" ca="1" si="195"/>
        <v>4.9999999999727152E-2</v>
      </c>
      <c r="Q1310" s="8">
        <f t="shared" ca="1" si="196"/>
        <v>218.3900000000005</v>
      </c>
      <c r="R1310" s="8">
        <f t="shared" si="197"/>
        <v>-133.76999999999992</v>
      </c>
      <c r="S1310" s="8">
        <f t="shared" ca="1" si="198"/>
        <v>-125.46999999999991</v>
      </c>
      <c r="T1310" s="8">
        <f t="shared" ca="1" si="198"/>
        <v>-93.39</v>
      </c>
    </row>
    <row r="1311" spans="1:20" x14ac:dyDescent="0.25">
      <c r="A1311" s="1">
        <v>37909</v>
      </c>
      <c r="B1311">
        <v>82.46</v>
      </c>
      <c r="C1311">
        <v>83.1</v>
      </c>
      <c r="D1311">
        <v>81.3</v>
      </c>
      <c r="E1311">
        <v>81.3</v>
      </c>
      <c r="F1311" s="3">
        <f t="shared" ca="1" si="190"/>
        <v>15.780000000000001</v>
      </c>
      <c r="G1311" s="5">
        <f ca="1">AVERAGE(E1311:OFFSET(E1311,$F$3,0))</f>
        <v>80.997639751552811</v>
      </c>
      <c r="H1311" s="4">
        <f t="shared" si="200"/>
        <v>73.413955034713041</v>
      </c>
      <c r="I1311" s="3">
        <f ca="1">SLOPE(E1311:OFFSET(E1311,-$F$3,0),A1311:OFFSET(A1311,-$F$3,0))</f>
        <v>3.8950272854557794E-2</v>
      </c>
      <c r="J1311" s="3">
        <f ca="1">IF(E1311&gt;MAX(E1310:OFFSET(E1310,-$F$3,0)),1,IF(E1311&lt;MIN(E1310:OFFSET(E1310,-$F$3,0)),-1,J1310))</f>
        <v>1</v>
      </c>
      <c r="K1311" s="6">
        <f t="shared" ca="1" si="191"/>
        <v>1</v>
      </c>
      <c r="L1311" s="6">
        <f t="shared" ca="1" si="192"/>
        <v>-1</v>
      </c>
      <c r="M1311" s="6">
        <f t="shared" si="193"/>
        <v>1</v>
      </c>
      <c r="N1311" s="6">
        <f t="shared" ca="1" si="194"/>
        <v>1</v>
      </c>
      <c r="O1311" s="6">
        <f t="shared" ca="1" si="199"/>
        <v>1</v>
      </c>
      <c r="P1311" s="8">
        <f t="shared" ca="1" si="195"/>
        <v>-3.4100000000002666</v>
      </c>
      <c r="Q1311" s="8">
        <f t="shared" ca="1" si="196"/>
        <v>221.85000000000048</v>
      </c>
      <c r="R1311" s="8">
        <f t="shared" si="197"/>
        <v>-137.2299999999999</v>
      </c>
      <c r="S1311" s="8">
        <f t="shared" ca="1" si="198"/>
        <v>-128.92999999999989</v>
      </c>
      <c r="T1311" s="8">
        <f t="shared" ca="1" si="198"/>
        <v>-96.85</v>
      </c>
    </row>
    <row r="1312" spans="1:20" x14ac:dyDescent="0.25">
      <c r="A1312" s="1">
        <v>37910</v>
      </c>
      <c r="B1312">
        <v>77.83</v>
      </c>
      <c r="C1312">
        <v>78.260000000000005</v>
      </c>
      <c r="D1312">
        <v>77.22</v>
      </c>
      <c r="E1312">
        <v>77.84</v>
      </c>
      <c r="F1312" s="3">
        <f t="shared" ca="1" si="190"/>
        <v>11.650000000000006</v>
      </c>
      <c r="G1312" s="5">
        <f ca="1">AVERAGE(E1312:OFFSET(E1312,$F$3,0))</f>
        <v>80.975279503105611</v>
      </c>
      <c r="H1312" s="4">
        <f t="shared" si="200"/>
        <v>73.468936959747666</v>
      </c>
      <c r="I1312" s="3">
        <f ca="1">SLOPE(E1312:OFFSET(E1312,-$F$3,0),A1312:OFFSET(A1312,-$F$3,0))</f>
        <v>3.8583172864703627E-2</v>
      </c>
      <c r="J1312" s="3">
        <f ca="1">IF(E1312&gt;MAX(E1311:OFFSET(E1311,-$F$3,0)),1,IF(E1312&lt;MIN(E1311:OFFSET(E1311,-$F$3,0)),-1,J1311))</f>
        <v>1</v>
      </c>
      <c r="K1312" s="6">
        <f t="shared" ca="1" si="191"/>
        <v>-1</v>
      </c>
      <c r="L1312" s="6">
        <f t="shared" ca="1" si="192"/>
        <v>-1</v>
      </c>
      <c r="M1312" s="6">
        <f t="shared" si="193"/>
        <v>1</v>
      </c>
      <c r="N1312" s="6">
        <f t="shared" ca="1" si="194"/>
        <v>1</v>
      </c>
      <c r="O1312" s="6">
        <f t="shared" ca="1" si="199"/>
        <v>1</v>
      </c>
      <c r="P1312" s="8">
        <f t="shared" ca="1" si="195"/>
        <v>-3.3600000000002694</v>
      </c>
      <c r="Q1312" s="8">
        <f t="shared" ca="1" si="196"/>
        <v>221.90000000000049</v>
      </c>
      <c r="R1312" s="8">
        <f t="shared" si="197"/>
        <v>-137.27999999999992</v>
      </c>
      <c r="S1312" s="8">
        <f t="shared" ca="1" si="198"/>
        <v>-128.9799999999999</v>
      </c>
      <c r="T1312" s="8">
        <f t="shared" ca="1" si="198"/>
        <v>-96.899999999999991</v>
      </c>
    </row>
    <row r="1313" spans="1:20" x14ac:dyDescent="0.25">
      <c r="A1313" s="1">
        <v>37911</v>
      </c>
      <c r="B1313">
        <v>77.84</v>
      </c>
      <c r="C1313">
        <v>78.239999999999995</v>
      </c>
      <c r="D1313">
        <v>77.37</v>
      </c>
      <c r="E1313">
        <v>77.790000000000006</v>
      </c>
      <c r="F1313" s="3">
        <f t="shared" ca="1" si="190"/>
        <v>12.220000000000013</v>
      </c>
      <c r="G1313" s="5">
        <f ca="1">AVERAGE(E1313:OFFSET(E1313,$F$3,0))</f>
        <v>80.983105590062124</v>
      </c>
      <c r="H1313" s="4">
        <f t="shared" si="200"/>
        <v>73.522614761489933</v>
      </c>
      <c r="I1313" s="3">
        <f ca="1">SLOPE(E1313:OFFSET(E1313,-$F$3,0),A1313:OFFSET(A1313,-$F$3,0))</f>
        <v>3.8295262557283626E-2</v>
      </c>
      <c r="J1313" s="3">
        <f ca="1">IF(E1313&gt;MAX(E1312:OFFSET(E1312,-$F$3,0)),1,IF(E1313&lt;MIN(E1312:OFFSET(E1312,-$F$3,0)),-1,J1312))</f>
        <v>1</v>
      </c>
      <c r="K1313" s="6">
        <f t="shared" ca="1" si="191"/>
        <v>1</v>
      </c>
      <c r="L1313" s="6">
        <f t="shared" ca="1" si="192"/>
        <v>1</v>
      </c>
      <c r="M1313" s="6">
        <f t="shared" si="193"/>
        <v>1</v>
      </c>
      <c r="N1313" s="6">
        <f t="shared" ca="1" si="194"/>
        <v>1</v>
      </c>
      <c r="O1313" s="6">
        <f t="shared" ca="1" si="199"/>
        <v>1</v>
      </c>
      <c r="P1313" s="8">
        <f t="shared" ca="1" si="195"/>
        <v>-3.5900000000002734</v>
      </c>
      <c r="Q1313" s="8">
        <f t="shared" ca="1" si="196"/>
        <v>221.67000000000047</v>
      </c>
      <c r="R1313" s="8">
        <f t="shared" si="197"/>
        <v>-137.50999999999993</v>
      </c>
      <c r="S1313" s="8">
        <f t="shared" ca="1" si="198"/>
        <v>-129.20999999999992</v>
      </c>
      <c r="T1313" s="8">
        <f t="shared" ca="1" si="198"/>
        <v>-97.13</v>
      </c>
    </row>
    <row r="1314" spans="1:20" x14ac:dyDescent="0.25">
      <c r="A1314" s="1">
        <v>37914</v>
      </c>
      <c r="B1314">
        <v>77.91</v>
      </c>
      <c r="C1314">
        <v>77.959999999999994</v>
      </c>
      <c r="D1314">
        <v>77.42</v>
      </c>
      <c r="E1314">
        <v>77.56</v>
      </c>
      <c r="F1314" s="3">
        <f t="shared" ca="1" si="190"/>
        <v>12.620000000000005</v>
      </c>
      <c r="G1314" s="5">
        <f ca="1">AVERAGE(E1314:OFFSET(E1314,$F$3,0))</f>
        <v>80.991552795031069</v>
      </c>
      <c r="H1314" s="4">
        <f t="shared" si="200"/>
        <v>73.572768615384462</v>
      </c>
      <c r="I1314" s="3">
        <f ca="1">SLOPE(E1314:OFFSET(E1314,-$F$3,0),A1314:OFFSET(A1314,-$F$3,0))</f>
        <v>3.7835375810364849E-2</v>
      </c>
      <c r="J1314" s="3">
        <f ca="1">IF(E1314&gt;MAX(E1313:OFFSET(E1313,-$F$3,0)),1,IF(E1314&lt;MIN(E1313:OFFSET(E1313,-$F$3,0)),-1,J1313))</f>
        <v>1</v>
      </c>
      <c r="K1314" s="6">
        <f t="shared" ca="1" si="191"/>
        <v>1</v>
      </c>
      <c r="L1314" s="6">
        <f t="shared" ca="1" si="192"/>
        <v>1</v>
      </c>
      <c r="M1314" s="6">
        <f t="shared" si="193"/>
        <v>1</v>
      </c>
      <c r="N1314" s="6">
        <f t="shared" ca="1" si="194"/>
        <v>1</v>
      </c>
      <c r="O1314" s="6">
        <f t="shared" ca="1" si="199"/>
        <v>1</v>
      </c>
      <c r="P1314" s="8">
        <f t="shared" ca="1" si="195"/>
        <v>-3.6600000000002808</v>
      </c>
      <c r="Q1314" s="8">
        <f t="shared" ca="1" si="196"/>
        <v>221.60000000000048</v>
      </c>
      <c r="R1314" s="8">
        <f t="shared" si="197"/>
        <v>-137.57999999999993</v>
      </c>
      <c r="S1314" s="8">
        <f t="shared" ca="1" si="198"/>
        <v>-129.27999999999992</v>
      </c>
      <c r="T1314" s="8">
        <f t="shared" ca="1" si="198"/>
        <v>-97.2</v>
      </c>
    </row>
    <row r="1315" spans="1:20" x14ac:dyDescent="0.25">
      <c r="A1315" s="1">
        <v>37915</v>
      </c>
      <c r="B1315">
        <v>77.81</v>
      </c>
      <c r="C1315">
        <v>77.900000000000006</v>
      </c>
      <c r="D1315">
        <v>77.260000000000005</v>
      </c>
      <c r="E1315">
        <v>77.489999999999995</v>
      </c>
      <c r="F1315" s="3">
        <f t="shared" ca="1" si="190"/>
        <v>11.519999999999996</v>
      </c>
      <c r="G1315" s="5">
        <f ca="1">AVERAGE(E1315:OFFSET(E1315,$F$3,0))</f>
        <v>81.003726708074538</v>
      </c>
      <c r="H1315" s="4">
        <f t="shared" si="200"/>
        <v>73.621429874820677</v>
      </c>
      <c r="I1315" s="3">
        <f ca="1">SLOPE(E1315:OFFSET(E1315,-$F$3,0),A1315:OFFSET(A1315,-$F$3,0))</f>
        <v>3.7243137905298936E-2</v>
      </c>
      <c r="J1315" s="3">
        <f ca="1">IF(E1315&gt;MAX(E1314:OFFSET(E1314,-$F$3,0)),1,IF(E1315&lt;MIN(E1314:OFFSET(E1314,-$F$3,0)),-1,J1314))</f>
        <v>1</v>
      </c>
      <c r="K1315" s="6">
        <f t="shared" ca="1" si="191"/>
        <v>-1</v>
      </c>
      <c r="L1315" s="6">
        <f t="shared" ca="1" si="192"/>
        <v>1</v>
      </c>
      <c r="M1315" s="6">
        <f t="shared" si="193"/>
        <v>1</v>
      </c>
      <c r="N1315" s="6">
        <f t="shared" ca="1" si="194"/>
        <v>1</v>
      </c>
      <c r="O1315" s="6">
        <f t="shared" ca="1" si="199"/>
        <v>1</v>
      </c>
      <c r="P1315" s="8">
        <f t="shared" ca="1" si="195"/>
        <v>-3.1900000000002819</v>
      </c>
      <c r="Q1315" s="8">
        <f t="shared" ca="1" si="196"/>
        <v>221.13000000000048</v>
      </c>
      <c r="R1315" s="8">
        <f t="shared" si="197"/>
        <v>-138.04999999999993</v>
      </c>
      <c r="S1315" s="8">
        <f t="shared" ca="1" si="198"/>
        <v>-129.74999999999991</v>
      </c>
      <c r="T1315" s="8">
        <f t="shared" ca="1" si="198"/>
        <v>-97.67</v>
      </c>
    </row>
    <row r="1316" spans="1:20" x14ac:dyDescent="0.25">
      <c r="A1316" s="1">
        <v>37916</v>
      </c>
      <c r="B1316">
        <v>76.86</v>
      </c>
      <c r="C1316">
        <v>77.569999999999993</v>
      </c>
      <c r="D1316">
        <v>76.459999999999994</v>
      </c>
      <c r="E1316">
        <v>77.02</v>
      </c>
      <c r="F1316" s="3">
        <f t="shared" ref="F1316:F1379" ca="1" si="201">E1316-OFFSET(E1316,-$F$3,0)</f>
        <v>11.709999999999994</v>
      </c>
      <c r="G1316" s="5">
        <f ca="1">AVERAGE(E1316:OFFSET(E1316,$F$3,0))</f>
        <v>81.013913043478254</v>
      </c>
      <c r="H1316" s="4">
        <f t="shared" si="200"/>
        <v>73.663648137245261</v>
      </c>
      <c r="I1316" s="3">
        <f ca="1">SLOPE(E1316:OFFSET(E1316,-$F$3,0),A1316:OFFSET(A1316,-$F$3,0))</f>
        <v>3.6720152700474955E-2</v>
      </c>
      <c r="J1316" s="3">
        <f ca="1">IF(E1316&gt;MAX(E1315:OFFSET(E1315,-$F$3,0)),1,IF(E1316&lt;MIN(E1315:OFFSET(E1315,-$F$3,0)),-1,J1315))</f>
        <v>1</v>
      </c>
      <c r="K1316" s="6">
        <f t="shared" ca="1" si="191"/>
        <v>1</v>
      </c>
      <c r="L1316" s="6">
        <f t="shared" ca="1" si="192"/>
        <v>1</v>
      </c>
      <c r="M1316" s="6">
        <f t="shared" si="193"/>
        <v>1</v>
      </c>
      <c r="N1316" s="6">
        <f t="shared" ca="1" si="194"/>
        <v>1</v>
      </c>
      <c r="O1316" s="6">
        <f t="shared" ca="1" si="199"/>
        <v>1</v>
      </c>
      <c r="P1316" s="8">
        <f t="shared" ca="1" si="195"/>
        <v>-3.5000000000002842</v>
      </c>
      <c r="Q1316" s="8">
        <f t="shared" ca="1" si="196"/>
        <v>220.82000000000048</v>
      </c>
      <c r="R1316" s="8">
        <f t="shared" si="197"/>
        <v>-138.35999999999993</v>
      </c>
      <c r="S1316" s="8">
        <f t="shared" ca="1" si="198"/>
        <v>-130.05999999999992</v>
      </c>
      <c r="T1316" s="8">
        <f t="shared" ca="1" si="198"/>
        <v>-97.98</v>
      </c>
    </row>
    <row r="1317" spans="1:20" x14ac:dyDescent="0.25">
      <c r="A1317" s="1">
        <v>37917</v>
      </c>
      <c r="B1317">
        <v>76.16</v>
      </c>
      <c r="C1317">
        <v>76.959999999999994</v>
      </c>
      <c r="D1317">
        <v>76.09</v>
      </c>
      <c r="E1317">
        <v>76.709999999999994</v>
      </c>
      <c r="F1317" s="3">
        <f t="shared" ca="1" si="201"/>
        <v>10.569999999999993</v>
      </c>
      <c r="G1317" s="5">
        <f ca="1">AVERAGE(E1317:OFFSET(E1317,$F$3,0))</f>
        <v>81.029937888198759</v>
      </c>
      <c r="H1317" s="4">
        <f t="shared" si="200"/>
        <v>73.701491017527928</v>
      </c>
      <c r="I1317" s="3">
        <f ca="1">SLOPE(E1317:OFFSET(E1317,-$F$3,0),A1317:OFFSET(A1317,-$F$3,0))</f>
        <v>3.6022917019897641E-2</v>
      </c>
      <c r="J1317" s="3">
        <f ca="1">IF(E1317&gt;MAX(E1316:OFFSET(E1316,-$F$3,0)),1,IF(E1317&lt;MIN(E1316:OFFSET(E1316,-$F$3,0)),-1,J1316))</f>
        <v>1</v>
      </c>
      <c r="K1317" s="6">
        <f t="shared" ref="K1317:K1380" ca="1" si="202">IF(F1317&gt;F1316,1,-1)</f>
        <v>-1</v>
      </c>
      <c r="L1317" s="6">
        <f t="shared" ref="L1317:L1380" ca="1" si="203">IF(G1317&gt;G1316,1,-1)</f>
        <v>1</v>
      </c>
      <c r="M1317" s="6">
        <f t="shared" ref="M1317:M1380" si="204">IF(H1317&gt;H1316,1,-1)</f>
        <v>1</v>
      </c>
      <c r="N1317" s="6">
        <f t="shared" ref="N1317:N1380" ca="1" si="205">IF(I1317&gt;0,1,-1)</f>
        <v>1</v>
      </c>
      <c r="O1317" s="6">
        <f t="shared" ca="1" si="199"/>
        <v>1</v>
      </c>
      <c r="P1317" s="8">
        <f t="shared" ref="P1317:P1380" ca="1" si="206">K1317*($E1318-$E1317)+P1316</f>
        <v>-3.7700000000002944</v>
      </c>
      <c r="Q1317" s="8">
        <f t="shared" ref="Q1317:Q1380" ca="1" si="207">L1317*($E1318-$E1317)+Q1316</f>
        <v>221.09000000000049</v>
      </c>
      <c r="R1317" s="8">
        <f t="shared" ref="R1317:R1380" si="208">M1317*($E1318-$E1317)+R1316</f>
        <v>-138.08999999999992</v>
      </c>
      <c r="S1317" s="8">
        <f t="shared" ref="S1317:T1380" ca="1" si="209">N1317*($E1318-$E1317)+S1316</f>
        <v>-129.78999999999991</v>
      </c>
      <c r="T1317" s="8">
        <f t="shared" ca="1" si="209"/>
        <v>-97.71</v>
      </c>
    </row>
    <row r="1318" spans="1:20" x14ac:dyDescent="0.25">
      <c r="A1318" s="1">
        <v>37918</v>
      </c>
      <c r="B1318">
        <v>76.709999999999994</v>
      </c>
      <c r="C1318">
        <v>77.2</v>
      </c>
      <c r="D1318">
        <v>76.28</v>
      </c>
      <c r="E1318">
        <v>76.98</v>
      </c>
      <c r="F1318" s="3">
        <f t="shared" ca="1" si="201"/>
        <v>13.040000000000006</v>
      </c>
      <c r="G1318" s="5">
        <f ca="1">AVERAGE(E1318:OFFSET(E1318,$F$3,0))</f>
        <v>81.046894409937892</v>
      </c>
      <c r="H1318" s="4">
        <f t="shared" si="200"/>
        <v>73.742217837185962</v>
      </c>
      <c r="I1318" s="3">
        <f ca="1">SLOPE(E1318:OFFSET(E1318,-$F$3,0),A1318:OFFSET(A1318,-$F$3,0))</f>
        <v>3.548263874474071E-2</v>
      </c>
      <c r="J1318" s="3">
        <f ca="1">IF(E1318&gt;MAX(E1317:OFFSET(E1317,-$F$3,0)),1,IF(E1318&lt;MIN(E1317:OFFSET(E1317,-$F$3,0)),-1,J1317))</f>
        <v>1</v>
      </c>
      <c r="K1318" s="6">
        <f t="shared" ca="1" si="202"/>
        <v>1</v>
      </c>
      <c r="L1318" s="6">
        <f t="shared" ca="1" si="203"/>
        <v>1</v>
      </c>
      <c r="M1318" s="6">
        <f t="shared" si="204"/>
        <v>1</v>
      </c>
      <c r="N1318" s="6">
        <f t="shared" ca="1" si="205"/>
        <v>1</v>
      </c>
      <c r="O1318" s="6">
        <f t="shared" ca="1" si="199"/>
        <v>1</v>
      </c>
      <c r="P1318" s="8">
        <f t="shared" ca="1" si="206"/>
        <v>-3.6700000000003001</v>
      </c>
      <c r="Q1318" s="8">
        <f t="shared" ca="1" si="207"/>
        <v>221.19000000000048</v>
      </c>
      <c r="R1318" s="8">
        <f t="shared" si="208"/>
        <v>-137.98999999999992</v>
      </c>
      <c r="S1318" s="8">
        <f t="shared" ca="1" si="209"/>
        <v>-129.68999999999991</v>
      </c>
      <c r="T1318" s="8">
        <f t="shared" ca="1" si="209"/>
        <v>-97.61</v>
      </c>
    </row>
    <row r="1319" spans="1:20" x14ac:dyDescent="0.25">
      <c r="A1319" s="1">
        <v>37921</v>
      </c>
      <c r="B1319">
        <v>77.36</v>
      </c>
      <c r="C1319">
        <v>77.66</v>
      </c>
      <c r="D1319">
        <v>76.61</v>
      </c>
      <c r="E1319">
        <v>77.08</v>
      </c>
      <c r="F1319" s="3">
        <f t="shared" ca="1" si="201"/>
        <v>13.489999999999995</v>
      </c>
      <c r="G1319" s="5">
        <f ca="1">AVERAGE(E1319:OFFSET(E1319,$F$3,0))</f>
        <v>81.062546583850931</v>
      </c>
      <c r="H1319" s="4">
        <f t="shared" si="200"/>
        <v>73.783680969643285</v>
      </c>
      <c r="I1319" s="3">
        <f ca="1">SLOPE(E1319:OFFSET(E1319,-$F$3,0),A1319:OFFSET(A1319,-$F$3,0))</f>
        <v>3.4572305835683936E-2</v>
      </c>
      <c r="J1319" s="3">
        <f ca="1">IF(E1319&gt;MAX(E1318:OFFSET(E1318,-$F$3,0)),1,IF(E1319&lt;MIN(E1318:OFFSET(E1318,-$F$3,0)),-1,J1318))</f>
        <v>1</v>
      </c>
      <c r="K1319" s="6">
        <f t="shared" ca="1" si="202"/>
        <v>1</v>
      </c>
      <c r="L1319" s="6">
        <f t="shared" ca="1" si="203"/>
        <v>1</v>
      </c>
      <c r="M1319" s="6">
        <f t="shared" si="204"/>
        <v>1</v>
      </c>
      <c r="N1319" s="6">
        <f t="shared" ca="1" si="205"/>
        <v>1</v>
      </c>
      <c r="O1319" s="6">
        <f t="shared" ca="1" si="199"/>
        <v>1</v>
      </c>
      <c r="P1319" s="8">
        <f t="shared" ca="1" si="206"/>
        <v>-2.2900000000003047</v>
      </c>
      <c r="Q1319" s="8">
        <f t="shared" ca="1" si="207"/>
        <v>222.57000000000048</v>
      </c>
      <c r="R1319" s="8">
        <f t="shared" si="208"/>
        <v>-136.60999999999993</v>
      </c>
      <c r="S1319" s="8">
        <f t="shared" ca="1" si="209"/>
        <v>-128.30999999999992</v>
      </c>
      <c r="T1319" s="8">
        <f t="shared" ca="1" si="209"/>
        <v>-96.23</v>
      </c>
    </row>
    <row r="1320" spans="1:20" x14ac:dyDescent="0.25">
      <c r="A1320" s="1">
        <v>37922</v>
      </c>
      <c r="B1320">
        <v>77.61</v>
      </c>
      <c r="C1320">
        <v>78.459999999999994</v>
      </c>
      <c r="D1320">
        <v>77.08</v>
      </c>
      <c r="E1320">
        <v>78.459999999999994</v>
      </c>
      <c r="F1320" s="3">
        <f t="shared" ca="1" si="201"/>
        <v>15.039999999999992</v>
      </c>
      <c r="G1320" s="5">
        <f ca="1">AVERAGE(E1320:OFFSET(E1320,$F$3,0))</f>
        <v>81.075217391304363</v>
      </c>
      <c r="H1320" s="4">
        <f t="shared" si="200"/>
        <v>73.841771889275051</v>
      </c>
      <c r="I1320" s="3">
        <f ca="1">SLOPE(E1320:OFFSET(E1320,-$F$3,0),A1320:OFFSET(A1320,-$F$3,0))</f>
        <v>3.3800858213080133E-2</v>
      </c>
      <c r="J1320" s="3">
        <f ca="1">IF(E1320&gt;MAX(E1319:OFFSET(E1319,-$F$3,0)),1,IF(E1320&lt;MIN(E1319:OFFSET(E1319,-$F$3,0)),-1,J1319))</f>
        <v>1</v>
      </c>
      <c r="K1320" s="6">
        <f t="shared" ca="1" si="202"/>
        <v>1</v>
      </c>
      <c r="L1320" s="6">
        <f t="shared" ca="1" si="203"/>
        <v>1</v>
      </c>
      <c r="M1320" s="6">
        <f t="shared" si="204"/>
        <v>1</v>
      </c>
      <c r="N1320" s="6">
        <f t="shared" ca="1" si="205"/>
        <v>1</v>
      </c>
      <c r="O1320" s="6">
        <f t="shared" ca="1" si="199"/>
        <v>1</v>
      </c>
      <c r="P1320" s="8">
        <f t="shared" ca="1" si="206"/>
        <v>-2.8500000000002927</v>
      </c>
      <c r="Q1320" s="8">
        <f t="shared" ca="1" si="207"/>
        <v>222.0100000000005</v>
      </c>
      <c r="R1320" s="8">
        <f t="shared" si="208"/>
        <v>-137.1699999999999</v>
      </c>
      <c r="S1320" s="8">
        <f t="shared" ca="1" si="209"/>
        <v>-128.86999999999989</v>
      </c>
      <c r="T1320" s="8">
        <f t="shared" ca="1" si="209"/>
        <v>-96.789999999999992</v>
      </c>
    </row>
    <row r="1321" spans="1:20" x14ac:dyDescent="0.25">
      <c r="A1321" s="1">
        <v>37923</v>
      </c>
      <c r="B1321">
        <v>78.16</v>
      </c>
      <c r="C1321">
        <v>78.5</v>
      </c>
      <c r="D1321">
        <v>77.709999999999994</v>
      </c>
      <c r="E1321">
        <v>77.900000000000006</v>
      </c>
      <c r="F1321" s="3">
        <f t="shared" ca="1" si="201"/>
        <v>11.210000000000008</v>
      </c>
      <c r="G1321" s="5">
        <f ca="1">AVERAGE(E1321:OFFSET(E1321,$F$3,0))</f>
        <v>81.075776397515526</v>
      </c>
      <c r="H1321" s="4">
        <f t="shared" si="200"/>
        <v>73.892184660836847</v>
      </c>
      <c r="I1321" s="3">
        <f ca="1">SLOPE(E1321:OFFSET(E1321,-$F$3,0),A1321:OFFSET(A1321,-$F$3,0))</f>
        <v>3.2884097211794326E-2</v>
      </c>
      <c r="J1321" s="3">
        <f ca="1">IF(E1321&gt;MAX(E1320:OFFSET(E1320,-$F$3,0)),1,IF(E1321&lt;MIN(E1320:OFFSET(E1320,-$F$3,0)),-1,J1320))</f>
        <v>1</v>
      </c>
      <c r="K1321" s="6">
        <f t="shared" ca="1" si="202"/>
        <v>-1</v>
      </c>
      <c r="L1321" s="6">
        <f t="shared" ca="1" si="203"/>
        <v>1</v>
      </c>
      <c r="M1321" s="6">
        <f t="shared" si="204"/>
        <v>1</v>
      </c>
      <c r="N1321" s="6">
        <f t="shared" ca="1" si="205"/>
        <v>1</v>
      </c>
      <c r="O1321" s="6">
        <f t="shared" ca="1" si="199"/>
        <v>1</v>
      </c>
      <c r="P1321" s="8">
        <f t="shared" ca="1" si="206"/>
        <v>-2.6300000000002939</v>
      </c>
      <c r="Q1321" s="8">
        <f t="shared" ca="1" si="207"/>
        <v>221.7900000000005</v>
      </c>
      <c r="R1321" s="8">
        <f t="shared" si="208"/>
        <v>-137.3899999999999</v>
      </c>
      <c r="S1321" s="8">
        <f t="shared" ca="1" si="209"/>
        <v>-129.08999999999989</v>
      </c>
      <c r="T1321" s="8">
        <f t="shared" ca="1" si="209"/>
        <v>-97.009999999999991</v>
      </c>
    </row>
    <row r="1322" spans="1:20" x14ac:dyDescent="0.25">
      <c r="A1322" s="1">
        <v>37924</v>
      </c>
      <c r="B1322">
        <v>78.56</v>
      </c>
      <c r="C1322">
        <v>78.73</v>
      </c>
      <c r="D1322">
        <v>77.62</v>
      </c>
      <c r="E1322">
        <v>77.680000000000007</v>
      </c>
      <c r="F1322" s="3">
        <f t="shared" ca="1" si="201"/>
        <v>10.440000000000012</v>
      </c>
      <c r="G1322" s="5">
        <f ca="1">AVERAGE(E1322:OFFSET(E1322,$F$3,0))</f>
        <v>81.083105590062104</v>
      </c>
      <c r="H1322" s="4">
        <f t="shared" si="200"/>
        <v>73.93923826753452</v>
      </c>
      <c r="I1322" s="3">
        <f ca="1">SLOPE(E1322:OFFSET(E1322,-$F$3,0),A1322:OFFSET(A1322,-$F$3,0))</f>
        <v>3.2433449156630455E-2</v>
      </c>
      <c r="J1322" s="3">
        <f ca="1">IF(E1322&gt;MAX(E1321:OFFSET(E1321,-$F$3,0)),1,IF(E1322&lt;MIN(E1321:OFFSET(E1321,-$F$3,0)),-1,J1321))</f>
        <v>1</v>
      </c>
      <c r="K1322" s="6">
        <f t="shared" ca="1" si="202"/>
        <v>-1</v>
      </c>
      <c r="L1322" s="6">
        <f t="shared" ca="1" si="203"/>
        <v>1</v>
      </c>
      <c r="M1322" s="6">
        <f t="shared" si="204"/>
        <v>1</v>
      </c>
      <c r="N1322" s="6">
        <f t="shared" ca="1" si="205"/>
        <v>1</v>
      </c>
      <c r="O1322" s="6">
        <f t="shared" ca="1" si="199"/>
        <v>1</v>
      </c>
      <c r="P1322" s="8">
        <f t="shared" ca="1" si="206"/>
        <v>-2.9900000000002933</v>
      </c>
      <c r="Q1322" s="8">
        <f t="shared" ca="1" si="207"/>
        <v>222.15000000000049</v>
      </c>
      <c r="R1322" s="8">
        <f t="shared" si="208"/>
        <v>-137.02999999999992</v>
      </c>
      <c r="S1322" s="8">
        <f t="shared" ca="1" si="209"/>
        <v>-128.7299999999999</v>
      </c>
      <c r="T1322" s="8">
        <f t="shared" ca="1" si="209"/>
        <v>-96.649999999999991</v>
      </c>
    </row>
    <row r="1323" spans="1:20" x14ac:dyDescent="0.25">
      <c r="A1323" s="1">
        <v>37925</v>
      </c>
      <c r="B1323">
        <v>79.27</v>
      </c>
      <c r="C1323">
        <v>79.27</v>
      </c>
      <c r="D1323">
        <v>77.760000000000005</v>
      </c>
      <c r="E1323">
        <v>78.040000000000006</v>
      </c>
      <c r="F1323" s="3">
        <f t="shared" ca="1" si="201"/>
        <v>7.3400000000000034</v>
      </c>
      <c r="G1323" s="5">
        <f ca="1">AVERAGE(E1323:OFFSET(E1323,$F$3,0))</f>
        <v>81.096583850931665</v>
      </c>
      <c r="H1323" s="4">
        <f t="shared" si="200"/>
        <v>73.990179407068254</v>
      </c>
      <c r="I1323" s="3">
        <f ca="1">SLOPE(E1323:OFFSET(E1323,-$F$3,0),A1323:OFFSET(A1323,-$F$3,0))</f>
        <v>3.2108907073803039E-2</v>
      </c>
      <c r="J1323" s="3">
        <f ca="1">IF(E1323&gt;MAX(E1322:OFFSET(E1322,-$F$3,0)),1,IF(E1323&lt;MIN(E1322:OFFSET(E1322,-$F$3,0)),-1,J1322))</f>
        <v>1</v>
      </c>
      <c r="K1323" s="6">
        <f t="shared" ca="1" si="202"/>
        <v>-1</v>
      </c>
      <c r="L1323" s="6">
        <f t="shared" ca="1" si="203"/>
        <v>1</v>
      </c>
      <c r="M1323" s="6">
        <f t="shared" si="204"/>
        <v>1</v>
      </c>
      <c r="N1323" s="6">
        <f t="shared" ca="1" si="205"/>
        <v>1</v>
      </c>
      <c r="O1323" s="6">
        <f t="shared" ca="1" si="199"/>
        <v>1</v>
      </c>
      <c r="P1323" s="8">
        <f t="shared" ca="1" si="206"/>
        <v>-3.1900000000002819</v>
      </c>
      <c r="Q1323" s="8">
        <f t="shared" ca="1" si="207"/>
        <v>222.35000000000048</v>
      </c>
      <c r="R1323" s="8">
        <f t="shared" si="208"/>
        <v>-136.82999999999993</v>
      </c>
      <c r="S1323" s="8">
        <f t="shared" ca="1" si="209"/>
        <v>-128.52999999999992</v>
      </c>
      <c r="T1323" s="8">
        <f t="shared" ca="1" si="209"/>
        <v>-96.45</v>
      </c>
    </row>
    <row r="1324" spans="1:20" x14ac:dyDescent="0.25">
      <c r="A1324" s="1">
        <v>37928</v>
      </c>
      <c r="B1324">
        <v>78.459999999999994</v>
      </c>
      <c r="C1324">
        <v>79.400000000000006</v>
      </c>
      <c r="D1324">
        <v>78.040000000000006</v>
      </c>
      <c r="E1324">
        <v>78.239999999999995</v>
      </c>
      <c r="F1324" s="3">
        <f t="shared" ca="1" si="201"/>
        <v>7.5300000000000011</v>
      </c>
      <c r="G1324" s="5">
        <f ca="1">AVERAGE(E1324:OFFSET(E1324,$F$3,0))</f>
        <v>81.102857142857147</v>
      </c>
      <c r="H1324" s="4">
        <f t="shared" si="200"/>
        <v>74.042972209464921</v>
      </c>
      <c r="I1324" s="3">
        <f ca="1">SLOPE(E1324:OFFSET(E1324,-$F$3,0),A1324:OFFSET(A1324,-$F$3,0))</f>
        <v>3.2341420028604344E-2</v>
      </c>
      <c r="J1324" s="3">
        <f ca="1">IF(E1324&gt;MAX(E1323:OFFSET(E1323,-$F$3,0)),1,IF(E1324&lt;MIN(E1323:OFFSET(E1323,-$F$3,0)),-1,J1323))</f>
        <v>1</v>
      </c>
      <c r="K1324" s="6">
        <f t="shared" ca="1" si="202"/>
        <v>1</v>
      </c>
      <c r="L1324" s="6">
        <f t="shared" ca="1" si="203"/>
        <v>1</v>
      </c>
      <c r="M1324" s="6">
        <f t="shared" si="204"/>
        <v>1</v>
      </c>
      <c r="N1324" s="6">
        <f t="shared" ca="1" si="205"/>
        <v>1</v>
      </c>
      <c r="O1324" s="6">
        <f t="shared" ca="1" si="199"/>
        <v>1</v>
      </c>
      <c r="P1324" s="8">
        <f t="shared" ca="1" si="206"/>
        <v>-3.730000000000274</v>
      </c>
      <c r="Q1324" s="8">
        <f t="shared" ca="1" si="207"/>
        <v>221.81000000000049</v>
      </c>
      <c r="R1324" s="8">
        <f t="shared" si="208"/>
        <v>-137.36999999999992</v>
      </c>
      <c r="S1324" s="8">
        <f t="shared" ca="1" si="209"/>
        <v>-129.06999999999991</v>
      </c>
      <c r="T1324" s="8">
        <f t="shared" ca="1" si="209"/>
        <v>-96.99</v>
      </c>
    </row>
    <row r="1325" spans="1:20" x14ac:dyDescent="0.25">
      <c r="A1325" s="1">
        <v>37929</v>
      </c>
      <c r="B1325">
        <v>78.239999999999995</v>
      </c>
      <c r="C1325">
        <v>78.36</v>
      </c>
      <c r="D1325">
        <v>77.42</v>
      </c>
      <c r="E1325">
        <v>77.7</v>
      </c>
      <c r="F1325" s="3">
        <f t="shared" ca="1" si="201"/>
        <v>7.460000000000008</v>
      </c>
      <c r="G1325" s="5">
        <f ca="1">AVERAGE(E1325:OFFSET(E1325,$F$3,0))</f>
        <v>81.105155279503123</v>
      </c>
      <c r="H1325" s="4">
        <f t="shared" si="200"/>
        <v>74.088401126117532</v>
      </c>
      <c r="I1325" s="3">
        <f ca="1">SLOPE(E1325:OFFSET(E1325,-$F$3,0),A1325:OFFSET(A1325,-$F$3,0))</f>
        <v>3.2479216571230589E-2</v>
      </c>
      <c r="J1325" s="3">
        <f ca="1">IF(E1325&gt;MAX(E1324:OFFSET(E1324,-$F$3,0)),1,IF(E1325&lt;MIN(E1324:OFFSET(E1324,-$F$3,0)),-1,J1324))</f>
        <v>1</v>
      </c>
      <c r="K1325" s="6">
        <f t="shared" ca="1" si="202"/>
        <v>-1</v>
      </c>
      <c r="L1325" s="6">
        <f t="shared" ca="1" si="203"/>
        <v>1</v>
      </c>
      <c r="M1325" s="6">
        <f t="shared" si="204"/>
        <v>1</v>
      </c>
      <c r="N1325" s="6">
        <f t="shared" ca="1" si="205"/>
        <v>1</v>
      </c>
      <c r="O1325" s="6">
        <f t="shared" ca="1" si="199"/>
        <v>1</v>
      </c>
      <c r="P1325" s="8">
        <f t="shared" ca="1" si="206"/>
        <v>-3.0800000000002683</v>
      </c>
      <c r="Q1325" s="8">
        <f t="shared" ca="1" si="207"/>
        <v>221.16000000000048</v>
      </c>
      <c r="R1325" s="8">
        <f t="shared" si="208"/>
        <v>-138.01999999999992</v>
      </c>
      <c r="S1325" s="8">
        <f t="shared" ca="1" si="209"/>
        <v>-129.71999999999991</v>
      </c>
      <c r="T1325" s="8">
        <f t="shared" ca="1" si="209"/>
        <v>-97.64</v>
      </c>
    </row>
    <row r="1326" spans="1:20" x14ac:dyDescent="0.25">
      <c r="A1326" s="1">
        <v>37930</v>
      </c>
      <c r="B1326">
        <v>77.08</v>
      </c>
      <c r="C1326">
        <v>77.44</v>
      </c>
      <c r="D1326">
        <v>76.56</v>
      </c>
      <c r="E1326">
        <v>77.05</v>
      </c>
      <c r="F1326" s="3">
        <f t="shared" ca="1" si="201"/>
        <v>6.6099999999999994</v>
      </c>
      <c r="G1326" s="5">
        <f ca="1">AVERAGE(E1326:OFFSET(E1326,$F$3,0))</f>
        <v>81.105590062111816</v>
      </c>
      <c r="H1326" s="4">
        <f t="shared" si="200"/>
        <v>74.1251911742403</v>
      </c>
      <c r="I1326" s="3">
        <f ca="1">SLOPE(E1326:OFFSET(E1326,-$F$3,0),A1326:OFFSET(A1326,-$F$3,0))</f>
        <v>3.242904449482701E-2</v>
      </c>
      <c r="J1326" s="3">
        <f ca="1">IF(E1326&gt;MAX(E1325:OFFSET(E1325,-$F$3,0)),1,IF(E1326&lt;MIN(E1325:OFFSET(E1325,-$F$3,0)),-1,J1325))</f>
        <v>1</v>
      </c>
      <c r="K1326" s="6">
        <f t="shared" ca="1" si="202"/>
        <v>-1</v>
      </c>
      <c r="L1326" s="6">
        <f t="shared" ca="1" si="203"/>
        <v>1</v>
      </c>
      <c r="M1326" s="6">
        <f t="shared" si="204"/>
        <v>1</v>
      </c>
      <c r="N1326" s="6">
        <f t="shared" ca="1" si="205"/>
        <v>1</v>
      </c>
      <c r="O1326" s="6">
        <f t="shared" ca="1" si="199"/>
        <v>1</v>
      </c>
      <c r="P1326" s="8">
        <f t="shared" ca="1" si="206"/>
        <v>-4.0900000000002734</v>
      </c>
      <c r="Q1326" s="8">
        <f t="shared" ca="1" si="207"/>
        <v>222.17000000000047</v>
      </c>
      <c r="R1326" s="8">
        <f t="shared" si="208"/>
        <v>-137.00999999999993</v>
      </c>
      <c r="S1326" s="8">
        <f t="shared" ca="1" si="209"/>
        <v>-128.70999999999992</v>
      </c>
      <c r="T1326" s="8">
        <f t="shared" ca="1" si="209"/>
        <v>-96.63</v>
      </c>
    </row>
    <row r="1327" spans="1:20" x14ac:dyDescent="0.25">
      <c r="A1327" s="1">
        <v>37931</v>
      </c>
      <c r="B1327">
        <v>77.05</v>
      </c>
      <c r="C1327">
        <v>78.31</v>
      </c>
      <c r="D1327">
        <v>76.44</v>
      </c>
      <c r="E1327">
        <v>78.06</v>
      </c>
      <c r="F1327" s="3">
        <f t="shared" ca="1" si="201"/>
        <v>4.9200000000000017</v>
      </c>
      <c r="G1327" s="5">
        <f ca="1">AVERAGE(E1327:OFFSET(E1327,$F$3,0))</f>
        <v>81.10745341614907</v>
      </c>
      <c r="H1327" s="4">
        <f t="shared" si="200"/>
        <v>74.174070786982654</v>
      </c>
      <c r="I1327" s="3">
        <f ca="1">SLOPE(E1327:OFFSET(E1327,-$F$3,0),A1327:OFFSET(A1327,-$F$3,0))</f>
        <v>3.256208118923444E-2</v>
      </c>
      <c r="J1327" s="3">
        <f ca="1">IF(E1327&gt;MAX(E1326:OFFSET(E1326,-$F$3,0)),1,IF(E1327&lt;MIN(E1326:OFFSET(E1326,-$F$3,0)),-1,J1326))</f>
        <v>1</v>
      </c>
      <c r="K1327" s="6">
        <f t="shared" ca="1" si="202"/>
        <v>-1</v>
      </c>
      <c r="L1327" s="6">
        <f t="shared" ca="1" si="203"/>
        <v>1</v>
      </c>
      <c r="M1327" s="6">
        <f t="shared" si="204"/>
        <v>1</v>
      </c>
      <c r="N1327" s="6">
        <f t="shared" ca="1" si="205"/>
        <v>1</v>
      </c>
      <c r="O1327" s="6">
        <f t="shared" ca="1" si="199"/>
        <v>1</v>
      </c>
      <c r="P1327" s="8">
        <f t="shared" ca="1" si="206"/>
        <v>-3.0100000000002751</v>
      </c>
      <c r="Q1327" s="8">
        <f t="shared" ca="1" si="207"/>
        <v>221.09000000000049</v>
      </c>
      <c r="R1327" s="8">
        <f t="shared" si="208"/>
        <v>-138.08999999999992</v>
      </c>
      <c r="S1327" s="8">
        <f t="shared" ca="1" si="209"/>
        <v>-129.78999999999991</v>
      </c>
      <c r="T1327" s="8">
        <f t="shared" ca="1" si="209"/>
        <v>-97.71</v>
      </c>
    </row>
    <row r="1328" spans="1:20" x14ac:dyDescent="0.25">
      <c r="A1328" s="1">
        <v>37932</v>
      </c>
      <c r="B1328">
        <v>78.12</v>
      </c>
      <c r="C1328">
        <v>78.319999999999993</v>
      </c>
      <c r="D1328">
        <v>76.98</v>
      </c>
      <c r="E1328">
        <v>76.98</v>
      </c>
      <c r="F1328" s="3">
        <f t="shared" ca="1" si="201"/>
        <v>6.4900000000000091</v>
      </c>
      <c r="G1328" s="5">
        <f ca="1">AVERAGE(E1328:OFFSET(E1328,$F$3,0))</f>
        <v>81.102173913043501</v>
      </c>
      <c r="H1328" s="4">
        <f t="shared" si="200"/>
        <v>74.208927050498403</v>
      </c>
      <c r="I1328" s="3">
        <f ca="1">SLOPE(E1328:OFFSET(E1328,-$F$3,0),A1328:OFFSET(A1328,-$F$3,0))</f>
        <v>3.2955643426207062E-2</v>
      </c>
      <c r="J1328" s="3">
        <f ca="1">IF(E1328&gt;MAX(E1327:OFFSET(E1327,-$F$3,0)),1,IF(E1328&lt;MIN(E1327:OFFSET(E1327,-$F$3,0)),-1,J1327))</f>
        <v>1</v>
      </c>
      <c r="K1328" s="6">
        <f t="shared" ca="1" si="202"/>
        <v>1</v>
      </c>
      <c r="L1328" s="6">
        <f t="shared" ca="1" si="203"/>
        <v>-1</v>
      </c>
      <c r="M1328" s="6">
        <f t="shared" si="204"/>
        <v>1</v>
      </c>
      <c r="N1328" s="6">
        <f t="shared" ca="1" si="205"/>
        <v>1</v>
      </c>
      <c r="O1328" s="6">
        <f t="shared" ca="1" si="199"/>
        <v>1</v>
      </c>
      <c r="P1328" s="8">
        <f t="shared" ca="1" si="206"/>
        <v>-1.3200000000002774</v>
      </c>
      <c r="Q1328" s="8">
        <f t="shared" ca="1" si="207"/>
        <v>219.40000000000049</v>
      </c>
      <c r="R1328" s="8">
        <f t="shared" si="208"/>
        <v>-136.39999999999992</v>
      </c>
      <c r="S1328" s="8">
        <f t="shared" ca="1" si="209"/>
        <v>-128.09999999999991</v>
      </c>
      <c r="T1328" s="8">
        <f t="shared" ca="1" si="209"/>
        <v>-96.02</v>
      </c>
    </row>
    <row r="1329" spans="1:20" x14ac:dyDescent="0.25">
      <c r="A1329" s="1">
        <v>37935</v>
      </c>
      <c r="B1329">
        <v>78.27</v>
      </c>
      <c r="C1329">
        <v>79.19</v>
      </c>
      <c r="D1329">
        <v>78.27</v>
      </c>
      <c r="E1329">
        <v>78.67</v>
      </c>
      <c r="F1329" s="3">
        <f t="shared" ca="1" si="201"/>
        <v>6.980000000000004</v>
      </c>
      <c r="G1329" s="5">
        <f ca="1">AVERAGE(E1329:OFFSET(E1329,$F$3,0))</f>
        <v>81.099565217391316</v>
      </c>
      <c r="H1329" s="4">
        <f t="shared" si="200"/>
        <v>74.264344105771713</v>
      </c>
      <c r="I1329" s="3">
        <f ca="1">SLOPE(E1329:OFFSET(E1329,-$F$3,0),A1329:OFFSET(A1329,-$F$3,0))</f>
        <v>3.315972184506176E-2</v>
      </c>
      <c r="J1329" s="3">
        <f ca="1">IF(E1329&gt;MAX(E1328:OFFSET(E1328,-$F$3,0)),1,IF(E1329&lt;MIN(E1328:OFFSET(E1328,-$F$3,0)),-1,J1328))</f>
        <v>1</v>
      </c>
      <c r="K1329" s="6">
        <f t="shared" ca="1" si="202"/>
        <v>1</v>
      </c>
      <c r="L1329" s="6">
        <f t="shared" ca="1" si="203"/>
        <v>-1</v>
      </c>
      <c r="M1329" s="6">
        <f t="shared" si="204"/>
        <v>1</v>
      </c>
      <c r="N1329" s="6">
        <f t="shared" ca="1" si="205"/>
        <v>1</v>
      </c>
      <c r="O1329" s="6">
        <f t="shared" ca="1" si="199"/>
        <v>1</v>
      </c>
      <c r="P1329" s="8">
        <f t="shared" ca="1" si="206"/>
        <v>-1.9100000000002808</v>
      </c>
      <c r="Q1329" s="8">
        <f t="shared" ca="1" si="207"/>
        <v>219.99000000000049</v>
      </c>
      <c r="R1329" s="8">
        <f t="shared" si="208"/>
        <v>-136.98999999999992</v>
      </c>
      <c r="S1329" s="8">
        <f t="shared" ca="1" si="209"/>
        <v>-128.68999999999991</v>
      </c>
      <c r="T1329" s="8">
        <f t="shared" ca="1" si="209"/>
        <v>-96.61</v>
      </c>
    </row>
    <row r="1330" spans="1:20" x14ac:dyDescent="0.25">
      <c r="A1330" s="1">
        <v>37936</v>
      </c>
      <c r="B1330">
        <v>78.72</v>
      </c>
      <c r="C1330">
        <v>78.75</v>
      </c>
      <c r="D1330">
        <v>77.61</v>
      </c>
      <c r="E1330">
        <v>78.08</v>
      </c>
      <c r="F1330" s="3">
        <f t="shared" ca="1" si="201"/>
        <v>8.289999999999992</v>
      </c>
      <c r="G1330" s="5">
        <f ca="1">AVERAGE(E1330:OFFSET(E1330,$F$3,0))</f>
        <v>81.083602484472067</v>
      </c>
      <c r="H1330" s="4">
        <f t="shared" si="200"/>
        <v>74.311743557873925</v>
      </c>
      <c r="I1330" s="3">
        <f ca="1">SLOPE(E1330:OFFSET(E1330,-$F$3,0),A1330:OFFSET(A1330,-$F$3,0))</f>
        <v>3.3452185609793086E-2</v>
      </c>
      <c r="J1330" s="3">
        <f ca="1">IF(E1330&gt;MAX(E1329:OFFSET(E1329,-$F$3,0)),1,IF(E1330&lt;MIN(E1329:OFFSET(E1329,-$F$3,0)),-1,J1329))</f>
        <v>1</v>
      </c>
      <c r="K1330" s="6">
        <f t="shared" ca="1" si="202"/>
        <v>1</v>
      </c>
      <c r="L1330" s="6">
        <f t="shared" ca="1" si="203"/>
        <v>-1</v>
      </c>
      <c r="M1330" s="6">
        <f t="shared" si="204"/>
        <v>1</v>
      </c>
      <c r="N1330" s="6">
        <f t="shared" ca="1" si="205"/>
        <v>1</v>
      </c>
      <c r="O1330" s="6">
        <f t="shared" ref="O1330:O1393" ca="1" si="210">J1330</f>
        <v>1</v>
      </c>
      <c r="P1330" s="8">
        <f t="shared" ca="1" si="206"/>
        <v>-0.58000000000028251</v>
      </c>
      <c r="Q1330" s="8">
        <f t="shared" ca="1" si="207"/>
        <v>218.66000000000048</v>
      </c>
      <c r="R1330" s="8">
        <f t="shared" si="208"/>
        <v>-135.65999999999991</v>
      </c>
      <c r="S1330" s="8">
        <f t="shared" ca="1" si="209"/>
        <v>-127.35999999999991</v>
      </c>
      <c r="T1330" s="8">
        <f t="shared" ca="1" si="209"/>
        <v>-95.28</v>
      </c>
    </row>
    <row r="1331" spans="1:20" x14ac:dyDescent="0.25">
      <c r="A1331" s="1">
        <v>37937</v>
      </c>
      <c r="B1331">
        <v>78.17</v>
      </c>
      <c r="C1331">
        <v>79.88</v>
      </c>
      <c r="D1331">
        <v>78.03</v>
      </c>
      <c r="E1331">
        <v>79.41</v>
      </c>
      <c r="F1331" s="3">
        <f t="shared" ca="1" si="201"/>
        <v>9.7199999999999989</v>
      </c>
      <c r="G1331" s="5">
        <f ca="1">AVERAGE(E1331:OFFSET(E1331,$F$3,0))</f>
        <v>81.062981366459653</v>
      </c>
      <c r="H1331" s="4">
        <f t="shared" si="200"/>
        <v>74.375075936036978</v>
      </c>
      <c r="I1331" s="3">
        <f ca="1">SLOPE(E1331:OFFSET(E1331,-$F$3,0),A1331:OFFSET(A1331,-$F$3,0))</f>
        <v>3.3639614548407568E-2</v>
      </c>
      <c r="J1331" s="3">
        <f ca="1">IF(E1331&gt;MAX(E1330:OFFSET(E1330,-$F$3,0)),1,IF(E1331&lt;MIN(E1330:OFFSET(E1330,-$F$3,0)),-1,J1330))</f>
        <v>1</v>
      </c>
      <c r="K1331" s="6">
        <f t="shared" ca="1" si="202"/>
        <v>1</v>
      </c>
      <c r="L1331" s="6">
        <f t="shared" ca="1" si="203"/>
        <v>-1</v>
      </c>
      <c r="M1331" s="6">
        <f t="shared" si="204"/>
        <v>1</v>
      </c>
      <c r="N1331" s="6">
        <f t="shared" ca="1" si="205"/>
        <v>1</v>
      </c>
      <c r="O1331" s="6">
        <f t="shared" ca="1" si="210"/>
        <v>1</v>
      </c>
      <c r="P1331" s="8">
        <f t="shared" ca="1" si="206"/>
        <v>-0.18000000000027683</v>
      </c>
      <c r="Q1331" s="8">
        <f t="shared" ca="1" si="207"/>
        <v>218.26000000000047</v>
      </c>
      <c r="R1331" s="8">
        <f t="shared" si="208"/>
        <v>-135.25999999999991</v>
      </c>
      <c r="S1331" s="8">
        <f t="shared" ca="1" si="209"/>
        <v>-126.95999999999991</v>
      </c>
      <c r="T1331" s="8">
        <f t="shared" ca="1" si="209"/>
        <v>-94.88</v>
      </c>
    </row>
    <row r="1332" spans="1:20" x14ac:dyDescent="0.25">
      <c r="A1332" s="1">
        <v>37938</v>
      </c>
      <c r="B1332">
        <v>79.12</v>
      </c>
      <c r="C1332">
        <v>80.2</v>
      </c>
      <c r="D1332">
        <v>78.88</v>
      </c>
      <c r="E1332">
        <v>79.81</v>
      </c>
      <c r="F1332" s="3">
        <f t="shared" ca="1" si="201"/>
        <v>10.719999999999999</v>
      </c>
      <c r="G1332" s="5">
        <f ca="1">AVERAGE(E1332:OFFSET(E1332,$F$3,0))</f>
        <v>81.031925465838526</v>
      </c>
      <c r="H1332" s="4">
        <f t="shared" si="200"/>
        <v>74.442590520682486</v>
      </c>
      <c r="I1332" s="3">
        <f ca="1">SLOPE(E1332:OFFSET(E1332,-$F$3,0),A1332:OFFSET(A1332,-$F$3,0))</f>
        <v>3.3858514153745529E-2</v>
      </c>
      <c r="J1332" s="3">
        <f ca="1">IF(E1332&gt;MAX(E1331:OFFSET(E1331,-$F$3,0)),1,IF(E1332&lt;MIN(E1331:OFFSET(E1331,-$F$3,0)),-1,J1331))</f>
        <v>1</v>
      </c>
      <c r="K1332" s="6">
        <f t="shared" ca="1" si="202"/>
        <v>1</v>
      </c>
      <c r="L1332" s="6">
        <f t="shared" ca="1" si="203"/>
        <v>-1</v>
      </c>
      <c r="M1332" s="6">
        <f t="shared" si="204"/>
        <v>1</v>
      </c>
      <c r="N1332" s="6">
        <f t="shared" ca="1" si="205"/>
        <v>1</v>
      </c>
      <c r="O1332" s="6">
        <f t="shared" ca="1" si="210"/>
        <v>1</v>
      </c>
      <c r="P1332" s="8">
        <f t="shared" ca="1" si="206"/>
        <v>-1.0200000000002802</v>
      </c>
      <c r="Q1332" s="8">
        <f t="shared" ca="1" si="207"/>
        <v>219.10000000000048</v>
      </c>
      <c r="R1332" s="8">
        <f t="shared" si="208"/>
        <v>-136.09999999999991</v>
      </c>
      <c r="S1332" s="8">
        <f t="shared" ca="1" si="209"/>
        <v>-127.79999999999991</v>
      </c>
      <c r="T1332" s="8">
        <f t="shared" ca="1" si="209"/>
        <v>-95.72</v>
      </c>
    </row>
    <row r="1333" spans="1:20" x14ac:dyDescent="0.25">
      <c r="A1333" s="1">
        <v>37939</v>
      </c>
      <c r="B1333">
        <v>79.739999999999995</v>
      </c>
      <c r="C1333">
        <v>80.14</v>
      </c>
      <c r="D1333">
        <v>78.53</v>
      </c>
      <c r="E1333">
        <v>78.97</v>
      </c>
      <c r="F1333" s="3">
        <f t="shared" ca="1" si="201"/>
        <v>12.299999999999997</v>
      </c>
      <c r="G1333" s="5">
        <f ca="1">AVERAGE(E1333:OFFSET(E1333,$F$3,0))</f>
        <v>80.987826086956545</v>
      </c>
      <c r="H1333" s="4">
        <f t="shared" si="200"/>
        <v>74.49883163222681</v>
      </c>
      <c r="I1333" s="3">
        <f ca="1">SLOPE(E1333:OFFSET(E1333,-$F$3,0),A1333:OFFSET(A1333,-$F$3,0))</f>
        <v>3.3830308628756196E-2</v>
      </c>
      <c r="J1333" s="3">
        <f ca="1">IF(E1333&gt;MAX(E1332:OFFSET(E1332,-$F$3,0)),1,IF(E1333&lt;MIN(E1332:OFFSET(E1332,-$F$3,0)),-1,J1332))</f>
        <v>1</v>
      </c>
      <c r="K1333" s="6">
        <f t="shared" ca="1" si="202"/>
        <v>1</v>
      </c>
      <c r="L1333" s="6">
        <f t="shared" ca="1" si="203"/>
        <v>-1</v>
      </c>
      <c r="M1333" s="6">
        <f t="shared" si="204"/>
        <v>1</v>
      </c>
      <c r="N1333" s="6">
        <f t="shared" ca="1" si="205"/>
        <v>1</v>
      </c>
      <c r="O1333" s="6">
        <f t="shared" ca="1" si="210"/>
        <v>1</v>
      </c>
      <c r="P1333" s="8">
        <f t="shared" ca="1" si="206"/>
        <v>-1.4700000000002831</v>
      </c>
      <c r="Q1333" s="8">
        <f t="shared" ca="1" si="207"/>
        <v>219.55000000000047</v>
      </c>
      <c r="R1333" s="8">
        <f t="shared" si="208"/>
        <v>-136.5499999999999</v>
      </c>
      <c r="S1333" s="8">
        <f t="shared" ca="1" si="209"/>
        <v>-128.24999999999991</v>
      </c>
      <c r="T1333" s="8">
        <f t="shared" ca="1" si="209"/>
        <v>-96.17</v>
      </c>
    </row>
    <row r="1334" spans="1:20" x14ac:dyDescent="0.25">
      <c r="A1334" s="1">
        <v>37942</v>
      </c>
      <c r="B1334">
        <v>78.62</v>
      </c>
      <c r="C1334">
        <v>78.77</v>
      </c>
      <c r="D1334">
        <v>77.75</v>
      </c>
      <c r="E1334">
        <v>78.52</v>
      </c>
      <c r="F1334" s="3">
        <f t="shared" ca="1" si="201"/>
        <v>11.549999999999997</v>
      </c>
      <c r="G1334" s="5">
        <f ca="1">AVERAGE(E1334:OFFSET(E1334,$F$3,0))</f>
        <v>80.950434782608724</v>
      </c>
      <c r="H1334" s="4">
        <f t="shared" si="200"/>
        <v>74.548784034310955</v>
      </c>
      <c r="I1334" s="3">
        <f ca="1">SLOPE(E1334:OFFSET(E1334,-$F$3,0),A1334:OFFSET(A1334,-$F$3,0))</f>
        <v>3.3306512528253042E-2</v>
      </c>
      <c r="J1334" s="3">
        <f ca="1">IF(E1334&gt;MAX(E1333:OFFSET(E1333,-$F$3,0)),1,IF(E1334&lt;MIN(E1333:OFFSET(E1333,-$F$3,0)),-1,J1333))</f>
        <v>1</v>
      </c>
      <c r="K1334" s="6">
        <f t="shared" ca="1" si="202"/>
        <v>-1</v>
      </c>
      <c r="L1334" s="6">
        <f t="shared" ca="1" si="203"/>
        <v>-1</v>
      </c>
      <c r="M1334" s="6">
        <f t="shared" si="204"/>
        <v>1</v>
      </c>
      <c r="N1334" s="6">
        <f t="shared" ca="1" si="205"/>
        <v>1</v>
      </c>
      <c r="O1334" s="6">
        <f t="shared" ca="1" si="210"/>
        <v>1</v>
      </c>
      <c r="P1334" s="8">
        <f t="shared" ca="1" si="206"/>
        <v>-0.62000000000028876</v>
      </c>
      <c r="Q1334" s="8">
        <f t="shared" ca="1" si="207"/>
        <v>220.40000000000046</v>
      </c>
      <c r="R1334" s="8">
        <f t="shared" si="208"/>
        <v>-137.39999999999989</v>
      </c>
      <c r="S1334" s="8">
        <f t="shared" ca="1" si="209"/>
        <v>-129.09999999999991</v>
      </c>
      <c r="T1334" s="8">
        <f t="shared" ca="1" si="209"/>
        <v>-97.02</v>
      </c>
    </row>
    <row r="1335" spans="1:20" x14ac:dyDescent="0.25">
      <c r="A1335" s="1">
        <v>37943</v>
      </c>
      <c r="B1335">
        <v>78.64</v>
      </c>
      <c r="C1335">
        <v>78.900000000000006</v>
      </c>
      <c r="D1335">
        <v>77.62</v>
      </c>
      <c r="E1335">
        <v>77.67</v>
      </c>
      <c r="F1335" s="3">
        <f t="shared" ca="1" si="201"/>
        <v>7.9699999999999989</v>
      </c>
      <c r="G1335" s="5">
        <f ca="1">AVERAGE(E1335:OFFSET(E1335,$F$3,0))</f>
        <v>80.917142857142878</v>
      </c>
      <c r="H1335" s="4">
        <f t="shared" si="200"/>
        <v>74.587556903449951</v>
      </c>
      <c r="I1335" s="3">
        <f ca="1">SLOPE(E1335:OFFSET(E1335,-$F$3,0),A1335:OFFSET(A1335,-$F$3,0))</f>
        <v>3.267451501954978E-2</v>
      </c>
      <c r="J1335" s="3">
        <f ca="1">IF(E1335&gt;MAX(E1334:OFFSET(E1334,-$F$3,0)),1,IF(E1335&lt;MIN(E1334:OFFSET(E1334,-$F$3,0)),-1,J1334))</f>
        <v>1</v>
      </c>
      <c r="K1335" s="6">
        <f t="shared" ca="1" si="202"/>
        <v>-1</v>
      </c>
      <c r="L1335" s="6">
        <f t="shared" ca="1" si="203"/>
        <v>-1</v>
      </c>
      <c r="M1335" s="6">
        <f t="shared" si="204"/>
        <v>1</v>
      </c>
      <c r="N1335" s="6">
        <f t="shared" ca="1" si="205"/>
        <v>1</v>
      </c>
      <c r="O1335" s="6">
        <f t="shared" ca="1" si="210"/>
        <v>1</v>
      </c>
      <c r="P1335" s="8">
        <f t="shared" ca="1" si="206"/>
        <v>-1.0700000000002916</v>
      </c>
      <c r="Q1335" s="8">
        <f t="shared" ca="1" si="207"/>
        <v>219.95000000000044</v>
      </c>
      <c r="R1335" s="8">
        <f t="shared" si="208"/>
        <v>-136.94999999999987</v>
      </c>
      <c r="S1335" s="8">
        <f t="shared" ca="1" si="209"/>
        <v>-128.64999999999992</v>
      </c>
      <c r="T1335" s="8">
        <f t="shared" ca="1" si="209"/>
        <v>-96.57</v>
      </c>
    </row>
    <row r="1336" spans="1:20" x14ac:dyDescent="0.25">
      <c r="A1336" s="1">
        <v>37944</v>
      </c>
      <c r="B1336">
        <v>77.040000000000006</v>
      </c>
      <c r="C1336">
        <v>78.55</v>
      </c>
      <c r="D1336">
        <v>77.040000000000006</v>
      </c>
      <c r="E1336">
        <v>78.12</v>
      </c>
      <c r="F1336" s="3">
        <f t="shared" ca="1" si="201"/>
        <v>7.9699999999999989</v>
      </c>
      <c r="G1336" s="5">
        <f ca="1">AVERAGE(E1336:OFFSET(E1336,$F$3,0))</f>
        <v>80.896273291925482</v>
      </c>
      <c r="H1336" s="4">
        <f t="shared" si="200"/>
        <v>74.631438184152429</v>
      </c>
      <c r="I1336" s="3">
        <f ca="1">SLOPE(E1336:OFFSET(E1336,-$F$3,0),A1336:OFFSET(A1336,-$F$3,0))</f>
        <v>3.2539916031770366E-2</v>
      </c>
      <c r="J1336" s="3">
        <f ca="1">IF(E1336&gt;MAX(E1335:OFFSET(E1335,-$F$3,0)),1,IF(E1336&lt;MIN(E1335:OFFSET(E1335,-$F$3,0)),-1,J1335))</f>
        <v>1</v>
      </c>
      <c r="K1336" s="6">
        <f t="shared" ca="1" si="202"/>
        <v>-1</v>
      </c>
      <c r="L1336" s="6">
        <f t="shared" ca="1" si="203"/>
        <v>-1</v>
      </c>
      <c r="M1336" s="6">
        <f t="shared" si="204"/>
        <v>1</v>
      </c>
      <c r="N1336" s="6">
        <f t="shared" ca="1" si="205"/>
        <v>1</v>
      </c>
      <c r="O1336" s="6">
        <f t="shared" ca="1" si="210"/>
        <v>1</v>
      </c>
      <c r="P1336" s="8">
        <f t="shared" ca="1" si="206"/>
        <v>-6.0000000000286491E-2</v>
      </c>
      <c r="Q1336" s="8">
        <f t="shared" ca="1" si="207"/>
        <v>220.96000000000043</v>
      </c>
      <c r="R1336" s="8">
        <f t="shared" si="208"/>
        <v>-137.95999999999987</v>
      </c>
      <c r="S1336" s="8">
        <f t="shared" ca="1" si="209"/>
        <v>-129.65999999999991</v>
      </c>
      <c r="T1336" s="8">
        <f t="shared" ca="1" si="209"/>
        <v>-97.58</v>
      </c>
    </row>
    <row r="1337" spans="1:20" x14ac:dyDescent="0.25">
      <c r="A1337" s="1">
        <v>37945</v>
      </c>
      <c r="B1337">
        <v>78.02</v>
      </c>
      <c r="C1337">
        <v>78.510000000000005</v>
      </c>
      <c r="D1337">
        <v>77.099999999999994</v>
      </c>
      <c r="E1337">
        <v>77.11</v>
      </c>
      <c r="F1337" s="3">
        <f t="shared" ca="1" si="201"/>
        <v>8.0799999999999983</v>
      </c>
      <c r="G1337" s="5">
        <f ca="1">AVERAGE(E1337:OFFSET(E1337,$F$3,0))</f>
        <v>80.865652173913077</v>
      </c>
      <c r="H1337" s="4">
        <f t="shared" si="200"/>
        <v>74.662227771926936</v>
      </c>
      <c r="I1337" s="3">
        <f ca="1">SLOPE(E1337:OFFSET(E1337,-$F$3,0),A1337:OFFSET(A1337,-$F$3,0))</f>
        <v>3.2306338075114592E-2</v>
      </c>
      <c r="J1337" s="3">
        <f ca="1">IF(E1337&gt;MAX(E1336:OFFSET(E1336,-$F$3,0)),1,IF(E1337&lt;MIN(E1336:OFFSET(E1336,-$F$3,0)),-1,J1336))</f>
        <v>1</v>
      </c>
      <c r="K1337" s="6">
        <f t="shared" ca="1" si="202"/>
        <v>1</v>
      </c>
      <c r="L1337" s="6">
        <f t="shared" ca="1" si="203"/>
        <v>-1</v>
      </c>
      <c r="M1337" s="6">
        <f t="shared" si="204"/>
        <v>1</v>
      </c>
      <c r="N1337" s="6">
        <f t="shared" ca="1" si="205"/>
        <v>1</v>
      </c>
      <c r="O1337" s="6">
        <f t="shared" ca="1" si="210"/>
        <v>1</v>
      </c>
      <c r="P1337" s="8">
        <f t="shared" ca="1" si="206"/>
        <v>0.17999999999970839</v>
      </c>
      <c r="Q1337" s="8">
        <f t="shared" ca="1" si="207"/>
        <v>220.72000000000043</v>
      </c>
      <c r="R1337" s="8">
        <f t="shared" si="208"/>
        <v>-137.71999999999986</v>
      </c>
      <c r="S1337" s="8">
        <f t="shared" ca="1" si="209"/>
        <v>-129.4199999999999</v>
      </c>
      <c r="T1337" s="8">
        <f t="shared" ca="1" si="209"/>
        <v>-97.34</v>
      </c>
    </row>
    <row r="1338" spans="1:20" x14ac:dyDescent="0.25">
      <c r="A1338" s="1">
        <v>37946</v>
      </c>
      <c r="B1338">
        <v>77.12</v>
      </c>
      <c r="C1338">
        <v>77.569999999999993</v>
      </c>
      <c r="D1338">
        <v>76.95</v>
      </c>
      <c r="E1338">
        <v>77.349999999999994</v>
      </c>
      <c r="F1338" s="3">
        <f t="shared" ca="1" si="201"/>
        <v>8.64</v>
      </c>
      <c r="G1338" s="5">
        <f ca="1">AVERAGE(E1338:OFFSET(E1338,$F$3,0))</f>
        <v>80.84062111801245</v>
      </c>
      <c r="H1338" s="4">
        <f t="shared" si="200"/>
        <v>74.695616246809834</v>
      </c>
      <c r="I1338" s="3">
        <f ca="1">SLOPE(E1338:OFFSET(E1338,-$F$3,0),A1338:OFFSET(A1338,-$F$3,0))</f>
        <v>3.1916607359651697E-2</v>
      </c>
      <c r="J1338" s="3">
        <f ca="1">IF(E1338&gt;MAX(E1337:OFFSET(E1337,-$F$3,0)),1,IF(E1338&lt;MIN(E1337:OFFSET(E1337,-$F$3,0)),-1,J1337))</f>
        <v>1</v>
      </c>
      <c r="K1338" s="6">
        <f t="shared" ca="1" si="202"/>
        <v>1</v>
      </c>
      <c r="L1338" s="6">
        <f t="shared" ca="1" si="203"/>
        <v>-1</v>
      </c>
      <c r="M1338" s="6">
        <f t="shared" si="204"/>
        <v>1</v>
      </c>
      <c r="N1338" s="6">
        <f t="shared" ca="1" si="205"/>
        <v>1</v>
      </c>
      <c r="O1338" s="6">
        <f t="shared" ca="1" si="210"/>
        <v>1</v>
      </c>
      <c r="P1338" s="8">
        <f t="shared" ca="1" si="206"/>
        <v>1.2099999999997095</v>
      </c>
      <c r="Q1338" s="8">
        <f t="shared" ca="1" si="207"/>
        <v>219.69000000000042</v>
      </c>
      <c r="R1338" s="8">
        <f t="shared" si="208"/>
        <v>-136.68999999999986</v>
      </c>
      <c r="S1338" s="8">
        <f t="shared" ca="1" si="209"/>
        <v>-128.3899999999999</v>
      </c>
      <c r="T1338" s="8">
        <f t="shared" ca="1" si="209"/>
        <v>-96.31</v>
      </c>
    </row>
    <row r="1339" spans="1:20" x14ac:dyDescent="0.25">
      <c r="A1339" s="1">
        <v>37949</v>
      </c>
      <c r="B1339">
        <v>77.75</v>
      </c>
      <c r="C1339">
        <v>78.459999999999994</v>
      </c>
      <c r="D1339">
        <v>77.67</v>
      </c>
      <c r="E1339">
        <v>78.38</v>
      </c>
      <c r="F1339" s="3">
        <f t="shared" ca="1" si="201"/>
        <v>10.069999999999993</v>
      </c>
      <c r="G1339" s="5">
        <f ca="1">AVERAGE(E1339:OFFSET(E1339,$F$3,0))</f>
        <v>80.815714285714307</v>
      </c>
      <c r="H1339" s="4">
        <f t="shared" si="200"/>
        <v>74.741384989085489</v>
      </c>
      <c r="I1339" s="3">
        <f ca="1">SLOPE(E1339:OFFSET(E1339,-$F$3,0),A1339:OFFSET(A1339,-$F$3,0))</f>
        <v>3.1608366525644846E-2</v>
      </c>
      <c r="J1339" s="3">
        <f ca="1">IF(E1339&gt;MAX(E1338:OFFSET(E1338,-$F$3,0)),1,IF(E1339&lt;MIN(E1338:OFFSET(E1338,-$F$3,0)),-1,J1338))</f>
        <v>1</v>
      </c>
      <c r="K1339" s="6">
        <f t="shared" ca="1" si="202"/>
        <v>1</v>
      </c>
      <c r="L1339" s="6">
        <f t="shared" ca="1" si="203"/>
        <v>-1</v>
      </c>
      <c r="M1339" s="6">
        <f t="shared" si="204"/>
        <v>1</v>
      </c>
      <c r="N1339" s="6">
        <f t="shared" ca="1" si="205"/>
        <v>1</v>
      </c>
      <c r="O1339" s="6">
        <f t="shared" ca="1" si="210"/>
        <v>1</v>
      </c>
      <c r="P1339" s="8">
        <f t="shared" ca="1" si="206"/>
        <v>0.97999999999971976</v>
      </c>
      <c r="Q1339" s="8">
        <f t="shared" ca="1" si="207"/>
        <v>219.92000000000041</v>
      </c>
      <c r="R1339" s="8">
        <f t="shared" si="208"/>
        <v>-136.91999999999985</v>
      </c>
      <c r="S1339" s="8">
        <f t="shared" ca="1" si="209"/>
        <v>-128.61999999999989</v>
      </c>
      <c r="T1339" s="8">
        <f t="shared" ca="1" si="209"/>
        <v>-96.539999999999992</v>
      </c>
    </row>
    <row r="1340" spans="1:20" x14ac:dyDescent="0.25">
      <c r="A1340" s="1">
        <v>37950</v>
      </c>
      <c r="B1340">
        <v>78.38</v>
      </c>
      <c r="C1340">
        <v>78.569999999999993</v>
      </c>
      <c r="D1340">
        <v>77.989999999999995</v>
      </c>
      <c r="E1340">
        <v>78.150000000000006</v>
      </c>
      <c r="F1340" s="3">
        <f t="shared" ca="1" si="201"/>
        <v>11.200000000000003</v>
      </c>
      <c r="G1340" s="5">
        <f ca="1">AVERAGE(E1340:OFFSET(E1340,$F$3,0))</f>
        <v>80.790745341614937</v>
      </c>
      <c r="H1340" s="4">
        <f t="shared" si="200"/>
        <v>74.783728032699329</v>
      </c>
      <c r="I1340" s="3">
        <f ca="1">SLOPE(E1340:OFFSET(E1340,-$F$3,0),A1340:OFFSET(A1340,-$F$3,0))</f>
        <v>3.118165289547194E-2</v>
      </c>
      <c r="J1340" s="3">
        <f ca="1">IF(E1340&gt;MAX(E1339:OFFSET(E1339,-$F$3,0)),1,IF(E1340&lt;MIN(E1339:OFFSET(E1339,-$F$3,0)),-1,J1339))</f>
        <v>1</v>
      </c>
      <c r="K1340" s="6">
        <f t="shared" ca="1" si="202"/>
        <v>1</v>
      </c>
      <c r="L1340" s="6">
        <f t="shared" ca="1" si="203"/>
        <v>-1</v>
      </c>
      <c r="M1340" s="6">
        <f t="shared" si="204"/>
        <v>1</v>
      </c>
      <c r="N1340" s="6">
        <f t="shared" ca="1" si="205"/>
        <v>1</v>
      </c>
      <c r="O1340" s="6">
        <f t="shared" ca="1" si="210"/>
        <v>1</v>
      </c>
      <c r="P1340" s="8">
        <f t="shared" ca="1" si="206"/>
        <v>1.4599999999997095</v>
      </c>
      <c r="Q1340" s="8">
        <f t="shared" ca="1" si="207"/>
        <v>219.44000000000042</v>
      </c>
      <c r="R1340" s="8">
        <f t="shared" si="208"/>
        <v>-136.43999999999986</v>
      </c>
      <c r="S1340" s="8">
        <f t="shared" ca="1" si="209"/>
        <v>-128.1399999999999</v>
      </c>
      <c r="T1340" s="8">
        <f t="shared" ca="1" si="209"/>
        <v>-96.06</v>
      </c>
    </row>
    <row r="1341" spans="1:20" x14ac:dyDescent="0.25">
      <c r="A1341" s="1">
        <v>37951</v>
      </c>
      <c r="B1341">
        <v>78.510000000000005</v>
      </c>
      <c r="C1341">
        <v>78.81</v>
      </c>
      <c r="D1341">
        <v>77.83</v>
      </c>
      <c r="E1341">
        <v>78.63</v>
      </c>
      <c r="F1341" s="3">
        <f t="shared" ca="1" si="201"/>
        <v>11.379999999999995</v>
      </c>
      <c r="G1341" s="5">
        <f ca="1">AVERAGE(E1341:OFFSET(E1341,$F$3,0))</f>
        <v>80.773788819875804</v>
      </c>
      <c r="H1341" s="4">
        <f t="shared" si="200"/>
        <v>74.831507808690645</v>
      </c>
      <c r="I1341" s="3">
        <f ca="1">SLOPE(E1341:OFFSET(E1341,-$F$3,0),A1341:OFFSET(A1341,-$F$3,0))</f>
        <v>3.059085524541286E-2</v>
      </c>
      <c r="J1341" s="3">
        <f ca="1">IF(E1341&gt;MAX(E1340:OFFSET(E1340,-$F$3,0)),1,IF(E1341&lt;MIN(E1340:OFFSET(E1340,-$F$3,0)),-1,J1340))</f>
        <v>1</v>
      </c>
      <c r="K1341" s="6">
        <f t="shared" ca="1" si="202"/>
        <v>1</v>
      </c>
      <c r="L1341" s="6">
        <f t="shared" ca="1" si="203"/>
        <v>-1</v>
      </c>
      <c r="M1341" s="6">
        <f t="shared" si="204"/>
        <v>1</v>
      </c>
      <c r="N1341" s="6">
        <f t="shared" ca="1" si="205"/>
        <v>1</v>
      </c>
      <c r="O1341" s="6">
        <f t="shared" ca="1" si="210"/>
        <v>1</v>
      </c>
      <c r="P1341" s="8">
        <f t="shared" ca="1" si="206"/>
        <v>2.0899999999997192</v>
      </c>
      <c r="Q1341" s="8">
        <f t="shared" ca="1" si="207"/>
        <v>218.8100000000004</v>
      </c>
      <c r="R1341" s="8">
        <f t="shared" si="208"/>
        <v>-135.80999999999983</v>
      </c>
      <c r="S1341" s="8">
        <f t="shared" ca="1" si="209"/>
        <v>-127.50999999999989</v>
      </c>
      <c r="T1341" s="8">
        <f t="shared" ca="1" si="209"/>
        <v>-95.429999999999993</v>
      </c>
    </row>
    <row r="1342" spans="1:20" x14ac:dyDescent="0.25">
      <c r="A1342" s="1">
        <v>37953</v>
      </c>
      <c r="B1342">
        <v>78.62</v>
      </c>
      <c r="C1342">
        <v>79.400000000000006</v>
      </c>
      <c r="D1342">
        <v>78.34</v>
      </c>
      <c r="E1342">
        <v>79.260000000000005</v>
      </c>
      <c r="F1342" s="3">
        <f t="shared" ca="1" si="201"/>
        <v>12.27000000000001</v>
      </c>
      <c r="G1342" s="5">
        <f ca="1">AVERAGE(E1342:OFFSET(E1342,$F$3,0))</f>
        <v>80.747267080745374</v>
      </c>
      <c r="H1342" s="4">
        <f t="shared" si="200"/>
        <v>74.886520134048524</v>
      </c>
      <c r="I1342" s="3">
        <f ca="1">SLOPE(E1342:OFFSET(E1342,-$F$3,0),A1342:OFFSET(A1342,-$F$3,0))</f>
        <v>3.0123042632649727E-2</v>
      </c>
      <c r="J1342" s="3">
        <f ca="1">IF(E1342&gt;MAX(E1341:OFFSET(E1341,-$F$3,0)),1,IF(E1342&lt;MIN(E1341:OFFSET(E1341,-$F$3,0)),-1,J1341))</f>
        <v>1</v>
      </c>
      <c r="K1342" s="6">
        <f t="shared" ca="1" si="202"/>
        <v>1</v>
      </c>
      <c r="L1342" s="6">
        <f t="shared" ca="1" si="203"/>
        <v>-1</v>
      </c>
      <c r="M1342" s="6">
        <f t="shared" si="204"/>
        <v>1</v>
      </c>
      <c r="N1342" s="6">
        <f t="shared" ca="1" si="205"/>
        <v>1</v>
      </c>
      <c r="O1342" s="6">
        <f t="shared" ca="1" si="210"/>
        <v>1</v>
      </c>
      <c r="P1342" s="8">
        <f t="shared" ca="1" si="206"/>
        <v>2.5599999999997181</v>
      </c>
      <c r="Q1342" s="8">
        <f t="shared" ca="1" si="207"/>
        <v>218.3400000000004</v>
      </c>
      <c r="R1342" s="8">
        <f t="shared" si="208"/>
        <v>-135.33999999999983</v>
      </c>
      <c r="S1342" s="8">
        <f t="shared" ca="1" si="209"/>
        <v>-127.03999999999989</v>
      </c>
      <c r="T1342" s="8">
        <f t="shared" ca="1" si="209"/>
        <v>-94.96</v>
      </c>
    </row>
    <row r="1343" spans="1:20" x14ac:dyDescent="0.25">
      <c r="A1343" s="1">
        <v>37956</v>
      </c>
      <c r="B1343">
        <v>79.62</v>
      </c>
      <c r="C1343">
        <v>80.08</v>
      </c>
      <c r="D1343">
        <v>79.2</v>
      </c>
      <c r="E1343">
        <v>79.73</v>
      </c>
      <c r="F1343" s="3">
        <f t="shared" ca="1" si="201"/>
        <v>11.420000000000002</v>
      </c>
      <c r="G1343" s="5">
        <f ca="1">AVERAGE(E1343:OFFSET(E1343,$F$3,0))</f>
        <v>80.721552795031087</v>
      </c>
      <c r="H1343" s="4">
        <f t="shared" si="200"/>
        <v>74.946687585799481</v>
      </c>
      <c r="I1343" s="3">
        <f ca="1">SLOPE(E1343:OFFSET(E1343,-$F$3,0),A1343:OFFSET(A1343,-$F$3,0))</f>
        <v>2.9657998269440836E-2</v>
      </c>
      <c r="J1343" s="3">
        <f ca="1">IF(E1343&gt;MAX(E1342:OFFSET(E1342,-$F$3,0)),1,IF(E1343&lt;MIN(E1342:OFFSET(E1342,-$F$3,0)),-1,J1342))</f>
        <v>1</v>
      </c>
      <c r="K1343" s="6">
        <f t="shared" ca="1" si="202"/>
        <v>-1</v>
      </c>
      <c r="L1343" s="6">
        <f t="shared" ca="1" si="203"/>
        <v>-1</v>
      </c>
      <c r="M1343" s="6">
        <f t="shared" si="204"/>
        <v>1</v>
      </c>
      <c r="N1343" s="6">
        <f t="shared" ca="1" si="205"/>
        <v>1</v>
      </c>
      <c r="O1343" s="6">
        <f t="shared" ca="1" si="210"/>
        <v>1</v>
      </c>
      <c r="P1343" s="8">
        <f t="shared" ca="1" si="206"/>
        <v>2.8199999999997232</v>
      </c>
      <c r="Q1343" s="8">
        <f t="shared" ca="1" si="207"/>
        <v>218.60000000000042</v>
      </c>
      <c r="R1343" s="8">
        <f t="shared" si="208"/>
        <v>-135.59999999999985</v>
      </c>
      <c r="S1343" s="8">
        <f t="shared" ca="1" si="209"/>
        <v>-127.2999999999999</v>
      </c>
      <c r="T1343" s="8">
        <f t="shared" ca="1" si="209"/>
        <v>-95.22</v>
      </c>
    </row>
    <row r="1344" spans="1:20" x14ac:dyDescent="0.25">
      <c r="A1344" s="1">
        <v>37957</v>
      </c>
      <c r="B1344">
        <v>79.290000000000006</v>
      </c>
      <c r="C1344">
        <v>80.2</v>
      </c>
      <c r="D1344">
        <v>79.239999999999995</v>
      </c>
      <c r="E1344">
        <v>79.47</v>
      </c>
      <c r="F1344" s="3">
        <f t="shared" ca="1" si="201"/>
        <v>8.4399999999999977</v>
      </c>
      <c r="G1344" s="5">
        <f ca="1">AVERAGE(E1344:OFFSET(E1344,$F$3,0))</f>
        <v>80.685403726708103</v>
      </c>
      <c r="H1344" s="4">
        <f t="shared" si="200"/>
        <v>75.002877802124956</v>
      </c>
      <c r="I1344" s="3">
        <f ca="1">SLOPE(E1344:OFFSET(E1344,-$F$3,0),A1344:OFFSET(A1344,-$F$3,0))</f>
        <v>2.9343649027196973E-2</v>
      </c>
      <c r="J1344" s="3">
        <f ca="1">IF(E1344&gt;MAX(E1343:OFFSET(E1343,-$F$3,0)),1,IF(E1344&lt;MIN(E1343:OFFSET(E1343,-$F$3,0)),-1,J1343))</f>
        <v>1</v>
      </c>
      <c r="K1344" s="6">
        <f t="shared" ca="1" si="202"/>
        <v>-1</v>
      </c>
      <c r="L1344" s="6">
        <f t="shared" ca="1" si="203"/>
        <v>-1</v>
      </c>
      <c r="M1344" s="6">
        <f t="shared" si="204"/>
        <v>1</v>
      </c>
      <c r="N1344" s="6">
        <f t="shared" ca="1" si="205"/>
        <v>1</v>
      </c>
      <c r="O1344" s="6">
        <f t="shared" ca="1" si="210"/>
        <v>1</v>
      </c>
      <c r="P1344" s="8">
        <f t="shared" ca="1" si="206"/>
        <v>3.269999999999726</v>
      </c>
      <c r="Q1344" s="8">
        <f t="shared" ca="1" si="207"/>
        <v>219.05000000000041</v>
      </c>
      <c r="R1344" s="8">
        <f t="shared" si="208"/>
        <v>-136.04999999999984</v>
      </c>
      <c r="S1344" s="8">
        <f t="shared" ca="1" si="209"/>
        <v>-127.7499999999999</v>
      </c>
      <c r="T1344" s="8">
        <f t="shared" ca="1" si="209"/>
        <v>-95.67</v>
      </c>
    </row>
    <row r="1345" spans="1:20" x14ac:dyDescent="0.25">
      <c r="A1345" s="1">
        <v>37958</v>
      </c>
      <c r="B1345">
        <v>79.87</v>
      </c>
      <c r="C1345">
        <v>80.16</v>
      </c>
      <c r="D1345">
        <v>79.02</v>
      </c>
      <c r="E1345">
        <v>79.02</v>
      </c>
      <c r="F1345" s="3">
        <f t="shared" ca="1" si="201"/>
        <v>7.8999999999999915</v>
      </c>
      <c r="G1345" s="5">
        <f ca="1">AVERAGE(E1345:OFFSET(E1345,$F$3,0))</f>
        <v>80.652360248447238</v>
      </c>
      <c r="H1345" s="4">
        <f t="shared" si="200"/>
        <v>75.052779941228991</v>
      </c>
      <c r="I1345" s="3">
        <f ca="1">SLOPE(E1345:OFFSET(E1345,-$F$3,0),A1345:OFFSET(A1345,-$F$3,0))</f>
        <v>2.9381396026776776E-2</v>
      </c>
      <c r="J1345" s="3">
        <f ca="1">IF(E1345&gt;MAX(E1344:OFFSET(E1344,-$F$3,0)),1,IF(E1345&lt;MIN(E1344:OFFSET(E1344,-$F$3,0)),-1,J1344))</f>
        <v>1</v>
      </c>
      <c r="K1345" s="6">
        <f t="shared" ca="1" si="202"/>
        <v>-1</v>
      </c>
      <c r="L1345" s="6">
        <f t="shared" ca="1" si="203"/>
        <v>-1</v>
      </c>
      <c r="M1345" s="6">
        <f t="shared" si="204"/>
        <v>1</v>
      </c>
      <c r="N1345" s="6">
        <f t="shared" ca="1" si="205"/>
        <v>1</v>
      </c>
      <c r="O1345" s="6">
        <f t="shared" ca="1" si="210"/>
        <v>1</v>
      </c>
      <c r="P1345" s="8">
        <f t="shared" ca="1" si="206"/>
        <v>2.1499999999997215</v>
      </c>
      <c r="Q1345" s="8">
        <f t="shared" ca="1" si="207"/>
        <v>217.9300000000004</v>
      </c>
      <c r="R1345" s="8">
        <f t="shared" si="208"/>
        <v>-134.92999999999984</v>
      </c>
      <c r="S1345" s="8">
        <f t="shared" ca="1" si="209"/>
        <v>-126.6299999999999</v>
      </c>
      <c r="T1345" s="8">
        <f t="shared" ca="1" si="209"/>
        <v>-94.55</v>
      </c>
    </row>
    <row r="1346" spans="1:20" x14ac:dyDescent="0.25">
      <c r="A1346" s="1">
        <v>37959</v>
      </c>
      <c r="B1346">
        <v>78.77</v>
      </c>
      <c r="C1346">
        <v>80.16</v>
      </c>
      <c r="D1346">
        <v>78.75</v>
      </c>
      <c r="E1346">
        <v>80.14</v>
      </c>
      <c r="F1346" s="3">
        <f t="shared" ca="1" si="201"/>
        <v>7.6400000000000006</v>
      </c>
      <c r="G1346" s="5">
        <f ca="1">AVERAGE(E1346:OFFSET(E1346,$F$3,0))</f>
        <v>80.627018633540416</v>
      </c>
      <c r="H1346" s="4">
        <f t="shared" si="200"/>
        <v>75.115975221462165</v>
      </c>
      <c r="I1346" s="3">
        <f ca="1">SLOPE(E1346:OFFSET(E1346,-$F$3,0),A1346:OFFSET(A1346,-$F$3,0))</f>
        <v>2.9600789548882688E-2</v>
      </c>
      <c r="J1346" s="3">
        <f ca="1">IF(E1346&gt;MAX(E1345:OFFSET(E1345,-$F$3,0)),1,IF(E1346&lt;MIN(E1345:OFFSET(E1345,-$F$3,0)),-1,J1345))</f>
        <v>1</v>
      </c>
      <c r="K1346" s="6">
        <f t="shared" ca="1" si="202"/>
        <v>-1</v>
      </c>
      <c r="L1346" s="6">
        <f t="shared" ca="1" si="203"/>
        <v>-1</v>
      </c>
      <c r="M1346" s="6">
        <f t="shared" si="204"/>
        <v>1</v>
      </c>
      <c r="N1346" s="6">
        <f t="shared" ca="1" si="205"/>
        <v>1</v>
      </c>
      <c r="O1346" s="6">
        <f t="shared" ca="1" si="210"/>
        <v>1</v>
      </c>
      <c r="P1346" s="8">
        <f t="shared" ca="1" si="206"/>
        <v>2.9299999999997226</v>
      </c>
      <c r="Q1346" s="8">
        <f t="shared" ca="1" si="207"/>
        <v>218.71000000000041</v>
      </c>
      <c r="R1346" s="8">
        <f t="shared" si="208"/>
        <v>-135.70999999999984</v>
      </c>
      <c r="S1346" s="8">
        <f t="shared" ca="1" si="209"/>
        <v>-127.4099999999999</v>
      </c>
      <c r="T1346" s="8">
        <f t="shared" ca="1" si="209"/>
        <v>-95.33</v>
      </c>
    </row>
    <row r="1347" spans="1:20" x14ac:dyDescent="0.25">
      <c r="A1347" s="1">
        <v>37960</v>
      </c>
      <c r="B1347">
        <v>80.02</v>
      </c>
      <c r="C1347">
        <v>80.02</v>
      </c>
      <c r="D1347">
        <v>79.22</v>
      </c>
      <c r="E1347">
        <v>79.36</v>
      </c>
      <c r="F1347" s="3">
        <f t="shared" ca="1" si="201"/>
        <v>7.7600000000000051</v>
      </c>
      <c r="G1347" s="5">
        <f ca="1">AVERAGE(E1347:OFFSET(E1347,$F$3,0))</f>
        <v>80.594534161490714</v>
      </c>
      <c r="H1347" s="4">
        <f t="shared" si="200"/>
        <v>75.168696026164497</v>
      </c>
      <c r="I1347" s="3">
        <f ca="1">SLOPE(E1347:OFFSET(E1347,-$F$3,0),A1347:OFFSET(A1347,-$F$3,0))</f>
        <v>2.9908607409431461E-2</v>
      </c>
      <c r="J1347" s="3">
        <f ca="1">IF(E1347&gt;MAX(E1346:OFFSET(E1346,-$F$3,0)),1,IF(E1347&lt;MIN(E1346:OFFSET(E1346,-$F$3,0)),-1,J1346))</f>
        <v>1</v>
      </c>
      <c r="K1347" s="6">
        <f t="shared" ca="1" si="202"/>
        <v>1</v>
      </c>
      <c r="L1347" s="6">
        <f t="shared" ca="1" si="203"/>
        <v>-1</v>
      </c>
      <c r="M1347" s="6">
        <f t="shared" si="204"/>
        <v>1</v>
      </c>
      <c r="N1347" s="6">
        <f t="shared" ca="1" si="205"/>
        <v>1</v>
      </c>
      <c r="O1347" s="6">
        <f t="shared" ca="1" si="210"/>
        <v>1</v>
      </c>
      <c r="P1347" s="8">
        <f t="shared" ca="1" si="206"/>
        <v>3.4899999999997249</v>
      </c>
      <c r="Q1347" s="8">
        <f t="shared" ca="1" si="207"/>
        <v>218.1500000000004</v>
      </c>
      <c r="R1347" s="8">
        <f t="shared" si="208"/>
        <v>-135.14999999999984</v>
      </c>
      <c r="S1347" s="8">
        <f t="shared" ca="1" si="209"/>
        <v>-126.84999999999989</v>
      </c>
      <c r="T1347" s="8">
        <f t="shared" ca="1" si="209"/>
        <v>-94.77</v>
      </c>
    </row>
    <row r="1348" spans="1:20" x14ac:dyDescent="0.25">
      <c r="A1348" s="1">
        <v>37963</v>
      </c>
      <c r="B1348">
        <v>79.239999999999995</v>
      </c>
      <c r="C1348">
        <v>80.19</v>
      </c>
      <c r="D1348">
        <v>79.239999999999995</v>
      </c>
      <c r="E1348">
        <v>79.92</v>
      </c>
      <c r="F1348" s="3">
        <f t="shared" ca="1" si="201"/>
        <v>6.0499999999999972</v>
      </c>
      <c r="G1348" s="5">
        <f ca="1">AVERAGE(E1348:OFFSET(E1348,$F$3,0))</f>
        <v>80.572608695652207</v>
      </c>
      <c r="H1348" s="4">
        <f t="shared" si="200"/>
        <v>75.227718435777362</v>
      </c>
      <c r="I1348" s="3">
        <f ca="1">SLOPE(E1348:OFFSET(E1348,-$F$3,0),A1348:OFFSET(A1348,-$F$3,0))</f>
        <v>3.0126499947827838E-2</v>
      </c>
      <c r="J1348" s="3">
        <f ca="1">IF(E1348&gt;MAX(E1347:OFFSET(E1347,-$F$3,0)),1,IF(E1348&lt;MIN(E1347:OFFSET(E1347,-$F$3,0)),-1,J1347))</f>
        <v>1</v>
      </c>
      <c r="K1348" s="6">
        <f t="shared" ca="1" si="202"/>
        <v>-1</v>
      </c>
      <c r="L1348" s="6">
        <f t="shared" ca="1" si="203"/>
        <v>-1</v>
      </c>
      <c r="M1348" s="6">
        <f t="shared" si="204"/>
        <v>1</v>
      </c>
      <c r="N1348" s="6">
        <f t="shared" ca="1" si="205"/>
        <v>1</v>
      </c>
      <c r="O1348" s="6">
        <f t="shared" ca="1" si="210"/>
        <v>1</v>
      </c>
      <c r="P1348" s="8">
        <f t="shared" ca="1" si="206"/>
        <v>4.0599999999997323</v>
      </c>
      <c r="Q1348" s="8">
        <f t="shared" ca="1" si="207"/>
        <v>218.72000000000043</v>
      </c>
      <c r="R1348" s="8">
        <f t="shared" si="208"/>
        <v>-135.71999999999986</v>
      </c>
      <c r="S1348" s="8">
        <f t="shared" ca="1" si="209"/>
        <v>-127.4199999999999</v>
      </c>
      <c r="T1348" s="8">
        <f t="shared" ca="1" si="209"/>
        <v>-95.34</v>
      </c>
    </row>
    <row r="1349" spans="1:20" x14ac:dyDescent="0.25">
      <c r="A1349" s="1">
        <v>37964</v>
      </c>
      <c r="B1349">
        <v>79.87</v>
      </c>
      <c r="C1349">
        <v>80.88</v>
      </c>
      <c r="D1349">
        <v>79.33</v>
      </c>
      <c r="E1349">
        <v>79.349999999999994</v>
      </c>
      <c r="F1349" s="3">
        <f t="shared" ca="1" si="201"/>
        <v>5.3599999999999994</v>
      </c>
      <c r="G1349" s="5">
        <f ca="1">AVERAGE(E1349:OFFSET(E1349,$F$3,0))</f>
        <v>80.549068322981398</v>
      </c>
      <c r="H1349" s="4">
        <f t="shared" si="200"/>
        <v>75.278926902413673</v>
      </c>
      <c r="I1349" s="3">
        <f ca="1">SLOPE(E1349:OFFSET(E1349,-$F$3,0),A1349:OFFSET(A1349,-$F$3,0))</f>
        <v>3.0607054724396343E-2</v>
      </c>
      <c r="J1349" s="3">
        <f ca="1">IF(E1349&gt;MAX(E1348:OFFSET(E1348,-$F$3,0)),1,IF(E1349&lt;MIN(E1348:OFFSET(E1348,-$F$3,0)),-1,J1348))</f>
        <v>1</v>
      </c>
      <c r="K1349" s="6">
        <f t="shared" ca="1" si="202"/>
        <v>-1</v>
      </c>
      <c r="L1349" s="6">
        <f t="shared" ca="1" si="203"/>
        <v>-1</v>
      </c>
      <c r="M1349" s="6">
        <f t="shared" si="204"/>
        <v>1</v>
      </c>
      <c r="N1349" s="6">
        <f t="shared" ca="1" si="205"/>
        <v>1</v>
      </c>
      <c r="O1349" s="6">
        <f t="shared" ca="1" si="210"/>
        <v>1</v>
      </c>
      <c r="P1349" s="8">
        <f t="shared" ca="1" si="206"/>
        <v>2.9599999999997237</v>
      </c>
      <c r="Q1349" s="8">
        <f t="shared" ca="1" si="207"/>
        <v>217.6200000000004</v>
      </c>
      <c r="R1349" s="8">
        <f t="shared" si="208"/>
        <v>-134.61999999999983</v>
      </c>
      <c r="S1349" s="8">
        <f t="shared" ca="1" si="209"/>
        <v>-126.31999999999989</v>
      </c>
      <c r="T1349" s="8">
        <f t="shared" ca="1" si="209"/>
        <v>-94.24</v>
      </c>
    </row>
    <row r="1350" spans="1:20" x14ac:dyDescent="0.25">
      <c r="A1350" s="1">
        <v>37965</v>
      </c>
      <c r="B1350">
        <v>79.41</v>
      </c>
      <c r="C1350">
        <v>81.459999999999994</v>
      </c>
      <c r="D1350">
        <v>79.37</v>
      </c>
      <c r="E1350">
        <v>80.45</v>
      </c>
      <c r="F1350" s="3">
        <f t="shared" ca="1" si="201"/>
        <v>7.0100000000000051</v>
      </c>
      <c r="G1350" s="5">
        <f ca="1">AVERAGE(E1350:OFFSET(E1350,$F$3,0))</f>
        <v>80.526708074534184</v>
      </c>
      <c r="H1350" s="4">
        <f t="shared" si="200"/>
        <v>75.343163835302946</v>
      </c>
      <c r="I1350" s="3">
        <f ca="1">SLOPE(E1350:OFFSET(E1350,-$F$3,0),A1350:OFFSET(A1350,-$F$3,0))</f>
        <v>3.1277942835746017E-2</v>
      </c>
      <c r="J1350" s="3">
        <f ca="1">IF(E1350&gt;MAX(E1349:OFFSET(E1349,-$F$3,0)),1,IF(E1350&lt;MIN(E1349:OFFSET(E1349,-$F$3,0)),-1,J1349))</f>
        <v>1</v>
      </c>
      <c r="K1350" s="6">
        <f t="shared" ca="1" si="202"/>
        <v>1</v>
      </c>
      <c r="L1350" s="6">
        <f t="shared" ca="1" si="203"/>
        <v>-1</v>
      </c>
      <c r="M1350" s="6">
        <f t="shared" si="204"/>
        <v>1</v>
      </c>
      <c r="N1350" s="6">
        <f t="shared" ca="1" si="205"/>
        <v>1</v>
      </c>
      <c r="O1350" s="6">
        <f t="shared" ca="1" si="210"/>
        <v>1</v>
      </c>
      <c r="P1350" s="8">
        <f t="shared" ca="1" si="206"/>
        <v>3.6299999999997254</v>
      </c>
      <c r="Q1350" s="8">
        <f t="shared" ca="1" si="207"/>
        <v>216.95000000000039</v>
      </c>
      <c r="R1350" s="8">
        <f t="shared" si="208"/>
        <v>-133.94999999999982</v>
      </c>
      <c r="S1350" s="8">
        <f t="shared" ca="1" si="209"/>
        <v>-125.64999999999989</v>
      </c>
      <c r="T1350" s="8">
        <f t="shared" ca="1" si="209"/>
        <v>-93.57</v>
      </c>
    </row>
    <row r="1351" spans="1:20" x14ac:dyDescent="0.25">
      <c r="A1351" s="1">
        <v>37966</v>
      </c>
      <c r="B1351">
        <v>80.680000000000007</v>
      </c>
      <c r="C1351">
        <v>81.69</v>
      </c>
      <c r="D1351">
        <v>80.64</v>
      </c>
      <c r="E1351">
        <v>81.12</v>
      </c>
      <c r="F1351" s="3">
        <f t="shared" ca="1" si="201"/>
        <v>9</v>
      </c>
      <c r="G1351" s="5">
        <f ca="1">AVERAGE(E1351:OFFSET(E1351,$F$3,0))</f>
        <v>80.491428571428614</v>
      </c>
      <c r="H1351" s="4">
        <f t="shared" si="200"/>
        <v>75.414925775237066</v>
      </c>
      <c r="I1351" s="3">
        <f ca="1">SLOPE(E1351:OFFSET(E1351,-$F$3,0),A1351:OFFSET(A1351,-$F$3,0))</f>
        <v>3.1958302090828006E-2</v>
      </c>
      <c r="J1351" s="3">
        <f ca="1">IF(E1351&gt;MAX(E1350:OFFSET(E1350,-$F$3,0)),1,IF(E1351&lt;MIN(E1350:OFFSET(E1350,-$F$3,0)),-1,J1350))</f>
        <v>1</v>
      </c>
      <c r="K1351" s="6">
        <f t="shared" ca="1" si="202"/>
        <v>1</v>
      </c>
      <c r="L1351" s="6">
        <f t="shared" ca="1" si="203"/>
        <v>-1</v>
      </c>
      <c r="M1351" s="6">
        <f t="shared" si="204"/>
        <v>1</v>
      </c>
      <c r="N1351" s="6">
        <f t="shared" ca="1" si="205"/>
        <v>1</v>
      </c>
      <c r="O1351" s="6">
        <f t="shared" ca="1" si="210"/>
        <v>1</v>
      </c>
      <c r="P1351" s="8">
        <f t="shared" ca="1" si="206"/>
        <v>3.9399999999997277</v>
      </c>
      <c r="Q1351" s="8">
        <f t="shared" ca="1" si="207"/>
        <v>216.64000000000038</v>
      </c>
      <c r="R1351" s="8">
        <f t="shared" si="208"/>
        <v>-133.63999999999982</v>
      </c>
      <c r="S1351" s="8">
        <f t="shared" ca="1" si="209"/>
        <v>-125.33999999999989</v>
      </c>
      <c r="T1351" s="8">
        <f t="shared" ca="1" si="209"/>
        <v>-93.259999999999991</v>
      </c>
    </row>
    <row r="1352" spans="1:20" x14ac:dyDescent="0.25">
      <c r="A1352" s="1">
        <v>37967</v>
      </c>
      <c r="B1352">
        <v>81.42</v>
      </c>
      <c r="C1352">
        <v>81.88</v>
      </c>
      <c r="D1352">
        <v>80.959999999999994</v>
      </c>
      <c r="E1352">
        <v>81.430000000000007</v>
      </c>
      <c r="F1352" s="3">
        <f t="shared" ca="1" si="201"/>
        <v>8.0700000000000074</v>
      </c>
      <c r="G1352" s="5">
        <f ca="1">AVERAGE(E1352:OFFSET(E1352,$F$3,0))</f>
        <v>80.453602484472086</v>
      </c>
      <c r="H1352" s="4">
        <f t="shared" si="200"/>
        <v>75.489647194178218</v>
      </c>
      <c r="I1352" s="3">
        <f ca="1">SLOPE(E1352:OFFSET(E1352,-$F$3,0),A1352:OFFSET(A1352,-$F$3,0))</f>
        <v>3.2460996318488457E-2</v>
      </c>
      <c r="J1352" s="3">
        <f ca="1">IF(E1352&gt;MAX(E1351:OFFSET(E1351,-$F$3,0)),1,IF(E1352&lt;MIN(E1351:OFFSET(E1351,-$F$3,0)),-1,J1351))</f>
        <v>1</v>
      </c>
      <c r="K1352" s="6">
        <f t="shared" ca="1" si="202"/>
        <v>-1</v>
      </c>
      <c r="L1352" s="6">
        <f t="shared" ca="1" si="203"/>
        <v>-1</v>
      </c>
      <c r="M1352" s="6">
        <f t="shared" si="204"/>
        <v>1</v>
      </c>
      <c r="N1352" s="6">
        <f t="shared" ca="1" si="205"/>
        <v>1</v>
      </c>
      <c r="O1352" s="6">
        <f t="shared" ca="1" si="210"/>
        <v>1</v>
      </c>
      <c r="P1352" s="8">
        <f t="shared" ca="1" si="206"/>
        <v>4.5399999999997362</v>
      </c>
      <c r="Q1352" s="8">
        <f t="shared" ca="1" si="207"/>
        <v>217.24000000000041</v>
      </c>
      <c r="R1352" s="8">
        <f t="shared" si="208"/>
        <v>-134.23999999999984</v>
      </c>
      <c r="S1352" s="8">
        <f t="shared" ca="1" si="209"/>
        <v>-125.9399999999999</v>
      </c>
      <c r="T1352" s="8">
        <f t="shared" ca="1" si="209"/>
        <v>-93.86</v>
      </c>
    </row>
    <row r="1353" spans="1:20" x14ac:dyDescent="0.25">
      <c r="A1353" s="1">
        <v>37970</v>
      </c>
      <c r="B1353">
        <v>82.15</v>
      </c>
      <c r="C1353">
        <v>82.69</v>
      </c>
      <c r="D1353">
        <v>80.8</v>
      </c>
      <c r="E1353">
        <v>80.83</v>
      </c>
      <c r="F1353" s="3">
        <f t="shared" ca="1" si="201"/>
        <v>6.9299999999999926</v>
      </c>
      <c r="G1353" s="5">
        <f ca="1">AVERAGE(E1353:OFFSET(E1353,$F$3,0))</f>
        <v>80.409006211180156</v>
      </c>
      <c r="H1353" s="4">
        <f t="shared" si="200"/>
        <v>75.555986980585942</v>
      </c>
      <c r="I1353" s="3">
        <f ca="1">SLOPE(E1353:OFFSET(E1353,-$F$3,0),A1353:OFFSET(A1353,-$F$3,0))</f>
        <v>3.3036305855315931E-2</v>
      </c>
      <c r="J1353" s="3">
        <f ca="1">IF(E1353&gt;MAX(E1352:OFFSET(E1352,-$F$3,0)),1,IF(E1353&lt;MIN(E1352:OFFSET(E1352,-$F$3,0)),-1,J1352))</f>
        <v>1</v>
      </c>
      <c r="K1353" s="6">
        <f t="shared" ca="1" si="202"/>
        <v>-1</v>
      </c>
      <c r="L1353" s="6">
        <f t="shared" ca="1" si="203"/>
        <v>-1</v>
      </c>
      <c r="M1353" s="6">
        <f t="shared" si="204"/>
        <v>1</v>
      </c>
      <c r="N1353" s="6">
        <f t="shared" ca="1" si="205"/>
        <v>1</v>
      </c>
      <c r="O1353" s="6">
        <f t="shared" ca="1" si="210"/>
        <v>1</v>
      </c>
      <c r="P1353" s="8">
        <f t="shared" ca="1" si="206"/>
        <v>2.6699999999997317</v>
      </c>
      <c r="Q1353" s="8">
        <f t="shared" ca="1" si="207"/>
        <v>215.3700000000004</v>
      </c>
      <c r="R1353" s="8">
        <f t="shared" si="208"/>
        <v>-132.36999999999983</v>
      </c>
      <c r="S1353" s="8">
        <f t="shared" ca="1" si="209"/>
        <v>-124.06999999999989</v>
      </c>
      <c r="T1353" s="8">
        <f t="shared" ca="1" si="209"/>
        <v>-91.99</v>
      </c>
    </row>
    <row r="1354" spans="1:20" x14ac:dyDescent="0.25">
      <c r="A1354" s="1">
        <v>37971</v>
      </c>
      <c r="B1354">
        <v>80.83</v>
      </c>
      <c r="C1354">
        <v>82.84</v>
      </c>
      <c r="D1354">
        <v>80.599999999999994</v>
      </c>
      <c r="E1354">
        <v>82.7</v>
      </c>
      <c r="F1354" s="3">
        <f t="shared" ca="1" si="201"/>
        <v>9.5600000000000023</v>
      </c>
      <c r="G1354" s="5">
        <f ca="1">AVERAGE(E1354:OFFSET(E1354,$F$3,0))</f>
        <v>80.358633540372708</v>
      </c>
      <c r="H1354" s="4">
        <f t="shared" si="200"/>
        <v>75.6447324839327</v>
      </c>
      <c r="I1354" s="3">
        <f ca="1">SLOPE(E1354:OFFSET(E1354,-$F$3,0),A1354:OFFSET(A1354,-$F$3,0))</f>
        <v>3.398982785134335E-2</v>
      </c>
      <c r="J1354" s="3">
        <f ca="1">IF(E1354&gt;MAX(E1353:OFFSET(E1353,-$F$3,0)),1,IF(E1354&lt;MIN(E1353:OFFSET(E1353,-$F$3,0)),-1,J1353))</f>
        <v>1</v>
      </c>
      <c r="K1354" s="6">
        <f t="shared" ca="1" si="202"/>
        <v>1</v>
      </c>
      <c r="L1354" s="6">
        <f t="shared" ca="1" si="203"/>
        <v>-1</v>
      </c>
      <c r="M1354" s="6">
        <f t="shared" si="204"/>
        <v>1</v>
      </c>
      <c r="N1354" s="6">
        <f t="shared" ca="1" si="205"/>
        <v>1</v>
      </c>
      <c r="O1354" s="6">
        <f t="shared" ca="1" si="210"/>
        <v>1</v>
      </c>
      <c r="P1354" s="8">
        <f t="shared" ca="1" si="206"/>
        <v>2.0899999999997334</v>
      </c>
      <c r="Q1354" s="8">
        <f t="shared" ca="1" si="207"/>
        <v>215.95000000000039</v>
      </c>
      <c r="R1354" s="8">
        <f t="shared" si="208"/>
        <v>-132.94999999999982</v>
      </c>
      <c r="S1354" s="8">
        <f t="shared" ca="1" si="209"/>
        <v>-124.64999999999989</v>
      </c>
      <c r="T1354" s="8">
        <f t="shared" ca="1" si="209"/>
        <v>-92.57</v>
      </c>
    </row>
    <row r="1355" spans="1:20" x14ac:dyDescent="0.25">
      <c r="A1355" s="1">
        <v>37972</v>
      </c>
      <c r="B1355">
        <v>82.57</v>
      </c>
      <c r="C1355">
        <v>82.59</v>
      </c>
      <c r="D1355">
        <v>81.569999999999993</v>
      </c>
      <c r="E1355">
        <v>82.12</v>
      </c>
      <c r="F1355" s="3">
        <f t="shared" ca="1" si="201"/>
        <v>7.9900000000000091</v>
      </c>
      <c r="G1355" s="5">
        <f ca="1">AVERAGE(E1355:OFFSET(E1355,$F$3,0))</f>
        <v>80.29708074534166</v>
      </c>
      <c r="H1355" s="4">
        <f t="shared" si="200"/>
        <v>75.725170589722353</v>
      </c>
      <c r="I1355" s="3">
        <f ca="1">SLOPE(E1355:OFFSET(E1355,-$F$3,0),A1355:OFFSET(A1355,-$F$3,0))</f>
        <v>3.4712911077390739E-2</v>
      </c>
      <c r="J1355" s="3">
        <f ca="1">IF(E1355&gt;MAX(E1354:OFFSET(E1354,-$F$3,0)),1,IF(E1355&lt;MIN(E1354:OFFSET(E1354,-$F$3,0)),-1,J1354))</f>
        <v>1</v>
      </c>
      <c r="K1355" s="6">
        <f t="shared" ca="1" si="202"/>
        <v>-1</v>
      </c>
      <c r="L1355" s="6">
        <f t="shared" ca="1" si="203"/>
        <v>-1</v>
      </c>
      <c r="M1355" s="6">
        <f t="shared" si="204"/>
        <v>1</v>
      </c>
      <c r="N1355" s="6">
        <f t="shared" ca="1" si="205"/>
        <v>1</v>
      </c>
      <c r="O1355" s="6">
        <f t="shared" ca="1" si="210"/>
        <v>1</v>
      </c>
      <c r="P1355" s="8">
        <f t="shared" ca="1" si="206"/>
        <v>2.7599999999997351</v>
      </c>
      <c r="Q1355" s="8">
        <f t="shared" ca="1" si="207"/>
        <v>216.6200000000004</v>
      </c>
      <c r="R1355" s="8">
        <f t="shared" si="208"/>
        <v>-133.61999999999983</v>
      </c>
      <c r="S1355" s="8">
        <f t="shared" ca="1" si="209"/>
        <v>-125.31999999999989</v>
      </c>
      <c r="T1355" s="8">
        <f t="shared" ca="1" si="209"/>
        <v>-93.24</v>
      </c>
    </row>
    <row r="1356" spans="1:20" x14ac:dyDescent="0.25">
      <c r="A1356" s="1">
        <v>37973</v>
      </c>
      <c r="B1356">
        <v>81.72</v>
      </c>
      <c r="C1356">
        <v>82.1</v>
      </c>
      <c r="D1356">
        <v>81.22</v>
      </c>
      <c r="E1356">
        <v>81.45</v>
      </c>
      <c r="F1356" s="3">
        <f t="shared" ca="1" si="201"/>
        <v>5.6400000000000006</v>
      </c>
      <c r="G1356" s="5">
        <f ca="1">AVERAGE(E1356:OFFSET(E1356,$F$3,0))</f>
        <v>80.248074534161532</v>
      </c>
      <c r="H1356" s="4">
        <f t="shared" si="200"/>
        <v>75.796286483017724</v>
      </c>
      <c r="I1356" s="3">
        <f ca="1">SLOPE(E1356:OFFSET(E1356,-$F$3,0),A1356:OFFSET(A1356,-$F$3,0))</f>
        <v>3.547763379847161E-2</v>
      </c>
      <c r="J1356" s="3">
        <f ca="1">IF(E1356&gt;MAX(E1355:OFFSET(E1355,-$F$3,0)),1,IF(E1356&lt;MIN(E1355:OFFSET(E1355,-$F$3,0)),-1,J1355))</f>
        <v>1</v>
      </c>
      <c r="K1356" s="6">
        <f t="shared" ca="1" si="202"/>
        <v>-1</v>
      </c>
      <c r="L1356" s="6">
        <f t="shared" ca="1" si="203"/>
        <v>-1</v>
      </c>
      <c r="M1356" s="6">
        <f t="shared" si="204"/>
        <v>1</v>
      </c>
      <c r="N1356" s="6">
        <f t="shared" ca="1" si="205"/>
        <v>1</v>
      </c>
      <c r="O1356" s="6">
        <f t="shared" ca="1" si="210"/>
        <v>1</v>
      </c>
      <c r="P1356" s="8">
        <f t="shared" ca="1" si="206"/>
        <v>2.3499999999997385</v>
      </c>
      <c r="Q1356" s="8">
        <f t="shared" ca="1" si="207"/>
        <v>216.21000000000041</v>
      </c>
      <c r="R1356" s="8">
        <f t="shared" si="208"/>
        <v>-133.20999999999984</v>
      </c>
      <c r="S1356" s="8">
        <f t="shared" ca="1" si="209"/>
        <v>-124.9099999999999</v>
      </c>
      <c r="T1356" s="8">
        <f t="shared" ca="1" si="209"/>
        <v>-92.83</v>
      </c>
    </row>
    <row r="1357" spans="1:20" x14ac:dyDescent="0.25">
      <c r="A1357" s="1">
        <v>37974</v>
      </c>
      <c r="B1357">
        <v>81.95</v>
      </c>
      <c r="C1357">
        <v>81.97</v>
      </c>
      <c r="D1357">
        <v>81.39</v>
      </c>
      <c r="E1357">
        <v>81.86</v>
      </c>
      <c r="F1357" s="3">
        <f t="shared" ca="1" si="201"/>
        <v>7.0999999999999943</v>
      </c>
      <c r="G1357" s="5">
        <f ca="1">AVERAGE(E1357:OFFSET(E1357,$F$3,0))</f>
        <v>80.19515527950314</v>
      </c>
      <c r="H1357" s="4">
        <f t="shared" si="200"/>
        <v>75.871612116769057</v>
      </c>
      <c r="I1357" s="3">
        <f ca="1">SLOPE(E1357:OFFSET(E1357,-$F$3,0),A1357:OFFSET(A1357,-$F$3,0))</f>
        <v>3.6575672430117848E-2</v>
      </c>
      <c r="J1357" s="3">
        <f ca="1">IF(E1357&gt;MAX(E1356:OFFSET(E1356,-$F$3,0)),1,IF(E1357&lt;MIN(E1356:OFFSET(E1356,-$F$3,0)),-1,J1356))</f>
        <v>1</v>
      </c>
      <c r="K1357" s="6">
        <f t="shared" ca="1" si="202"/>
        <v>1</v>
      </c>
      <c r="L1357" s="6">
        <f t="shared" ca="1" si="203"/>
        <v>-1</v>
      </c>
      <c r="M1357" s="6">
        <f t="shared" si="204"/>
        <v>1</v>
      </c>
      <c r="N1357" s="6">
        <f t="shared" ca="1" si="205"/>
        <v>1</v>
      </c>
      <c r="O1357" s="6">
        <f t="shared" ca="1" si="210"/>
        <v>1</v>
      </c>
      <c r="P1357" s="8">
        <f t="shared" ca="1" si="206"/>
        <v>2.5999999999997385</v>
      </c>
      <c r="Q1357" s="8">
        <f t="shared" ca="1" si="207"/>
        <v>215.96000000000041</v>
      </c>
      <c r="R1357" s="8">
        <f t="shared" si="208"/>
        <v>-132.95999999999984</v>
      </c>
      <c r="S1357" s="8">
        <f t="shared" ca="1" si="209"/>
        <v>-124.6599999999999</v>
      </c>
      <c r="T1357" s="8">
        <f t="shared" ca="1" si="209"/>
        <v>-92.58</v>
      </c>
    </row>
    <row r="1358" spans="1:20" x14ac:dyDescent="0.25">
      <c r="A1358" s="1">
        <v>37977</v>
      </c>
      <c r="B1358">
        <v>81.55</v>
      </c>
      <c r="C1358">
        <v>82.22</v>
      </c>
      <c r="D1358">
        <v>81.5</v>
      </c>
      <c r="E1358">
        <v>82.11</v>
      </c>
      <c r="F1358" s="3">
        <f t="shared" ca="1" si="201"/>
        <v>6.3599999999999994</v>
      </c>
      <c r="G1358" s="5">
        <f ca="1">AVERAGE(E1358:OFFSET(E1358,$F$3,0))</f>
        <v>80.130496894409973</v>
      </c>
      <c r="H1358" s="4">
        <f t="shared" si="200"/>
        <v>75.949107618424094</v>
      </c>
      <c r="I1358" s="3">
        <f ca="1">SLOPE(E1358:OFFSET(E1358,-$F$3,0),A1358:OFFSET(A1358,-$F$3,0))</f>
        <v>3.750824415871766E-2</v>
      </c>
      <c r="J1358" s="3">
        <f ca="1">IF(E1358&gt;MAX(E1357:OFFSET(E1357,-$F$3,0)),1,IF(E1358&lt;MIN(E1357:OFFSET(E1357,-$F$3,0)),-1,J1357))</f>
        <v>1</v>
      </c>
      <c r="K1358" s="6">
        <f t="shared" ca="1" si="202"/>
        <v>-1</v>
      </c>
      <c r="L1358" s="6">
        <f t="shared" ca="1" si="203"/>
        <v>-1</v>
      </c>
      <c r="M1358" s="6">
        <f t="shared" si="204"/>
        <v>1</v>
      </c>
      <c r="N1358" s="6">
        <f t="shared" ca="1" si="205"/>
        <v>1</v>
      </c>
      <c r="O1358" s="6">
        <f t="shared" ca="1" si="210"/>
        <v>1</v>
      </c>
      <c r="P1358" s="8">
        <f t="shared" ca="1" si="206"/>
        <v>3.1999999999997328</v>
      </c>
      <c r="Q1358" s="8">
        <f t="shared" ca="1" si="207"/>
        <v>216.5600000000004</v>
      </c>
      <c r="R1358" s="8">
        <f t="shared" si="208"/>
        <v>-133.55999999999983</v>
      </c>
      <c r="S1358" s="8">
        <f t="shared" ca="1" si="209"/>
        <v>-125.25999999999989</v>
      </c>
      <c r="T1358" s="8">
        <f t="shared" ca="1" si="209"/>
        <v>-93.179999999999993</v>
      </c>
    </row>
    <row r="1359" spans="1:20" x14ac:dyDescent="0.25">
      <c r="A1359" s="1">
        <v>37978</v>
      </c>
      <c r="B1359">
        <v>81.790000000000006</v>
      </c>
      <c r="C1359">
        <v>82.16</v>
      </c>
      <c r="D1359">
        <v>81.06</v>
      </c>
      <c r="E1359">
        <v>81.510000000000005</v>
      </c>
      <c r="F1359" s="3">
        <f t="shared" ca="1" si="201"/>
        <v>6.4300000000000068</v>
      </c>
      <c r="G1359" s="5">
        <f ca="1">AVERAGE(E1359:OFFSET(E1359,$F$3,0))</f>
        <v>80.074844720496927</v>
      </c>
      <c r="H1359" s="4">
        <f t="shared" si="200"/>
        <v>76.018187026890871</v>
      </c>
      <c r="I1359" s="3">
        <f ca="1">SLOPE(E1359:OFFSET(E1359,-$F$3,0),A1359:OFFSET(A1359,-$F$3,0))</f>
        <v>3.8496454190251599E-2</v>
      </c>
      <c r="J1359" s="3">
        <f ca="1">IF(E1359&gt;MAX(E1358:OFFSET(E1358,-$F$3,0)),1,IF(E1359&lt;MIN(E1358:OFFSET(E1358,-$F$3,0)),-1,J1358))</f>
        <v>1</v>
      </c>
      <c r="K1359" s="6">
        <f t="shared" ca="1" si="202"/>
        <v>1</v>
      </c>
      <c r="L1359" s="6">
        <f t="shared" ca="1" si="203"/>
        <v>-1</v>
      </c>
      <c r="M1359" s="6">
        <f t="shared" si="204"/>
        <v>1</v>
      </c>
      <c r="N1359" s="6">
        <f t="shared" ca="1" si="205"/>
        <v>1</v>
      </c>
      <c r="O1359" s="6">
        <f t="shared" ca="1" si="210"/>
        <v>1</v>
      </c>
      <c r="P1359" s="8">
        <f t="shared" ca="1" si="206"/>
        <v>2.6799999999997226</v>
      </c>
      <c r="Q1359" s="8">
        <f t="shared" ca="1" si="207"/>
        <v>217.08000000000041</v>
      </c>
      <c r="R1359" s="8">
        <f t="shared" si="208"/>
        <v>-134.07999999999984</v>
      </c>
      <c r="S1359" s="8">
        <f t="shared" ca="1" si="209"/>
        <v>-125.7799999999999</v>
      </c>
      <c r="T1359" s="8">
        <f t="shared" ca="1" si="209"/>
        <v>-93.7</v>
      </c>
    </row>
    <row r="1360" spans="1:20" x14ac:dyDescent="0.25">
      <c r="A1360" s="1">
        <v>37979</v>
      </c>
      <c r="B1360">
        <v>81.52</v>
      </c>
      <c r="C1360">
        <v>81.52</v>
      </c>
      <c r="D1360">
        <v>80.900000000000006</v>
      </c>
      <c r="E1360">
        <v>80.989999999999995</v>
      </c>
      <c r="F1360" s="3">
        <f t="shared" ca="1" si="201"/>
        <v>6.539999999999992</v>
      </c>
      <c r="G1360" s="5">
        <f ca="1">AVERAGE(E1360:OFFSET(E1360,$F$3,0))</f>
        <v>80.023602484472079</v>
      </c>
      <c r="H1360" s="4">
        <f t="shared" si="200"/>
        <v>76.07994867873073</v>
      </c>
      <c r="I1360" s="3">
        <f ca="1">SLOPE(E1360:OFFSET(E1360,-$F$3,0),A1360:OFFSET(A1360,-$F$3,0))</f>
        <v>3.9287729652770866E-2</v>
      </c>
      <c r="J1360" s="3">
        <f ca="1">IF(E1360&gt;MAX(E1359:OFFSET(E1359,-$F$3,0)),1,IF(E1360&lt;MIN(E1359:OFFSET(E1359,-$F$3,0)),-1,J1359))</f>
        <v>1</v>
      </c>
      <c r="K1360" s="6">
        <f t="shared" ca="1" si="202"/>
        <v>1</v>
      </c>
      <c r="L1360" s="6">
        <f t="shared" ca="1" si="203"/>
        <v>-1</v>
      </c>
      <c r="M1360" s="6">
        <f t="shared" si="204"/>
        <v>1</v>
      </c>
      <c r="N1360" s="6">
        <f t="shared" ca="1" si="205"/>
        <v>1</v>
      </c>
      <c r="O1360" s="6">
        <f t="shared" ca="1" si="210"/>
        <v>1</v>
      </c>
      <c r="P1360" s="8">
        <f t="shared" ca="1" si="206"/>
        <v>3.3099999999997323</v>
      </c>
      <c r="Q1360" s="8">
        <f t="shared" ca="1" si="207"/>
        <v>216.45000000000039</v>
      </c>
      <c r="R1360" s="8">
        <f t="shared" si="208"/>
        <v>-133.44999999999982</v>
      </c>
      <c r="S1360" s="8">
        <f t="shared" ca="1" si="209"/>
        <v>-125.14999999999989</v>
      </c>
      <c r="T1360" s="8">
        <f t="shared" ca="1" si="209"/>
        <v>-93.07</v>
      </c>
    </row>
    <row r="1361" spans="1:20" x14ac:dyDescent="0.25">
      <c r="A1361" s="1">
        <v>37981</v>
      </c>
      <c r="B1361">
        <v>81.09</v>
      </c>
      <c r="C1361">
        <v>81.72</v>
      </c>
      <c r="D1361">
        <v>81.02</v>
      </c>
      <c r="E1361">
        <v>81.62</v>
      </c>
      <c r="F1361" s="3">
        <f t="shared" ca="1" si="201"/>
        <v>5.6700000000000017</v>
      </c>
      <c r="G1361" s="5">
        <f ca="1">AVERAGE(E1361:OFFSET(E1361,$F$3,0))</f>
        <v>79.975714285714304</v>
      </c>
      <c r="H1361" s="4">
        <f t="shared" si="200"/>
        <v>76.148769192038429</v>
      </c>
      <c r="I1361" s="3">
        <f ca="1">SLOPE(E1361:OFFSET(E1361,-$F$3,0),A1361:OFFSET(A1361,-$F$3,0))</f>
        <v>4.0067943520413117E-2</v>
      </c>
      <c r="J1361" s="3">
        <f ca="1">IF(E1361&gt;MAX(E1360:OFFSET(E1360,-$F$3,0)),1,IF(E1361&lt;MIN(E1360:OFFSET(E1360,-$F$3,0)),-1,J1360))</f>
        <v>1</v>
      </c>
      <c r="K1361" s="6">
        <f t="shared" ca="1" si="202"/>
        <v>-1</v>
      </c>
      <c r="L1361" s="6">
        <f t="shared" ca="1" si="203"/>
        <v>-1</v>
      </c>
      <c r="M1361" s="6">
        <f t="shared" si="204"/>
        <v>1</v>
      </c>
      <c r="N1361" s="6">
        <f t="shared" ca="1" si="205"/>
        <v>1</v>
      </c>
      <c r="O1361" s="6">
        <f t="shared" ca="1" si="210"/>
        <v>1</v>
      </c>
      <c r="P1361" s="8">
        <f t="shared" ca="1" si="206"/>
        <v>2.6899999999997419</v>
      </c>
      <c r="Q1361" s="8">
        <f t="shared" ca="1" si="207"/>
        <v>215.83000000000038</v>
      </c>
      <c r="R1361" s="8">
        <f t="shared" si="208"/>
        <v>-132.82999999999981</v>
      </c>
      <c r="S1361" s="8">
        <f t="shared" ca="1" si="209"/>
        <v>-124.5299999999999</v>
      </c>
      <c r="T1361" s="8">
        <f t="shared" ca="1" si="209"/>
        <v>-92.45</v>
      </c>
    </row>
    <row r="1362" spans="1:20" x14ac:dyDescent="0.25">
      <c r="A1362" s="1">
        <v>37984</v>
      </c>
      <c r="B1362">
        <v>81.819999999999993</v>
      </c>
      <c r="C1362">
        <v>82.45</v>
      </c>
      <c r="D1362">
        <v>81.75</v>
      </c>
      <c r="E1362">
        <v>82.24</v>
      </c>
      <c r="F1362" s="3">
        <f t="shared" ca="1" si="201"/>
        <v>4.8399999999999892</v>
      </c>
      <c r="G1362" s="5">
        <f ca="1">AVERAGE(E1362:OFFSET(E1362,$F$3,0))</f>
        <v>79.930683229813681</v>
      </c>
      <c r="H1362" s="4">
        <f t="shared" si="200"/>
        <v>76.224436655491374</v>
      </c>
      <c r="I1362" s="3">
        <f ca="1">SLOPE(E1362:OFFSET(E1362,-$F$3,0),A1362:OFFSET(A1362,-$F$3,0))</f>
        <v>4.1179751666425325E-2</v>
      </c>
      <c r="J1362" s="3">
        <f ca="1">IF(E1362&gt;MAX(E1361:OFFSET(E1361,-$F$3,0)),1,IF(E1362&lt;MIN(E1361:OFFSET(E1361,-$F$3,0)),-1,J1361))</f>
        <v>1</v>
      </c>
      <c r="K1362" s="6">
        <f t="shared" ca="1" si="202"/>
        <v>-1</v>
      </c>
      <c r="L1362" s="6">
        <f t="shared" ca="1" si="203"/>
        <v>-1</v>
      </c>
      <c r="M1362" s="6">
        <f t="shared" si="204"/>
        <v>1</v>
      </c>
      <c r="N1362" s="6">
        <f t="shared" ca="1" si="205"/>
        <v>1</v>
      </c>
      <c r="O1362" s="6">
        <f t="shared" ca="1" si="210"/>
        <v>1</v>
      </c>
      <c r="P1362" s="8">
        <f t="shared" ca="1" si="206"/>
        <v>3.5799999999997425</v>
      </c>
      <c r="Q1362" s="8">
        <f t="shared" ca="1" si="207"/>
        <v>216.72000000000037</v>
      </c>
      <c r="R1362" s="8">
        <f t="shared" si="208"/>
        <v>-133.7199999999998</v>
      </c>
      <c r="S1362" s="8">
        <f t="shared" ca="1" si="209"/>
        <v>-125.4199999999999</v>
      </c>
      <c r="T1362" s="8">
        <f t="shared" ca="1" si="209"/>
        <v>-93.34</v>
      </c>
    </row>
    <row r="1363" spans="1:20" x14ac:dyDescent="0.25">
      <c r="A1363" s="1">
        <v>37985</v>
      </c>
      <c r="B1363">
        <v>81.99</v>
      </c>
      <c r="C1363">
        <v>82.22</v>
      </c>
      <c r="D1363">
        <v>81.08</v>
      </c>
      <c r="E1363">
        <v>81.349999999999994</v>
      </c>
      <c r="F1363" s="3">
        <f t="shared" ca="1" si="201"/>
        <v>2.9699999999999989</v>
      </c>
      <c r="G1363" s="5">
        <f ca="1">AVERAGE(E1363:OFFSET(E1363,$F$3,0))</f>
        <v>79.880310559006233</v>
      </c>
      <c r="H1363" s="4">
        <f t="shared" si="200"/>
        <v>76.288108249833101</v>
      </c>
      <c r="I1363" s="3">
        <f ca="1">SLOPE(E1363:OFFSET(E1363,-$F$3,0),A1363:OFFSET(A1363,-$F$3,0))</f>
        <v>4.234959688612959E-2</v>
      </c>
      <c r="J1363" s="3">
        <f ca="1">IF(E1363&gt;MAX(E1362:OFFSET(E1362,-$F$3,0)),1,IF(E1363&lt;MIN(E1362:OFFSET(E1362,-$F$3,0)),-1,J1362))</f>
        <v>1</v>
      </c>
      <c r="K1363" s="6">
        <f t="shared" ca="1" si="202"/>
        <v>-1</v>
      </c>
      <c r="L1363" s="6">
        <f t="shared" ca="1" si="203"/>
        <v>-1</v>
      </c>
      <c r="M1363" s="6">
        <f t="shared" si="204"/>
        <v>1</v>
      </c>
      <c r="N1363" s="6">
        <f t="shared" ca="1" si="205"/>
        <v>1</v>
      </c>
      <c r="O1363" s="6">
        <f t="shared" ca="1" si="210"/>
        <v>1</v>
      </c>
      <c r="P1363" s="8">
        <f t="shared" ca="1" si="206"/>
        <v>3.5299999999997311</v>
      </c>
      <c r="Q1363" s="8">
        <f t="shared" ca="1" si="207"/>
        <v>216.67000000000036</v>
      </c>
      <c r="R1363" s="8">
        <f t="shared" si="208"/>
        <v>-133.66999999999979</v>
      </c>
      <c r="S1363" s="8">
        <f t="shared" ca="1" si="209"/>
        <v>-125.36999999999989</v>
      </c>
      <c r="T1363" s="8">
        <f t="shared" ca="1" si="209"/>
        <v>-93.289999999999992</v>
      </c>
    </row>
    <row r="1364" spans="1:20" x14ac:dyDescent="0.25">
      <c r="A1364" s="1">
        <v>37986</v>
      </c>
      <c r="B1364">
        <v>81.38</v>
      </c>
      <c r="C1364">
        <v>81.569999999999993</v>
      </c>
      <c r="D1364">
        <v>80.88</v>
      </c>
      <c r="E1364">
        <v>81.400000000000006</v>
      </c>
      <c r="F1364" s="3">
        <f t="shared" ca="1" si="201"/>
        <v>4.3000000000000114</v>
      </c>
      <c r="G1364" s="5">
        <f ca="1">AVERAGE(E1364:OFFSET(E1364,$F$3,0))</f>
        <v>79.837701863354056</v>
      </c>
      <c r="H1364" s="4">
        <f t="shared" si="200"/>
        <v>76.351610010704746</v>
      </c>
      <c r="I1364" s="3">
        <f ca="1">SLOPE(E1364:OFFSET(E1364,-$F$3,0),A1364:OFFSET(A1364,-$F$3,0))</f>
        <v>4.368822541088857E-2</v>
      </c>
      <c r="J1364" s="3">
        <f ca="1">IF(E1364&gt;MAX(E1363:OFFSET(E1363,-$F$3,0)),1,IF(E1364&lt;MIN(E1363:OFFSET(E1363,-$F$3,0)),-1,J1363))</f>
        <v>1</v>
      </c>
      <c r="K1364" s="6">
        <f t="shared" ca="1" si="202"/>
        <v>1</v>
      </c>
      <c r="L1364" s="6">
        <f t="shared" ca="1" si="203"/>
        <v>-1</v>
      </c>
      <c r="M1364" s="6">
        <f t="shared" si="204"/>
        <v>1</v>
      </c>
      <c r="N1364" s="6">
        <f t="shared" ca="1" si="205"/>
        <v>1</v>
      </c>
      <c r="O1364" s="6">
        <f t="shared" ca="1" si="210"/>
        <v>1</v>
      </c>
      <c r="P1364" s="8">
        <f t="shared" ca="1" si="206"/>
        <v>2.3999999999997215</v>
      </c>
      <c r="Q1364" s="8">
        <f t="shared" ca="1" si="207"/>
        <v>217.80000000000035</v>
      </c>
      <c r="R1364" s="8">
        <f t="shared" si="208"/>
        <v>-134.79999999999978</v>
      </c>
      <c r="S1364" s="8">
        <f t="shared" ca="1" si="209"/>
        <v>-126.4999999999999</v>
      </c>
      <c r="T1364" s="8">
        <f t="shared" ca="1" si="209"/>
        <v>-94.42</v>
      </c>
    </row>
    <row r="1365" spans="1:20" x14ac:dyDescent="0.25">
      <c r="A1365" s="1">
        <v>37988</v>
      </c>
      <c r="B1365">
        <v>81.58</v>
      </c>
      <c r="C1365">
        <v>81.77</v>
      </c>
      <c r="D1365">
        <v>79.92</v>
      </c>
      <c r="E1365">
        <v>80.27</v>
      </c>
      <c r="F1365" s="3">
        <f t="shared" ca="1" si="201"/>
        <v>1.9699999999999989</v>
      </c>
      <c r="G1365" s="5">
        <f ca="1">AVERAGE(E1365:OFFSET(E1365,$F$3,0))</f>
        <v>79.791055900621117</v>
      </c>
      <c r="H1365" s="4">
        <f t="shared" si="200"/>
        <v>76.400285662745688</v>
      </c>
      <c r="I1365" s="3">
        <f ca="1">SLOPE(E1365:OFFSET(E1365,-$F$3,0),A1365:OFFSET(A1365,-$F$3,0))</f>
        <v>4.4631207402015899E-2</v>
      </c>
      <c r="J1365" s="3">
        <f ca="1">IF(E1365&gt;MAX(E1364:OFFSET(E1364,-$F$3,0)),1,IF(E1365&lt;MIN(E1364:OFFSET(E1364,-$F$3,0)),-1,J1364))</f>
        <v>1</v>
      </c>
      <c r="K1365" s="6">
        <f t="shared" ca="1" si="202"/>
        <v>-1</v>
      </c>
      <c r="L1365" s="6">
        <f t="shared" ca="1" si="203"/>
        <v>-1</v>
      </c>
      <c r="M1365" s="6">
        <f t="shared" si="204"/>
        <v>1</v>
      </c>
      <c r="N1365" s="6">
        <f t="shared" ca="1" si="205"/>
        <v>1</v>
      </c>
      <c r="O1365" s="6">
        <f t="shared" ca="1" si="210"/>
        <v>1</v>
      </c>
      <c r="P1365" s="8">
        <f t="shared" ca="1" si="206"/>
        <v>0.89999999999972147</v>
      </c>
      <c r="Q1365" s="8">
        <f t="shared" ca="1" si="207"/>
        <v>216.30000000000035</v>
      </c>
      <c r="R1365" s="8">
        <f t="shared" si="208"/>
        <v>-133.29999999999978</v>
      </c>
      <c r="S1365" s="8">
        <f t="shared" ca="1" si="209"/>
        <v>-124.9999999999999</v>
      </c>
      <c r="T1365" s="8">
        <f t="shared" ca="1" si="209"/>
        <v>-92.92</v>
      </c>
    </row>
    <row r="1366" spans="1:20" x14ac:dyDescent="0.25">
      <c r="A1366" s="1">
        <v>37991</v>
      </c>
      <c r="B1366">
        <v>80.72</v>
      </c>
      <c r="C1366">
        <v>81.81</v>
      </c>
      <c r="D1366">
        <v>80.72</v>
      </c>
      <c r="E1366">
        <v>81.77</v>
      </c>
      <c r="F1366" s="3">
        <f t="shared" ca="1" si="201"/>
        <v>4.3799999999999955</v>
      </c>
      <c r="G1366" s="5">
        <f ca="1">AVERAGE(E1366:OFFSET(E1366,$F$3,0))</f>
        <v>79.751801242236041</v>
      </c>
      <c r="H1366" s="4">
        <f t="shared" si="200"/>
        <v>76.466990188674316</v>
      </c>
      <c r="I1366" s="3">
        <f ca="1">SLOPE(E1366:OFFSET(E1366,-$F$3,0),A1366:OFFSET(A1366,-$F$3,0))</f>
        <v>4.6005495044901513E-2</v>
      </c>
      <c r="J1366" s="3">
        <f ca="1">IF(E1366&gt;MAX(E1365:OFFSET(E1365,-$F$3,0)),1,IF(E1366&lt;MIN(E1365:OFFSET(E1365,-$F$3,0)),-1,J1365))</f>
        <v>1</v>
      </c>
      <c r="K1366" s="6">
        <f t="shared" ca="1" si="202"/>
        <v>1</v>
      </c>
      <c r="L1366" s="6">
        <f t="shared" ca="1" si="203"/>
        <v>-1</v>
      </c>
      <c r="M1366" s="6">
        <f t="shared" si="204"/>
        <v>1</v>
      </c>
      <c r="N1366" s="6">
        <f t="shared" ca="1" si="205"/>
        <v>1</v>
      </c>
      <c r="O1366" s="6">
        <f t="shared" ca="1" si="210"/>
        <v>1</v>
      </c>
      <c r="P1366" s="8">
        <f t="shared" ca="1" si="206"/>
        <v>0.90999999999972658</v>
      </c>
      <c r="Q1366" s="8">
        <f t="shared" ca="1" si="207"/>
        <v>216.29000000000036</v>
      </c>
      <c r="R1366" s="8">
        <f t="shared" si="208"/>
        <v>-133.28999999999979</v>
      </c>
      <c r="S1366" s="8">
        <f t="shared" ca="1" si="209"/>
        <v>-124.9899999999999</v>
      </c>
      <c r="T1366" s="8">
        <f t="shared" ca="1" si="209"/>
        <v>-92.91</v>
      </c>
    </row>
    <row r="1367" spans="1:20" x14ac:dyDescent="0.25">
      <c r="A1367" s="1">
        <v>37992</v>
      </c>
      <c r="B1367">
        <v>80.92</v>
      </c>
      <c r="C1367">
        <v>81.91</v>
      </c>
      <c r="D1367">
        <v>80.86</v>
      </c>
      <c r="E1367">
        <v>81.78</v>
      </c>
      <c r="F1367" s="3">
        <f t="shared" ca="1" si="201"/>
        <v>6.9300000000000068</v>
      </c>
      <c r="G1367" s="5">
        <f ca="1">AVERAGE(E1367:OFFSET(E1367,$F$3,0))</f>
        <v>79.705465838509326</v>
      </c>
      <c r="H1367" s="4">
        <f t="shared" si="200"/>
        <v>76.53299031055414</v>
      </c>
      <c r="I1367" s="3">
        <f ca="1">SLOPE(E1367:OFFSET(E1367,-$F$3,0),A1367:OFFSET(A1367,-$F$3,0))</f>
        <v>4.7234794693915713E-2</v>
      </c>
      <c r="J1367" s="3">
        <f ca="1">IF(E1367&gt;MAX(E1366:OFFSET(E1366,-$F$3,0)),1,IF(E1367&lt;MIN(E1366:OFFSET(E1366,-$F$3,0)),-1,J1366))</f>
        <v>1</v>
      </c>
      <c r="K1367" s="6">
        <f t="shared" ca="1" si="202"/>
        <v>1</v>
      </c>
      <c r="L1367" s="6">
        <f t="shared" ca="1" si="203"/>
        <v>-1</v>
      </c>
      <c r="M1367" s="6">
        <f t="shared" si="204"/>
        <v>1</v>
      </c>
      <c r="N1367" s="6">
        <f t="shared" ca="1" si="205"/>
        <v>1</v>
      </c>
      <c r="O1367" s="6">
        <f t="shared" ca="1" si="210"/>
        <v>1</v>
      </c>
      <c r="P1367" s="8">
        <f t="shared" ca="1" si="206"/>
        <v>0.62999999999972545</v>
      </c>
      <c r="Q1367" s="8">
        <f t="shared" ca="1" si="207"/>
        <v>216.57000000000036</v>
      </c>
      <c r="R1367" s="8">
        <f t="shared" si="208"/>
        <v>-133.56999999999979</v>
      </c>
      <c r="S1367" s="8">
        <f t="shared" ca="1" si="209"/>
        <v>-125.2699999999999</v>
      </c>
      <c r="T1367" s="8">
        <f t="shared" ca="1" si="209"/>
        <v>-93.19</v>
      </c>
    </row>
    <row r="1368" spans="1:20" x14ac:dyDescent="0.25">
      <c r="A1368" s="1">
        <v>37993</v>
      </c>
      <c r="B1368">
        <v>81.86</v>
      </c>
      <c r="C1368">
        <v>82.1</v>
      </c>
      <c r="D1368">
        <v>81.19</v>
      </c>
      <c r="E1368">
        <v>81.5</v>
      </c>
      <c r="F1368" s="3">
        <f t="shared" ca="1" si="201"/>
        <v>7.3299999999999983</v>
      </c>
      <c r="G1368" s="5">
        <f ca="1">AVERAGE(E1368:OFFSET(E1368,$F$3,0))</f>
        <v>79.65670807453418</v>
      </c>
      <c r="H1368" s="4">
        <f t="shared" ref="H1368:H1431" si="211">H1367+$H$3*(E1368-H1367)</f>
        <v>76.594692294273969</v>
      </c>
      <c r="I1368" s="3">
        <f ca="1">SLOPE(E1368:OFFSET(E1368,-$F$3,0),A1368:OFFSET(A1368,-$F$3,0))</f>
        <v>4.7971645554580049E-2</v>
      </c>
      <c r="J1368" s="3">
        <f ca="1">IF(E1368&gt;MAX(E1367:OFFSET(E1367,-$F$3,0)),1,IF(E1368&lt;MIN(E1367:OFFSET(E1367,-$F$3,0)),-1,J1367))</f>
        <v>1</v>
      </c>
      <c r="K1368" s="6">
        <f t="shared" ca="1" si="202"/>
        <v>1</v>
      </c>
      <c r="L1368" s="6">
        <f t="shared" ca="1" si="203"/>
        <v>-1</v>
      </c>
      <c r="M1368" s="6">
        <f t="shared" si="204"/>
        <v>1</v>
      </c>
      <c r="N1368" s="6">
        <f t="shared" ca="1" si="205"/>
        <v>1</v>
      </c>
      <c r="O1368" s="6">
        <f t="shared" ca="1" si="210"/>
        <v>1</v>
      </c>
      <c r="P1368" s="8">
        <f t="shared" ca="1" si="206"/>
        <v>0.88999999999973056</v>
      </c>
      <c r="Q1368" s="8">
        <f t="shared" ca="1" si="207"/>
        <v>216.31000000000034</v>
      </c>
      <c r="R1368" s="8">
        <f t="shared" si="208"/>
        <v>-133.30999999999977</v>
      </c>
      <c r="S1368" s="8">
        <f t="shared" ca="1" si="209"/>
        <v>-125.00999999999989</v>
      </c>
      <c r="T1368" s="8">
        <f t="shared" ca="1" si="209"/>
        <v>-92.929999999999993</v>
      </c>
    </row>
    <row r="1369" spans="1:20" x14ac:dyDescent="0.25">
      <c r="A1369" s="1">
        <v>37994</v>
      </c>
      <c r="B1369">
        <v>81.93</v>
      </c>
      <c r="C1369">
        <v>81.93</v>
      </c>
      <c r="D1369">
        <v>80.75</v>
      </c>
      <c r="E1369">
        <v>81.760000000000005</v>
      </c>
      <c r="F1369" s="3">
        <f t="shared" ca="1" si="201"/>
        <v>7.1800000000000068</v>
      </c>
      <c r="G1369" s="5">
        <f ca="1">AVERAGE(E1369:OFFSET(E1369,$F$3,0))</f>
        <v>79.61124223602485</v>
      </c>
      <c r="H1369" s="4">
        <f t="shared" si="211"/>
        <v>76.658857607388583</v>
      </c>
      <c r="I1369" s="3">
        <f ca="1">SLOPE(E1369:OFFSET(E1369,-$F$3,0),A1369:OFFSET(A1369,-$F$3,0))</f>
        <v>4.8635501560234572E-2</v>
      </c>
      <c r="J1369" s="3">
        <f ca="1">IF(E1369&gt;MAX(E1368:OFFSET(E1368,-$F$3,0)),1,IF(E1369&lt;MIN(E1368:OFFSET(E1368,-$F$3,0)),-1,J1368))</f>
        <v>1</v>
      </c>
      <c r="K1369" s="6">
        <f t="shared" ca="1" si="202"/>
        <v>-1</v>
      </c>
      <c r="L1369" s="6">
        <f t="shared" ca="1" si="203"/>
        <v>-1</v>
      </c>
      <c r="M1369" s="6">
        <f t="shared" si="204"/>
        <v>1</v>
      </c>
      <c r="N1369" s="6">
        <f t="shared" ca="1" si="205"/>
        <v>1</v>
      </c>
      <c r="O1369" s="6">
        <f t="shared" ca="1" si="210"/>
        <v>1</v>
      </c>
      <c r="P1369" s="8">
        <f t="shared" ca="1" si="206"/>
        <v>2.7199999999997289</v>
      </c>
      <c r="Q1369" s="8">
        <f t="shared" ca="1" si="207"/>
        <v>218.14000000000033</v>
      </c>
      <c r="R1369" s="8">
        <f t="shared" si="208"/>
        <v>-135.13999999999976</v>
      </c>
      <c r="S1369" s="8">
        <f t="shared" ca="1" si="209"/>
        <v>-126.83999999999989</v>
      </c>
      <c r="T1369" s="8">
        <f t="shared" ca="1" si="209"/>
        <v>-94.759999999999991</v>
      </c>
    </row>
    <row r="1370" spans="1:20" x14ac:dyDescent="0.25">
      <c r="A1370" s="1">
        <v>37995</v>
      </c>
      <c r="B1370">
        <v>80.47</v>
      </c>
      <c r="C1370">
        <v>81.069999999999993</v>
      </c>
      <c r="D1370">
        <v>79.72</v>
      </c>
      <c r="E1370">
        <v>79.930000000000007</v>
      </c>
      <c r="F1370" s="3">
        <f t="shared" ca="1" si="201"/>
        <v>5.4500000000000028</v>
      </c>
      <c r="G1370" s="5">
        <f ca="1">AVERAGE(E1370:OFFSET(E1370,$F$3,0))</f>
        <v>79.56080745341616</v>
      </c>
      <c r="H1370" s="4">
        <f t="shared" si="211"/>
        <v>76.699492916613565</v>
      </c>
      <c r="I1370" s="3">
        <f ca="1">SLOPE(E1370:OFFSET(E1370,-$F$3,0),A1370:OFFSET(A1370,-$F$3,0))</f>
        <v>4.9063776469249074E-2</v>
      </c>
      <c r="J1370" s="3">
        <f ca="1">IF(E1370&gt;MAX(E1369:OFFSET(E1369,-$F$3,0)),1,IF(E1370&lt;MIN(E1369:OFFSET(E1369,-$F$3,0)),-1,J1369))</f>
        <v>1</v>
      </c>
      <c r="K1370" s="6">
        <f t="shared" ca="1" si="202"/>
        <v>-1</v>
      </c>
      <c r="L1370" s="6">
        <f t="shared" ca="1" si="203"/>
        <v>-1</v>
      </c>
      <c r="M1370" s="6">
        <f t="shared" si="204"/>
        <v>1</v>
      </c>
      <c r="N1370" s="6">
        <f t="shared" ca="1" si="205"/>
        <v>1</v>
      </c>
      <c r="O1370" s="6">
        <f t="shared" ca="1" si="210"/>
        <v>1</v>
      </c>
      <c r="P1370" s="8">
        <f t="shared" ca="1" si="206"/>
        <v>2.3799999999997397</v>
      </c>
      <c r="Q1370" s="8">
        <f t="shared" ca="1" si="207"/>
        <v>217.80000000000035</v>
      </c>
      <c r="R1370" s="8">
        <f t="shared" si="208"/>
        <v>-134.79999999999978</v>
      </c>
      <c r="S1370" s="8">
        <f t="shared" ca="1" si="209"/>
        <v>-126.4999999999999</v>
      </c>
      <c r="T1370" s="8">
        <f t="shared" ca="1" si="209"/>
        <v>-94.42</v>
      </c>
    </row>
    <row r="1371" spans="1:20" x14ac:dyDescent="0.25">
      <c r="A1371" s="1">
        <v>37998</v>
      </c>
      <c r="B1371">
        <v>79.930000000000007</v>
      </c>
      <c r="C1371">
        <v>80.86</v>
      </c>
      <c r="D1371">
        <v>79.930000000000007</v>
      </c>
      <c r="E1371">
        <v>80.27</v>
      </c>
      <c r="F1371" s="3">
        <f t="shared" ca="1" si="201"/>
        <v>6.6099999999999994</v>
      </c>
      <c r="G1371" s="5">
        <f ca="1">AVERAGE(E1371:OFFSET(E1371,$F$3,0))</f>
        <v>79.523540372670823</v>
      </c>
      <c r="H1371" s="4">
        <f t="shared" si="211"/>
        <v>76.743847041873025</v>
      </c>
      <c r="I1371" s="3">
        <f ca="1">SLOPE(E1371:OFFSET(E1371,-$F$3,0),A1371:OFFSET(A1371,-$F$3,0))</f>
        <v>4.9510422602227683E-2</v>
      </c>
      <c r="J1371" s="3">
        <f ca="1">IF(E1371&gt;MAX(E1370:OFFSET(E1370,-$F$3,0)),1,IF(E1371&lt;MIN(E1370:OFFSET(E1370,-$F$3,0)),-1,J1370))</f>
        <v>1</v>
      </c>
      <c r="K1371" s="6">
        <f t="shared" ca="1" si="202"/>
        <v>1</v>
      </c>
      <c r="L1371" s="6">
        <f t="shared" ca="1" si="203"/>
        <v>-1</v>
      </c>
      <c r="M1371" s="6">
        <f t="shared" si="204"/>
        <v>1</v>
      </c>
      <c r="N1371" s="6">
        <f t="shared" ca="1" si="205"/>
        <v>1</v>
      </c>
      <c r="O1371" s="6">
        <f t="shared" ca="1" si="210"/>
        <v>1</v>
      </c>
      <c r="P1371" s="8">
        <f t="shared" ca="1" si="206"/>
        <v>0.52999999999974534</v>
      </c>
      <c r="Q1371" s="8">
        <f t="shared" ca="1" si="207"/>
        <v>219.65000000000035</v>
      </c>
      <c r="R1371" s="8">
        <f t="shared" si="208"/>
        <v>-136.64999999999978</v>
      </c>
      <c r="S1371" s="8">
        <f t="shared" ca="1" si="209"/>
        <v>-128.34999999999991</v>
      </c>
      <c r="T1371" s="8">
        <f t="shared" ca="1" si="209"/>
        <v>-96.27</v>
      </c>
    </row>
    <row r="1372" spans="1:20" x14ac:dyDescent="0.25">
      <c r="A1372" s="1">
        <v>37999</v>
      </c>
      <c r="B1372">
        <v>80.17</v>
      </c>
      <c r="C1372">
        <v>80.23</v>
      </c>
      <c r="D1372">
        <v>77.73</v>
      </c>
      <c r="E1372">
        <v>78.42</v>
      </c>
      <c r="F1372" s="3">
        <f t="shared" ca="1" si="201"/>
        <v>2.3299999999999983</v>
      </c>
      <c r="G1372" s="5">
        <f ca="1">AVERAGE(E1372:OFFSET(E1372,$F$3,0))</f>
        <v>79.481242236024855</v>
      </c>
      <c r="H1372" s="4">
        <f t="shared" si="211"/>
        <v>76.764668817750376</v>
      </c>
      <c r="I1372" s="3">
        <f ca="1">SLOPE(E1372:OFFSET(E1372,-$F$3,0),A1372:OFFSET(A1372,-$F$3,0))</f>
        <v>4.9518725278649103E-2</v>
      </c>
      <c r="J1372" s="3">
        <f ca="1">IF(E1372&gt;MAX(E1371:OFFSET(E1371,-$F$3,0)),1,IF(E1372&lt;MIN(E1371:OFFSET(E1371,-$F$3,0)),-1,J1371))</f>
        <v>1</v>
      </c>
      <c r="K1372" s="6">
        <f t="shared" ca="1" si="202"/>
        <v>-1</v>
      </c>
      <c r="L1372" s="6">
        <f t="shared" ca="1" si="203"/>
        <v>-1</v>
      </c>
      <c r="M1372" s="6">
        <f t="shared" si="204"/>
        <v>1</v>
      </c>
      <c r="N1372" s="6">
        <f t="shared" ca="1" si="205"/>
        <v>1</v>
      </c>
      <c r="O1372" s="6">
        <f t="shared" ca="1" si="210"/>
        <v>1</v>
      </c>
      <c r="P1372" s="8">
        <f t="shared" ca="1" si="206"/>
        <v>-8.000000000025409E-2</v>
      </c>
      <c r="Q1372" s="8">
        <f t="shared" ca="1" si="207"/>
        <v>219.04000000000036</v>
      </c>
      <c r="R1372" s="8">
        <f t="shared" si="208"/>
        <v>-136.03999999999979</v>
      </c>
      <c r="S1372" s="8">
        <f t="shared" ca="1" si="209"/>
        <v>-127.73999999999991</v>
      </c>
      <c r="T1372" s="8">
        <f t="shared" ca="1" si="209"/>
        <v>-95.66</v>
      </c>
    </row>
    <row r="1373" spans="1:20" x14ac:dyDescent="0.25">
      <c r="A1373" s="1">
        <v>38000</v>
      </c>
      <c r="B1373">
        <v>78.62</v>
      </c>
      <c r="C1373">
        <v>79.180000000000007</v>
      </c>
      <c r="D1373">
        <v>78.47</v>
      </c>
      <c r="E1373">
        <v>79.03</v>
      </c>
      <c r="F1373" s="3">
        <f t="shared" ca="1" si="201"/>
        <v>3.0600000000000023</v>
      </c>
      <c r="G1373" s="5">
        <f ca="1">AVERAGE(E1373:OFFSET(E1373,$F$3,0))</f>
        <v>79.452608695652174</v>
      </c>
      <c r="H1373" s="4">
        <f t="shared" si="211"/>
        <v>76.792809577778328</v>
      </c>
      <c r="I1373" s="3">
        <f ca="1">SLOPE(E1373:OFFSET(E1373,-$F$3,0),A1373:OFFSET(A1373,-$F$3,0))</f>
        <v>4.9981502985527143E-2</v>
      </c>
      <c r="J1373" s="3">
        <f ca="1">IF(E1373&gt;MAX(E1372:OFFSET(E1372,-$F$3,0)),1,IF(E1373&lt;MIN(E1372:OFFSET(E1372,-$F$3,0)),-1,J1372))</f>
        <v>1</v>
      </c>
      <c r="K1373" s="6">
        <f t="shared" ca="1" si="202"/>
        <v>1</v>
      </c>
      <c r="L1373" s="6">
        <f t="shared" ca="1" si="203"/>
        <v>-1</v>
      </c>
      <c r="M1373" s="6">
        <f t="shared" si="204"/>
        <v>1</v>
      </c>
      <c r="N1373" s="6">
        <f t="shared" ca="1" si="205"/>
        <v>1</v>
      </c>
      <c r="O1373" s="6">
        <f t="shared" ca="1" si="210"/>
        <v>1</v>
      </c>
      <c r="P1373" s="8">
        <f t="shared" ca="1" si="206"/>
        <v>3.6299999999997397</v>
      </c>
      <c r="Q1373" s="8">
        <f t="shared" ca="1" si="207"/>
        <v>215.33000000000038</v>
      </c>
      <c r="R1373" s="8">
        <f t="shared" si="208"/>
        <v>-132.32999999999981</v>
      </c>
      <c r="S1373" s="8">
        <f t="shared" ca="1" si="209"/>
        <v>-124.02999999999992</v>
      </c>
      <c r="T1373" s="8">
        <f t="shared" ca="1" si="209"/>
        <v>-91.95</v>
      </c>
    </row>
    <row r="1374" spans="1:20" x14ac:dyDescent="0.25">
      <c r="A1374" s="1">
        <v>38001</v>
      </c>
      <c r="B1374">
        <v>83.79</v>
      </c>
      <c r="C1374">
        <v>84.37</v>
      </c>
      <c r="D1374">
        <v>82.27</v>
      </c>
      <c r="E1374">
        <v>82.74</v>
      </c>
      <c r="F1374" s="3">
        <f t="shared" ca="1" si="201"/>
        <v>6.9799999999999898</v>
      </c>
      <c r="G1374" s="5">
        <f ca="1">AVERAGE(E1374:OFFSET(E1374,$F$3,0))</f>
        <v>79.419068322981346</v>
      </c>
      <c r="H1374" s="4">
        <f t="shared" si="211"/>
        <v>76.866687719669287</v>
      </c>
      <c r="I1374" s="3">
        <f ca="1">SLOPE(E1374:OFFSET(E1374,-$F$3,0),A1374:OFFSET(A1374,-$F$3,0))</f>
        <v>5.1031686578623052E-2</v>
      </c>
      <c r="J1374" s="3">
        <f ca="1">IF(E1374&gt;MAX(E1373:OFFSET(E1373,-$F$3,0)),1,IF(E1374&lt;MIN(E1373:OFFSET(E1373,-$F$3,0)),-1,J1373))</f>
        <v>1</v>
      </c>
      <c r="K1374" s="6">
        <f t="shared" ca="1" si="202"/>
        <v>1</v>
      </c>
      <c r="L1374" s="6">
        <f t="shared" ca="1" si="203"/>
        <v>-1</v>
      </c>
      <c r="M1374" s="6">
        <f t="shared" si="204"/>
        <v>1</v>
      </c>
      <c r="N1374" s="6">
        <f t="shared" ca="1" si="205"/>
        <v>1</v>
      </c>
      <c r="O1374" s="6">
        <f t="shared" ca="1" si="210"/>
        <v>1</v>
      </c>
      <c r="P1374" s="8">
        <f t="shared" ca="1" si="206"/>
        <v>4.929999999999751</v>
      </c>
      <c r="Q1374" s="8">
        <f t="shared" ca="1" si="207"/>
        <v>214.03000000000037</v>
      </c>
      <c r="R1374" s="8">
        <f t="shared" si="208"/>
        <v>-131.0299999999998</v>
      </c>
      <c r="S1374" s="8">
        <f t="shared" ca="1" si="209"/>
        <v>-122.7299999999999</v>
      </c>
      <c r="T1374" s="8">
        <f t="shared" ca="1" si="209"/>
        <v>-90.649999999999991</v>
      </c>
    </row>
    <row r="1375" spans="1:20" x14ac:dyDescent="0.25">
      <c r="A1375" s="1">
        <v>38002</v>
      </c>
      <c r="B1375">
        <v>83.72</v>
      </c>
      <c r="C1375">
        <v>84.07</v>
      </c>
      <c r="D1375">
        <v>83.43</v>
      </c>
      <c r="E1375">
        <v>84.04</v>
      </c>
      <c r="F1375" s="3">
        <f t="shared" ca="1" si="201"/>
        <v>7.6000000000000085</v>
      </c>
      <c r="G1375" s="5">
        <f ca="1">AVERAGE(E1375:OFFSET(E1375,$F$3,0))</f>
        <v>79.366086956521713</v>
      </c>
      <c r="H1375" s="4">
        <f t="shared" si="211"/>
        <v>76.955797188990161</v>
      </c>
      <c r="I1375" s="3">
        <f ca="1">SLOPE(E1375:OFFSET(E1375,-$F$3,0),A1375:OFFSET(A1375,-$F$3,0))</f>
        <v>5.2253475122905617E-2</v>
      </c>
      <c r="J1375" s="3">
        <f ca="1">IF(E1375&gt;MAX(E1374:OFFSET(E1374,-$F$3,0)),1,IF(E1375&lt;MIN(E1374:OFFSET(E1374,-$F$3,0)),-1,J1374))</f>
        <v>1</v>
      </c>
      <c r="K1375" s="6">
        <f t="shared" ca="1" si="202"/>
        <v>1</v>
      </c>
      <c r="L1375" s="6">
        <f t="shared" ca="1" si="203"/>
        <v>-1</v>
      </c>
      <c r="M1375" s="6">
        <f t="shared" si="204"/>
        <v>1</v>
      </c>
      <c r="N1375" s="6">
        <f t="shared" ca="1" si="205"/>
        <v>1</v>
      </c>
      <c r="O1375" s="6">
        <f t="shared" ca="1" si="210"/>
        <v>1</v>
      </c>
      <c r="P1375" s="8">
        <f t="shared" ca="1" si="206"/>
        <v>6.709999999999738</v>
      </c>
      <c r="Q1375" s="8">
        <f t="shared" ca="1" si="207"/>
        <v>212.2500000000004</v>
      </c>
      <c r="R1375" s="8">
        <f t="shared" si="208"/>
        <v>-129.24999999999983</v>
      </c>
      <c r="S1375" s="8">
        <f t="shared" ca="1" si="209"/>
        <v>-120.94999999999992</v>
      </c>
      <c r="T1375" s="8">
        <f t="shared" ca="1" si="209"/>
        <v>-88.87</v>
      </c>
    </row>
    <row r="1376" spans="1:20" x14ac:dyDescent="0.25">
      <c r="A1376" s="1">
        <v>38006</v>
      </c>
      <c r="B1376">
        <v>84.72</v>
      </c>
      <c r="C1376">
        <v>86.16</v>
      </c>
      <c r="D1376">
        <v>84.45</v>
      </c>
      <c r="E1376">
        <v>85.82</v>
      </c>
      <c r="F1376" s="3">
        <f t="shared" ca="1" si="201"/>
        <v>10.089999999999989</v>
      </c>
      <c r="G1376" s="5">
        <f ca="1">AVERAGE(E1376:OFFSET(E1376,$F$3,0))</f>
        <v>79.310559006211165</v>
      </c>
      <c r="H1376" s="4">
        <f t="shared" si="211"/>
        <v>77.065911509623817</v>
      </c>
      <c r="I1376" s="3">
        <f ca="1">SLOPE(E1376:OFFSET(E1376,-$F$3,0),A1376:OFFSET(A1376,-$F$3,0))</f>
        <v>5.3852725372428217E-2</v>
      </c>
      <c r="J1376" s="3">
        <f ca="1">IF(E1376&gt;MAX(E1375:OFFSET(E1375,-$F$3,0)),1,IF(E1376&lt;MIN(E1375:OFFSET(E1375,-$F$3,0)),-1,J1375))</f>
        <v>1</v>
      </c>
      <c r="K1376" s="6">
        <f t="shared" ca="1" si="202"/>
        <v>1</v>
      </c>
      <c r="L1376" s="6">
        <f t="shared" ca="1" si="203"/>
        <v>-1</v>
      </c>
      <c r="M1376" s="6">
        <f t="shared" si="204"/>
        <v>1</v>
      </c>
      <c r="N1376" s="6">
        <f t="shared" ca="1" si="205"/>
        <v>1</v>
      </c>
      <c r="O1376" s="6">
        <f t="shared" ca="1" si="210"/>
        <v>1</v>
      </c>
      <c r="P1376" s="8">
        <f t="shared" ca="1" si="206"/>
        <v>7.3099999999997465</v>
      </c>
      <c r="Q1376" s="8">
        <f t="shared" ca="1" si="207"/>
        <v>211.65000000000038</v>
      </c>
      <c r="R1376" s="8">
        <f t="shared" si="208"/>
        <v>-128.64999999999981</v>
      </c>
      <c r="S1376" s="8">
        <f t="shared" ca="1" si="209"/>
        <v>-120.34999999999991</v>
      </c>
      <c r="T1376" s="8">
        <f t="shared" ca="1" si="209"/>
        <v>-88.27</v>
      </c>
    </row>
    <row r="1377" spans="1:20" x14ac:dyDescent="0.25">
      <c r="A1377" s="1">
        <v>38007</v>
      </c>
      <c r="B1377">
        <v>85.95</v>
      </c>
      <c r="C1377">
        <v>86.76</v>
      </c>
      <c r="D1377">
        <v>85.36</v>
      </c>
      <c r="E1377">
        <v>86.42</v>
      </c>
      <c r="F1377" s="3">
        <f t="shared" ca="1" si="201"/>
        <v>14.200000000000003</v>
      </c>
      <c r="G1377" s="5">
        <f ca="1">AVERAGE(E1377:OFFSET(E1377,$F$3,0))</f>
        <v>79.24757763975154</v>
      </c>
      <c r="H1377" s="4">
        <f t="shared" si="211"/>
        <v>77.182111366647121</v>
      </c>
      <c r="I1377" s="3">
        <f ca="1">SLOPE(E1377:OFFSET(E1377,-$F$3,0),A1377:OFFSET(A1377,-$F$3,0))</f>
        <v>5.5388614952779892E-2</v>
      </c>
      <c r="J1377" s="3">
        <f ca="1">IF(E1377&gt;MAX(E1376:OFFSET(E1376,-$F$3,0)),1,IF(E1377&lt;MIN(E1376:OFFSET(E1376,-$F$3,0)),-1,J1376))</f>
        <v>1</v>
      </c>
      <c r="K1377" s="6">
        <f t="shared" ca="1" si="202"/>
        <v>1</v>
      </c>
      <c r="L1377" s="6">
        <f t="shared" ca="1" si="203"/>
        <v>-1</v>
      </c>
      <c r="M1377" s="6">
        <f t="shared" si="204"/>
        <v>1</v>
      </c>
      <c r="N1377" s="6">
        <f t="shared" ca="1" si="205"/>
        <v>1</v>
      </c>
      <c r="O1377" s="6">
        <f t="shared" ca="1" si="210"/>
        <v>1</v>
      </c>
      <c r="P1377" s="8">
        <f t="shared" ca="1" si="206"/>
        <v>7.1199999999997488</v>
      </c>
      <c r="Q1377" s="8">
        <f t="shared" ca="1" si="207"/>
        <v>211.84000000000037</v>
      </c>
      <c r="R1377" s="8">
        <f t="shared" si="208"/>
        <v>-128.8399999999998</v>
      </c>
      <c r="S1377" s="8">
        <f t="shared" ca="1" si="209"/>
        <v>-120.53999999999991</v>
      </c>
      <c r="T1377" s="8">
        <f t="shared" ca="1" si="209"/>
        <v>-88.46</v>
      </c>
    </row>
    <row r="1378" spans="1:20" x14ac:dyDescent="0.25">
      <c r="A1378" s="1">
        <v>38008</v>
      </c>
      <c r="B1378">
        <v>86.56</v>
      </c>
      <c r="C1378">
        <v>86.88</v>
      </c>
      <c r="D1378">
        <v>86.04</v>
      </c>
      <c r="E1378">
        <v>86.23</v>
      </c>
      <c r="F1378" s="3">
        <f t="shared" ca="1" si="201"/>
        <v>13.579999999999998</v>
      </c>
      <c r="G1378" s="5">
        <f ca="1">AVERAGE(E1378:OFFSET(E1378,$F$3,0))</f>
        <v>79.182857142857117</v>
      </c>
      <c r="H1378" s="4">
        <f t="shared" si="211"/>
        <v>77.294507498738454</v>
      </c>
      <c r="I1378" s="3">
        <f ca="1">SLOPE(E1378:OFFSET(E1378,-$F$3,0),A1378:OFFSET(A1378,-$F$3,0))</f>
        <v>5.6313366626289552E-2</v>
      </c>
      <c r="J1378" s="3">
        <f ca="1">IF(E1378&gt;MAX(E1377:OFFSET(E1377,-$F$3,0)),1,IF(E1378&lt;MIN(E1377:OFFSET(E1377,-$F$3,0)),-1,J1377))</f>
        <v>1</v>
      </c>
      <c r="K1378" s="6">
        <f t="shared" ca="1" si="202"/>
        <v>-1</v>
      </c>
      <c r="L1378" s="6">
        <f t="shared" ca="1" si="203"/>
        <v>-1</v>
      </c>
      <c r="M1378" s="6">
        <f t="shared" si="204"/>
        <v>1</v>
      </c>
      <c r="N1378" s="6">
        <f t="shared" ca="1" si="205"/>
        <v>1</v>
      </c>
      <c r="O1378" s="6">
        <f t="shared" ca="1" si="210"/>
        <v>1</v>
      </c>
      <c r="P1378" s="8">
        <f t="shared" ca="1" si="206"/>
        <v>6.7299999999997482</v>
      </c>
      <c r="Q1378" s="8">
        <f t="shared" ca="1" si="207"/>
        <v>211.45000000000039</v>
      </c>
      <c r="R1378" s="8">
        <f t="shared" si="208"/>
        <v>-128.44999999999982</v>
      </c>
      <c r="S1378" s="8">
        <f t="shared" ca="1" si="209"/>
        <v>-120.14999999999991</v>
      </c>
      <c r="T1378" s="8">
        <f t="shared" ca="1" si="209"/>
        <v>-88.07</v>
      </c>
    </row>
    <row r="1379" spans="1:20" x14ac:dyDescent="0.25">
      <c r="A1379" s="1">
        <v>38009</v>
      </c>
      <c r="B1379">
        <v>86.54</v>
      </c>
      <c r="C1379">
        <v>86.93</v>
      </c>
      <c r="D1379">
        <v>85.82</v>
      </c>
      <c r="E1379">
        <v>86.62</v>
      </c>
      <c r="F1379" s="3">
        <f t="shared" ca="1" si="201"/>
        <v>16.320000000000007</v>
      </c>
      <c r="G1379" s="5">
        <f ca="1">AVERAGE(E1379:OFFSET(E1379,$F$3,0))</f>
        <v>79.117639751552758</v>
      </c>
      <c r="H1379" s="4">
        <f t="shared" si="211"/>
        <v>77.410352126083325</v>
      </c>
      <c r="I1379" s="3">
        <f ca="1">SLOPE(E1379:OFFSET(E1379,-$F$3,0),A1379:OFFSET(A1379,-$F$3,0))</f>
        <v>5.7348684215749034E-2</v>
      </c>
      <c r="J1379" s="3">
        <f ca="1">IF(E1379&gt;MAX(E1378:OFFSET(E1378,-$F$3,0)),1,IF(E1379&lt;MIN(E1378:OFFSET(E1378,-$F$3,0)),-1,J1378))</f>
        <v>1</v>
      </c>
      <c r="K1379" s="6">
        <f t="shared" ca="1" si="202"/>
        <v>1</v>
      </c>
      <c r="L1379" s="6">
        <f t="shared" ca="1" si="203"/>
        <v>-1</v>
      </c>
      <c r="M1379" s="6">
        <f t="shared" si="204"/>
        <v>1</v>
      </c>
      <c r="N1379" s="6">
        <f t="shared" ca="1" si="205"/>
        <v>1</v>
      </c>
      <c r="O1379" s="6">
        <f t="shared" ca="1" si="210"/>
        <v>1</v>
      </c>
      <c r="P1379" s="8">
        <f t="shared" ca="1" si="206"/>
        <v>8.6799999999997368</v>
      </c>
      <c r="Q1379" s="8">
        <f t="shared" ca="1" si="207"/>
        <v>209.5000000000004</v>
      </c>
      <c r="R1379" s="8">
        <f t="shared" si="208"/>
        <v>-126.49999999999983</v>
      </c>
      <c r="S1379" s="8">
        <f t="shared" ca="1" si="209"/>
        <v>-118.19999999999992</v>
      </c>
      <c r="T1379" s="8">
        <f t="shared" ca="1" si="209"/>
        <v>-86.12</v>
      </c>
    </row>
    <row r="1380" spans="1:20" x14ac:dyDescent="0.25">
      <c r="A1380" s="1">
        <v>38012</v>
      </c>
      <c r="B1380">
        <v>86.62</v>
      </c>
      <c r="C1380">
        <v>88.57</v>
      </c>
      <c r="D1380">
        <v>86.28</v>
      </c>
      <c r="E1380">
        <v>88.57</v>
      </c>
      <c r="F1380" s="3">
        <f t="shared" ref="F1380:F1443" ca="1" si="212">E1380-OFFSET(E1380,-$F$3,0)</f>
        <v>20.11999999999999</v>
      </c>
      <c r="G1380" s="5">
        <f ca="1">AVERAGE(E1380:OFFSET(E1380,$F$3,0))</f>
        <v>79.051428571428545</v>
      </c>
      <c r="H1380" s="4">
        <f t="shared" si="211"/>
        <v>77.54898129221894</v>
      </c>
      <c r="I1380" s="3">
        <f ca="1">SLOPE(E1380:OFFSET(E1380,-$F$3,0),A1380:OFFSET(A1380,-$F$3,0))</f>
        <v>5.8292853759970426E-2</v>
      </c>
      <c r="J1380" s="3">
        <f ca="1">IF(E1380&gt;MAX(E1379:OFFSET(E1379,-$F$3,0)),1,IF(E1380&lt;MIN(E1379:OFFSET(E1379,-$F$3,0)),-1,J1379))</f>
        <v>1</v>
      </c>
      <c r="K1380" s="6">
        <f t="shared" ca="1" si="202"/>
        <v>1</v>
      </c>
      <c r="L1380" s="6">
        <f t="shared" ca="1" si="203"/>
        <v>-1</v>
      </c>
      <c r="M1380" s="6">
        <f t="shared" si="204"/>
        <v>1</v>
      </c>
      <c r="N1380" s="6">
        <f t="shared" ca="1" si="205"/>
        <v>1</v>
      </c>
      <c r="O1380" s="6">
        <f t="shared" ca="1" si="210"/>
        <v>1</v>
      </c>
      <c r="P1380" s="8">
        <f t="shared" ca="1" si="206"/>
        <v>7.6299999999997397</v>
      </c>
      <c r="Q1380" s="8">
        <f t="shared" ca="1" si="207"/>
        <v>210.55000000000041</v>
      </c>
      <c r="R1380" s="8">
        <f t="shared" si="208"/>
        <v>-127.54999999999983</v>
      </c>
      <c r="S1380" s="8">
        <f t="shared" ca="1" si="209"/>
        <v>-119.24999999999991</v>
      </c>
      <c r="T1380" s="8">
        <f t="shared" ca="1" si="209"/>
        <v>-87.17</v>
      </c>
    </row>
    <row r="1381" spans="1:20" x14ac:dyDescent="0.25">
      <c r="A1381" s="1">
        <v>38013</v>
      </c>
      <c r="B1381">
        <v>88.12</v>
      </c>
      <c r="C1381">
        <v>88.39</v>
      </c>
      <c r="D1381">
        <v>87.42</v>
      </c>
      <c r="E1381">
        <v>87.52</v>
      </c>
      <c r="F1381" s="3">
        <f t="shared" ca="1" si="212"/>
        <v>17.11999999999999</v>
      </c>
      <c r="G1381" s="5">
        <f ca="1">AVERAGE(E1381:OFFSET(E1381,$F$3,0))</f>
        <v>78.970931677018612</v>
      </c>
      <c r="H1381" s="4">
        <f t="shared" si="211"/>
        <v>77.672844878651006</v>
      </c>
      <c r="I1381" s="3">
        <f ca="1">SLOPE(E1381:OFFSET(E1381,-$F$3,0),A1381:OFFSET(A1381,-$F$3,0))</f>
        <v>5.8732099874812337E-2</v>
      </c>
      <c r="J1381" s="3">
        <f ca="1">IF(E1381&gt;MAX(E1380:OFFSET(E1380,-$F$3,0)),1,IF(E1381&lt;MIN(E1380:OFFSET(E1380,-$F$3,0)),-1,J1380))</f>
        <v>1</v>
      </c>
      <c r="K1381" s="6">
        <f t="shared" ref="K1381:K1444" ca="1" si="213">IF(F1381&gt;F1380,1,-1)</f>
        <v>-1</v>
      </c>
      <c r="L1381" s="6">
        <f t="shared" ref="L1381:L1444" ca="1" si="214">IF(G1381&gt;G1380,1,-1)</f>
        <v>-1</v>
      </c>
      <c r="M1381" s="6">
        <f t="shared" ref="M1381:M1444" si="215">IF(H1381&gt;H1380,1,-1)</f>
        <v>1</v>
      </c>
      <c r="N1381" s="6">
        <f t="shared" ref="N1381:N1444" ca="1" si="216">IF(I1381&gt;0,1,-1)</f>
        <v>1</v>
      </c>
      <c r="O1381" s="6">
        <f t="shared" ca="1" si="210"/>
        <v>1</v>
      </c>
      <c r="P1381" s="8">
        <f t="shared" ref="P1381:P1444" ca="1" si="217">K1381*($E1382-$E1381)+P1380</f>
        <v>9.0499999999997414</v>
      </c>
      <c r="Q1381" s="8">
        <f t="shared" ref="Q1381:Q1444" ca="1" si="218">L1381*($E1382-$E1381)+Q1380</f>
        <v>211.97000000000043</v>
      </c>
      <c r="R1381" s="8">
        <f t="shared" ref="R1381:R1444" si="219">M1381*($E1382-$E1381)+R1380</f>
        <v>-128.96999999999983</v>
      </c>
      <c r="S1381" s="8">
        <f t="shared" ref="S1381:T1444" ca="1" si="220">N1381*($E1382-$E1381)+S1380</f>
        <v>-120.66999999999992</v>
      </c>
      <c r="T1381" s="8">
        <f t="shared" ca="1" si="220"/>
        <v>-88.59</v>
      </c>
    </row>
    <row r="1382" spans="1:20" x14ac:dyDescent="0.25">
      <c r="A1382" s="1">
        <v>38014</v>
      </c>
      <c r="B1382">
        <v>87.87</v>
      </c>
      <c r="C1382">
        <v>88.14</v>
      </c>
      <c r="D1382">
        <v>86</v>
      </c>
      <c r="E1382">
        <v>86.1</v>
      </c>
      <c r="F1382" s="3">
        <f t="shared" ca="1" si="212"/>
        <v>15.989999999999995</v>
      </c>
      <c r="G1382" s="5">
        <f ca="1">AVERAGE(E1382:OFFSET(E1382,$F$3,0))</f>
        <v>78.895403726708068</v>
      </c>
      <c r="H1382" s="4">
        <f t="shared" si="211"/>
        <v>77.777530035437948</v>
      </c>
      <c r="I1382" s="3">
        <f ca="1">SLOPE(E1382:OFFSET(E1382,-$F$3,0),A1382:OFFSET(A1382,-$F$3,0))</f>
        <v>5.9203448987296202E-2</v>
      </c>
      <c r="J1382" s="3">
        <f ca="1">IF(E1382&gt;MAX(E1381:OFFSET(E1381,-$F$3,0)),1,IF(E1382&lt;MIN(E1381:OFFSET(E1381,-$F$3,0)),-1,J1381))</f>
        <v>1</v>
      </c>
      <c r="K1382" s="6">
        <f t="shared" ca="1" si="213"/>
        <v>-1</v>
      </c>
      <c r="L1382" s="6">
        <f t="shared" ca="1" si="214"/>
        <v>-1</v>
      </c>
      <c r="M1382" s="6">
        <f t="shared" si="215"/>
        <v>1</v>
      </c>
      <c r="N1382" s="6">
        <f t="shared" ca="1" si="216"/>
        <v>1</v>
      </c>
      <c r="O1382" s="6">
        <f t="shared" ca="1" si="210"/>
        <v>1</v>
      </c>
      <c r="P1382" s="8">
        <f t="shared" ca="1" si="217"/>
        <v>8.4199999999997317</v>
      </c>
      <c r="Q1382" s="8">
        <f t="shared" ca="1" si="218"/>
        <v>211.34000000000043</v>
      </c>
      <c r="R1382" s="8">
        <f t="shared" si="219"/>
        <v>-128.3399999999998</v>
      </c>
      <c r="S1382" s="8">
        <f t="shared" ca="1" si="220"/>
        <v>-120.03999999999991</v>
      </c>
      <c r="T1382" s="8">
        <f t="shared" ca="1" si="220"/>
        <v>-87.96</v>
      </c>
    </row>
    <row r="1383" spans="1:20" x14ac:dyDescent="0.25">
      <c r="A1383" s="1">
        <v>38015</v>
      </c>
      <c r="B1383">
        <v>86.82</v>
      </c>
      <c r="C1383">
        <v>87.32</v>
      </c>
      <c r="D1383">
        <v>85.27</v>
      </c>
      <c r="E1383">
        <v>86.73</v>
      </c>
      <c r="F1383" s="3">
        <f t="shared" ca="1" si="212"/>
        <v>14.36</v>
      </c>
      <c r="G1383" s="5">
        <f ca="1">AVERAGE(E1383:OFFSET(E1383,$F$3,0))</f>
        <v>78.826335403726674</v>
      </c>
      <c r="H1383" s="4">
        <f t="shared" si="211"/>
        <v>77.888740842451142</v>
      </c>
      <c r="I1383" s="3">
        <f ca="1">SLOPE(E1383:OFFSET(E1383,-$F$3,0),A1383:OFFSET(A1383,-$F$3,0))</f>
        <v>5.9705317649902084E-2</v>
      </c>
      <c r="J1383" s="3">
        <f ca="1">IF(E1383&gt;MAX(E1382:OFFSET(E1382,-$F$3,0)),1,IF(E1383&lt;MIN(E1382:OFFSET(E1382,-$F$3,0)),-1,J1382))</f>
        <v>1</v>
      </c>
      <c r="K1383" s="6">
        <f t="shared" ca="1" si="213"/>
        <v>-1</v>
      </c>
      <c r="L1383" s="6">
        <f t="shared" ca="1" si="214"/>
        <v>-1</v>
      </c>
      <c r="M1383" s="6">
        <f t="shared" si="215"/>
        <v>1</v>
      </c>
      <c r="N1383" s="6">
        <f t="shared" ca="1" si="216"/>
        <v>1</v>
      </c>
      <c r="O1383" s="6">
        <f t="shared" ca="1" si="210"/>
        <v>1</v>
      </c>
      <c r="P1383" s="8">
        <f t="shared" ca="1" si="217"/>
        <v>7.1999999999997328</v>
      </c>
      <c r="Q1383" s="8">
        <f t="shared" ca="1" si="218"/>
        <v>210.12000000000043</v>
      </c>
      <c r="R1383" s="8">
        <f t="shared" si="219"/>
        <v>-127.11999999999981</v>
      </c>
      <c r="S1383" s="8">
        <f t="shared" ca="1" si="220"/>
        <v>-118.81999999999991</v>
      </c>
      <c r="T1383" s="8">
        <f t="shared" ca="1" si="220"/>
        <v>-86.74</v>
      </c>
    </row>
    <row r="1384" spans="1:20" x14ac:dyDescent="0.25">
      <c r="A1384" s="1">
        <v>38016</v>
      </c>
      <c r="B1384">
        <v>86.74</v>
      </c>
      <c r="C1384">
        <v>88.05</v>
      </c>
      <c r="D1384">
        <v>86.56</v>
      </c>
      <c r="E1384">
        <v>87.95</v>
      </c>
      <c r="F1384" s="3">
        <f t="shared" ca="1" si="212"/>
        <v>15.600000000000009</v>
      </c>
      <c r="G1384" s="5">
        <f ca="1">AVERAGE(E1384:OFFSET(E1384,$F$3,0))</f>
        <v>78.753105590062106</v>
      </c>
      <c r="H1384" s="4">
        <f t="shared" si="211"/>
        <v>78.013725428259207</v>
      </c>
      <c r="I1384" s="3">
        <f ca="1">SLOPE(E1384:OFFSET(E1384,-$F$3,0),A1384:OFFSET(A1384,-$F$3,0))</f>
        <v>6.0740858939321754E-2</v>
      </c>
      <c r="J1384" s="3">
        <f ca="1">IF(E1384&gt;MAX(E1383:OFFSET(E1383,-$F$3,0)),1,IF(E1384&lt;MIN(E1383:OFFSET(E1383,-$F$3,0)),-1,J1383))</f>
        <v>1</v>
      </c>
      <c r="K1384" s="6">
        <f t="shared" ca="1" si="213"/>
        <v>1</v>
      </c>
      <c r="L1384" s="6">
        <f t="shared" ca="1" si="214"/>
        <v>-1</v>
      </c>
      <c r="M1384" s="6">
        <f t="shared" si="215"/>
        <v>1</v>
      </c>
      <c r="N1384" s="6">
        <f t="shared" ca="1" si="216"/>
        <v>1</v>
      </c>
      <c r="O1384" s="6">
        <f t="shared" ca="1" si="210"/>
        <v>1</v>
      </c>
      <c r="P1384" s="8">
        <f t="shared" ca="1" si="217"/>
        <v>7.3599999999997294</v>
      </c>
      <c r="Q1384" s="8">
        <f t="shared" ca="1" si="218"/>
        <v>209.96000000000043</v>
      </c>
      <c r="R1384" s="8">
        <f t="shared" si="219"/>
        <v>-126.95999999999981</v>
      </c>
      <c r="S1384" s="8">
        <f t="shared" ca="1" si="220"/>
        <v>-118.65999999999991</v>
      </c>
      <c r="T1384" s="8">
        <f t="shared" ca="1" si="220"/>
        <v>-86.58</v>
      </c>
    </row>
    <row r="1385" spans="1:20" x14ac:dyDescent="0.25">
      <c r="A1385" s="1">
        <v>38019</v>
      </c>
      <c r="B1385">
        <v>87.87</v>
      </c>
      <c r="C1385">
        <v>88.66</v>
      </c>
      <c r="D1385">
        <v>87.22</v>
      </c>
      <c r="E1385">
        <v>88.11</v>
      </c>
      <c r="F1385" s="3">
        <f t="shared" ca="1" si="212"/>
        <v>16.959999999999994</v>
      </c>
      <c r="G1385" s="5">
        <f ca="1">AVERAGE(E1385:OFFSET(E1385,$F$3,0))</f>
        <v>78.672422360248433</v>
      </c>
      <c r="H1385" s="4">
        <f t="shared" si="211"/>
        <v>78.139144988156602</v>
      </c>
      <c r="I1385" s="3">
        <f ca="1">SLOPE(E1385:OFFSET(E1385,-$F$3,0),A1385:OFFSET(A1385,-$F$3,0))</f>
        <v>6.1765325867776291E-2</v>
      </c>
      <c r="J1385" s="3">
        <f ca="1">IF(E1385&gt;MAX(E1384:OFFSET(E1384,-$F$3,0)),1,IF(E1385&lt;MIN(E1384:OFFSET(E1384,-$F$3,0)),-1,J1384))</f>
        <v>1</v>
      </c>
      <c r="K1385" s="6">
        <f t="shared" ca="1" si="213"/>
        <v>1</v>
      </c>
      <c r="L1385" s="6">
        <f t="shared" ca="1" si="214"/>
        <v>-1</v>
      </c>
      <c r="M1385" s="6">
        <f t="shared" si="215"/>
        <v>1</v>
      </c>
      <c r="N1385" s="6">
        <f t="shared" ca="1" si="216"/>
        <v>1</v>
      </c>
      <c r="O1385" s="6">
        <f t="shared" ca="1" si="210"/>
        <v>1</v>
      </c>
      <c r="P1385" s="8">
        <f t="shared" ca="1" si="217"/>
        <v>7.9699999999997289</v>
      </c>
      <c r="Q1385" s="8">
        <f t="shared" ca="1" si="218"/>
        <v>209.35000000000042</v>
      </c>
      <c r="R1385" s="8">
        <f t="shared" si="219"/>
        <v>-126.34999999999981</v>
      </c>
      <c r="S1385" s="8">
        <f t="shared" ca="1" si="220"/>
        <v>-118.04999999999991</v>
      </c>
      <c r="T1385" s="8">
        <f t="shared" ca="1" si="220"/>
        <v>-85.97</v>
      </c>
    </row>
    <row r="1386" spans="1:20" x14ac:dyDescent="0.25">
      <c r="A1386" s="1">
        <v>38020</v>
      </c>
      <c r="B1386">
        <v>87.72</v>
      </c>
      <c r="C1386">
        <v>88.72</v>
      </c>
      <c r="D1386">
        <v>87.67</v>
      </c>
      <c r="E1386">
        <v>88.72</v>
      </c>
      <c r="F1386" s="3">
        <f t="shared" ca="1" si="212"/>
        <v>15.819999999999993</v>
      </c>
      <c r="G1386" s="5">
        <f ca="1">AVERAGE(E1386:OFFSET(E1386,$F$3,0))</f>
        <v>78.581987577639723</v>
      </c>
      <c r="H1386" s="4">
        <f t="shared" si="211"/>
        <v>78.270584180850307</v>
      </c>
      <c r="I1386" s="3">
        <f ca="1">SLOPE(E1386:OFFSET(E1386,-$F$3,0),A1386:OFFSET(A1386,-$F$3,0))</f>
        <v>6.2669615702990872E-2</v>
      </c>
      <c r="J1386" s="3">
        <f ca="1">IF(E1386&gt;MAX(E1385:OFFSET(E1385,-$F$3,0)),1,IF(E1386&lt;MIN(E1385:OFFSET(E1385,-$F$3,0)),-1,J1385))</f>
        <v>1</v>
      </c>
      <c r="K1386" s="6">
        <f t="shared" ca="1" si="213"/>
        <v>-1</v>
      </c>
      <c r="L1386" s="6">
        <f t="shared" ca="1" si="214"/>
        <v>-1</v>
      </c>
      <c r="M1386" s="6">
        <f t="shared" si="215"/>
        <v>1</v>
      </c>
      <c r="N1386" s="6">
        <f t="shared" ca="1" si="216"/>
        <v>1</v>
      </c>
      <c r="O1386" s="6">
        <f t="shared" ca="1" si="210"/>
        <v>1</v>
      </c>
      <c r="P1386" s="8">
        <f t="shared" ca="1" si="217"/>
        <v>7.7799999999997311</v>
      </c>
      <c r="Q1386" s="8">
        <f t="shared" ca="1" si="218"/>
        <v>209.16000000000042</v>
      </c>
      <c r="R1386" s="8">
        <f t="shared" si="219"/>
        <v>-126.15999999999981</v>
      </c>
      <c r="S1386" s="8">
        <f t="shared" ca="1" si="220"/>
        <v>-117.85999999999991</v>
      </c>
      <c r="T1386" s="8">
        <f t="shared" ca="1" si="220"/>
        <v>-85.78</v>
      </c>
    </row>
    <row r="1387" spans="1:20" x14ac:dyDescent="0.25">
      <c r="A1387" s="1">
        <v>38021</v>
      </c>
      <c r="B1387">
        <v>88.1</v>
      </c>
      <c r="C1387">
        <v>89.15</v>
      </c>
      <c r="D1387">
        <v>88.02</v>
      </c>
      <c r="E1387">
        <v>88.91</v>
      </c>
      <c r="F1387" s="3">
        <f t="shared" ca="1" si="212"/>
        <v>16.209999999999994</v>
      </c>
      <c r="G1387" s="5">
        <f ca="1">AVERAGE(E1387:OFFSET(E1387,$F$3,0))</f>
        <v>78.485093167701848</v>
      </c>
      <c r="H1387" s="4">
        <f t="shared" si="211"/>
        <v>78.402750836988815</v>
      </c>
      <c r="I1387" s="3">
        <f ca="1">SLOPE(E1387:OFFSET(E1387,-$F$3,0),A1387:OFFSET(A1387,-$F$3,0))</f>
        <v>6.3831487654790867E-2</v>
      </c>
      <c r="J1387" s="3">
        <f ca="1">IF(E1387&gt;MAX(E1386:OFFSET(E1386,-$F$3,0)),1,IF(E1387&lt;MIN(E1386:OFFSET(E1386,-$F$3,0)),-1,J1386))</f>
        <v>1</v>
      </c>
      <c r="K1387" s="6">
        <f t="shared" ca="1" si="213"/>
        <v>1</v>
      </c>
      <c r="L1387" s="6">
        <f t="shared" ca="1" si="214"/>
        <v>-1</v>
      </c>
      <c r="M1387" s="6">
        <f t="shared" si="215"/>
        <v>1</v>
      </c>
      <c r="N1387" s="6">
        <f t="shared" ca="1" si="216"/>
        <v>1</v>
      </c>
      <c r="O1387" s="6">
        <f t="shared" ca="1" si="210"/>
        <v>1</v>
      </c>
      <c r="P1387" s="8">
        <f t="shared" ca="1" si="217"/>
        <v>6.4499999999997328</v>
      </c>
      <c r="Q1387" s="8">
        <f t="shared" ca="1" si="218"/>
        <v>210.49000000000041</v>
      </c>
      <c r="R1387" s="8">
        <f t="shared" si="219"/>
        <v>-127.48999999999981</v>
      </c>
      <c r="S1387" s="8">
        <f t="shared" ca="1" si="220"/>
        <v>-119.18999999999991</v>
      </c>
      <c r="T1387" s="8">
        <f t="shared" ca="1" si="220"/>
        <v>-87.11</v>
      </c>
    </row>
    <row r="1388" spans="1:20" x14ac:dyDescent="0.25">
      <c r="A1388" s="1">
        <v>38022</v>
      </c>
      <c r="B1388">
        <v>88.72</v>
      </c>
      <c r="C1388">
        <v>88.81</v>
      </c>
      <c r="D1388">
        <v>86.98</v>
      </c>
      <c r="E1388">
        <v>87.58</v>
      </c>
      <c r="F1388" s="3">
        <f t="shared" ca="1" si="212"/>
        <v>14.480000000000004</v>
      </c>
      <c r="G1388" s="5">
        <f ca="1">AVERAGE(E1388:OFFSET(E1388,$F$3,0))</f>
        <v>78.390434782608693</v>
      </c>
      <c r="H1388" s="4">
        <f t="shared" si="211"/>
        <v>78.516753932181501</v>
      </c>
      <c r="I1388" s="3">
        <f ca="1">SLOPE(E1388:OFFSET(E1388,-$F$3,0),A1388:OFFSET(A1388,-$F$3,0))</f>
        <v>6.4721782308588369E-2</v>
      </c>
      <c r="J1388" s="3">
        <f ca="1">IF(E1388&gt;MAX(E1387:OFFSET(E1387,-$F$3,0)),1,IF(E1388&lt;MIN(E1387:OFFSET(E1387,-$F$3,0)),-1,J1387))</f>
        <v>1</v>
      </c>
      <c r="K1388" s="6">
        <f t="shared" ca="1" si="213"/>
        <v>-1</v>
      </c>
      <c r="L1388" s="6">
        <f t="shared" ca="1" si="214"/>
        <v>-1</v>
      </c>
      <c r="M1388" s="6">
        <f t="shared" si="215"/>
        <v>1</v>
      </c>
      <c r="N1388" s="6">
        <f t="shared" ca="1" si="216"/>
        <v>1</v>
      </c>
      <c r="O1388" s="6">
        <f t="shared" ca="1" si="210"/>
        <v>1</v>
      </c>
      <c r="P1388" s="8">
        <f t="shared" ca="1" si="217"/>
        <v>6.209999999999738</v>
      </c>
      <c r="Q1388" s="8">
        <f t="shared" ca="1" si="218"/>
        <v>210.2500000000004</v>
      </c>
      <c r="R1388" s="8">
        <f t="shared" si="219"/>
        <v>-127.24999999999982</v>
      </c>
      <c r="S1388" s="8">
        <f t="shared" ca="1" si="220"/>
        <v>-118.94999999999992</v>
      </c>
      <c r="T1388" s="8">
        <f t="shared" ca="1" si="220"/>
        <v>-86.87</v>
      </c>
    </row>
    <row r="1389" spans="1:20" x14ac:dyDescent="0.25">
      <c r="A1389" s="1">
        <v>38023</v>
      </c>
      <c r="B1389">
        <v>87.73</v>
      </c>
      <c r="C1389">
        <v>88.12</v>
      </c>
      <c r="D1389">
        <v>87.13</v>
      </c>
      <c r="E1389">
        <v>87.82</v>
      </c>
      <c r="F1389" s="3">
        <f t="shared" ca="1" si="212"/>
        <v>14.86999999999999</v>
      </c>
      <c r="G1389" s="5">
        <f ca="1">AVERAGE(E1389:OFFSET(E1389,$F$3,0))</f>
        <v>78.302360248447201</v>
      </c>
      <c r="H1389" s="4">
        <f t="shared" si="211"/>
        <v>78.632322206315891</v>
      </c>
      <c r="I1389" s="3">
        <f ca="1">SLOPE(E1389:OFFSET(E1389,-$F$3,0),A1389:OFFSET(A1389,-$F$3,0))</f>
        <v>6.5693740127547043E-2</v>
      </c>
      <c r="J1389" s="3">
        <f ca="1">IF(E1389&gt;MAX(E1388:OFFSET(E1388,-$F$3,0)),1,IF(E1389&lt;MIN(E1388:OFFSET(E1388,-$F$3,0)),-1,J1388))</f>
        <v>1</v>
      </c>
      <c r="K1389" s="6">
        <f t="shared" ca="1" si="213"/>
        <v>1</v>
      </c>
      <c r="L1389" s="6">
        <f t="shared" ca="1" si="214"/>
        <v>-1</v>
      </c>
      <c r="M1389" s="6">
        <f t="shared" si="215"/>
        <v>1</v>
      </c>
      <c r="N1389" s="6">
        <f t="shared" ca="1" si="216"/>
        <v>1</v>
      </c>
      <c r="O1389" s="6">
        <f t="shared" ca="1" si="210"/>
        <v>1</v>
      </c>
      <c r="P1389" s="8">
        <f t="shared" ca="1" si="217"/>
        <v>6.2199999999997431</v>
      </c>
      <c r="Q1389" s="8">
        <f t="shared" ca="1" si="218"/>
        <v>210.24000000000041</v>
      </c>
      <c r="R1389" s="8">
        <f t="shared" si="219"/>
        <v>-127.23999999999981</v>
      </c>
      <c r="S1389" s="8">
        <f t="shared" ca="1" si="220"/>
        <v>-118.93999999999991</v>
      </c>
      <c r="T1389" s="8">
        <f t="shared" ca="1" si="220"/>
        <v>-86.86</v>
      </c>
    </row>
    <row r="1390" spans="1:20" x14ac:dyDescent="0.25">
      <c r="A1390" s="1">
        <v>38026</v>
      </c>
      <c r="B1390">
        <v>88.19</v>
      </c>
      <c r="C1390">
        <v>88.32</v>
      </c>
      <c r="D1390">
        <v>87.48</v>
      </c>
      <c r="E1390">
        <v>87.83</v>
      </c>
      <c r="F1390" s="3">
        <f t="shared" ca="1" si="212"/>
        <v>14.510000000000005</v>
      </c>
      <c r="G1390" s="5">
        <f ca="1">AVERAGE(E1390:OFFSET(E1390,$F$3,0))</f>
        <v>78.214782608695643</v>
      </c>
      <c r="H1390" s="4">
        <f t="shared" si="211"/>
        <v>78.746579073318173</v>
      </c>
      <c r="I1390" s="3">
        <f ca="1">SLOPE(E1390:OFFSET(E1390,-$F$3,0),A1390:OFFSET(A1390,-$F$3,0))</f>
        <v>6.6608546642264163E-2</v>
      </c>
      <c r="J1390" s="3">
        <f ca="1">IF(E1390&gt;MAX(E1389:OFFSET(E1389,-$F$3,0)),1,IF(E1390&lt;MIN(E1389:OFFSET(E1389,-$F$3,0)),-1,J1389))</f>
        <v>1</v>
      </c>
      <c r="K1390" s="6">
        <f t="shared" ca="1" si="213"/>
        <v>-1</v>
      </c>
      <c r="L1390" s="6">
        <f t="shared" ca="1" si="214"/>
        <v>-1</v>
      </c>
      <c r="M1390" s="6">
        <f t="shared" si="215"/>
        <v>1</v>
      </c>
      <c r="N1390" s="6">
        <f t="shared" ca="1" si="216"/>
        <v>1</v>
      </c>
      <c r="O1390" s="6">
        <f t="shared" ca="1" si="210"/>
        <v>1</v>
      </c>
      <c r="P1390" s="8">
        <f t="shared" ca="1" si="217"/>
        <v>5.5599999999997465</v>
      </c>
      <c r="Q1390" s="8">
        <f t="shared" ca="1" si="218"/>
        <v>209.58000000000041</v>
      </c>
      <c r="R1390" s="8">
        <f t="shared" si="219"/>
        <v>-126.57999999999981</v>
      </c>
      <c r="S1390" s="8">
        <f t="shared" ca="1" si="220"/>
        <v>-118.27999999999992</v>
      </c>
      <c r="T1390" s="8">
        <f t="shared" ca="1" si="220"/>
        <v>-86.2</v>
      </c>
    </row>
    <row r="1391" spans="1:20" x14ac:dyDescent="0.25">
      <c r="A1391" s="1">
        <v>38027</v>
      </c>
      <c r="B1391">
        <v>87.33</v>
      </c>
      <c r="C1391">
        <v>88.85</v>
      </c>
      <c r="D1391">
        <v>87.29</v>
      </c>
      <c r="E1391">
        <v>88.49</v>
      </c>
      <c r="F1391" s="3">
        <f t="shared" ca="1" si="212"/>
        <v>16.909999999999997</v>
      </c>
      <c r="G1391" s="5">
        <f ca="1">AVERAGE(E1391:OFFSET(E1391,$F$3,0))</f>
        <v>78.130248447204949</v>
      </c>
      <c r="H1391" s="4">
        <f t="shared" si="211"/>
        <v>78.867615358121668</v>
      </c>
      <c r="I1391" s="3">
        <f ca="1">SLOPE(E1391:OFFSET(E1391,-$F$3,0),A1391:OFFSET(A1391,-$F$3,0))</f>
        <v>6.7669427494826864E-2</v>
      </c>
      <c r="J1391" s="3">
        <f ca="1">IF(E1391&gt;MAX(E1390:OFFSET(E1390,-$F$3,0)),1,IF(E1391&lt;MIN(E1390:OFFSET(E1390,-$F$3,0)),-1,J1390))</f>
        <v>1</v>
      </c>
      <c r="K1391" s="6">
        <f t="shared" ca="1" si="213"/>
        <v>1</v>
      </c>
      <c r="L1391" s="6">
        <f t="shared" ca="1" si="214"/>
        <v>-1</v>
      </c>
      <c r="M1391" s="6">
        <f t="shared" si="215"/>
        <v>1</v>
      </c>
      <c r="N1391" s="6">
        <f t="shared" ca="1" si="216"/>
        <v>1</v>
      </c>
      <c r="O1391" s="6">
        <f t="shared" ca="1" si="210"/>
        <v>1</v>
      </c>
      <c r="P1391" s="8">
        <f t="shared" ca="1" si="217"/>
        <v>5.909999999999755</v>
      </c>
      <c r="Q1391" s="8">
        <f t="shared" ca="1" si="218"/>
        <v>209.23000000000042</v>
      </c>
      <c r="R1391" s="8">
        <f t="shared" si="219"/>
        <v>-126.22999999999981</v>
      </c>
      <c r="S1391" s="8">
        <f t="shared" ca="1" si="220"/>
        <v>-117.92999999999991</v>
      </c>
      <c r="T1391" s="8">
        <f t="shared" ca="1" si="220"/>
        <v>-85.85</v>
      </c>
    </row>
    <row r="1392" spans="1:20" x14ac:dyDescent="0.25">
      <c r="A1392" s="1">
        <v>38028</v>
      </c>
      <c r="B1392">
        <v>88.08</v>
      </c>
      <c r="C1392">
        <v>89.19</v>
      </c>
      <c r="D1392">
        <v>87.68</v>
      </c>
      <c r="E1392">
        <v>88.84</v>
      </c>
      <c r="F1392" s="3">
        <f t="shared" ca="1" si="212"/>
        <v>16.810000000000002</v>
      </c>
      <c r="G1392" s="5">
        <f ca="1">AVERAGE(E1392:OFFSET(E1392,$F$3,0))</f>
        <v>78.046335403726687</v>
      </c>
      <c r="H1392" s="4">
        <f t="shared" si="211"/>
        <v>78.99149591267917</v>
      </c>
      <c r="I1392" s="3">
        <f ca="1">SLOPE(E1392:OFFSET(E1392,-$F$3,0),A1392:OFFSET(A1392,-$F$3,0))</f>
        <v>6.8456162168816281E-2</v>
      </c>
      <c r="J1392" s="3">
        <f ca="1">IF(E1392&gt;MAX(E1391:OFFSET(E1391,-$F$3,0)),1,IF(E1392&lt;MIN(E1391:OFFSET(E1391,-$F$3,0)),-1,J1391))</f>
        <v>1</v>
      </c>
      <c r="K1392" s="6">
        <f t="shared" ca="1" si="213"/>
        <v>-1</v>
      </c>
      <c r="L1392" s="6">
        <f t="shared" ca="1" si="214"/>
        <v>-1</v>
      </c>
      <c r="M1392" s="6">
        <f t="shared" si="215"/>
        <v>1</v>
      </c>
      <c r="N1392" s="6">
        <f t="shared" ca="1" si="216"/>
        <v>1</v>
      </c>
      <c r="O1392" s="6">
        <f t="shared" ca="1" si="210"/>
        <v>1</v>
      </c>
      <c r="P1392" s="8">
        <f t="shared" ca="1" si="217"/>
        <v>6.5699999999997516</v>
      </c>
      <c r="Q1392" s="8">
        <f t="shared" ca="1" si="218"/>
        <v>209.89000000000041</v>
      </c>
      <c r="R1392" s="8">
        <f t="shared" si="219"/>
        <v>-126.8899999999998</v>
      </c>
      <c r="S1392" s="8">
        <f t="shared" ca="1" si="220"/>
        <v>-118.5899999999999</v>
      </c>
      <c r="T1392" s="8">
        <f t="shared" ca="1" si="220"/>
        <v>-86.509999999999991</v>
      </c>
    </row>
    <row r="1393" spans="1:20" x14ac:dyDescent="0.25">
      <c r="A1393" s="1">
        <v>38029</v>
      </c>
      <c r="B1393">
        <v>88.94</v>
      </c>
      <c r="C1393">
        <v>89.18</v>
      </c>
      <c r="D1393">
        <v>88.18</v>
      </c>
      <c r="E1393">
        <v>88.18</v>
      </c>
      <c r="F1393" s="3">
        <f t="shared" ca="1" si="212"/>
        <v>17.290000000000006</v>
      </c>
      <c r="G1393" s="5">
        <f ca="1">AVERAGE(E1393:OFFSET(E1393,$F$3,0))</f>
        <v>77.966335403726688</v>
      </c>
      <c r="H1393" s="4">
        <f t="shared" si="211"/>
        <v>79.105638820596198</v>
      </c>
      <c r="I1393" s="3">
        <f ca="1">SLOPE(E1393:OFFSET(E1393,-$F$3,0),A1393:OFFSET(A1393,-$F$3,0))</f>
        <v>6.9182889626705518E-2</v>
      </c>
      <c r="J1393" s="3">
        <f ca="1">IF(E1393&gt;MAX(E1392:OFFSET(E1392,-$F$3,0)),1,IF(E1393&lt;MIN(E1392:OFFSET(E1392,-$F$3,0)),-1,J1392))</f>
        <v>1</v>
      </c>
      <c r="K1393" s="6">
        <f t="shared" ca="1" si="213"/>
        <v>1</v>
      </c>
      <c r="L1393" s="6">
        <f t="shared" ca="1" si="214"/>
        <v>-1</v>
      </c>
      <c r="M1393" s="6">
        <f t="shared" si="215"/>
        <v>1</v>
      </c>
      <c r="N1393" s="6">
        <f t="shared" ca="1" si="216"/>
        <v>1</v>
      </c>
      <c r="O1393" s="6">
        <f t="shared" ca="1" si="210"/>
        <v>1</v>
      </c>
      <c r="P1393" s="8">
        <f t="shared" ca="1" si="217"/>
        <v>6.9799999999997482</v>
      </c>
      <c r="Q1393" s="8">
        <f t="shared" ca="1" si="218"/>
        <v>209.48000000000042</v>
      </c>
      <c r="R1393" s="8">
        <f t="shared" si="219"/>
        <v>-126.47999999999981</v>
      </c>
      <c r="S1393" s="8">
        <f t="shared" ca="1" si="220"/>
        <v>-118.17999999999991</v>
      </c>
      <c r="T1393" s="8">
        <f t="shared" ca="1" si="220"/>
        <v>-86.1</v>
      </c>
    </row>
    <row r="1394" spans="1:20" x14ac:dyDescent="0.25">
      <c r="A1394" s="1">
        <v>38030</v>
      </c>
      <c r="B1394">
        <v>87.98</v>
      </c>
      <c r="C1394">
        <v>88.97</v>
      </c>
      <c r="D1394">
        <v>87.96</v>
      </c>
      <c r="E1394">
        <v>88.59</v>
      </c>
      <c r="F1394" s="3">
        <f t="shared" ca="1" si="212"/>
        <v>15.840000000000003</v>
      </c>
      <c r="G1394" s="5">
        <f ca="1">AVERAGE(E1394:OFFSET(E1394,$F$3,0))</f>
        <v>77.893167701863334</v>
      </c>
      <c r="H1394" s="4">
        <f t="shared" si="211"/>
        <v>79.223456971893143</v>
      </c>
      <c r="I1394" s="3">
        <f ca="1">SLOPE(E1394:OFFSET(E1394,-$F$3,0),A1394:OFFSET(A1394,-$F$3,0))</f>
        <v>6.9769036647029284E-2</v>
      </c>
      <c r="J1394" s="3">
        <f ca="1">IF(E1394&gt;MAX(E1393:OFFSET(E1393,-$F$3,0)),1,IF(E1394&lt;MIN(E1393:OFFSET(E1393,-$F$3,0)),-1,J1393))</f>
        <v>1</v>
      </c>
      <c r="K1394" s="6">
        <f t="shared" ca="1" si="213"/>
        <v>-1</v>
      </c>
      <c r="L1394" s="6">
        <f t="shared" ca="1" si="214"/>
        <v>-1</v>
      </c>
      <c r="M1394" s="6">
        <f t="shared" si="215"/>
        <v>1</v>
      </c>
      <c r="N1394" s="6">
        <f t="shared" ca="1" si="216"/>
        <v>1</v>
      </c>
      <c r="O1394" s="6">
        <f t="shared" ref="O1394:O1457" ca="1" si="221">J1394</f>
        <v>1</v>
      </c>
      <c r="P1394" s="8">
        <f t="shared" ca="1" si="217"/>
        <v>7.3199999999997516</v>
      </c>
      <c r="Q1394" s="8">
        <f t="shared" ca="1" si="218"/>
        <v>209.82000000000042</v>
      </c>
      <c r="R1394" s="8">
        <f t="shared" si="219"/>
        <v>-126.81999999999981</v>
      </c>
      <c r="S1394" s="8">
        <f t="shared" ca="1" si="220"/>
        <v>-118.51999999999991</v>
      </c>
      <c r="T1394" s="8">
        <f t="shared" ca="1" si="220"/>
        <v>-86.44</v>
      </c>
    </row>
    <row r="1395" spans="1:20" x14ac:dyDescent="0.25">
      <c r="A1395" s="1">
        <v>38034</v>
      </c>
      <c r="B1395">
        <v>88.87</v>
      </c>
      <c r="C1395">
        <v>88.88</v>
      </c>
      <c r="D1395">
        <v>88.2</v>
      </c>
      <c r="E1395">
        <v>88.25</v>
      </c>
      <c r="F1395" s="3">
        <f t="shared" ca="1" si="212"/>
        <v>16.430000000000007</v>
      </c>
      <c r="G1395" s="5">
        <f ca="1">AVERAGE(E1395:OFFSET(E1395,$F$3,0))</f>
        <v>77.818447204968919</v>
      </c>
      <c r="H1395" s="4">
        <f t="shared" si="211"/>
        <v>79.33558794118639</v>
      </c>
      <c r="I1395" s="3">
        <f ca="1">SLOPE(E1395:OFFSET(E1395,-$F$3,0),A1395:OFFSET(A1395,-$F$3,0))</f>
        <v>7.0549104914577332E-2</v>
      </c>
      <c r="J1395" s="3">
        <f ca="1">IF(E1395&gt;MAX(E1394:OFFSET(E1394,-$F$3,0)),1,IF(E1395&lt;MIN(E1394:OFFSET(E1394,-$F$3,0)),-1,J1394))</f>
        <v>1</v>
      </c>
      <c r="K1395" s="6">
        <f t="shared" ca="1" si="213"/>
        <v>1</v>
      </c>
      <c r="L1395" s="6">
        <f t="shared" ca="1" si="214"/>
        <v>-1</v>
      </c>
      <c r="M1395" s="6">
        <f t="shared" si="215"/>
        <v>1</v>
      </c>
      <c r="N1395" s="6">
        <f t="shared" ca="1" si="216"/>
        <v>1</v>
      </c>
      <c r="O1395" s="6">
        <f t="shared" ca="1" si="221"/>
        <v>1</v>
      </c>
      <c r="P1395" s="8">
        <f t="shared" ca="1" si="217"/>
        <v>6.3699999999997488</v>
      </c>
      <c r="Q1395" s="8">
        <f t="shared" ca="1" si="218"/>
        <v>210.77000000000044</v>
      </c>
      <c r="R1395" s="8">
        <f t="shared" si="219"/>
        <v>-127.76999999999981</v>
      </c>
      <c r="S1395" s="8">
        <f t="shared" ca="1" si="220"/>
        <v>-119.46999999999991</v>
      </c>
      <c r="T1395" s="8">
        <f t="shared" ca="1" si="220"/>
        <v>-87.39</v>
      </c>
    </row>
    <row r="1396" spans="1:20" x14ac:dyDescent="0.25">
      <c r="A1396" s="1">
        <v>38035</v>
      </c>
      <c r="B1396">
        <v>88.19</v>
      </c>
      <c r="C1396">
        <v>88.65</v>
      </c>
      <c r="D1396">
        <v>87.03</v>
      </c>
      <c r="E1396">
        <v>87.3</v>
      </c>
      <c r="F1396" s="3">
        <f t="shared" ca="1" si="212"/>
        <v>16.399999999999991</v>
      </c>
      <c r="G1396" s="5">
        <f ca="1">AVERAGE(E1396:OFFSET(E1396,$F$3,0))</f>
        <v>77.750310559006181</v>
      </c>
      <c r="H1396" s="4">
        <f t="shared" si="211"/>
        <v>79.434524736948049</v>
      </c>
      <c r="I1396" s="3">
        <f ca="1">SLOPE(E1396:OFFSET(E1396,-$F$3,0),A1396:OFFSET(A1396,-$F$3,0))</f>
        <v>7.1003628501686497E-2</v>
      </c>
      <c r="J1396" s="3">
        <f ca="1">IF(E1396&gt;MAX(E1395:OFFSET(E1395,-$F$3,0)),1,IF(E1396&lt;MIN(E1395:OFFSET(E1395,-$F$3,0)),-1,J1395))</f>
        <v>1</v>
      </c>
      <c r="K1396" s="6">
        <f t="shared" ca="1" si="213"/>
        <v>-1</v>
      </c>
      <c r="L1396" s="6">
        <f t="shared" ca="1" si="214"/>
        <v>-1</v>
      </c>
      <c r="M1396" s="6">
        <f t="shared" si="215"/>
        <v>1</v>
      </c>
      <c r="N1396" s="6">
        <f t="shared" ca="1" si="216"/>
        <v>1</v>
      </c>
      <c r="O1396" s="6">
        <f t="shared" ca="1" si="221"/>
        <v>1</v>
      </c>
      <c r="P1396" s="8">
        <f t="shared" ca="1" si="217"/>
        <v>6.9899999999997391</v>
      </c>
      <c r="Q1396" s="8">
        <f t="shared" ca="1" si="218"/>
        <v>211.39000000000044</v>
      </c>
      <c r="R1396" s="8">
        <f t="shared" si="219"/>
        <v>-128.38999999999982</v>
      </c>
      <c r="S1396" s="8">
        <f t="shared" ca="1" si="220"/>
        <v>-120.0899999999999</v>
      </c>
      <c r="T1396" s="8">
        <f t="shared" ca="1" si="220"/>
        <v>-88.009999999999991</v>
      </c>
    </row>
    <row r="1397" spans="1:20" x14ac:dyDescent="0.25">
      <c r="A1397" s="1">
        <v>38036</v>
      </c>
      <c r="B1397">
        <v>87.3</v>
      </c>
      <c r="C1397">
        <v>88.11</v>
      </c>
      <c r="D1397">
        <v>86.4</v>
      </c>
      <c r="E1397">
        <v>86.68</v>
      </c>
      <c r="F1397" s="3">
        <f t="shared" ca="1" si="212"/>
        <v>14.690000000000012</v>
      </c>
      <c r="G1397" s="5">
        <f ca="1">AVERAGE(E1397:OFFSET(E1397,$F$3,0))</f>
        <v>77.684223602484437</v>
      </c>
      <c r="H1397" s="4">
        <f t="shared" si="211"/>
        <v>79.524530640836886</v>
      </c>
      <c r="I1397" s="3">
        <f ca="1">SLOPE(E1397:OFFSET(E1397,-$F$3,0),A1397:OFFSET(A1397,-$F$3,0))</f>
        <v>7.1162873894236187E-2</v>
      </c>
      <c r="J1397" s="3">
        <f ca="1">IF(E1397&gt;MAX(E1396:OFFSET(E1396,-$F$3,0)),1,IF(E1397&lt;MIN(E1396:OFFSET(E1396,-$F$3,0)),-1,J1396))</f>
        <v>1</v>
      </c>
      <c r="K1397" s="6">
        <f t="shared" ca="1" si="213"/>
        <v>-1</v>
      </c>
      <c r="L1397" s="6">
        <f t="shared" ca="1" si="214"/>
        <v>-1</v>
      </c>
      <c r="M1397" s="6">
        <f t="shared" si="215"/>
        <v>1</v>
      </c>
      <c r="N1397" s="6">
        <f t="shared" ca="1" si="216"/>
        <v>1</v>
      </c>
      <c r="O1397" s="6">
        <f t="shared" ca="1" si="221"/>
        <v>1</v>
      </c>
      <c r="P1397" s="8">
        <f t="shared" ca="1" si="217"/>
        <v>7.4799999999997482</v>
      </c>
      <c r="Q1397" s="8">
        <f t="shared" ca="1" si="218"/>
        <v>211.88000000000045</v>
      </c>
      <c r="R1397" s="8">
        <f t="shared" si="219"/>
        <v>-128.87999999999982</v>
      </c>
      <c r="S1397" s="8">
        <f t="shared" ca="1" si="220"/>
        <v>-120.57999999999991</v>
      </c>
      <c r="T1397" s="8">
        <f t="shared" ca="1" si="220"/>
        <v>-88.5</v>
      </c>
    </row>
    <row r="1398" spans="1:20" x14ac:dyDescent="0.25">
      <c r="A1398" s="1">
        <v>38037</v>
      </c>
      <c r="B1398">
        <v>87.48</v>
      </c>
      <c r="C1398">
        <v>87.48</v>
      </c>
      <c r="D1398">
        <v>86.07</v>
      </c>
      <c r="E1398">
        <v>86.19</v>
      </c>
      <c r="F1398" s="3">
        <f t="shared" ca="1" si="212"/>
        <v>13.049999999999997</v>
      </c>
      <c r="G1398" s="5">
        <f ca="1">AVERAGE(E1398:OFFSET(E1398,$F$3,0))</f>
        <v>77.617577639751516</v>
      </c>
      <c r="H1398" s="4">
        <f t="shared" si="211"/>
        <v>79.607331502441397</v>
      </c>
      <c r="I1398" s="3">
        <f ca="1">SLOPE(E1398:OFFSET(E1398,-$F$3,0),A1398:OFFSET(A1398,-$F$3,0))</f>
        <v>7.1397058993839885E-2</v>
      </c>
      <c r="J1398" s="3">
        <f ca="1">IF(E1398&gt;MAX(E1397:OFFSET(E1397,-$F$3,0)),1,IF(E1398&lt;MIN(E1397:OFFSET(E1397,-$F$3,0)),-1,J1397))</f>
        <v>1</v>
      </c>
      <c r="K1398" s="6">
        <f t="shared" ca="1" si="213"/>
        <v>-1</v>
      </c>
      <c r="L1398" s="6">
        <f t="shared" ca="1" si="214"/>
        <v>-1</v>
      </c>
      <c r="M1398" s="6">
        <f t="shared" si="215"/>
        <v>1</v>
      </c>
      <c r="N1398" s="6">
        <f t="shared" ca="1" si="216"/>
        <v>1</v>
      </c>
      <c r="O1398" s="6">
        <f t="shared" ca="1" si="221"/>
        <v>1</v>
      </c>
      <c r="P1398" s="8">
        <f t="shared" ca="1" si="217"/>
        <v>8.8299999999997425</v>
      </c>
      <c r="Q1398" s="8">
        <f t="shared" ca="1" si="218"/>
        <v>213.23000000000044</v>
      </c>
      <c r="R1398" s="8">
        <f t="shared" si="219"/>
        <v>-130.22999999999982</v>
      </c>
      <c r="S1398" s="8">
        <f t="shared" ca="1" si="220"/>
        <v>-121.92999999999991</v>
      </c>
      <c r="T1398" s="8">
        <f t="shared" ca="1" si="220"/>
        <v>-89.85</v>
      </c>
    </row>
    <row r="1399" spans="1:20" x14ac:dyDescent="0.25">
      <c r="A1399" s="1">
        <v>38040</v>
      </c>
      <c r="B1399">
        <v>86.28</v>
      </c>
      <c r="C1399">
        <v>86.39</v>
      </c>
      <c r="D1399">
        <v>84.34</v>
      </c>
      <c r="E1399">
        <v>84.84</v>
      </c>
      <c r="F1399" s="3">
        <f t="shared" ca="1" si="212"/>
        <v>12.490000000000009</v>
      </c>
      <c r="G1399" s="5">
        <f ca="1">AVERAGE(E1399:OFFSET(E1399,$F$3,0))</f>
        <v>77.553478260869539</v>
      </c>
      <c r="H1399" s="4">
        <f t="shared" si="211"/>
        <v>79.672333595578777</v>
      </c>
      <c r="I1399" s="3">
        <f ca="1">SLOPE(E1399:OFFSET(E1399,-$F$3,0),A1399:OFFSET(A1399,-$F$3,0))</f>
        <v>7.1554807384672584E-2</v>
      </c>
      <c r="J1399" s="3">
        <f ca="1">IF(E1399&gt;MAX(E1398:OFFSET(E1398,-$F$3,0)),1,IF(E1399&lt;MIN(E1398:OFFSET(E1398,-$F$3,0)),-1,J1398))</f>
        <v>1</v>
      </c>
      <c r="K1399" s="6">
        <f t="shared" ca="1" si="213"/>
        <v>-1</v>
      </c>
      <c r="L1399" s="6">
        <f t="shared" ca="1" si="214"/>
        <v>-1</v>
      </c>
      <c r="M1399" s="6">
        <f t="shared" si="215"/>
        <v>1</v>
      </c>
      <c r="N1399" s="6">
        <f t="shared" ca="1" si="216"/>
        <v>1</v>
      </c>
      <c r="O1399" s="6">
        <f t="shared" ca="1" si="221"/>
        <v>1</v>
      </c>
      <c r="P1399" s="8">
        <f t="shared" ca="1" si="217"/>
        <v>7.9999999999997442</v>
      </c>
      <c r="Q1399" s="8">
        <f t="shared" ca="1" si="218"/>
        <v>212.40000000000043</v>
      </c>
      <c r="R1399" s="8">
        <f t="shared" si="219"/>
        <v>-129.39999999999981</v>
      </c>
      <c r="S1399" s="8">
        <f t="shared" ca="1" si="220"/>
        <v>-121.09999999999991</v>
      </c>
      <c r="T1399" s="8">
        <f t="shared" ca="1" si="220"/>
        <v>-89.02</v>
      </c>
    </row>
    <row r="1400" spans="1:20" x14ac:dyDescent="0.25">
      <c r="A1400" s="1">
        <v>38041</v>
      </c>
      <c r="B1400">
        <v>84.08</v>
      </c>
      <c r="C1400">
        <v>86.34</v>
      </c>
      <c r="D1400">
        <v>84.08</v>
      </c>
      <c r="E1400">
        <v>85.67</v>
      </c>
      <c r="F1400" s="3">
        <f t="shared" ca="1" si="212"/>
        <v>11.180000000000007</v>
      </c>
      <c r="G1400" s="5">
        <f ca="1">AVERAGE(E1400:OFFSET(E1400,$F$3,0))</f>
        <v>77.493850931676988</v>
      </c>
      <c r="H1400" s="4">
        <f t="shared" si="211"/>
        <v>79.746838768304514</v>
      </c>
      <c r="I1400" s="3">
        <f ca="1">SLOPE(E1400:OFFSET(E1400,-$F$3,0),A1400:OFFSET(A1400,-$F$3,0))</f>
        <v>7.1710032407217822E-2</v>
      </c>
      <c r="J1400" s="3">
        <f ca="1">IF(E1400&gt;MAX(E1399:OFFSET(E1399,-$F$3,0)),1,IF(E1400&lt;MIN(E1399:OFFSET(E1399,-$F$3,0)),-1,J1399))</f>
        <v>1</v>
      </c>
      <c r="K1400" s="6">
        <f t="shared" ca="1" si="213"/>
        <v>-1</v>
      </c>
      <c r="L1400" s="6">
        <f t="shared" ca="1" si="214"/>
        <v>-1</v>
      </c>
      <c r="M1400" s="6">
        <f t="shared" si="215"/>
        <v>1</v>
      </c>
      <c r="N1400" s="6">
        <f t="shared" ca="1" si="216"/>
        <v>1</v>
      </c>
      <c r="O1400" s="6">
        <f t="shared" ca="1" si="221"/>
        <v>1</v>
      </c>
      <c r="P1400" s="8">
        <f t="shared" ca="1" si="217"/>
        <v>8.2499999999997442</v>
      </c>
      <c r="Q1400" s="8">
        <f t="shared" ca="1" si="218"/>
        <v>212.65000000000043</v>
      </c>
      <c r="R1400" s="8">
        <f t="shared" si="219"/>
        <v>-129.64999999999981</v>
      </c>
      <c r="S1400" s="8">
        <f t="shared" ca="1" si="220"/>
        <v>-121.34999999999991</v>
      </c>
      <c r="T1400" s="8">
        <f t="shared" ca="1" si="220"/>
        <v>-89.27</v>
      </c>
    </row>
    <row r="1401" spans="1:20" x14ac:dyDescent="0.25">
      <c r="A1401" s="1">
        <v>38042</v>
      </c>
      <c r="B1401">
        <v>85.38</v>
      </c>
      <c r="C1401">
        <v>85.97</v>
      </c>
      <c r="D1401">
        <v>85.11</v>
      </c>
      <c r="E1401">
        <v>85.42</v>
      </c>
      <c r="F1401" s="3">
        <f t="shared" ca="1" si="212"/>
        <v>10.769999999999996</v>
      </c>
      <c r="G1401" s="5">
        <f ca="1">AVERAGE(E1401:OFFSET(E1401,$F$3,0))</f>
        <v>77.422732919254628</v>
      </c>
      <c r="H1401" s="4">
        <f t="shared" si="211"/>
        <v>79.817312820872161</v>
      </c>
      <c r="I1401" s="3">
        <f ca="1">SLOPE(E1401:OFFSET(E1401,-$F$3,0),A1401:OFFSET(A1401,-$F$3,0))</f>
        <v>7.210474783370098E-2</v>
      </c>
      <c r="J1401" s="3">
        <f ca="1">IF(E1401&gt;MAX(E1400:OFFSET(E1400,-$F$3,0)),1,IF(E1401&lt;MIN(E1400:OFFSET(E1400,-$F$3,0)),-1,J1400))</f>
        <v>1</v>
      </c>
      <c r="K1401" s="6">
        <f t="shared" ca="1" si="213"/>
        <v>-1</v>
      </c>
      <c r="L1401" s="6">
        <f t="shared" ca="1" si="214"/>
        <v>-1</v>
      </c>
      <c r="M1401" s="6">
        <f t="shared" si="215"/>
        <v>1</v>
      </c>
      <c r="N1401" s="6">
        <f t="shared" ca="1" si="216"/>
        <v>1</v>
      </c>
      <c r="O1401" s="6">
        <f t="shared" ca="1" si="221"/>
        <v>1</v>
      </c>
      <c r="P1401" s="8">
        <f t="shared" ca="1" si="217"/>
        <v>7.9999999999997442</v>
      </c>
      <c r="Q1401" s="8">
        <f t="shared" ca="1" si="218"/>
        <v>212.40000000000043</v>
      </c>
      <c r="R1401" s="8">
        <f t="shared" si="219"/>
        <v>-129.39999999999981</v>
      </c>
      <c r="S1401" s="8">
        <f t="shared" ca="1" si="220"/>
        <v>-121.09999999999991</v>
      </c>
      <c r="T1401" s="8">
        <f t="shared" ca="1" si="220"/>
        <v>-89.02</v>
      </c>
    </row>
    <row r="1402" spans="1:20" x14ac:dyDescent="0.25">
      <c r="A1402" s="1">
        <v>38043</v>
      </c>
      <c r="B1402">
        <v>85.15</v>
      </c>
      <c r="C1402">
        <v>86.14</v>
      </c>
      <c r="D1402">
        <v>85.13</v>
      </c>
      <c r="E1402">
        <v>85.67</v>
      </c>
      <c r="F1402" s="3">
        <f t="shared" ca="1" si="212"/>
        <v>11.799999999999997</v>
      </c>
      <c r="G1402" s="5">
        <f ca="1">AVERAGE(E1402:OFFSET(E1402,$F$3,0))</f>
        <v>77.351925465838477</v>
      </c>
      <c r="H1402" s="4">
        <f t="shared" si="211"/>
        <v>79.890017009432754</v>
      </c>
      <c r="I1402" s="3">
        <f ca="1">SLOPE(E1402:OFFSET(E1402,-$F$3,0),A1402:OFFSET(A1402,-$F$3,0))</f>
        <v>7.2556110583771982E-2</v>
      </c>
      <c r="J1402" s="3">
        <f ca="1">IF(E1402&gt;MAX(E1401:OFFSET(E1401,-$F$3,0)),1,IF(E1402&lt;MIN(E1401:OFFSET(E1401,-$F$3,0)),-1,J1401))</f>
        <v>1</v>
      </c>
      <c r="K1402" s="6">
        <f t="shared" ca="1" si="213"/>
        <v>1</v>
      </c>
      <c r="L1402" s="6">
        <f t="shared" ca="1" si="214"/>
        <v>-1</v>
      </c>
      <c r="M1402" s="6">
        <f t="shared" si="215"/>
        <v>1</v>
      </c>
      <c r="N1402" s="6">
        <f t="shared" ca="1" si="216"/>
        <v>1</v>
      </c>
      <c r="O1402" s="6">
        <f t="shared" ca="1" si="221"/>
        <v>1</v>
      </c>
      <c r="P1402" s="8">
        <f t="shared" ca="1" si="217"/>
        <v>7.709999999999738</v>
      </c>
      <c r="Q1402" s="8">
        <f t="shared" ca="1" si="218"/>
        <v>212.69000000000045</v>
      </c>
      <c r="R1402" s="8">
        <f t="shared" si="219"/>
        <v>-129.68999999999983</v>
      </c>
      <c r="S1402" s="8">
        <f t="shared" ca="1" si="220"/>
        <v>-121.38999999999992</v>
      </c>
      <c r="T1402" s="8">
        <f t="shared" ca="1" si="220"/>
        <v>-89.31</v>
      </c>
    </row>
    <row r="1403" spans="1:20" x14ac:dyDescent="0.25">
      <c r="A1403" s="1">
        <v>38044</v>
      </c>
      <c r="B1403">
        <v>85.68</v>
      </c>
      <c r="C1403">
        <v>86.26</v>
      </c>
      <c r="D1403">
        <v>84.98</v>
      </c>
      <c r="E1403">
        <v>85.38</v>
      </c>
      <c r="F1403" s="3">
        <f t="shared" ca="1" si="212"/>
        <v>12.949999999999989</v>
      </c>
      <c r="G1403" s="5">
        <f ca="1">AVERAGE(E1403:OFFSET(E1403,$F$3,0))</f>
        <v>77.279999999999973</v>
      </c>
      <c r="H1403" s="4">
        <f t="shared" si="211"/>
        <v>79.958215555899429</v>
      </c>
      <c r="I1403" s="3">
        <f ca="1">SLOPE(E1403:OFFSET(E1403,-$F$3,0),A1403:OFFSET(A1403,-$F$3,0))</f>
        <v>7.2829029849672378E-2</v>
      </c>
      <c r="J1403" s="3">
        <f ca="1">IF(E1403&gt;MAX(E1402:OFFSET(E1402,-$F$3,0)),1,IF(E1403&lt;MIN(E1402:OFFSET(E1402,-$F$3,0)),-1,J1402))</f>
        <v>1</v>
      </c>
      <c r="K1403" s="6">
        <f t="shared" ca="1" si="213"/>
        <v>1</v>
      </c>
      <c r="L1403" s="6">
        <f t="shared" ca="1" si="214"/>
        <v>-1</v>
      </c>
      <c r="M1403" s="6">
        <f t="shared" si="215"/>
        <v>1</v>
      </c>
      <c r="N1403" s="6">
        <f t="shared" ca="1" si="216"/>
        <v>1</v>
      </c>
      <c r="O1403" s="6">
        <f t="shared" ca="1" si="221"/>
        <v>1</v>
      </c>
      <c r="P1403" s="8">
        <f t="shared" ca="1" si="217"/>
        <v>8.2499999999997442</v>
      </c>
      <c r="Q1403" s="8">
        <f t="shared" ca="1" si="218"/>
        <v>212.15000000000043</v>
      </c>
      <c r="R1403" s="8">
        <f t="shared" si="219"/>
        <v>-129.14999999999981</v>
      </c>
      <c r="S1403" s="8">
        <f t="shared" ca="1" si="220"/>
        <v>-120.84999999999991</v>
      </c>
      <c r="T1403" s="8">
        <f t="shared" ca="1" si="220"/>
        <v>-88.77</v>
      </c>
    </row>
    <row r="1404" spans="1:20" x14ac:dyDescent="0.25">
      <c r="A1404" s="1">
        <v>38047</v>
      </c>
      <c r="B1404">
        <v>85.38</v>
      </c>
      <c r="C1404">
        <v>86.13</v>
      </c>
      <c r="D1404">
        <v>85.03</v>
      </c>
      <c r="E1404">
        <v>85.92</v>
      </c>
      <c r="F1404" s="3">
        <f t="shared" ca="1" si="212"/>
        <v>12.629999999999995</v>
      </c>
      <c r="G1404" s="5">
        <f ca="1">AVERAGE(E1404:OFFSET(E1404,$F$3,0))</f>
        <v>77.2165217391304</v>
      </c>
      <c r="H1404" s="4">
        <f t="shared" si="211"/>
        <v>80.032274989987641</v>
      </c>
      <c r="I1404" s="3">
        <f ca="1">SLOPE(E1404:OFFSET(E1404,-$F$3,0),A1404:OFFSET(A1404,-$F$3,0))</f>
        <v>7.2922368181652639E-2</v>
      </c>
      <c r="J1404" s="3">
        <f ca="1">IF(E1404&gt;MAX(E1403:OFFSET(E1403,-$F$3,0)),1,IF(E1404&lt;MIN(E1403:OFFSET(E1403,-$F$3,0)),-1,J1403))</f>
        <v>1</v>
      </c>
      <c r="K1404" s="6">
        <f t="shared" ca="1" si="213"/>
        <v>-1</v>
      </c>
      <c r="L1404" s="6">
        <f t="shared" ca="1" si="214"/>
        <v>-1</v>
      </c>
      <c r="M1404" s="6">
        <f t="shared" si="215"/>
        <v>1</v>
      </c>
      <c r="N1404" s="6">
        <f t="shared" ca="1" si="216"/>
        <v>1</v>
      </c>
      <c r="O1404" s="6">
        <f t="shared" ca="1" si="221"/>
        <v>1</v>
      </c>
      <c r="P1404" s="8">
        <f t="shared" ca="1" si="217"/>
        <v>8.4699999999997431</v>
      </c>
      <c r="Q1404" s="8">
        <f t="shared" ca="1" si="218"/>
        <v>212.37000000000043</v>
      </c>
      <c r="R1404" s="8">
        <f t="shared" si="219"/>
        <v>-129.36999999999981</v>
      </c>
      <c r="S1404" s="8">
        <f t="shared" ca="1" si="220"/>
        <v>-121.06999999999991</v>
      </c>
      <c r="T1404" s="8">
        <f t="shared" ca="1" si="220"/>
        <v>-88.99</v>
      </c>
    </row>
    <row r="1405" spans="1:20" x14ac:dyDescent="0.25">
      <c r="A1405" s="1">
        <v>38048</v>
      </c>
      <c r="B1405">
        <v>86.48</v>
      </c>
      <c r="C1405">
        <v>86.48</v>
      </c>
      <c r="D1405">
        <v>85.5</v>
      </c>
      <c r="E1405">
        <v>85.7</v>
      </c>
      <c r="F1405" s="3">
        <f t="shared" ca="1" si="212"/>
        <v>11.88000000000001</v>
      </c>
      <c r="G1405" s="5">
        <f ca="1">AVERAGE(E1405:OFFSET(E1405,$F$3,0))</f>
        <v>77.171118012422326</v>
      </c>
      <c r="H1405" s="4">
        <f t="shared" si="211"/>
        <v>80.102681511851145</v>
      </c>
      <c r="I1405" s="3">
        <f ca="1">SLOPE(E1405:OFFSET(E1405,-$F$3,0),A1405:OFFSET(A1405,-$F$3,0))</f>
        <v>7.3103333201884488E-2</v>
      </c>
      <c r="J1405" s="3">
        <f ca="1">IF(E1405&gt;MAX(E1404:OFFSET(E1404,-$F$3,0)),1,IF(E1405&lt;MIN(E1404:OFFSET(E1404,-$F$3,0)),-1,J1404))</f>
        <v>1</v>
      </c>
      <c r="K1405" s="6">
        <f t="shared" ca="1" si="213"/>
        <v>-1</v>
      </c>
      <c r="L1405" s="6">
        <f t="shared" ca="1" si="214"/>
        <v>-1</v>
      </c>
      <c r="M1405" s="6">
        <f t="shared" si="215"/>
        <v>1</v>
      </c>
      <c r="N1405" s="6">
        <f t="shared" ca="1" si="216"/>
        <v>1</v>
      </c>
      <c r="O1405" s="6">
        <f t="shared" ca="1" si="221"/>
        <v>1</v>
      </c>
      <c r="P1405" s="8">
        <f t="shared" ca="1" si="217"/>
        <v>8.449999999999747</v>
      </c>
      <c r="Q1405" s="8">
        <f t="shared" ca="1" si="218"/>
        <v>212.35000000000042</v>
      </c>
      <c r="R1405" s="8">
        <f t="shared" si="219"/>
        <v>-129.3499999999998</v>
      </c>
      <c r="S1405" s="8">
        <f t="shared" ca="1" si="220"/>
        <v>-121.04999999999991</v>
      </c>
      <c r="T1405" s="8">
        <f t="shared" ca="1" si="220"/>
        <v>-88.97</v>
      </c>
    </row>
    <row r="1406" spans="1:20" x14ac:dyDescent="0.25">
      <c r="A1406" s="1">
        <v>38049</v>
      </c>
      <c r="B1406">
        <v>85.45</v>
      </c>
      <c r="C1406">
        <v>85.77</v>
      </c>
      <c r="D1406">
        <v>84.48</v>
      </c>
      <c r="E1406">
        <v>85.72</v>
      </c>
      <c r="F1406" s="3">
        <f t="shared" ca="1" si="212"/>
        <v>10.879999999999995</v>
      </c>
      <c r="G1406" s="5">
        <f ca="1">AVERAGE(E1406:OFFSET(E1406,$F$3,0))</f>
        <v>77.123664596273272</v>
      </c>
      <c r="H1406" s="4">
        <f t="shared" si="211"/>
        <v>80.172461865741198</v>
      </c>
      <c r="I1406" s="3">
        <f ca="1">SLOPE(E1406:OFFSET(E1406,-$F$3,0),A1406:OFFSET(A1406,-$F$3,0))</f>
        <v>7.3328455759482256E-2</v>
      </c>
      <c r="J1406" s="3">
        <f ca="1">IF(E1406&gt;MAX(E1405:OFFSET(E1405,-$F$3,0)),1,IF(E1406&lt;MIN(E1405:OFFSET(E1405,-$F$3,0)),-1,J1405))</f>
        <v>1</v>
      </c>
      <c r="K1406" s="6">
        <f t="shared" ca="1" si="213"/>
        <v>-1</v>
      </c>
      <c r="L1406" s="6">
        <f t="shared" ca="1" si="214"/>
        <v>-1</v>
      </c>
      <c r="M1406" s="6">
        <f t="shared" si="215"/>
        <v>1</v>
      </c>
      <c r="N1406" s="6">
        <f t="shared" ca="1" si="216"/>
        <v>1</v>
      </c>
      <c r="O1406" s="6">
        <f t="shared" ca="1" si="221"/>
        <v>1</v>
      </c>
      <c r="P1406" s="8">
        <f t="shared" ca="1" si="217"/>
        <v>8.8999999999997499</v>
      </c>
      <c r="Q1406" s="8">
        <f t="shared" ca="1" si="218"/>
        <v>212.80000000000041</v>
      </c>
      <c r="R1406" s="8">
        <f t="shared" si="219"/>
        <v>-129.79999999999978</v>
      </c>
      <c r="S1406" s="8">
        <f t="shared" ca="1" si="220"/>
        <v>-121.49999999999991</v>
      </c>
      <c r="T1406" s="8">
        <f t="shared" ca="1" si="220"/>
        <v>-89.42</v>
      </c>
    </row>
    <row r="1407" spans="1:20" x14ac:dyDescent="0.25">
      <c r="A1407" s="1">
        <v>38050</v>
      </c>
      <c r="B1407">
        <v>85.46</v>
      </c>
      <c r="C1407">
        <v>85.8</v>
      </c>
      <c r="D1407">
        <v>85.01</v>
      </c>
      <c r="E1407">
        <v>85.27</v>
      </c>
      <c r="F1407" s="3">
        <f t="shared" ca="1" si="212"/>
        <v>10.129999999999995</v>
      </c>
      <c r="G1407" s="5">
        <f ca="1">AVERAGE(E1407:OFFSET(E1407,$F$3,0))</f>
        <v>77.071614906832266</v>
      </c>
      <c r="H1407" s="4">
        <f t="shared" si="211"/>
        <v>80.235785320825158</v>
      </c>
      <c r="I1407" s="3">
        <f ca="1">SLOPE(E1407:OFFSET(E1407,-$F$3,0),A1407:OFFSET(A1407,-$F$3,0))</f>
        <v>7.363220788367586E-2</v>
      </c>
      <c r="J1407" s="3">
        <f ca="1">IF(E1407&gt;MAX(E1406:OFFSET(E1406,-$F$3,0)),1,IF(E1407&lt;MIN(E1406:OFFSET(E1406,-$F$3,0)),-1,J1406))</f>
        <v>1</v>
      </c>
      <c r="K1407" s="6">
        <f t="shared" ca="1" si="213"/>
        <v>-1</v>
      </c>
      <c r="L1407" s="6">
        <f t="shared" ca="1" si="214"/>
        <v>-1</v>
      </c>
      <c r="M1407" s="6">
        <f t="shared" si="215"/>
        <v>1</v>
      </c>
      <c r="N1407" s="6">
        <f t="shared" ca="1" si="216"/>
        <v>1</v>
      </c>
      <c r="O1407" s="6">
        <f t="shared" ca="1" si="221"/>
        <v>1</v>
      </c>
      <c r="P1407" s="8">
        <f t="shared" ca="1" si="217"/>
        <v>8.8399999999997476</v>
      </c>
      <c r="Q1407" s="8">
        <f t="shared" ca="1" si="218"/>
        <v>212.74000000000041</v>
      </c>
      <c r="R1407" s="8">
        <f t="shared" si="219"/>
        <v>-129.73999999999978</v>
      </c>
      <c r="S1407" s="8">
        <f t="shared" ca="1" si="220"/>
        <v>-121.43999999999991</v>
      </c>
      <c r="T1407" s="8">
        <f t="shared" ca="1" si="220"/>
        <v>-89.36</v>
      </c>
    </row>
    <row r="1408" spans="1:20" x14ac:dyDescent="0.25">
      <c r="A1408" s="1">
        <v>38051</v>
      </c>
      <c r="B1408">
        <v>84.83</v>
      </c>
      <c r="C1408">
        <v>85.86</v>
      </c>
      <c r="D1408">
        <v>84.44</v>
      </c>
      <c r="E1408">
        <v>85.33</v>
      </c>
      <c r="F1408" s="3">
        <f t="shared" ca="1" si="212"/>
        <v>13.599999999999994</v>
      </c>
      <c r="G1408" s="5">
        <f ca="1">AVERAGE(E1408:OFFSET(E1408,$F$3,0))</f>
        <v>77.017950310558973</v>
      </c>
      <c r="H1408" s="4">
        <f t="shared" si="211"/>
        <v>80.29906749075279</v>
      </c>
      <c r="I1408" s="3">
        <f ca="1">SLOPE(E1408:OFFSET(E1408,-$F$3,0),A1408:OFFSET(A1408,-$F$3,0))</f>
        <v>7.3986424337651596E-2</v>
      </c>
      <c r="J1408" s="3">
        <f ca="1">IF(E1408&gt;MAX(E1407:OFFSET(E1407,-$F$3,0)),1,IF(E1408&lt;MIN(E1407:OFFSET(E1407,-$F$3,0)),-1,J1407))</f>
        <v>1</v>
      </c>
      <c r="K1408" s="6">
        <f t="shared" ca="1" si="213"/>
        <v>1</v>
      </c>
      <c r="L1408" s="6">
        <f t="shared" ca="1" si="214"/>
        <v>-1</v>
      </c>
      <c r="M1408" s="6">
        <f t="shared" si="215"/>
        <v>1</v>
      </c>
      <c r="N1408" s="6">
        <f t="shared" ca="1" si="216"/>
        <v>1</v>
      </c>
      <c r="O1408" s="6">
        <f t="shared" ca="1" si="221"/>
        <v>1</v>
      </c>
      <c r="P1408" s="8">
        <f t="shared" ca="1" si="217"/>
        <v>6.9799999999997482</v>
      </c>
      <c r="Q1408" s="8">
        <f t="shared" ca="1" si="218"/>
        <v>214.60000000000042</v>
      </c>
      <c r="R1408" s="8">
        <f t="shared" si="219"/>
        <v>-131.5999999999998</v>
      </c>
      <c r="S1408" s="8">
        <f t="shared" ca="1" si="220"/>
        <v>-123.29999999999991</v>
      </c>
      <c r="T1408" s="8">
        <f t="shared" ca="1" si="220"/>
        <v>-91.22</v>
      </c>
    </row>
    <row r="1409" spans="1:20" x14ac:dyDescent="0.25">
      <c r="A1409" s="1">
        <v>38054</v>
      </c>
      <c r="B1409">
        <v>85.37</v>
      </c>
      <c r="C1409">
        <v>85.76</v>
      </c>
      <c r="D1409">
        <v>83.47</v>
      </c>
      <c r="E1409">
        <v>83.47</v>
      </c>
      <c r="F1409" s="3">
        <f t="shared" ca="1" si="212"/>
        <v>11.349999999999994</v>
      </c>
      <c r="G1409" s="5">
        <f ca="1">AVERAGE(E1409:OFFSET(E1409,$F$3,0))</f>
        <v>76.970372670807421</v>
      </c>
      <c r="H1409" s="4">
        <f t="shared" si="211"/>
        <v>80.338457956706165</v>
      </c>
      <c r="I1409" s="3">
        <f ca="1">SLOPE(E1409:OFFSET(E1409,-$F$3,0),A1409:OFFSET(A1409,-$F$3,0))</f>
        <v>7.3465860706845826E-2</v>
      </c>
      <c r="J1409" s="3">
        <f ca="1">IF(E1409&gt;MAX(E1408:OFFSET(E1408,-$F$3,0)),1,IF(E1409&lt;MIN(E1408:OFFSET(E1408,-$F$3,0)),-1,J1408))</f>
        <v>1</v>
      </c>
      <c r="K1409" s="6">
        <f t="shared" ca="1" si="213"/>
        <v>-1</v>
      </c>
      <c r="L1409" s="6">
        <f t="shared" ca="1" si="214"/>
        <v>-1</v>
      </c>
      <c r="M1409" s="6">
        <f t="shared" si="215"/>
        <v>1</v>
      </c>
      <c r="N1409" s="6">
        <f t="shared" ca="1" si="216"/>
        <v>1</v>
      </c>
      <c r="O1409" s="6">
        <f t="shared" ca="1" si="221"/>
        <v>1</v>
      </c>
      <c r="P1409" s="8">
        <f t="shared" ca="1" si="217"/>
        <v>7.0399999999997505</v>
      </c>
      <c r="Q1409" s="8">
        <f t="shared" ca="1" si="218"/>
        <v>214.66000000000042</v>
      </c>
      <c r="R1409" s="8">
        <f t="shared" si="219"/>
        <v>-131.6599999999998</v>
      </c>
      <c r="S1409" s="8">
        <f t="shared" ca="1" si="220"/>
        <v>-123.35999999999991</v>
      </c>
      <c r="T1409" s="8">
        <f t="shared" ca="1" si="220"/>
        <v>-91.28</v>
      </c>
    </row>
    <row r="1410" spans="1:20" x14ac:dyDescent="0.25">
      <c r="A1410" s="1">
        <v>38055</v>
      </c>
      <c r="B1410">
        <v>83.18</v>
      </c>
      <c r="C1410">
        <v>84.16</v>
      </c>
      <c r="D1410">
        <v>82.65</v>
      </c>
      <c r="E1410">
        <v>83.41</v>
      </c>
      <c r="F1410" s="3">
        <f t="shared" ca="1" si="212"/>
        <v>12.509999999999991</v>
      </c>
      <c r="G1410" s="5">
        <f ca="1">AVERAGE(E1410:OFFSET(E1410,$F$3,0))</f>
        <v>76.937888198757733</v>
      </c>
      <c r="H1410" s="4">
        <f t="shared" si="211"/>
        <v>80.376613758486215</v>
      </c>
      <c r="I1410" s="3">
        <f ca="1">SLOPE(E1410:OFFSET(E1410,-$F$3,0),A1410:OFFSET(A1410,-$F$3,0))</f>
        <v>7.298949980188299E-2</v>
      </c>
      <c r="J1410" s="3">
        <f ca="1">IF(E1410&gt;MAX(E1409:OFFSET(E1409,-$F$3,0)),1,IF(E1410&lt;MIN(E1409:OFFSET(E1409,-$F$3,0)),-1,J1409))</f>
        <v>1</v>
      </c>
      <c r="K1410" s="6">
        <f t="shared" ca="1" si="213"/>
        <v>1</v>
      </c>
      <c r="L1410" s="6">
        <f t="shared" ca="1" si="214"/>
        <v>-1</v>
      </c>
      <c r="M1410" s="6">
        <f t="shared" si="215"/>
        <v>1</v>
      </c>
      <c r="N1410" s="6">
        <f t="shared" ca="1" si="216"/>
        <v>1</v>
      </c>
      <c r="O1410" s="6">
        <f t="shared" ca="1" si="221"/>
        <v>1</v>
      </c>
      <c r="P1410" s="8">
        <f t="shared" ca="1" si="217"/>
        <v>5.5699999999997516</v>
      </c>
      <c r="Q1410" s="8">
        <f t="shared" ca="1" si="218"/>
        <v>216.13000000000042</v>
      </c>
      <c r="R1410" s="8">
        <f t="shared" si="219"/>
        <v>-133.1299999999998</v>
      </c>
      <c r="S1410" s="8">
        <f t="shared" ca="1" si="220"/>
        <v>-124.82999999999991</v>
      </c>
      <c r="T1410" s="8">
        <f t="shared" ca="1" si="220"/>
        <v>-92.75</v>
      </c>
    </row>
    <row r="1411" spans="1:20" x14ac:dyDescent="0.25">
      <c r="A1411" s="1">
        <v>38056</v>
      </c>
      <c r="B1411">
        <v>83.26</v>
      </c>
      <c r="C1411">
        <v>83.62</v>
      </c>
      <c r="D1411">
        <v>81.56</v>
      </c>
      <c r="E1411">
        <v>81.94</v>
      </c>
      <c r="F1411" s="3">
        <f t="shared" ca="1" si="212"/>
        <v>11.689999999999998</v>
      </c>
      <c r="G1411" s="5">
        <f ca="1">AVERAGE(E1411:OFFSET(E1411,$F$3,0))</f>
        <v>76.911987577639721</v>
      </c>
      <c r="H1411" s="4">
        <f t="shared" si="211"/>
        <v>80.396034705585762</v>
      </c>
      <c r="I1411" s="3">
        <f ca="1">SLOPE(E1411:OFFSET(E1411,-$F$3,0),A1411:OFFSET(A1411,-$F$3,0))</f>
        <v>7.2054266696420066E-2</v>
      </c>
      <c r="J1411" s="3">
        <f ca="1">IF(E1411&gt;MAX(E1410:OFFSET(E1410,-$F$3,0)),1,IF(E1411&lt;MIN(E1410:OFFSET(E1410,-$F$3,0)),-1,J1410))</f>
        <v>1</v>
      </c>
      <c r="K1411" s="6">
        <f t="shared" ca="1" si="213"/>
        <v>-1</v>
      </c>
      <c r="L1411" s="6">
        <f t="shared" ca="1" si="214"/>
        <v>-1</v>
      </c>
      <c r="M1411" s="6">
        <f t="shared" si="215"/>
        <v>1</v>
      </c>
      <c r="N1411" s="6">
        <f t="shared" ca="1" si="216"/>
        <v>1</v>
      </c>
      <c r="O1411" s="6">
        <f t="shared" ca="1" si="221"/>
        <v>1</v>
      </c>
      <c r="P1411" s="8">
        <f t="shared" ca="1" si="217"/>
        <v>7.4199999999997459</v>
      </c>
      <c r="Q1411" s="8">
        <f t="shared" ca="1" si="218"/>
        <v>217.98000000000042</v>
      </c>
      <c r="R1411" s="8">
        <f t="shared" si="219"/>
        <v>-134.97999999999979</v>
      </c>
      <c r="S1411" s="8">
        <f t="shared" ca="1" si="220"/>
        <v>-126.67999999999991</v>
      </c>
      <c r="T1411" s="8">
        <f t="shared" ca="1" si="220"/>
        <v>-94.6</v>
      </c>
    </row>
    <row r="1412" spans="1:20" x14ac:dyDescent="0.25">
      <c r="A1412" s="1">
        <v>38057</v>
      </c>
      <c r="B1412">
        <v>80.88</v>
      </c>
      <c r="C1412">
        <v>81.86</v>
      </c>
      <c r="D1412">
        <v>80.03</v>
      </c>
      <c r="E1412">
        <v>80.09</v>
      </c>
      <c r="F1412" s="3">
        <f t="shared" ca="1" si="212"/>
        <v>9.39</v>
      </c>
      <c r="G1412" s="5">
        <f ca="1">AVERAGE(E1412:OFFSET(E1412,$F$3,0))</f>
        <v>76.892111801242194</v>
      </c>
      <c r="H1412" s="4">
        <f t="shared" si="211"/>
        <v>80.392233032224453</v>
      </c>
      <c r="I1412" s="3">
        <f ca="1">SLOPE(E1412:OFFSET(E1412,-$F$3,0),A1412:OFFSET(A1412,-$F$3,0))</f>
        <v>7.0717677807607709E-2</v>
      </c>
      <c r="J1412" s="3">
        <f ca="1">IF(E1412&gt;MAX(E1411:OFFSET(E1411,-$F$3,0)),1,IF(E1412&lt;MIN(E1411:OFFSET(E1411,-$F$3,0)),-1,J1411))</f>
        <v>1</v>
      </c>
      <c r="K1412" s="6">
        <f t="shared" ca="1" si="213"/>
        <v>-1</v>
      </c>
      <c r="L1412" s="6">
        <f t="shared" ca="1" si="214"/>
        <v>-1</v>
      </c>
      <c r="M1412" s="6">
        <f t="shared" si="215"/>
        <v>-1</v>
      </c>
      <c r="N1412" s="6">
        <f t="shared" ca="1" si="216"/>
        <v>1</v>
      </c>
      <c r="O1412" s="6">
        <f t="shared" ca="1" si="221"/>
        <v>1</v>
      </c>
      <c r="P1412" s="8">
        <f t="shared" ca="1" si="217"/>
        <v>5.3299999999997425</v>
      </c>
      <c r="Q1412" s="8">
        <f t="shared" ca="1" si="218"/>
        <v>215.89000000000041</v>
      </c>
      <c r="R1412" s="8">
        <f t="shared" si="219"/>
        <v>-137.06999999999979</v>
      </c>
      <c r="S1412" s="8">
        <f t="shared" ca="1" si="220"/>
        <v>-124.5899999999999</v>
      </c>
      <c r="T1412" s="8">
        <f t="shared" ca="1" si="220"/>
        <v>-92.509999999999991</v>
      </c>
    </row>
    <row r="1413" spans="1:20" x14ac:dyDescent="0.25">
      <c r="A1413" s="1">
        <v>38058</v>
      </c>
      <c r="B1413">
        <v>80.88</v>
      </c>
      <c r="C1413">
        <v>82.26</v>
      </c>
      <c r="D1413">
        <v>80.56</v>
      </c>
      <c r="E1413">
        <v>82.18</v>
      </c>
      <c r="F1413" s="3">
        <f t="shared" ca="1" si="212"/>
        <v>12.27000000000001</v>
      </c>
      <c r="G1413" s="5">
        <f ca="1">AVERAGE(E1413:OFFSET(E1413,$F$3,0))</f>
        <v>76.885279503105551</v>
      </c>
      <c r="H1413" s="4">
        <f t="shared" si="211"/>
        <v>80.414441317538433</v>
      </c>
      <c r="I1413" s="3">
        <f ca="1">SLOPE(E1413:OFFSET(E1413,-$F$3,0),A1413:OFFSET(A1413,-$F$3,0))</f>
        <v>6.9777629030031124E-2</v>
      </c>
      <c r="J1413" s="3">
        <f ca="1">IF(E1413&gt;MAX(E1412:OFFSET(E1412,-$F$3,0)),1,IF(E1413&lt;MIN(E1412:OFFSET(E1412,-$F$3,0)),-1,J1412))</f>
        <v>1</v>
      </c>
      <c r="K1413" s="6">
        <f t="shared" ca="1" si="213"/>
        <v>1</v>
      </c>
      <c r="L1413" s="6">
        <f t="shared" ca="1" si="214"/>
        <v>-1</v>
      </c>
      <c r="M1413" s="6">
        <f t="shared" si="215"/>
        <v>1</v>
      </c>
      <c r="N1413" s="6">
        <f t="shared" ca="1" si="216"/>
        <v>1</v>
      </c>
      <c r="O1413" s="6">
        <f t="shared" ca="1" si="221"/>
        <v>1</v>
      </c>
      <c r="P1413" s="8">
        <f t="shared" ca="1" si="217"/>
        <v>3.8499999999997385</v>
      </c>
      <c r="Q1413" s="8">
        <f t="shared" ca="1" si="218"/>
        <v>217.3700000000004</v>
      </c>
      <c r="R1413" s="8">
        <f t="shared" si="219"/>
        <v>-138.54999999999978</v>
      </c>
      <c r="S1413" s="8">
        <f t="shared" ca="1" si="220"/>
        <v>-126.06999999999991</v>
      </c>
      <c r="T1413" s="8">
        <f t="shared" ca="1" si="220"/>
        <v>-93.99</v>
      </c>
    </row>
    <row r="1414" spans="1:20" x14ac:dyDescent="0.25">
      <c r="A1414" s="1">
        <v>38061</v>
      </c>
      <c r="B1414">
        <v>81.48</v>
      </c>
      <c r="C1414">
        <v>81.569999999999993</v>
      </c>
      <c r="D1414">
        <v>79.760000000000005</v>
      </c>
      <c r="E1414">
        <v>80.7</v>
      </c>
      <c r="F1414" s="3">
        <f t="shared" ca="1" si="212"/>
        <v>8.75</v>
      </c>
      <c r="G1414" s="5">
        <f ca="1">AVERAGE(E1414:OFFSET(E1414,$F$3,0))</f>
        <v>76.867701863354</v>
      </c>
      <c r="H1414" s="4">
        <f t="shared" si="211"/>
        <v>80.417988630364036</v>
      </c>
      <c r="I1414" s="3">
        <f ca="1">SLOPE(E1414:OFFSET(E1414,-$F$3,0),A1414:OFFSET(A1414,-$F$3,0))</f>
        <v>6.8431003897105422E-2</v>
      </c>
      <c r="J1414" s="3">
        <f ca="1">IF(E1414&gt;MAX(E1413:OFFSET(E1413,-$F$3,0)),1,IF(E1414&lt;MIN(E1413:OFFSET(E1413,-$F$3,0)),-1,J1413))</f>
        <v>1</v>
      </c>
      <c r="K1414" s="6">
        <f t="shared" ca="1" si="213"/>
        <v>-1</v>
      </c>
      <c r="L1414" s="6">
        <f t="shared" ca="1" si="214"/>
        <v>-1</v>
      </c>
      <c r="M1414" s="6">
        <f t="shared" si="215"/>
        <v>1</v>
      </c>
      <c r="N1414" s="6">
        <f t="shared" ca="1" si="216"/>
        <v>1</v>
      </c>
      <c r="O1414" s="6">
        <f t="shared" ca="1" si="221"/>
        <v>1</v>
      </c>
      <c r="P1414" s="8">
        <f t="shared" ca="1" si="217"/>
        <v>3.2199999999997431</v>
      </c>
      <c r="Q1414" s="8">
        <f t="shared" ca="1" si="218"/>
        <v>216.74000000000041</v>
      </c>
      <c r="R1414" s="8">
        <f t="shared" si="219"/>
        <v>-137.91999999999979</v>
      </c>
      <c r="S1414" s="8">
        <f t="shared" ca="1" si="220"/>
        <v>-125.43999999999991</v>
      </c>
      <c r="T1414" s="8">
        <f t="shared" ca="1" si="220"/>
        <v>-93.36</v>
      </c>
    </row>
    <row r="1415" spans="1:20" x14ac:dyDescent="0.25">
      <c r="A1415" s="1">
        <v>38062</v>
      </c>
      <c r="B1415">
        <v>81.28</v>
      </c>
      <c r="C1415">
        <v>81.58</v>
      </c>
      <c r="D1415">
        <v>80.3</v>
      </c>
      <c r="E1415">
        <v>81.33</v>
      </c>
      <c r="F1415" s="3">
        <f t="shared" ca="1" si="212"/>
        <v>10.39</v>
      </c>
      <c r="G1415" s="5">
        <f ca="1">AVERAGE(E1415:OFFSET(E1415,$F$3,0))</f>
        <v>76.861552795031002</v>
      </c>
      <c r="H1415" s="4">
        <f t="shared" si="211"/>
        <v>80.429317964148339</v>
      </c>
      <c r="I1415" s="3">
        <f ca="1">SLOPE(E1415:OFFSET(E1415,-$F$3,0),A1415:OFFSET(A1415,-$F$3,0))</f>
        <v>6.7502042999542794E-2</v>
      </c>
      <c r="J1415" s="3">
        <f ca="1">IF(E1415&gt;MAX(E1414:OFFSET(E1414,-$F$3,0)),1,IF(E1415&lt;MIN(E1414:OFFSET(E1414,-$F$3,0)),-1,J1414))</f>
        <v>1</v>
      </c>
      <c r="K1415" s="6">
        <f t="shared" ca="1" si="213"/>
        <v>1</v>
      </c>
      <c r="L1415" s="6">
        <f t="shared" ca="1" si="214"/>
        <v>-1</v>
      </c>
      <c r="M1415" s="6">
        <f t="shared" si="215"/>
        <v>1</v>
      </c>
      <c r="N1415" s="6">
        <f t="shared" ca="1" si="216"/>
        <v>1</v>
      </c>
      <c r="O1415" s="6">
        <f t="shared" ca="1" si="221"/>
        <v>1</v>
      </c>
      <c r="P1415" s="8">
        <f t="shared" ca="1" si="217"/>
        <v>4.1599999999997408</v>
      </c>
      <c r="Q1415" s="8">
        <f t="shared" ca="1" si="218"/>
        <v>215.80000000000041</v>
      </c>
      <c r="R1415" s="8">
        <f t="shared" si="219"/>
        <v>-136.97999999999979</v>
      </c>
      <c r="S1415" s="8">
        <f t="shared" ca="1" si="220"/>
        <v>-124.49999999999991</v>
      </c>
      <c r="T1415" s="8">
        <f t="shared" ca="1" si="220"/>
        <v>-92.42</v>
      </c>
    </row>
    <row r="1416" spans="1:20" x14ac:dyDescent="0.25">
      <c r="A1416" s="1">
        <v>38063</v>
      </c>
      <c r="B1416">
        <v>81.45</v>
      </c>
      <c r="C1416">
        <v>82.67</v>
      </c>
      <c r="D1416">
        <v>81.33</v>
      </c>
      <c r="E1416">
        <v>82.27</v>
      </c>
      <c r="F1416" s="3">
        <f t="shared" ca="1" si="212"/>
        <v>12.069999999999993</v>
      </c>
      <c r="G1416" s="5">
        <f ca="1">AVERAGE(E1416:OFFSET(E1416,$F$3,0))</f>
        <v>76.856024844720451</v>
      </c>
      <c r="H1416" s="4">
        <f t="shared" si="211"/>
        <v>80.452183579500527</v>
      </c>
      <c r="I1416" s="3">
        <f ca="1">SLOPE(E1416:OFFSET(E1416,-$F$3,0),A1416:OFFSET(A1416,-$F$3,0))</f>
        <v>6.6538131924128691E-2</v>
      </c>
      <c r="J1416" s="3">
        <f ca="1">IF(E1416&gt;MAX(E1415:OFFSET(E1415,-$F$3,0)),1,IF(E1416&lt;MIN(E1415:OFFSET(E1415,-$F$3,0)),-1,J1415))</f>
        <v>1</v>
      </c>
      <c r="K1416" s="6">
        <f t="shared" ca="1" si="213"/>
        <v>1</v>
      </c>
      <c r="L1416" s="6">
        <f t="shared" ca="1" si="214"/>
        <v>-1</v>
      </c>
      <c r="M1416" s="6">
        <f t="shared" si="215"/>
        <v>1</v>
      </c>
      <c r="N1416" s="6">
        <f t="shared" ca="1" si="216"/>
        <v>1</v>
      </c>
      <c r="O1416" s="6">
        <f t="shared" ca="1" si="221"/>
        <v>1</v>
      </c>
      <c r="P1416" s="8">
        <f t="shared" ca="1" si="217"/>
        <v>3.6199999999997488</v>
      </c>
      <c r="Q1416" s="8">
        <f t="shared" ca="1" si="218"/>
        <v>216.3400000000004</v>
      </c>
      <c r="R1416" s="8">
        <f t="shared" si="219"/>
        <v>-137.51999999999978</v>
      </c>
      <c r="S1416" s="8">
        <f t="shared" ca="1" si="220"/>
        <v>-125.03999999999991</v>
      </c>
      <c r="T1416" s="8">
        <f t="shared" ca="1" si="220"/>
        <v>-92.96</v>
      </c>
    </row>
    <row r="1417" spans="1:20" x14ac:dyDescent="0.25">
      <c r="A1417" s="1">
        <v>38064</v>
      </c>
      <c r="B1417">
        <v>81.93</v>
      </c>
      <c r="C1417">
        <v>82.06</v>
      </c>
      <c r="D1417">
        <v>80.78</v>
      </c>
      <c r="E1417">
        <v>81.73</v>
      </c>
      <c r="F1417" s="3">
        <f t="shared" ca="1" si="212"/>
        <v>12.370000000000005</v>
      </c>
      <c r="G1417" s="5">
        <f ca="1">AVERAGE(E1417:OFFSET(E1417,$F$3,0))</f>
        <v>76.851987577639704</v>
      </c>
      <c r="H1417" s="4">
        <f t="shared" si="211"/>
        <v>80.468057075407359</v>
      </c>
      <c r="I1417" s="3">
        <f ca="1">SLOPE(E1417:OFFSET(E1417,-$F$3,0),A1417:OFFSET(A1417,-$F$3,0))</f>
        <v>6.5364022687280879E-2</v>
      </c>
      <c r="J1417" s="3">
        <f ca="1">IF(E1417&gt;MAX(E1416:OFFSET(E1416,-$F$3,0)),1,IF(E1417&lt;MIN(E1416:OFFSET(E1416,-$F$3,0)),-1,J1416))</f>
        <v>1</v>
      </c>
      <c r="K1417" s="6">
        <f t="shared" ca="1" si="213"/>
        <v>1</v>
      </c>
      <c r="L1417" s="6">
        <f t="shared" ca="1" si="214"/>
        <v>-1</v>
      </c>
      <c r="M1417" s="6">
        <f t="shared" si="215"/>
        <v>1</v>
      </c>
      <c r="N1417" s="6">
        <f t="shared" ca="1" si="216"/>
        <v>1</v>
      </c>
      <c r="O1417" s="6">
        <f t="shared" ca="1" si="221"/>
        <v>1</v>
      </c>
      <c r="P1417" s="8">
        <f t="shared" ca="1" si="217"/>
        <v>2.3899999999997448</v>
      </c>
      <c r="Q1417" s="8">
        <f t="shared" ca="1" si="218"/>
        <v>217.57000000000039</v>
      </c>
      <c r="R1417" s="8">
        <f t="shared" si="219"/>
        <v>-138.74999999999977</v>
      </c>
      <c r="S1417" s="8">
        <f t="shared" ca="1" si="220"/>
        <v>-126.26999999999991</v>
      </c>
      <c r="T1417" s="8">
        <f t="shared" ca="1" si="220"/>
        <v>-94.19</v>
      </c>
    </row>
    <row r="1418" spans="1:20" x14ac:dyDescent="0.25">
      <c r="A1418" s="1">
        <v>38065</v>
      </c>
      <c r="B1418">
        <v>81.739999999999995</v>
      </c>
      <c r="C1418">
        <v>81.849999999999994</v>
      </c>
      <c r="D1418">
        <v>80.39</v>
      </c>
      <c r="E1418">
        <v>80.5</v>
      </c>
      <c r="F1418" s="3">
        <f t="shared" ca="1" si="212"/>
        <v>10.849999999999994</v>
      </c>
      <c r="G1418" s="5">
        <f ca="1">AVERAGE(E1418:OFFSET(E1418,$F$3,0))</f>
        <v>76.856894409937851</v>
      </c>
      <c r="H1418" s="4">
        <f t="shared" si="211"/>
        <v>80.468453881924034</v>
      </c>
      <c r="I1418" s="3">
        <f ca="1">SLOPE(E1418:OFFSET(E1418,-$F$3,0),A1418:OFFSET(A1418,-$F$3,0))</f>
        <v>6.3854488424787595E-2</v>
      </c>
      <c r="J1418" s="3">
        <f ca="1">IF(E1418&gt;MAX(E1417:OFFSET(E1417,-$F$3,0)),1,IF(E1418&lt;MIN(E1417:OFFSET(E1417,-$F$3,0)),-1,J1417))</f>
        <v>1</v>
      </c>
      <c r="K1418" s="6">
        <f t="shared" ca="1" si="213"/>
        <v>-1</v>
      </c>
      <c r="L1418" s="6">
        <f t="shared" ca="1" si="214"/>
        <v>1</v>
      </c>
      <c r="M1418" s="6">
        <f t="shared" si="215"/>
        <v>1</v>
      </c>
      <c r="N1418" s="6">
        <f t="shared" ca="1" si="216"/>
        <v>1</v>
      </c>
      <c r="O1418" s="6">
        <f t="shared" ca="1" si="221"/>
        <v>1</v>
      </c>
      <c r="P1418" s="8">
        <f t="shared" ca="1" si="217"/>
        <v>2.9899999999997391</v>
      </c>
      <c r="Q1418" s="8">
        <f t="shared" ca="1" si="218"/>
        <v>216.9700000000004</v>
      </c>
      <c r="R1418" s="8">
        <f t="shared" si="219"/>
        <v>-139.34999999999977</v>
      </c>
      <c r="S1418" s="8">
        <f t="shared" ca="1" si="220"/>
        <v>-126.86999999999991</v>
      </c>
      <c r="T1418" s="8">
        <f t="shared" ca="1" si="220"/>
        <v>-94.789999999999992</v>
      </c>
    </row>
    <row r="1419" spans="1:20" x14ac:dyDescent="0.25">
      <c r="A1419" s="1">
        <v>38068</v>
      </c>
      <c r="B1419">
        <v>80.150000000000006</v>
      </c>
      <c r="C1419">
        <v>80.36</v>
      </c>
      <c r="D1419">
        <v>79.16</v>
      </c>
      <c r="E1419">
        <v>79.900000000000006</v>
      </c>
      <c r="F1419" s="3">
        <f t="shared" ca="1" si="212"/>
        <v>10.230000000000004</v>
      </c>
      <c r="G1419" s="5">
        <f ca="1">AVERAGE(E1419:OFFSET(E1419,$F$3,0))</f>
        <v>76.871118012422343</v>
      </c>
      <c r="H1419" s="4">
        <f t="shared" si="211"/>
        <v>80.461392343018147</v>
      </c>
      <c r="I1419" s="3">
        <f ca="1">SLOPE(E1419:OFFSET(E1419,-$F$3,0),A1419:OFFSET(A1419,-$F$3,0))</f>
        <v>6.2248019219440731E-2</v>
      </c>
      <c r="J1419" s="3">
        <f ca="1">IF(E1419&gt;MAX(E1418:OFFSET(E1418,-$F$3,0)),1,IF(E1419&lt;MIN(E1418:OFFSET(E1418,-$F$3,0)),-1,J1418))</f>
        <v>1</v>
      </c>
      <c r="K1419" s="6">
        <f t="shared" ca="1" si="213"/>
        <v>-1</v>
      </c>
      <c r="L1419" s="6">
        <f t="shared" ca="1" si="214"/>
        <v>1</v>
      </c>
      <c r="M1419" s="6">
        <f t="shared" si="215"/>
        <v>-1</v>
      </c>
      <c r="N1419" s="6">
        <f t="shared" ca="1" si="216"/>
        <v>1</v>
      </c>
      <c r="O1419" s="6">
        <f t="shared" ca="1" si="221"/>
        <v>1</v>
      </c>
      <c r="P1419" s="8">
        <f t="shared" ca="1" si="217"/>
        <v>2.6899999999997419</v>
      </c>
      <c r="Q1419" s="8">
        <f t="shared" ca="1" si="218"/>
        <v>217.27000000000038</v>
      </c>
      <c r="R1419" s="8">
        <f t="shared" si="219"/>
        <v>-139.64999999999975</v>
      </c>
      <c r="S1419" s="8">
        <f t="shared" ca="1" si="220"/>
        <v>-126.56999999999991</v>
      </c>
      <c r="T1419" s="8">
        <f t="shared" ca="1" si="220"/>
        <v>-94.49</v>
      </c>
    </row>
    <row r="1420" spans="1:20" x14ac:dyDescent="0.25">
      <c r="A1420" s="1">
        <v>38069</v>
      </c>
      <c r="B1420">
        <v>80.48</v>
      </c>
      <c r="C1420">
        <v>81.040000000000006</v>
      </c>
      <c r="D1420">
        <v>79.56</v>
      </c>
      <c r="E1420">
        <v>80.2</v>
      </c>
      <c r="F1420" s="3">
        <f t="shared" ca="1" si="212"/>
        <v>10.670000000000002</v>
      </c>
      <c r="G1420" s="5">
        <f ca="1">AVERAGE(E1420:OFFSET(E1420,$F$3,0))</f>
        <v>76.889068322981345</v>
      </c>
      <c r="H1420" s="4">
        <f t="shared" si="211"/>
        <v>80.458145233166988</v>
      </c>
      <c r="I1420" s="3">
        <f ca="1">SLOPE(E1420:OFFSET(E1420,-$F$3,0),A1420:OFFSET(A1420,-$F$3,0))</f>
        <v>6.0685226556520928E-2</v>
      </c>
      <c r="J1420" s="3">
        <f ca="1">IF(E1420&gt;MAX(E1419:OFFSET(E1419,-$F$3,0)),1,IF(E1420&lt;MIN(E1419:OFFSET(E1419,-$F$3,0)),-1,J1419))</f>
        <v>1</v>
      </c>
      <c r="K1420" s="6">
        <f t="shared" ca="1" si="213"/>
        <v>1</v>
      </c>
      <c r="L1420" s="6">
        <f t="shared" ca="1" si="214"/>
        <v>1</v>
      </c>
      <c r="M1420" s="6">
        <f t="shared" si="215"/>
        <v>-1</v>
      </c>
      <c r="N1420" s="6">
        <f t="shared" ca="1" si="216"/>
        <v>1</v>
      </c>
      <c r="O1420" s="6">
        <f t="shared" ca="1" si="221"/>
        <v>1</v>
      </c>
      <c r="P1420" s="8">
        <f t="shared" ca="1" si="217"/>
        <v>3.1399999999997448</v>
      </c>
      <c r="Q1420" s="8">
        <f t="shared" ca="1" si="218"/>
        <v>217.72000000000037</v>
      </c>
      <c r="R1420" s="8">
        <f t="shared" si="219"/>
        <v>-140.09999999999974</v>
      </c>
      <c r="S1420" s="8">
        <f t="shared" ca="1" si="220"/>
        <v>-126.11999999999991</v>
      </c>
      <c r="T1420" s="8">
        <f t="shared" ca="1" si="220"/>
        <v>-94.039999999999992</v>
      </c>
    </row>
    <row r="1421" spans="1:20" x14ac:dyDescent="0.25">
      <c r="A1421" s="1">
        <v>38070</v>
      </c>
      <c r="B1421">
        <v>80.45</v>
      </c>
      <c r="C1421">
        <v>81.37</v>
      </c>
      <c r="D1421">
        <v>79.92</v>
      </c>
      <c r="E1421">
        <v>80.650000000000006</v>
      </c>
      <c r="F1421" s="3">
        <f t="shared" ca="1" si="212"/>
        <v>12.400000000000006</v>
      </c>
      <c r="G1421" s="5">
        <f ca="1">AVERAGE(E1421:OFFSET(E1421,$F$3,0))</f>
        <v>76.90664596273291</v>
      </c>
      <c r="H1421" s="4">
        <f t="shared" si="211"/>
        <v>80.460528522195972</v>
      </c>
      <c r="I1421" s="3">
        <f ca="1">SLOPE(E1421:OFFSET(E1421,-$F$3,0),A1421:OFFSET(A1421,-$F$3,0))</f>
        <v>5.9152589177229417E-2</v>
      </c>
      <c r="J1421" s="3">
        <f ca="1">IF(E1421&gt;MAX(E1420:OFFSET(E1420,-$F$3,0)),1,IF(E1421&lt;MIN(E1420:OFFSET(E1420,-$F$3,0)),-1,J1420))</f>
        <v>1</v>
      </c>
      <c r="K1421" s="6">
        <f t="shared" ca="1" si="213"/>
        <v>1</v>
      </c>
      <c r="L1421" s="6">
        <f t="shared" ca="1" si="214"/>
        <v>1</v>
      </c>
      <c r="M1421" s="6">
        <f t="shared" si="215"/>
        <v>1</v>
      </c>
      <c r="N1421" s="6">
        <f t="shared" ca="1" si="216"/>
        <v>1</v>
      </c>
      <c r="O1421" s="6">
        <f t="shared" ca="1" si="221"/>
        <v>1</v>
      </c>
      <c r="P1421" s="8">
        <f t="shared" ca="1" si="217"/>
        <v>3.7599999999997351</v>
      </c>
      <c r="Q1421" s="8">
        <f t="shared" ca="1" si="218"/>
        <v>218.34000000000037</v>
      </c>
      <c r="R1421" s="8">
        <f t="shared" si="219"/>
        <v>-139.47999999999973</v>
      </c>
      <c r="S1421" s="8">
        <f t="shared" ca="1" si="220"/>
        <v>-125.49999999999991</v>
      </c>
      <c r="T1421" s="8">
        <f t="shared" ca="1" si="220"/>
        <v>-93.42</v>
      </c>
    </row>
    <row r="1422" spans="1:20" x14ac:dyDescent="0.25">
      <c r="A1422" s="1">
        <v>38071</v>
      </c>
      <c r="B1422">
        <v>81.03</v>
      </c>
      <c r="C1422">
        <v>81.510000000000005</v>
      </c>
      <c r="D1422">
        <v>80.33</v>
      </c>
      <c r="E1422">
        <v>81.27</v>
      </c>
      <c r="F1422" s="3">
        <f t="shared" ca="1" si="212"/>
        <v>12.959999999999994</v>
      </c>
      <c r="G1422" s="5">
        <f ca="1">AVERAGE(E1422:OFFSET(E1422,$F$3,0))</f>
        <v>76.928757763975142</v>
      </c>
      <c r="H1422" s="4">
        <f t="shared" si="211"/>
        <v>80.470584068504095</v>
      </c>
      <c r="I1422" s="3">
        <f ca="1">SLOPE(E1422:OFFSET(E1422,-$F$3,0),A1422:OFFSET(A1422,-$F$3,0))</f>
        <v>5.7505847538857138E-2</v>
      </c>
      <c r="J1422" s="3">
        <f ca="1">IF(E1422&gt;MAX(E1421:OFFSET(E1421,-$F$3,0)),1,IF(E1422&lt;MIN(E1421:OFFSET(E1421,-$F$3,0)),-1,J1421))</f>
        <v>1</v>
      </c>
      <c r="K1422" s="6">
        <f t="shared" ca="1" si="213"/>
        <v>1</v>
      </c>
      <c r="L1422" s="6">
        <f t="shared" ca="1" si="214"/>
        <v>1</v>
      </c>
      <c r="M1422" s="6">
        <f t="shared" si="215"/>
        <v>1</v>
      </c>
      <c r="N1422" s="6">
        <f t="shared" ca="1" si="216"/>
        <v>1</v>
      </c>
      <c r="O1422" s="6">
        <f t="shared" ca="1" si="221"/>
        <v>1</v>
      </c>
      <c r="P1422" s="8">
        <f t="shared" ca="1" si="217"/>
        <v>4.1399999999997448</v>
      </c>
      <c r="Q1422" s="8">
        <f t="shared" ca="1" si="218"/>
        <v>218.72000000000037</v>
      </c>
      <c r="R1422" s="8">
        <f t="shared" si="219"/>
        <v>-139.09999999999974</v>
      </c>
      <c r="S1422" s="8">
        <f t="shared" ca="1" si="220"/>
        <v>-125.11999999999991</v>
      </c>
      <c r="T1422" s="8">
        <f t="shared" ca="1" si="220"/>
        <v>-93.039999999999992</v>
      </c>
    </row>
    <row r="1423" spans="1:20" x14ac:dyDescent="0.25">
      <c r="A1423" s="1">
        <v>38072</v>
      </c>
      <c r="B1423">
        <v>81.27</v>
      </c>
      <c r="C1423">
        <v>82.13</v>
      </c>
      <c r="D1423">
        <v>81.040000000000006</v>
      </c>
      <c r="E1423">
        <v>81.650000000000006</v>
      </c>
      <c r="F1423" s="3">
        <f t="shared" ca="1" si="212"/>
        <v>12.400000000000006</v>
      </c>
      <c r="G1423" s="5">
        <f ca="1">AVERAGE(E1423:OFFSET(E1423,$F$3,0))</f>
        <v>76.950310559006184</v>
      </c>
      <c r="H1423" s="4">
        <f t="shared" si="211"/>
        <v>80.485235198087892</v>
      </c>
      <c r="I1423" s="3">
        <f ca="1">SLOPE(E1423:OFFSET(E1423,-$F$3,0),A1423:OFFSET(A1423,-$F$3,0))</f>
        <v>5.591156790447456E-2</v>
      </c>
      <c r="J1423" s="3">
        <f ca="1">IF(E1423&gt;MAX(E1422:OFFSET(E1422,-$F$3,0)),1,IF(E1423&lt;MIN(E1422:OFFSET(E1422,-$F$3,0)),-1,J1422))</f>
        <v>1</v>
      </c>
      <c r="K1423" s="6">
        <f t="shared" ca="1" si="213"/>
        <v>-1</v>
      </c>
      <c r="L1423" s="6">
        <f t="shared" ca="1" si="214"/>
        <v>1</v>
      </c>
      <c r="M1423" s="6">
        <f t="shared" si="215"/>
        <v>1</v>
      </c>
      <c r="N1423" s="6">
        <f t="shared" ca="1" si="216"/>
        <v>1</v>
      </c>
      <c r="O1423" s="6">
        <f t="shared" ca="1" si="221"/>
        <v>1</v>
      </c>
      <c r="P1423" s="8">
        <f t="shared" ca="1" si="217"/>
        <v>4.2299999999997482</v>
      </c>
      <c r="Q1423" s="8">
        <f t="shared" ca="1" si="218"/>
        <v>218.63000000000036</v>
      </c>
      <c r="R1423" s="8">
        <f t="shared" si="219"/>
        <v>-139.18999999999974</v>
      </c>
      <c r="S1423" s="8">
        <f t="shared" ca="1" si="220"/>
        <v>-125.20999999999991</v>
      </c>
      <c r="T1423" s="8">
        <f t="shared" ca="1" si="220"/>
        <v>-93.13</v>
      </c>
    </row>
    <row r="1424" spans="1:20" x14ac:dyDescent="0.25">
      <c r="A1424" s="1">
        <v>38075</v>
      </c>
      <c r="B1424">
        <v>81.87</v>
      </c>
      <c r="C1424">
        <v>82.49</v>
      </c>
      <c r="D1424">
        <v>81.06</v>
      </c>
      <c r="E1424">
        <v>81.56</v>
      </c>
      <c r="F1424" s="3">
        <f t="shared" ca="1" si="212"/>
        <v>12.120000000000005</v>
      </c>
      <c r="G1424" s="5">
        <f ca="1">AVERAGE(E1424:OFFSET(E1424,$F$3,0))</f>
        <v>76.973229813664574</v>
      </c>
      <c r="H1424" s="4">
        <f t="shared" si="211"/>
        <v>80.498586313639592</v>
      </c>
      <c r="I1424" s="3">
        <f ca="1">SLOPE(E1424:OFFSET(E1424,-$F$3,0),A1424:OFFSET(A1424,-$F$3,0))</f>
        <v>5.4403196857766775E-2</v>
      </c>
      <c r="J1424" s="3">
        <f ca="1">IF(E1424&gt;MAX(E1423:OFFSET(E1423,-$F$3,0)),1,IF(E1424&lt;MIN(E1423:OFFSET(E1423,-$F$3,0)),-1,J1423))</f>
        <v>1</v>
      </c>
      <c r="K1424" s="6">
        <f t="shared" ca="1" si="213"/>
        <v>-1</v>
      </c>
      <c r="L1424" s="6">
        <f t="shared" ca="1" si="214"/>
        <v>1</v>
      </c>
      <c r="M1424" s="6">
        <f t="shared" si="215"/>
        <v>1</v>
      </c>
      <c r="N1424" s="6">
        <f t="shared" ca="1" si="216"/>
        <v>1</v>
      </c>
      <c r="O1424" s="6">
        <f t="shared" ca="1" si="221"/>
        <v>1</v>
      </c>
      <c r="P1424" s="8">
        <f t="shared" ca="1" si="217"/>
        <v>4.5899999999997476</v>
      </c>
      <c r="Q1424" s="8">
        <f t="shared" ca="1" si="218"/>
        <v>218.27000000000038</v>
      </c>
      <c r="R1424" s="8">
        <f t="shared" si="219"/>
        <v>-139.54999999999973</v>
      </c>
      <c r="S1424" s="8">
        <f t="shared" ca="1" si="220"/>
        <v>-125.56999999999991</v>
      </c>
      <c r="T1424" s="8">
        <f t="shared" ca="1" si="220"/>
        <v>-93.49</v>
      </c>
    </row>
    <row r="1425" spans="1:20" x14ac:dyDescent="0.25">
      <c r="A1425" s="1">
        <v>38076</v>
      </c>
      <c r="B1425">
        <v>81.55</v>
      </c>
      <c r="C1425">
        <v>81.55</v>
      </c>
      <c r="D1425">
        <v>80.23</v>
      </c>
      <c r="E1425">
        <v>81.2</v>
      </c>
      <c r="F1425" s="3">
        <f t="shared" ca="1" si="212"/>
        <v>11.620000000000005</v>
      </c>
      <c r="G1425" s="5">
        <f ca="1">AVERAGE(E1425:OFFSET(E1425,$F$3,0))</f>
        <v>76.990310559006176</v>
      </c>
      <c r="H1425" s="4">
        <f t="shared" si="211"/>
        <v>80.507299527134748</v>
      </c>
      <c r="I1425" s="3">
        <f ca="1">SLOPE(E1425:OFFSET(E1425,-$F$3,0),A1425:OFFSET(A1425,-$F$3,0))</f>
        <v>5.2853206959021674E-2</v>
      </c>
      <c r="J1425" s="3">
        <f ca="1">IF(E1425&gt;MAX(E1424:OFFSET(E1424,-$F$3,0)),1,IF(E1425&lt;MIN(E1424:OFFSET(E1424,-$F$3,0)),-1,J1424))</f>
        <v>1</v>
      </c>
      <c r="K1425" s="6">
        <f t="shared" ca="1" si="213"/>
        <v>-1</v>
      </c>
      <c r="L1425" s="6">
        <f t="shared" ca="1" si="214"/>
        <v>1</v>
      </c>
      <c r="M1425" s="6">
        <f t="shared" si="215"/>
        <v>1</v>
      </c>
      <c r="N1425" s="6">
        <f t="shared" ca="1" si="216"/>
        <v>1</v>
      </c>
      <c r="O1425" s="6">
        <f t="shared" ca="1" si="221"/>
        <v>1</v>
      </c>
      <c r="P1425" s="8">
        <f t="shared" ca="1" si="217"/>
        <v>5.0699999999997516</v>
      </c>
      <c r="Q1425" s="8">
        <f t="shared" ca="1" si="218"/>
        <v>217.79000000000036</v>
      </c>
      <c r="R1425" s="8">
        <f t="shared" si="219"/>
        <v>-140.02999999999975</v>
      </c>
      <c r="S1425" s="8">
        <f t="shared" ca="1" si="220"/>
        <v>-126.04999999999991</v>
      </c>
      <c r="T1425" s="8">
        <f t="shared" ca="1" si="220"/>
        <v>-93.97</v>
      </c>
    </row>
    <row r="1426" spans="1:20" x14ac:dyDescent="0.25">
      <c r="A1426" s="1">
        <v>38077</v>
      </c>
      <c r="B1426">
        <v>80.95</v>
      </c>
      <c r="C1426">
        <v>81.12</v>
      </c>
      <c r="D1426">
        <v>80.39</v>
      </c>
      <c r="E1426">
        <v>80.72</v>
      </c>
      <c r="F1426" s="3">
        <f t="shared" ca="1" si="212"/>
        <v>10.650000000000006</v>
      </c>
      <c r="G1426" s="5">
        <f ca="1">AVERAGE(E1426:OFFSET(E1426,$F$3,0))</f>
        <v>77.013167701863324</v>
      </c>
      <c r="H1426" s="4">
        <f t="shared" si="211"/>
        <v>80.509941769033702</v>
      </c>
      <c r="I1426" s="3">
        <f ca="1">SLOPE(E1426:OFFSET(E1426,-$F$3,0),A1426:OFFSET(A1426,-$F$3,0))</f>
        <v>5.1231721533303458E-2</v>
      </c>
      <c r="J1426" s="3">
        <f ca="1">IF(E1426&gt;MAX(E1425:OFFSET(E1425,-$F$3,0)),1,IF(E1426&lt;MIN(E1425:OFFSET(E1425,-$F$3,0)),-1,J1425))</f>
        <v>1</v>
      </c>
      <c r="K1426" s="6">
        <f t="shared" ca="1" si="213"/>
        <v>-1</v>
      </c>
      <c r="L1426" s="6">
        <f t="shared" ca="1" si="214"/>
        <v>1</v>
      </c>
      <c r="M1426" s="6">
        <f t="shared" si="215"/>
        <v>1</v>
      </c>
      <c r="N1426" s="6">
        <f t="shared" ca="1" si="216"/>
        <v>1</v>
      </c>
      <c r="O1426" s="6">
        <f t="shared" ca="1" si="221"/>
        <v>1</v>
      </c>
      <c r="P1426" s="8">
        <f t="shared" ca="1" si="217"/>
        <v>4.5399999999997505</v>
      </c>
      <c r="Q1426" s="8">
        <f t="shared" ca="1" si="218"/>
        <v>218.32000000000036</v>
      </c>
      <c r="R1426" s="8">
        <f t="shared" si="219"/>
        <v>-139.49999999999974</v>
      </c>
      <c r="S1426" s="8">
        <f t="shared" ca="1" si="220"/>
        <v>-125.51999999999991</v>
      </c>
      <c r="T1426" s="8">
        <f t="shared" ca="1" si="220"/>
        <v>-93.44</v>
      </c>
    </row>
    <row r="1427" spans="1:20" x14ac:dyDescent="0.25">
      <c r="A1427" s="1">
        <v>38078</v>
      </c>
      <c r="B1427">
        <v>80.55</v>
      </c>
      <c r="C1427">
        <v>81.56</v>
      </c>
      <c r="D1427">
        <v>80.5</v>
      </c>
      <c r="E1427">
        <v>81.25</v>
      </c>
      <c r="F1427" s="3">
        <f t="shared" ca="1" si="212"/>
        <v>11.489999999999995</v>
      </c>
      <c r="G1427" s="5">
        <f ca="1">AVERAGE(E1427:OFFSET(E1427,$F$3,0))</f>
        <v>77.036770186335389</v>
      </c>
      <c r="H1427" s="4">
        <f t="shared" si="211"/>
        <v>80.519135038983592</v>
      </c>
      <c r="I1427" s="3">
        <f ca="1">SLOPE(E1427:OFFSET(E1427,-$F$3,0),A1427:OFFSET(A1427,-$F$3,0))</f>
        <v>4.9757140554050339E-2</v>
      </c>
      <c r="J1427" s="3">
        <f ca="1">IF(E1427&gt;MAX(E1426:OFFSET(E1426,-$F$3,0)),1,IF(E1427&lt;MIN(E1426:OFFSET(E1426,-$F$3,0)),-1,J1426))</f>
        <v>1</v>
      </c>
      <c r="K1427" s="6">
        <f t="shared" ca="1" si="213"/>
        <v>1</v>
      </c>
      <c r="L1427" s="6">
        <f t="shared" ca="1" si="214"/>
        <v>1</v>
      </c>
      <c r="M1427" s="6">
        <f t="shared" si="215"/>
        <v>1</v>
      </c>
      <c r="N1427" s="6">
        <f t="shared" ca="1" si="216"/>
        <v>1</v>
      </c>
      <c r="O1427" s="6">
        <f t="shared" ca="1" si="221"/>
        <v>1</v>
      </c>
      <c r="P1427" s="8">
        <f t="shared" ca="1" si="217"/>
        <v>6.3699999999997488</v>
      </c>
      <c r="Q1427" s="8">
        <f t="shared" ca="1" si="218"/>
        <v>220.15000000000038</v>
      </c>
      <c r="R1427" s="8">
        <f t="shared" si="219"/>
        <v>-137.66999999999973</v>
      </c>
      <c r="S1427" s="8">
        <f t="shared" ca="1" si="220"/>
        <v>-123.68999999999991</v>
      </c>
      <c r="T1427" s="8">
        <f t="shared" ca="1" si="220"/>
        <v>-91.61</v>
      </c>
    </row>
    <row r="1428" spans="1:20" x14ac:dyDescent="0.25">
      <c r="A1428" s="1">
        <v>38079</v>
      </c>
      <c r="B1428">
        <v>82.43</v>
      </c>
      <c r="C1428">
        <v>83.43</v>
      </c>
      <c r="D1428">
        <v>82.21</v>
      </c>
      <c r="E1428">
        <v>83.08</v>
      </c>
      <c r="F1428" s="3">
        <f t="shared" ca="1" si="212"/>
        <v>12.959999999999994</v>
      </c>
      <c r="G1428" s="5">
        <f ca="1">AVERAGE(E1428:OFFSET(E1428,$F$3,0))</f>
        <v>77.053043478260861</v>
      </c>
      <c r="H1428" s="4">
        <f t="shared" si="211"/>
        <v>80.550947026076969</v>
      </c>
      <c r="I1428" s="3">
        <f ca="1">SLOPE(E1428:OFFSET(E1428,-$F$3,0),A1428:OFFSET(A1428,-$F$3,0))</f>
        <v>4.8503981902049326E-2</v>
      </c>
      <c r="J1428" s="3">
        <f ca="1">IF(E1428&gt;MAX(E1427:OFFSET(E1427,-$F$3,0)),1,IF(E1428&lt;MIN(E1427:OFFSET(E1427,-$F$3,0)),-1,J1427))</f>
        <v>1</v>
      </c>
      <c r="K1428" s="6">
        <f t="shared" ca="1" si="213"/>
        <v>1</v>
      </c>
      <c r="L1428" s="6">
        <f t="shared" ca="1" si="214"/>
        <v>1</v>
      </c>
      <c r="M1428" s="6">
        <f t="shared" si="215"/>
        <v>1</v>
      </c>
      <c r="N1428" s="6">
        <f t="shared" ca="1" si="216"/>
        <v>1</v>
      </c>
      <c r="O1428" s="6">
        <f t="shared" ca="1" si="221"/>
        <v>1</v>
      </c>
      <c r="P1428" s="8">
        <f t="shared" ca="1" si="217"/>
        <v>6.3499999999997527</v>
      </c>
      <c r="Q1428" s="8">
        <f t="shared" ca="1" si="218"/>
        <v>220.13000000000039</v>
      </c>
      <c r="R1428" s="8">
        <f t="shared" si="219"/>
        <v>-137.68999999999971</v>
      </c>
      <c r="S1428" s="8">
        <f t="shared" ca="1" si="220"/>
        <v>-123.70999999999991</v>
      </c>
      <c r="T1428" s="8">
        <f t="shared" ca="1" si="220"/>
        <v>-91.63</v>
      </c>
    </row>
    <row r="1429" spans="1:20" x14ac:dyDescent="0.25">
      <c r="A1429" s="1">
        <v>38082</v>
      </c>
      <c r="B1429">
        <v>82.83</v>
      </c>
      <c r="C1429">
        <v>83.25</v>
      </c>
      <c r="D1429">
        <v>82.39</v>
      </c>
      <c r="E1429">
        <v>83.06</v>
      </c>
      <c r="F1429" s="3">
        <f t="shared" ca="1" si="212"/>
        <v>12.710000000000008</v>
      </c>
      <c r="G1429" s="5">
        <f ca="1">AVERAGE(E1429:OFFSET(E1429,$F$3,0))</f>
        <v>77.062049689440997</v>
      </c>
      <c r="H1429" s="4">
        <f t="shared" si="211"/>
        <v>80.582115386001476</v>
      </c>
      <c r="I1429" s="3">
        <f ca="1">SLOPE(E1429:OFFSET(E1429,-$F$3,0),A1429:OFFSET(A1429,-$F$3,0))</f>
        <v>4.7261099432869928E-2</v>
      </c>
      <c r="J1429" s="3">
        <f ca="1">IF(E1429&gt;MAX(E1428:OFFSET(E1428,-$F$3,0)),1,IF(E1429&lt;MIN(E1428:OFFSET(E1428,-$F$3,0)),-1,J1428))</f>
        <v>1</v>
      </c>
      <c r="K1429" s="6">
        <f t="shared" ca="1" si="213"/>
        <v>-1</v>
      </c>
      <c r="L1429" s="6">
        <f t="shared" ca="1" si="214"/>
        <v>1</v>
      </c>
      <c r="M1429" s="6">
        <f t="shared" si="215"/>
        <v>1</v>
      </c>
      <c r="N1429" s="6">
        <f t="shared" ca="1" si="216"/>
        <v>1</v>
      </c>
      <c r="O1429" s="6">
        <f t="shared" ca="1" si="221"/>
        <v>1</v>
      </c>
      <c r="P1429" s="8">
        <f t="shared" ca="1" si="217"/>
        <v>6.8299999999997567</v>
      </c>
      <c r="Q1429" s="8">
        <f t="shared" ca="1" si="218"/>
        <v>219.65000000000038</v>
      </c>
      <c r="R1429" s="8">
        <f t="shared" si="219"/>
        <v>-138.16999999999973</v>
      </c>
      <c r="S1429" s="8">
        <f t="shared" ca="1" si="220"/>
        <v>-124.18999999999991</v>
      </c>
      <c r="T1429" s="8">
        <f t="shared" ca="1" si="220"/>
        <v>-92.11</v>
      </c>
    </row>
    <row r="1430" spans="1:20" x14ac:dyDescent="0.25">
      <c r="A1430" s="1">
        <v>38083</v>
      </c>
      <c r="B1430">
        <v>82.48</v>
      </c>
      <c r="C1430">
        <v>82.67</v>
      </c>
      <c r="D1430">
        <v>81.900000000000006</v>
      </c>
      <c r="E1430">
        <v>82.58</v>
      </c>
      <c r="F1430" s="3">
        <f t="shared" ca="1" si="212"/>
        <v>10.5</v>
      </c>
      <c r="G1430" s="5">
        <f ca="1">AVERAGE(E1430:OFFSET(E1430,$F$3,0))</f>
        <v>77.072236024844727</v>
      </c>
      <c r="H1430" s="4">
        <f t="shared" si="211"/>
        <v>80.6069338284114</v>
      </c>
      <c r="I1430" s="3">
        <f ca="1">SLOPE(E1430:OFFSET(E1430,-$F$3,0),A1430:OFFSET(A1430,-$F$3,0))</f>
        <v>4.5960085307134704E-2</v>
      </c>
      <c r="J1430" s="3">
        <f ca="1">IF(E1430&gt;MAX(E1429:OFFSET(E1429,-$F$3,0)),1,IF(E1430&lt;MIN(E1429:OFFSET(E1429,-$F$3,0)),-1,J1429))</f>
        <v>1</v>
      </c>
      <c r="K1430" s="6">
        <f t="shared" ca="1" si="213"/>
        <v>-1</v>
      </c>
      <c r="L1430" s="6">
        <f t="shared" ca="1" si="214"/>
        <v>1</v>
      </c>
      <c r="M1430" s="6">
        <f t="shared" si="215"/>
        <v>1</v>
      </c>
      <c r="N1430" s="6">
        <f t="shared" ca="1" si="216"/>
        <v>1</v>
      </c>
      <c r="O1430" s="6">
        <f t="shared" ca="1" si="221"/>
        <v>1</v>
      </c>
      <c r="P1430" s="8">
        <f t="shared" ca="1" si="217"/>
        <v>7.4499999999997613</v>
      </c>
      <c r="Q1430" s="8">
        <f t="shared" ca="1" si="218"/>
        <v>219.03000000000037</v>
      </c>
      <c r="R1430" s="8">
        <f t="shared" si="219"/>
        <v>-138.78999999999974</v>
      </c>
      <c r="S1430" s="8">
        <f t="shared" ca="1" si="220"/>
        <v>-124.80999999999992</v>
      </c>
      <c r="T1430" s="8">
        <f t="shared" ca="1" si="220"/>
        <v>-92.73</v>
      </c>
    </row>
    <row r="1431" spans="1:20" x14ac:dyDescent="0.25">
      <c r="A1431" s="1">
        <v>38084</v>
      </c>
      <c r="B1431">
        <v>82.25</v>
      </c>
      <c r="C1431">
        <v>82.46</v>
      </c>
      <c r="D1431">
        <v>81.39</v>
      </c>
      <c r="E1431">
        <v>81.96</v>
      </c>
      <c r="F1431" s="3">
        <f t="shared" ca="1" si="212"/>
        <v>10.549999999999997</v>
      </c>
      <c r="G1431" s="5">
        <f ca="1">AVERAGE(E1431:OFFSET(E1431,$F$3,0))</f>
        <v>77.086521739130433</v>
      </c>
      <c r="H1431" s="4">
        <f t="shared" si="211"/>
        <v>80.623742103834857</v>
      </c>
      <c r="I1431" s="3">
        <f ca="1">SLOPE(E1431:OFFSET(E1431,-$F$3,0),A1431:OFFSET(A1431,-$F$3,0))</f>
        <v>4.4814485375240305E-2</v>
      </c>
      <c r="J1431" s="3">
        <f ca="1">IF(E1431&gt;MAX(E1430:OFFSET(E1430,-$F$3,0)),1,IF(E1431&lt;MIN(E1430:OFFSET(E1430,-$F$3,0)),-1,J1430))</f>
        <v>1</v>
      </c>
      <c r="K1431" s="6">
        <f t="shared" ca="1" si="213"/>
        <v>1</v>
      </c>
      <c r="L1431" s="6">
        <f t="shared" ca="1" si="214"/>
        <v>1</v>
      </c>
      <c r="M1431" s="6">
        <f t="shared" si="215"/>
        <v>1</v>
      </c>
      <c r="N1431" s="6">
        <f t="shared" ca="1" si="216"/>
        <v>1</v>
      </c>
      <c r="O1431" s="6">
        <f t="shared" ca="1" si="221"/>
        <v>1</v>
      </c>
      <c r="P1431" s="8">
        <f t="shared" ca="1" si="217"/>
        <v>7.4899999999997675</v>
      </c>
      <c r="Q1431" s="8">
        <f t="shared" ca="1" si="218"/>
        <v>219.07000000000039</v>
      </c>
      <c r="R1431" s="8">
        <f t="shared" si="219"/>
        <v>-138.74999999999972</v>
      </c>
      <c r="S1431" s="8">
        <f t="shared" ca="1" si="220"/>
        <v>-124.76999999999991</v>
      </c>
      <c r="T1431" s="8">
        <f t="shared" ca="1" si="220"/>
        <v>-92.69</v>
      </c>
    </row>
    <row r="1432" spans="1:20" x14ac:dyDescent="0.25">
      <c r="A1432" s="1">
        <v>38085</v>
      </c>
      <c r="B1432">
        <v>82.88</v>
      </c>
      <c r="C1432">
        <v>83.27</v>
      </c>
      <c r="D1432">
        <v>81.430000000000007</v>
      </c>
      <c r="E1432">
        <v>82</v>
      </c>
      <c r="F1432" s="3">
        <f t="shared" ca="1" si="212"/>
        <v>10.39</v>
      </c>
      <c r="G1432" s="5">
        <f ca="1">AVERAGE(E1432:OFFSET(E1432,$F$3,0))</f>
        <v>77.10006211180125</v>
      </c>
      <c r="H1432" s="4">
        <f t="shared" ref="H1432:H1495" si="222">H1431+$H$3*(E1432-H1431)</f>
        <v>80.640838475215787</v>
      </c>
      <c r="I1432" s="3">
        <f ca="1">SLOPE(E1432:OFFSET(E1432,-$F$3,0),A1432:OFFSET(A1432,-$F$3,0))</f>
        <v>4.3557410212906218E-2</v>
      </c>
      <c r="J1432" s="3">
        <f ca="1">IF(E1432&gt;MAX(E1431:OFFSET(E1431,-$F$3,0)),1,IF(E1432&lt;MIN(E1431:OFFSET(E1431,-$F$3,0)),-1,J1431))</f>
        <v>1</v>
      </c>
      <c r="K1432" s="6">
        <f t="shared" ca="1" si="213"/>
        <v>-1</v>
      </c>
      <c r="L1432" s="6">
        <f t="shared" ca="1" si="214"/>
        <v>1</v>
      </c>
      <c r="M1432" s="6">
        <f t="shared" si="215"/>
        <v>1</v>
      </c>
      <c r="N1432" s="6">
        <f t="shared" ca="1" si="216"/>
        <v>1</v>
      </c>
      <c r="O1432" s="6">
        <f t="shared" ca="1" si="221"/>
        <v>1</v>
      </c>
      <c r="P1432" s="8">
        <f t="shared" ca="1" si="217"/>
        <v>6.869999999999763</v>
      </c>
      <c r="Q1432" s="8">
        <f t="shared" ca="1" si="218"/>
        <v>219.6900000000004</v>
      </c>
      <c r="R1432" s="8">
        <f t="shared" si="219"/>
        <v>-138.12999999999971</v>
      </c>
      <c r="S1432" s="8">
        <f t="shared" ca="1" si="220"/>
        <v>-124.14999999999991</v>
      </c>
      <c r="T1432" s="8">
        <f t="shared" ca="1" si="220"/>
        <v>-92.07</v>
      </c>
    </row>
    <row r="1433" spans="1:20" x14ac:dyDescent="0.25">
      <c r="A1433" s="1">
        <v>38089</v>
      </c>
      <c r="B1433">
        <v>82.38</v>
      </c>
      <c r="C1433">
        <v>83.24</v>
      </c>
      <c r="D1433">
        <v>82.28</v>
      </c>
      <c r="E1433">
        <v>82.62</v>
      </c>
      <c r="F1433" s="3">
        <f t="shared" ca="1" si="212"/>
        <v>11.210000000000008</v>
      </c>
      <c r="G1433" s="5">
        <f ca="1">AVERAGE(E1433:OFFSET(E1433,$F$3,0))</f>
        <v>77.118198757763977</v>
      </c>
      <c r="H1433" s="4">
        <f t="shared" si="222"/>
        <v>80.665424332666518</v>
      </c>
      <c r="I1433" s="3">
        <f ca="1">SLOPE(E1433:OFFSET(E1433,-$F$3,0),A1433:OFFSET(A1433,-$F$3,0))</f>
        <v>4.2380456153544944E-2</v>
      </c>
      <c r="J1433" s="3">
        <f ca="1">IF(E1433&gt;MAX(E1432:OFFSET(E1432,-$F$3,0)),1,IF(E1433&lt;MIN(E1432:OFFSET(E1432,-$F$3,0)),-1,J1432))</f>
        <v>1</v>
      </c>
      <c r="K1433" s="6">
        <f t="shared" ca="1" si="213"/>
        <v>1</v>
      </c>
      <c r="L1433" s="6">
        <f t="shared" ca="1" si="214"/>
        <v>1</v>
      </c>
      <c r="M1433" s="6">
        <f t="shared" si="215"/>
        <v>1</v>
      </c>
      <c r="N1433" s="6">
        <f t="shared" ca="1" si="216"/>
        <v>1</v>
      </c>
      <c r="O1433" s="6">
        <f t="shared" ca="1" si="221"/>
        <v>1</v>
      </c>
      <c r="P1433" s="8">
        <f t="shared" ca="1" si="217"/>
        <v>6.1699999999997601</v>
      </c>
      <c r="Q1433" s="8">
        <f t="shared" ca="1" si="218"/>
        <v>218.99000000000041</v>
      </c>
      <c r="R1433" s="8">
        <f t="shared" si="219"/>
        <v>-138.8299999999997</v>
      </c>
      <c r="S1433" s="8">
        <f t="shared" ca="1" si="220"/>
        <v>-124.84999999999991</v>
      </c>
      <c r="T1433" s="8">
        <f t="shared" ca="1" si="220"/>
        <v>-92.77</v>
      </c>
    </row>
    <row r="1434" spans="1:20" x14ac:dyDescent="0.25">
      <c r="A1434" s="1">
        <v>38090</v>
      </c>
      <c r="B1434">
        <v>82.67</v>
      </c>
      <c r="C1434">
        <v>82.92</v>
      </c>
      <c r="D1434">
        <v>81.38</v>
      </c>
      <c r="E1434">
        <v>81.92</v>
      </c>
      <c r="F1434" s="3">
        <f t="shared" ca="1" si="212"/>
        <v>10.39</v>
      </c>
      <c r="G1434" s="5">
        <f ca="1">AVERAGE(E1434:OFFSET(E1434,$F$3,0))</f>
        <v>77.12465838509317</v>
      </c>
      <c r="H1434" s="4">
        <f t="shared" si="222"/>
        <v>80.681009123565076</v>
      </c>
      <c r="I1434" s="3">
        <f ca="1">SLOPE(E1434:OFFSET(E1434,-$F$3,0),A1434:OFFSET(A1434,-$F$3,0))</f>
        <v>4.1046223779996123E-2</v>
      </c>
      <c r="J1434" s="3">
        <f ca="1">IF(E1434&gt;MAX(E1433:OFFSET(E1433,-$F$3,0)),1,IF(E1434&lt;MIN(E1433:OFFSET(E1433,-$F$3,0)),-1,J1433))</f>
        <v>1</v>
      </c>
      <c r="K1434" s="6">
        <f t="shared" ca="1" si="213"/>
        <v>-1</v>
      </c>
      <c r="L1434" s="6">
        <f t="shared" ca="1" si="214"/>
        <v>1</v>
      </c>
      <c r="M1434" s="6">
        <f t="shared" si="215"/>
        <v>1</v>
      </c>
      <c r="N1434" s="6">
        <f t="shared" ca="1" si="216"/>
        <v>1</v>
      </c>
      <c r="O1434" s="6">
        <f t="shared" ca="1" si="221"/>
        <v>1</v>
      </c>
      <c r="P1434" s="8">
        <f t="shared" ca="1" si="217"/>
        <v>5.5099999999997635</v>
      </c>
      <c r="Q1434" s="8">
        <f t="shared" ca="1" si="218"/>
        <v>219.6500000000004</v>
      </c>
      <c r="R1434" s="8">
        <f t="shared" si="219"/>
        <v>-138.1699999999997</v>
      </c>
      <c r="S1434" s="8">
        <f t="shared" ca="1" si="220"/>
        <v>-124.18999999999991</v>
      </c>
      <c r="T1434" s="8">
        <f t="shared" ca="1" si="220"/>
        <v>-92.11</v>
      </c>
    </row>
    <row r="1435" spans="1:20" x14ac:dyDescent="0.25">
      <c r="A1435" s="1">
        <v>38091</v>
      </c>
      <c r="B1435">
        <v>80.98</v>
      </c>
      <c r="C1435">
        <v>82.74</v>
      </c>
      <c r="D1435">
        <v>80.98</v>
      </c>
      <c r="E1435">
        <v>82.58</v>
      </c>
      <c r="F1435" s="3">
        <f t="shared" ca="1" si="212"/>
        <v>12.060000000000002</v>
      </c>
      <c r="G1435" s="5">
        <f ca="1">AVERAGE(E1435:OFFSET(E1435,$F$3,0))</f>
        <v>77.145652173913021</v>
      </c>
      <c r="H1435" s="4">
        <f t="shared" si="222"/>
        <v>80.70459907234067</v>
      </c>
      <c r="I1435" s="3">
        <f ca="1">SLOPE(E1435:OFFSET(E1435,-$F$3,0),A1435:OFFSET(A1435,-$F$3,0))</f>
        <v>3.9820723397548462E-2</v>
      </c>
      <c r="J1435" s="3">
        <f ca="1">IF(E1435&gt;MAX(E1434:OFFSET(E1434,-$F$3,0)),1,IF(E1435&lt;MIN(E1434:OFFSET(E1434,-$F$3,0)),-1,J1434))</f>
        <v>1</v>
      </c>
      <c r="K1435" s="6">
        <f t="shared" ca="1" si="213"/>
        <v>1</v>
      </c>
      <c r="L1435" s="6">
        <f t="shared" ca="1" si="214"/>
        <v>1</v>
      </c>
      <c r="M1435" s="6">
        <f t="shared" si="215"/>
        <v>1</v>
      </c>
      <c r="N1435" s="6">
        <f t="shared" ca="1" si="216"/>
        <v>1</v>
      </c>
      <c r="O1435" s="6">
        <f t="shared" ca="1" si="221"/>
        <v>1</v>
      </c>
      <c r="P1435" s="8">
        <f t="shared" ca="1" si="217"/>
        <v>5.2599999999997635</v>
      </c>
      <c r="Q1435" s="8">
        <f t="shared" ca="1" si="218"/>
        <v>219.4000000000004</v>
      </c>
      <c r="R1435" s="8">
        <f t="shared" si="219"/>
        <v>-138.4199999999997</v>
      </c>
      <c r="S1435" s="8">
        <f t="shared" ca="1" si="220"/>
        <v>-124.43999999999991</v>
      </c>
      <c r="T1435" s="8">
        <f t="shared" ca="1" si="220"/>
        <v>-92.36</v>
      </c>
    </row>
    <row r="1436" spans="1:20" x14ac:dyDescent="0.25">
      <c r="A1436" s="1">
        <v>38092</v>
      </c>
      <c r="B1436">
        <v>82.68</v>
      </c>
      <c r="C1436">
        <v>82.97</v>
      </c>
      <c r="D1436">
        <v>81.94</v>
      </c>
      <c r="E1436">
        <v>82.33</v>
      </c>
      <c r="F1436" s="3">
        <f t="shared" ca="1" si="212"/>
        <v>11.269999999999996</v>
      </c>
      <c r="G1436" s="5">
        <f ca="1">AVERAGE(E1436:OFFSET(E1436,$F$3,0))</f>
        <v>77.16180124223601</v>
      </c>
      <c r="H1436" s="4">
        <f t="shared" si="222"/>
        <v>80.724790388212213</v>
      </c>
      <c r="I1436" s="3">
        <f ca="1">SLOPE(E1436:OFFSET(E1436,-$F$3,0),A1436:OFFSET(A1436,-$F$3,0))</f>
        <v>3.8381419371479569E-2</v>
      </c>
      <c r="J1436" s="3">
        <f ca="1">IF(E1436&gt;MAX(E1435:OFFSET(E1435,-$F$3,0)),1,IF(E1436&lt;MIN(E1435:OFFSET(E1435,-$F$3,0)),-1,J1435))</f>
        <v>1</v>
      </c>
      <c r="K1436" s="6">
        <f t="shared" ca="1" si="213"/>
        <v>-1</v>
      </c>
      <c r="L1436" s="6">
        <f t="shared" ca="1" si="214"/>
        <v>1</v>
      </c>
      <c r="M1436" s="6">
        <f t="shared" si="215"/>
        <v>1</v>
      </c>
      <c r="N1436" s="6">
        <f t="shared" ca="1" si="216"/>
        <v>1</v>
      </c>
      <c r="O1436" s="6">
        <f t="shared" ca="1" si="221"/>
        <v>1</v>
      </c>
      <c r="P1436" s="8">
        <f t="shared" ca="1" si="217"/>
        <v>6.4299999999997652</v>
      </c>
      <c r="Q1436" s="8">
        <f t="shared" ca="1" si="218"/>
        <v>218.23000000000042</v>
      </c>
      <c r="R1436" s="8">
        <f t="shared" si="219"/>
        <v>-139.58999999999969</v>
      </c>
      <c r="S1436" s="8">
        <f t="shared" ca="1" si="220"/>
        <v>-125.60999999999991</v>
      </c>
      <c r="T1436" s="8">
        <f t="shared" ca="1" si="220"/>
        <v>-93.53</v>
      </c>
    </row>
    <row r="1437" spans="1:20" x14ac:dyDescent="0.25">
      <c r="A1437" s="1">
        <v>38093</v>
      </c>
      <c r="B1437">
        <v>81.180000000000007</v>
      </c>
      <c r="C1437">
        <v>81.23</v>
      </c>
      <c r="D1437">
        <v>79.92</v>
      </c>
      <c r="E1437">
        <v>81.16</v>
      </c>
      <c r="F1437" s="3">
        <f t="shared" ca="1" si="212"/>
        <v>10.599999999999994</v>
      </c>
      <c r="G1437" s="5">
        <f ca="1">AVERAGE(E1437:OFFSET(E1437,$F$3,0))</f>
        <v>77.187701863354022</v>
      </c>
      <c r="H1437" s="4">
        <f t="shared" si="222"/>
        <v>80.730196718793422</v>
      </c>
      <c r="I1437" s="3">
        <f ca="1">SLOPE(E1437:OFFSET(E1437,-$F$3,0),A1437:OFFSET(A1437,-$F$3,0))</f>
        <v>3.6825870834013702E-2</v>
      </c>
      <c r="J1437" s="3">
        <f ca="1">IF(E1437&gt;MAX(E1436:OFFSET(E1436,-$F$3,0)),1,IF(E1437&lt;MIN(E1436:OFFSET(E1436,-$F$3,0)),-1,J1436))</f>
        <v>1</v>
      </c>
      <c r="K1437" s="6">
        <f t="shared" ca="1" si="213"/>
        <v>-1</v>
      </c>
      <c r="L1437" s="6">
        <f t="shared" ca="1" si="214"/>
        <v>1</v>
      </c>
      <c r="M1437" s="6">
        <f t="shared" si="215"/>
        <v>1</v>
      </c>
      <c r="N1437" s="6">
        <f t="shared" ca="1" si="216"/>
        <v>1</v>
      </c>
      <c r="O1437" s="6">
        <f t="shared" ca="1" si="221"/>
        <v>1</v>
      </c>
      <c r="P1437" s="8">
        <f t="shared" ca="1" si="217"/>
        <v>6.7699999999997686</v>
      </c>
      <c r="Q1437" s="8">
        <f t="shared" ca="1" si="218"/>
        <v>217.89000000000041</v>
      </c>
      <c r="R1437" s="8">
        <f t="shared" si="219"/>
        <v>-139.92999999999969</v>
      </c>
      <c r="S1437" s="8">
        <f t="shared" ca="1" si="220"/>
        <v>-125.94999999999992</v>
      </c>
      <c r="T1437" s="8">
        <f t="shared" ca="1" si="220"/>
        <v>-93.87</v>
      </c>
    </row>
    <row r="1438" spans="1:20" x14ac:dyDescent="0.25">
      <c r="A1438" s="1">
        <v>38096</v>
      </c>
      <c r="B1438">
        <v>80.78</v>
      </c>
      <c r="C1438">
        <v>81.180000000000007</v>
      </c>
      <c r="D1438">
        <v>80.58</v>
      </c>
      <c r="E1438">
        <v>80.819999999999993</v>
      </c>
      <c r="F1438" s="3">
        <f t="shared" ca="1" si="212"/>
        <v>10.36</v>
      </c>
      <c r="G1438" s="5">
        <f ca="1">AVERAGE(E1438:OFFSET(E1438,$F$3,0))</f>
        <v>77.224534161490652</v>
      </c>
      <c r="H1438" s="4">
        <f t="shared" si="222"/>
        <v>80.731312287504068</v>
      </c>
      <c r="I1438" s="3">
        <f ca="1">SLOPE(E1438:OFFSET(E1438,-$F$3,0),A1438:OFFSET(A1438,-$F$3,0))</f>
        <v>3.5100014767122281E-2</v>
      </c>
      <c r="J1438" s="3">
        <f ca="1">IF(E1438&gt;MAX(E1437:OFFSET(E1437,-$F$3,0)),1,IF(E1438&lt;MIN(E1437:OFFSET(E1437,-$F$3,0)),-1,J1437))</f>
        <v>1</v>
      </c>
      <c r="K1438" s="6">
        <f t="shared" ca="1" si="213"/>
        <v>-1</v>
      </c>
      <c r="L1438" s="6">
        <f t="shared" ca="1" si="214"/>
        <v>1</v>
      </c>
      <c r="M1438" s="6">
        <f t="shared" si="215"/>
        <v>1</v>
      </c>
      <c r="N1438" s="6">
        <f t="shared" ca="1" si="216"/>
        <v>1</v>
      </c>
      <c r="O1438" s="6">
        <f t="shared" ca="1" si="221"/>
        <v>1</v>
      </c>
      <c r="P1438" s="8">
        <f t="shared" ca="1" si="217"/>
        <v>8.0599999999997607</v>
      </c>
      <c r="Q1438" s="8">
        <f t="shared" ca="1" si="218"/>
        <v>216.60000000000042</v>
      </c>
      <c r="R1438" s="8">
        <f t="shared" si="219"/>
        <v>-141.21999999999969</v>
      </c>
      <c r="S1438" s="8">
        <f t="shared" ca="1" si="220"/>
        <v>-127.23999999999991</v>
      </c>
      <c r="T1438" s="8">
        <f t="shared" ca="1" si="220"/>
        <v>-95.16</v>
      </c>
    </row>
    <row r="1439" spans="1:20" x14ac:dyDescent="0.25">
      <c r="A1439" s="1">
        <v>38097</v>
      </c>
      <c r="B1439">
        <v>80.88</v>
      </c>
      <c r="C1439">
        <v>81.36</v>
      </c>
      <c r="D1439">
        <v>79.53</v>
      </c>
      <c r="E1439">
        <v>79.53</v>
      </c>
      <c r="F1439" s="3">
        <f t="shared" ca="1" si="212"/>
        <v>8.960000000000008</v>
      </c>
      <c r="G1439" s="5">
        <f ca="1">AVERAGE(E1439:OFFSET(E1439,$F$3,0))</f>
        <v>77.253726708074524</v>
      </c>
      <c r="H1439" s="4">
        <f t="shared" si="222"/>
        <v>80.716389153497801</v>
      </c>
      <c r="I1439" s="3">
        <f ca="1">SLOPE(E1439:OFFSET(E1439,-$F$3,0),A1439:OFFSET(A1439,-$F$3,0))</f>
        <v>3.3139892347900581E-2</v>
      </c>
      <c r="J1439" s="3">
        <f ca="1">IF(E1439&gt;MAX(E1438:OFFSET(E1438,-$F$3,0)),1,IF(E1439&lt;MIN(E1438:OFFSET(E1438,-$F$3,0)),-1,J1438))</f>
        <v>1</v>
      </c>
      <c r="K1439" s="6">
        <f t="shared" ca="1" si="213"/>
        <v>-1</v>
      </c>
      <c r="L1439" s="6">
        <f t="shared" ca="1" si="214"/>
        <v>1</v>
      </c>
      <c r="M1439" s="6">
        <f t="shared" si="215"/>
        <v>-1</v>
      </c>
      <c r="N1439" s="6">
        <f t="shared" ca="1" si="216"/>
        <v>1</v>
      </c>
      <c r="O1439" s="6">
        <f t="shared" ca="1" si="221"/>
        <v>1</v>
      </c>
      <c r="P1439" s="8">
        <f t="shared" ca="1" si="217"/>
        <v>7.4499999999997613</v>
      </c>
      <c r="Q1439" s="8">
        <f t="shared" ca="1" si="218"/>
        <v>217.21000000000043</v>
      </c>
      <c r="R1439" s="8">
        <f t="shared" si="219"/>
        <v>-141.8299999999997</v>
      </c>
      <c r="S1439" s="8">
        <f t="shared" ca="1" si="220"/>
        <v>-126.62999999999991</v>
      </c>
      <c r="T1439" s="8">
        <f t="shared" ca="1" si="220"/>
        <v>-94.55</v>
      </c>
    </row>
    <row r="1440" spans="1:20" x14ac:dyDescent="0.25">
      <c r="A1440" s="1">
        <v>38098</v>
      </c>
      <c r="B1440">
        <v>80.03</v>
      </c>
      <c r="C1440">
        <v>80.3</v>
      </c>
      <c r="D1440">
        <v>79.569999999999993</v>
      </c>
      <c r="E1440">
        <v>80.14</v>
      </c>
      <c r="F1440" s="3">
        <f t="shared" ca="1" si="212"/>
        <v>5.8200000000000074</v>
      </c>
      <c r="G1440" s="5">
        <f ca="1">AVERAGE(E1440:OFFSET(E1440,$F$3,0))</f>
        <v>77.294347826086948</v>
      </c>
      <c r="H1440" s="4">
        <f t="shared" si="222"/>
        <v>80.709229039789747</v>
      </c>
      <c r="I1440" s="3">
        <f ca="1">SLOPE(E1440:OFFSET(E1440,-$F$3,0),A1440:OFFSET(A1440,-$F$3,0))</f>
        <v>3.1279666854650563E-2</v>
      </c>
      <c r="J1440" s="3">
        <f ca="1">IF(E1440&gt;MAX(E1439:OFFSET(E1439,-$F$3,0)),1,IF(E1440&lt;MIN(E1439:OFFSET(E1439,-$F$3,0)),-1,J1439))</f>
        <v>1</v>
      </c>
      <c r="K1440" s="6">
        <f t="shared" ca="1" si="213"/>
        <v>-1</v>
      </c>
      <c r="L1440" s="6">
        <f t="shared" ca="1" si="214"/>
        <v>1</v>
      </c>
      <c r="M1440" s="6">
        <f t="shared" si="215"/>
        <v>-1</v>
      </c>
      <c r="N1440" s="6">
        <f t="shared" ca="1" si="216"/>
        <v>1</v>
      </c>
      <c r="O1440" s="6">
        <f t="shared" ca="1" si="221"/>
        <v>1</v>
      </c>
      <c r="P1440" s="8">
        <f t="shared" ca="1" si="217"/>
        <v>7.9699999999997573</v>
      </c>
      <c r="Q1440" s="8">
        <f t="shared" ca="1" si="218"/>
        <v>216.69000000000045</v>
      </c>
      <c r="R1440" s="8">
        <f t="shared" si="219"/>
        <v>-141.30999999999972</v>
      </c>
      <c r="S1440" s="8">
        <f t="shared" ca="1" si="220"/>
        <v>-127.14999999999991</v>
      </c>
      <c r="T1440" s="8">
        <f t="shared" ca="1" si="220"/>
        <v>-95.07</v>
      </c>
    </row>
    <row r="1441" spans="1:20" x14ac:dyDescent="0.25">
      <c r="A1441" s="1">
        <v>38099</v>
      </c>
      <c r="B1441">
        <v>79.38</v>
      </c>
      <c r="C1441">
        <v>80.39</v>
      </c>
      <c r="D1441">
        <v>78.58</v>
      </c>
      <c r="E1441">
        <v>79.62</v>
      </c>
      <c r="F1441" s="3">
        <f t="shared" ca="1" si="212"/>
        <v>4.730000000000004</v>
      </c>
      <c r="G1441" s="5">
        <f ca="1">AVERAGE(E1441:OFFSET(E1441,$F$3,0))</f>
        <v>77.336521739130418</v>
      </c>
      <c r="H1441" s="4">
        <f t="shared" si="222"/>
        <v>80.695698244264406</v>
      </c>
      <c r="I1441" s="3">
        <f ca="1">SLOPE(E1441:OFFSET(E1441,-$F$3,0),A1441:OFFSET(A1441,-$F$3,0))</f>
        <v>2.99215879242152E-2</v>
      </c>
      <c r="J1441" s="3">
        <f ca="1">IF(E1441&gt;MAX(E1440:OFFSET(E1440,-$F$3,0)),1,IF(E1441&lt;MIN(E1440:OFFSET(E1440,-$F$3,0)),-1,J1440))</f>
        <v>1</v>
      </c>
      <c r="K1441" s="6">
        <f t="shared" ca="1" si="213"/>
        <v>-1</v>
      </c>
      <c r="L1441" s="6">
        <f t="shared" ca="1" si="214"/>
        <v>1</v>
      </c>
      <c r="M1441" s="6">
        <f t="shared" si="215"/>
        <v>-1</v>
      </c>
      <c r="N1441" s="6">
        <f t="shared" ca="1" si="216"/>
        <v>1</v>
      </c>
      <c r="O1441" s="6">
        <f t="shared" ca="1" si="221"/>
        <v>1</v>
      </c>
      <c r="P1441" s="8">
        <f t="shared" ca="1" si="217"/>
        <v>7.4299999999997652</v>
      </c>
      <c r="Q1441" s="8">
        <f t="shared" ca="1" si="218"/>
        <v>217.23000000000044</v>
      </c>
      <c r="R1441" s="8">
        <f t="shared" si="219"/>
        <v>-141.84999999999971</v>
      </c>
      <c r="S1441" s="8">
        <f t="shared" ca="1" si="220"/>
        <v>-126.60999999999991</v>
      </c>
      <c r="T1441" s="8">
        <f t="shared" ca="1" si="220"/>
        <v>-94.53</v>
      </c>
    </row>
    <row r="1442" spans="1:20" x14ac:dyDescent="0.25">
      <c r="A1442" s="1">
        <v>38100</v>
      </c>
      <c r="B1442">
        <v>79.88</v>
      </c>
      <c r="C1442">
        <v>80.489999999999995</v>
      </c>
      <c r="D1442">
        <v>79.239999999999995</v>
      </c>
      <c r="E1442">
        <v>80.16</v>
      </c>
      <c r="F1442" s="3">
        <f t="shared" ca="1" si="212"/>
        <v>3.6899999999999977</v>
      </c>
      <c r="G1442" s="5">
        <f ca="1">AVERAGE(E1442:OFFSET(E1442,$F$3,0))</f>
        <v>77.37670807453415</v>
      </c>
      <c r="H1442" s="4">
        <f t="shared" si="222"/>
        <v>80.689043607689698</v>
      </c>
      <c r="I1442" s="3">
        <f ca="1">SLOPE(E1442:OFFSET(E1442,-$F$3,0),A1442:OFFSET(A1442,-$F$3,0))</f>
        <v>2.873285149035823E-2</v>
      </c>
      <c r="J1442" s="3">
        <f ca="1">IF(E1442&gt;MAX(E1441:OFFSET(E1441,-$F$3,0)),1,IF(E1442&lt;MIN(E1441:OFFSET(E1441,-$F$3,0)),-1,J1441))</f>
        <v>1</v>
      </c>
      <c r="K1442" s="6">
        <f t="shared" ca="1" si="213"/>
        <v>-1</v>
      </c>
      <c r="L1442" s="6">
        <f t="shared" ca="1" si="214"/>
        <v>1</v>
      </c>
      <c r="M1442" s="6">
        <f t="shared" si="215"/>
        <v>-1</v>
      </c>
      <c r="N1442" s="6">
        <f t="shared" ca="1" si="216"/>
        <v>1</v>
      </c>
      <c r="O1442" s="6">
        <f t="shared" ca="1" si="221"/>
        <v>1</v>
      </c>
      <c r="P1442" s="8">
        <f t="shared" ca="1" si="217"/>
        <v>8.2799999999997596</v>
      </c>
      <c r="Q1442" s="8">
        <f t="shared" ca="1" si="218"/>
        <v>216.38000000000045</v>
      </c>
      <c r="R1442" s="8">
        <f t="shared" si="219"/>
        <v>-140.99999999999972</v>
      </c>
      <c r="S1442" s="8">
        <f t="shared" ca="1" si="220"/>
        <v>-127.45999999999991</v>
      </c>
      <c r="T1442" s="8">
        <f t="shared" ca="1" si="220"/>
        <v>-95.38</v>
      </c>
    </row>
    <row r="1443" spans="1:20" x14ac:dyDescent="0.25">
      <c r="A1443" s="1">
        <v>38103</v>
      </c>
      <c r="B1443">
        <v>79.63</v>
      </c>
      <c r="C1443">
        <v>80.44</v>
      </c>
      <c r="D1443">
        <v>79.23</v>
      </c>
      <c r="E1443">
        <v>79.31</v>
      </c>
      <c r="F1443" s="3">
        <f t="shared" ca="1" si="212"/>
        <v>3.7999999999999972</v>
      </c>
      <c r="G1443" s="5">
        <f ca="1">AVERAGE(E1443:OFFSET(E1443,$F$3,0))</f>
        <v>77.412173913043489</v>
      </c>
      <c r="H1443" s="4">
        <f t="shared" si="222"/>
        <v>80.671912631196662</v>
      </c>
      <c r="I1443" s="3">
        <f ca="1">SLOPE(E1443:OFFSET(E1443,-$F$3,0),A1443:OFFSET(A1443,-$F$3,0))</f>
        <v>2.7632583157658149E-2</v>
      </c>
      <c r="J1443" s="3">
        <f ca="1">IF(E1443&gt;MAX(E1442:OFFSET(E1442,-$F$3,0)),1,IF(E1443&lt;MIN(E1442:OFFSET(E1442,-$F$3,0)),-1,J1442))</f>
        <v>1</v>
      </c>
      <c r="K1443" s="6">
        <f t="shared" ca="1" si="213"/>
        <v>1</v>
      </c>
      <c r="L1443" s="6">
        <f t="shared" ca="1" si="214"/>
        <v>1</v>
      </c>
      <c r="M1443" s="6">
        <f t="shared" si="215"/>
        <v>-1</v>
      </c>
      <c r="N1443" s="6">
        <f t="shared" ca="1" si="216"/>
        <v>1</v>
      </c>
      <c r="O1443" s="6">
        <f t="shared" ca="1" si="221"/>
        <v>1</v>
      </c>
      <c r="P1443" s="8">
        <f t="shared" ca="1" si="217"/>
        <v>8.9599999999997522</v>
      </c>
      <c r="Q1443" s="8">
        <f t="shared" ca="1" si="218"/>
        <v>217.06000000000046</v>
      </c>
      <c r="R1443" s="8">
        <f t="shared" si="219"/>
        <v>-141.67999999999972</v>
      </c>
      <c r="S1443" s="8">
        <f t="shared" ca="1" si="220"/>
        <v>-126.77999999999992</v>
      </c>
      <c r="T1443" s="8">
        <f t="shared" ca="1" si="220"/>
        <v>-94.7</v>
      </c>
    </row>
    <row r="1444" spans="1:20" x14ac:dyDescent="0.25">
      <c r="A1444" s="1">
        <v>38104</v>
      </c>
      <c r="B1444">
        <v>79.53</v>
      </c>
      <c r="C1444">
        <v>80.87</v>
      </c>
      <c r="D1444">
        <v>79.44</v>
      </c>
      <c r="E1444">
        <v>79.989999999999995</v>
      </c>
      <c r="F1444" s="3">
        <f t="shared" ref="F1444:F1507" ca="1" si="223">E1444-OFFSET(E1444,-$F$3,0)</f>
        <v>2.3299999999999983</v>
      </c>
      <c r="G1444" s="5">
        <f ca="1">AVERAGE(E1444:OFFSET(E1444,$F$3,0))</f>
        <v>77.458260869565223</v>
      </c>
      <c r="H1444" s="4">
        <f t="shared" si="222"/>
        <v>80.663441666833975</v>
      </c>
      <c r="I1444" s="3">
        <f ca="1">SLOPE(E1444:OFFSET(E1444,-$F$3,0),A1444:OFFSET(A1444,-$F$3,0))</f>
        <v>2.6489691859613904E-2</v>
      </c>
      <c r="J1444" s="3">
        <f ca="1">IF(E1444&gt;MAX(E1443:OFFSET(E1443,-$F$3,0)),1,IF(E1444&lt;MIN(E1443:OFFSET(E1443,-$F$3,0)),-1,J1443))</f>
        <v>1</v>
      </c>
      <c r="K1444" s="6">
        <f t="shared" ca="1" si="213"/>
        <v>-1</v>
      </c>
      <c r="L1444" s="6">
        <f t="shared" ca="1" si="214"/>
        <v>1</v>
      </c>
      <c r="M1444" s="6">
        <f t="shared" si="215"/>
        <v>-1</v>
      </c>
      <c r="N1444" s="6">
        <f t="shared" ca="1" si="216"/>
        <v>1</v>
      </c>
      <c r="O1444" s="6">
        <f t="shared" ca="1" si="221"/>
        <v>1</v>
      </c>
      <c r="P1444" s="8">
        <f t="shared" ca="1" si="217"/>
        <v>9.6599999999997408</v>
      </c>
      <c r="Q1444" s="8">
        <f t="shared" ca="1" si="218"/>
        <v>216.36000000000047</v>
      </c>
      <c r="R1444" s="8">
        <f t="shared" si="219"/>
        <v>-140.97999999999973</v>
      </c>
      <c r="S1444" s="8">
        <f t="shared" ca="1" si="220"/>
        <v>-127.4799999999999</v>
      </c>
      <c r="T1444" s="8">
        <f t="shared" ca="1" si="220"/>
        <v>-95.399999999999991</v>
      </c>
    </row>
    <row r="1445" spans="1:20" x14ac:dyDescent="0.25">
      <c r="A1445" s="1">
        <v>38105</v>
      </c>
      <c r="B1445">
        <v>79.180000000000007</v>
      </c>
      <c r="C1445">
        <v>79.86</v>
      </c>
      <c r="D1445">
        <v>79.09</v>
      </c>
      <c r="E1445">
        <v>79.290000000000006</v>
      </c>
      <c r="F1445" s="3">
        <f t="shared" ca="1" si="223"/>
        <v>1.3100000000000023</v>
      </c>
      <c r="G1445" s="5">
        <f ca="1">AVERAGE(E1445:OFFSET(E1445,$F$3,0))</f>
        <v>77.500248447204967</v>
      </c>
      <c r="H1445" s="4">
        <f t="shared" si="222"/>
        <v>80.646380279668335</v>
      </c>
      <c r="I1445" s="3">
        <f ca="1">SLOPE(E1445:OFFSET(E1445,-$F$3,0),A1445:OFFSET(A1445,-$F$3,0))</f>
        <v>2.5567795355038649E-2</v>
      </c>
      <c r="J1445" s="3">
        <f ca="1">IF(E1445&gt;MAX(E1444:OFFSET(E1444,-$F$3,0)),1,IF(E1445&lt;MIN(E1444:OFFSET(E1444,-$F$3,0)),-1,J1444))</f>
        <v>1</v>
      </c>
      <c r="K1445" s="6">
        <f t="shared" ref="K1445:K1508" ca="1" si="224">IF(F1445&gt;F1444,1,-1)</f>
        <v>-1</v>
      </c>
      <c r="L1445" s="6">
        <f t="shared" ref="L1445:L1508" ca="1" si="225">IF(G1445&gt;G1444,1,-1)</f>
        <v>1</v>
      </c>
      <c r="M1445" s="6">
        <f t="shared" ref="M1445:M1508" si="226">IF(H1445&gt;H1444,1,-1)</f>
        <v>-1</v>
      </c>
      <c r="N1445" s="6">
        <f t="shared" ref="N1445:N1508" ca="1" si="227">IF(I1445&gt;0,1,-1)</f>
        <v>1</v>
      </c>
      <c r="O1445" s="6">
        <f t="shared" ca="1" si="221"/>
        <v>1</v>
      </c>
      <c r="P1445" s="8">
        <f t="shared" ref="P1445:P1508" ca="1" si="228">K1445*($E1446-$E1445)+P1444</f>
        <v>10.989999999999753</v>
      </c>
      <c r="Q1445" s="8">
        <f t="shared" ref="Q1445:Q1508" ca="1" si="229">L1445*($E1446-$E1445)+Q1444</f>
        <v>215.03000000000046</v>
      </c>
      <c r="R1445" s="8">
        <f t="shared" ref="R1445:R1508" si="230">M1445*($E1446-$E1445)+R1444</f>
        <v>-139.64999999999972</v>
      </c>
      <c r="S1445" s="8">
        <f t="shared" ref="S1445:T1508" ca="1" si="231">N1445*($E1446-$E1445)+S1444</f>
        <v>-128.80999999999992</v>
      </c>
      <c r="T1445" s="8">
        <f t="shared" ca="1" si="231"/>
        <v>-96.73</v>
      </c>
    </row>
    <row r="1446" spans="1:20" x14ac:dyDescent="0.25">
      <c r="A1446" s="1">
        <v>38106</v>
      </c>
      <c r="B1446">
        <v>78.89</v>
      </c>
      <c r="C1446">
        <v>79.14</v>
      </c>
      <c r="D1446">
        <v>77.069999999999993</v>
      </c>
      <c r="E1446">
        <v>77.959999999999994</v>
      </c>
      <c r="F1446" s="3">
        <f t="shared" ca="1" si="223"/>
        <v>1.5599999999999881</v>
      </c>
      <c r="G1446" s="5">
        <f ca="1">AVERAGE(E1446:OFFSET(E1446,$F$3,0))</f>
        <v>77.547329192546599</v>
      </c>
      <c r="H1446" s="4">
        <f t="shared" si="222"/>
        <v>80.613009096069973</v>
      </c>
      <c r="I1446" s="3">
        <f ca="1">SLOPE(E1446:OFFSET(E1446,-$F$3,0),A1446:OFFSET(A1446,-$F$3,0))</f>
        <v>2.4492738602477405E-2</v>
      </c>
      <c r="J1446" s="3">
        <f ca="1">IF(E1446&gt;MAX(E1445:OFFSET(E1445,-$F$3,0)),1,IF(E1446&lt;MIN(E1445:OFFSET(E1445,-$F$3,0)),-1,J1445))</f>
        <v>1</v>
      </c>
      <c r="K1446" s="6">
        <f t="shared" ca="1" si="224"/>
        <v>1</v>
      </c>
      <c r="L1446" s="6">
        <f t="shared" ca="1" si="225"/>
        <v>1</v>
      </c>
      <c r="M1446" s="6">
        <f t="shared" si="226"/>
        <v>-1</v>
      </c>
      <c r="N1446" s="6">
        <f t="shared" ca="1" si="227"/>
        <v>1</v>
      </c>
      <c r="O1446" s="6">
        <f t="shared" ca="1" si="221"/>
        <v>1</v>
      </c>
      <c r="P1446" s="8">
        <f t="shared" ca="1" si="228"/>
        <v>10.079999999999757</v>
      </c>
      <c r="Q1446" s="8">
        <f t="shared" ca="1" si="229"/>
        <v>214.12000000000046</v>
      </c>
      <c r="R1446" s="8">
        <f t="shared" si="230"/>
        <v>-138.73999999999972</v>
      </c>
      <c r="S1446" s="8">
        <f t="shared" ca="1" si="231"/>
        <v>-129.71999999999991</v>
      </c>
      <c r="T1446" s="8">
        <f t="shared" ca="1" si="231"/>
        <v>-97.64</v>
      </c>
    </row>
    <row r="1447" spans="1:20" x14ac:dyDescent="0.25">
      <c r="A1447" s="1">
        <v>38107</v>
      </c>
      <c r="B1447">
        <v>77.89</v>
      </c>
      <c r="C1447">
        <v>78.08</v>
      </c>
      <c r="D1447">
        <v>76.89</v>
      </c>
      <c r="E1447">
        <v>77.05</v>
      </c>
      <c r="F1447" s="3">
        <f t="shared" ca="1" si="223"/>
        <v>0.56999999999999318</v>
      </c>
      <c r="G1447" s="5">
        <f ca="1">AVERAGE(E1447:OFFSET(E1447,$F$3,0))</f>
        <v>77.594906832298165</v>
      </c>
      <c r="H1447" s="4">
        <f t="shared" si="222"/>
        <v>80.568748113510097</v>
      </c>
      <c r="I1447" s="3">
        <f ca="1">SLOPE(E1447:OFFSET(E1447,-$F$3,0),A1447:OFFSET(A1447,-$F$3,0))</f>
        <v>2.3036900174083261E-2</v>
      </c>
      <c r="J1447" s="3">
        <f ca="1">IF(E1447&gt;MAX(E1446:OFFSET(E1446,-$F$3,0)),1,IF(E1447&lt;MIN(E1446:OFFSET(E1446,-$F$3,0)),-1,J1446))</f>
        <v>1</v>
      </c>
      <c r="K1447" s="6">
        <f t="shared" ca="1" si="224"/>
        <v>-1</v>
      </c>
      <c r="L1447" s="6">
        <f t="shared" ca="1" si="225"/>
        <v>1</v>
      </c>
      <c r="M1447" s="6">
        <f t="shared" si="226"/>
        <v>-1</v>
      </c>
      <c r="N1447" s="6">
        <f t="shared" ca="1" si="227"/>
        <v>1</v>
      </c>
      <c r="O1447" s="6">
        <f t="shared" ca="1" si="221"/>
        <v>1</v>
      </c>
      <c r="P1447" s="8">
        <f t="shared" ca="1" si="228"/>
        <v>10.229999999999748</v>
      </c>
      <c r="Q1447" s="8">
        <f t="shared" ca="1" si="229"/>
        <v>213.97000000000048</v>
      </c>
      <c r="R1447" s="8">
        <f t="shared" si="230"/>
        <v>-138.58999999999975</v>
      </c>
      <c r="S1447" s="8">
        <f t="shared" ca="1" si="231"/>
        <v>-129.86999999999989</v>
      </c>
      <c r="T1447" s="8">
        <f t="shared" ca="1" si="231"/>
        <v>-97.789999999999992</v>
      </c>
    </row>
    <row r="1448" spans="1:20" x14ac:dyDescent="0.25">
      <c r="A1448" s="1">
        <v>38110</v>
      </c>
      <c r="B1448">
        <v>77.010000000000005</v>
      </c>
      <c r="C1448">
        <v>77.400000000000006</v>
      </c>
      <c r="D1448">
        <v>76.08</v>
      </c>
      <c r="E1448">
        <v>76.900000000000006</v>
      </c>
      <c r="F1448" s="3">
        <f t="shared" ca="1" si="223"/>
        <v>-0.35999999999999943</v>
      </c>
      <c r="G1448" s="5">
        <f ca="1">AVERAGE(E1448:OFFSET(E1448,$F$3,0))</f>
        <v>77.650310559006229</v>
      </c>
      <c r="H1448" s="4">
        <f t="shared" si="222"/>
        <v>80.52317360278326</v>
      </c>
      <c r="I1448" s="3">
        <f ca="1">SLOPE(E1448:OFFSET(E1448,-$F$3,0),A1448:OFFSET(A1448,-$F$3,0))</f>
        <v>2.1549756837314579E-2</v>
      </c>
      <c r="J1448" s="3">
        <f ca="1">IF(E1448&gt;MAX(E1447:OFFSET(E1447,-$F$3,0)),1,IF(E1448&lt;MIN(E1447:OFFSET(E1447,-$F$3,0)),-1,J1447))</f>
        <v>1</v>
      </c>
      <c r="K1448" s="6">
        <f t="shared" ca="1" si="224"/>
        <v>-1</v>
      </c>
      <c r="L1448" s="6">
        <f t="shared" ca="1" si="225"/>
        <v>1</v>
      </c>
      <c r="M1448" s="6">
        <f t="shared" si="226"/>
        <v>-1</v>
      </c>
      <c r="N1448" s="6">
        <f t="shared" ca="1" si="227"/>
        <v>1</v>
      </c>
      <c r="O1448" s="6">
        <f t="shared" ca="1" si="221"/>
        <v>1</v>
      </c>
      <c r="P1448" s="8">
        <f t="shared" ca="1" si="228"/>
        <v>9.2499999999997584</v>
      </c>
      <c r="Q1448" s="8">
        <f t="shared" ca="1" si="229"/>
        <v>214.95000000000047</v>
      </c>
      <c r="R1448" s="8">
        <f t="shared" si="230"/>
        <v>-139.56999999999974</v>
      </c>
      <c r="S1448" s="8">
        <f t="shared" ca="1" si="231"/>
        <v>-128.8899999999999</v>
      </c>
      <c r="T1448" s="8">
        <f t="shared" ca="1" si="231"/>
        <v>-96.81</v>
      </c>
    </row>
    <row r="1449" spans="1:20" x14ac:dyDescent="0.25">
      <c r="A1449" s="1">
        <v>38111</v>
      </c>
      <c r="B1449">
        <v>76.900000000000006</v>
      </c>
      <c r="C1449">
        <v>78.62</v>
      </c>
      <c r="D1449">
        <v>76.88</v>
      </c>
      <c r="E1449">
        <v>77.88</v>
      </c>
      <c r="F1449" s="3">
        <f t="shared" ca="1" si="223"/>
        <v>0.82999999999999829</v>
      </c>
      <c r="G1449" s="5">
        <f ca="1">AVERAGE(E1449:OFFSET(E1449,$F$3,0))</f>
        <v>77.709565217391344</v>
      </c>
      <c r="H1449" s="4">
        <f t="shared" si="222"/>
        <v>80.4903391480903</v>
      </c>
      <c r="I1449" s="3">
        <f ca="1">SLOPE(E1449:OFFSET(E1449,-$F$3,0),A1449:OFFSET(A1449,-$F$3,0))</f>
        <v>2.0344888389404035E-2</v>
      </c>
      <c r="J1449" s="3">
        <f ca="1">IF(E1449&gt;MAX(E1448:OFFSET(E1448,-$F$3,0)),1,IF(E1449&lt;MIN(E1448:OFFSET(E1448,-$F$3,0)),-1,J1448))</f>
        <v>1</v>
      </c>
      <c r="K1449" s="6">
        <f t="shared" ca="1" si="224"/>
        <v>1</v>
      </c>
      <c r="L1449" s="6">
        <f t="shared" ca="1" si="225"/>
        <v>1</v>
      </c>
      <c r="M1449" s="6">
        <f t="shared" si="226"/>
        <v>-1</v>
      </c>
      <c r="N1449" s="6">
        <f t="shared" ca="1" si="227"/>
        <v>1</v>
      </c>
      <c r="O1449" s="6">
        <f t="shared" ca="1" si="221"/>
        <v>1</v>
      </c>
      <c r="P1449" s="8">
        <f t="shared" ca="1" si="228"/>
        <v>9.2099999999997664</v>
      </c>
      <c r="Q1449" s="8">
        <f t="shared" ca="1" si="229"/>
        <v>214.91000000000048</v>
      </c>
      <c r="R1449" s="8">
        <f t="shared" si="230"/>
        <v>-139.52999999999975</v>
      </c>
      <c r="S1449" s="8">
        <f t="shared" ca="1" si="231"/>
        <v>-128.92999999999989</v>
      </c>
      <c r="T1449" s="8">
        <f t="shared" ca="1" si="231"/>
        <v>-96.85</v>
      </c>
    </row>
    <row r="1450" spans="1:20" x14ac:dyDescent="0.25">
      <c r="A1450" s="1">
        <v>38112</v>
      </c>
      <c r="B1450">
        <v>78.63</v>
      </c>
      <c r="C1450">
        <v>78.63</v>
      </c>
      <c r="D1450">
        <v>77.39</v>
      </c>
      <c r="E1450">
        <v>77.84</v>
      </c>
      <c r="F1450" s="3">
        <f t="shared" ca="1" si="223"/>
        <v>-1.0099999999999909</v>
      </c>
      <c r="G1450" s="5">
        <f ca="1">AVERAGE(E1450:OFFSET(E1450,$F$3,0))</f>
        <v>77.766397515527984</v>
      </c>
      <c r="H1450" s="4">
        <f t="shared" si="222"/>
        <v>80.457415680412154</v>
      </c>
      <c r="I1450" s="3">
        <f ca="1">SLOPE(E1450:OFFSET(E1450,-$F$3,0),A1450:OFFSET(A1450,-$F$3,0))</f>
        <v>1.9104603232549536E-2</v>
      </c>
      <c r="J1450" s="3">
        <f ca="1">IF(E1450&gt;MAX(E1449:OFFSET(E1449,-$F$3,0)),1,IF(E1450&lt;MIN(E1449:OFFSET(E1449,-$F$3,0)),-1,J1449))</f>
        <v>1</v>
      </c>
      <c r="K1450" s="6">
        <f t="shared" ca="1" si="224"/>
        <v>-1</v>
      </c>
      <c r="L1450" s="6">
        <f t="shared" ca="1" si="225"/>
        <v>1</v>
      </c>
      <c r="M1450" s="6">
        <f t="shared" si="226"/>
        <v>-1</v>
      </c>
      <c r="N1450" s="6">
        <f t="shared" ca="1" si="227"/>
        <v>1</v>
      </c>
      <c r="O1450" s="6">
        <f t="shared" ca="1" si="221"/>
        <v>1</v>
      </c>
      <c r="P1450" s="8">
        <f t="shared" ca="1" si="228"/>
        <v>9.6299999999997681</v>
      </c>
      <c r="Q1450" s="8">
        <f t="shared" ca="1" si="229"/>
        <v>214.49000000000046</v>
      </c>
      <c r="R1450" s="8">
        <f t="shared" si="230"/>
        <v>-139.10999999999973</v>
      </c>
      <c r="S1450" s="8">
        <f t="shared" ca="1" si="231"/>
        <v>-129.34999999999991</v>
      </c>
      <c r="T1450" s="8">
        <f t="shared" ca="1" si="231"/>
        <v>-97.27</v>
      </c>
    </row>
    <row r="1451" spans="1:20" x14ac:dyDescent="0.25">
      <c r="A1451" s="1">
        <v>38113</v>
      </c>
      <c r="B1451">
        <v>77.16</v>
      </c>
      <c r="C1451">
        <v>78.16</v>
      </c>
      <c r="D1451">
        <v>76.650000000000006</v>
      </c>
      <c r="E1451">
        <v>77.42</v>
      </c>
      <c r="F1451" s="3">
        <f t="shared" ca="1" si="223"/>
        <v>-1.769999999999996</v>
      </c>
      <c r="G1451" s="5">
        <f ca="1">AVERAGE(E1451:OFFSET(E1451,$F$3,0))</f>
        <v>77.824161490683238</v>
      </c>
      <c r="H1451" s="4">
        <f t="shared" si="222"/>
        <v>80.419683808605797</v>
      </c>
      <c r="I1451" s="3">
        <f ca="1">SLOPE(E1451:OFFSET(E1451,-$F$3,0),A1451:OFFSET(A1451,-$F$3,0))</f>
        <v>1.8084164795349952E-2</v>
      </c>
      <c r="J1451" s="3">
        <f ca="1">IF(E1451&gt;MAX(E1450:OFFSET(E1450,-$F$3,0)),1,IF(E1451&lt;MIN(E1450:OFFSET(E1450,-$F$3,0)),-1,J1450))</f>
        <v>1</v>
      </c>
      <c r="K1451" s="6">
        <f t="shared" ca="1" si="224"/>
        <v>-1</v>
      </c>
      <c r="L1451" s="6">
        <f t="shared" ca="1" si="225"/>
        <v>1</v>
      </c>
      <c r="M1451" s="6">
        <f t="shared" si="226"/>
        <v>-1</v>
      </c>
      <c r="N1451" s="6">
        <f t="shared" ca="1" si="227"/>
        <v>1</v>
      </c>
      <c r="O1451" s="6">
        <f t="shared" ca="1" si="221"/>
        <v>1</v>
      </c>
      <c r="P1451" s="8">
        <f t="shared" ca="1" si="228"/>
        <v>9.7999999999997698</v>
      </c>
      <c r="Q1451" s="8">
        <f t="shared" ca="1" si="229"/>
        <v>214.32000000000045</v>
      </c>
      <c r="R1451" s="8">
        <f t="shared" si="230"/>
        <v>-138.93999999999971</v>
      </c>
      <c r="S1451" s="8">
        <f t="shared" ca="1" si="231"/>
        <v>-129.51999999999992</v>
      </c>
      <c r="T1451" s="8">
        <f t="shared" ca="1" si="231"/>
        <v>-97.44</v>
      </c>
    </row>
    <row r="1452" spans="1:20" x14ac:dyDescent="0.25">
      <c r="A1452" s="1">
        <v>38114</v>
      </c>
      <c r="B1452">
        <v>76.81</v>
      </c>
      <c r="C1452">
        <v>78.459999999999994</v>
      </c>
      <c r="D1452">
        <v>76.680000000000007</v>
      </c>
      <c r="E1452">
        <v>77.25</v>
      </c>
      <c r="F1452" s="3">
        <f t="shared" ca="1" si="223"/>
        <v>-3.3100000000000023</v>
      </c>
      <c r="G1452" s="5">
        <f ca="1">AVERAGE(E1452:OFFSET(E1452,$F$3,0))</f>
        <v>77.883167701863371</v>
      </c>
      <c r="H1452" s="4">
        <f t="shared" si="222"/>
        <v>80.380308854461632</v>
      </c>
      <c r="I1452" s="3">
        <f ca="1">SLOPE(E1452:OFFSET(E1452,-$F$3,0),A1452:OFFSET(A1452,-$F$3,0))</f>
        <v>1.7099558375394307E-2</v>
      </c>
      <c r="J1452" s="3">
        <f ca="1">IF(E1452&gt;MAX(E1451:OFFSET(E1451,-$F$3,0)),1,IF(E1452&lt;MIN(E1451:OFFSET(E1451,-$F$3,0)),-1,J1451))</f>
        <v>1</v>
      </c>
      <c r="K1452" s="6">
        <f t="shared" ca="1" si="224"/>
        <v>-1</v>
      </c>
      <c r="L1452" s="6">
        <f t="shared" ca="1" si="225"/>
        <v>1</v>
      </c>
      <c r="M1452" s="6">
        <f t="shared" si="226"/>
        <v>-1</v>
      </c>
      <c r="N1452" s="6">
        <f t="shared" ca="1" si="227"/>
        <v>1</v>
      </c>
      <c r="O1452" s="6">
        <f t="shared" ca="1" si="221"/>
        <v>1</v>
      </c>
      <c r="P1452" s="8">
        <f t="shared" ca="1" si="228"/>
        <v>11.109999999999772</v>
      </c>
      <c r="Q1452" s="8">
        <f t="shared" ca="1" si="229"/>
        <v>213.01000000000045</v>
      </c>
      <c r="R1452" s="8">
        <f t="shared" si="230"/>
        <v>-137.62999999999971</v>
      </c>
      <c r="S1452" s="8">
        <f t="shared" ca="1" si="231"/>
        <v>-130.82999999999993</v>
      </c>
      <c r="T1452" s="8">
        <f t="shared" ca="1" si="231"/>
        <v>-98.75</v>
      </c>
    </row>
    <row r="1453" spans="1:20" x14ac:dyDescent="0.25">
      <c r="A1453" s="1">
        <v>38117</v>
      </c>
      <c r="B1453">
        <v>76.66</v>
      </c>
      <c r="C1453">
        <v>77.16</v>
      </c>
      <c r="D1453">
        <v>75.430000000000007</v>
      </c>
      <c r="E1453">
        <v>75.94</v>
      </c>
      <c r="F1453" s="3">
        <f t="shared" ca="1" si="223"/>
        <v>-5.9000000000000057</v>
      </c>
      <c r="G1453" s="5">
        <f ca="1">AVERAGE(E1453:OFFSET(E1453,$F$3,0))</f>
        <v>77.94819875776399</v>
      </c>
      <c r="H1453" s="4">
        <f t="shared" si="222"/>
        <v>80.325149738257139</v>
      </c>
      <c r="I1453" s="3">
        <f ca="1">SLOPE(E1453:OFFSET(E1453,-$F$3,0),A1453:OFFSET(A1453,-$F$3,0))</f>
        <v>1.6113520908573483E-2</v>
      </c>
      <c r="J1453" s="3">
        <f ca="1">IF(E1453&gt;MAX(E1452:OFFSET(E1452,-$F$3,0)),1,IF(E1453&lt;MIN(E1452:OFFSET(E1452,-$F$3,0)),-1,J1452))</f>
        <v>-1</v>
      </c>
      <c r="K1453" s="6">
        <f t="shared" ca="1" si="224"/>
        <v>-1</v>
      </c>
      <c r="L1453" s="6">
        <f t="shared" ca="1" si="225"/>
        <v>1</v>
      </c>
      <c r="M1453" s="6">
        <f t="shared" si="226"/>
        <v>-1</v>
      </c>
      <c r="N1453" s="6">
        <f t="shared" ca="1" si="227"/>
        <v>1</v>
      </c>
      <c r="O1453" s="6">
        <f t="shared" ca="1" si="221"/>
        <v>-1</v>
      </c>
      <c r="P1453" s="8">
        <f t="shared" ca="1" si="228"/>
        <v>10.859999999999772</v>
      </c>
      <c r="Q1453" s="8">
        <f t="shared" ca="1" si="229"/>
        <v>213.26000000000045</v>
      </c>
      <c r="R1453" s="8">
        <f t="shared" si="230"/>
        <v>-137.87999999999971</v>
      </c>
      <c r="S1453" s="8">
        <f t="shared" ca="1" si="231"/>
        <v>-130.57999999999993</v>
      </c>
      <c r="T1453" s="8">
        <f t="shared" ca="1" si="231"/>
        <v>-99</v>
      </c>
    </row>
    <row r="1454" spans="1:20" x14ac:dyDescent="0.25">
      <c r="A1454" s="1">
        <v>38118</v>
      </c>
      <c r="B1454">
        <v>76.260000000000005</v>
      </c>
      <c r="C1454">
        <v>77.209999999999994</v>
      </c>
      <c r="D1454">
        <v>75.88</v>
      </c>
      <c r="E1454">
        <v>76.19</v>
      </c>
      <c r="F1454" s="3">
        <f t="shared" ca="1" si="223"/>
        <v>-3.7600000000000051</v>
      </c>
      <c r="G1454" s="5">
        <f ca="1">AVERAGE(E1454:OFFSET(E1454,$F$3,0))</f>
        <v>78.020621118012443</v>
      </c>
      <c r="H1454" s="4">
        <f t="shared" si="222"/>
        <v>80.273781418527236</v>
      </c>
      <c r="I1454" s="3">
        <f ca="1">SLOPE(E1454:OFFSET(E1454,-$F$3,0),A1454:OFFSET(A1454,-$F$3,0))</f>
        <v>1.5385144524017248E-2</v>
      </c>
      <c r="J1454" s="3">
        <f ca="1">IF(E1454&gt;MAX(E1453:OFFSET(E1453,-$F$3,0)),1,IF(E1454&lt;MIN(E1453:OFFSET(E1453,-$F$3,0)),-1,J1453))</f>
        <v>-1</v>
      </c>
      <c r="K1454" s="6">
        <f t="shared" ca="1" si="224"/>
        <v>1</v>
      </c>
      <c r="L1454" s="6">
        <f t="shared" ca="1" si="225"/>
        <v>1</v>
      </c>
      <c r="M1454" s="6">
        <f t="shared" si="226"/>
        <v>-1</v>
      </c>
      <c r="N1454" s="6">
        <f t="shared" ca="1" si="227"/>
        <v>1</v>
      </c>
      <c r="O1454" s="6">
        <f t="shared" ca="1" si="221"/>
        <v>-1</v>
      </c>
      <c r="P1454" s="8">
        <f t="shared" ca="1" si="228"/>
        <v>10.539999999999779</v>
      </c>
      <c r="Q1454" s="8">
        <f t="shared" ca="1" si="229"/>
        <v>212.94000000000045</v>
      </c>
      <c r="R1454" s="8">
        <f t="shared" si="230"/>
        <v>-137.55999999999972</v>
      </c>
      <c r="S1454" s="8">
        <f t="shared" ca="1" si="231"/>
        <v>-130.89999999999992</v>
      </c>
      <c r="T1454" s="8">
        <f t="shared" ca="1" si="231"/>
        <v>-98.68</v>
      </c>
    </row>
    <row r="1455" spans="1:20" x14ac:dyDescent="0.25">
      <c r="A1455" s="1">
        <v>38119</v>
      </c>
      <c r="B1455">
        <v>76.31</v>
      </c>
      <c r="C1455">
        <v>76.31</v>
      </c>
      <c r="D1455">
        <v>74.180000000000007</v>
      </c>
      <c r="E1455">
        <v>75.87</v>
      </c>
      <c r="F1455" s="3">
        <f t="shared" ca="1" si="223"/>
        <v>-4.0300000000000011</v>
      </c>
      <c r="G1455" s="5">
        <f ca="1">AVERAGE(E1455:OFFSET(E1455,$F$3,0))</f>
        <v>78.092236024844738</v>
      </c>
      <c r="H1455" s="4">
        <f t="shared" si="222"/>
        <v>80.21907605929087</v>
      </c>
      <c r="I1455" s="3">
        <f ca="1">SLOPE(E1455:OFFSET(E1455,-$F$3,0),A1455:OFFSET(A1455,-$F$3,0))</f>
        <v>1.4321061351430676E-2</v>
      </c>
      <c r="J1455" s="3">
        <f ca="1">IF(E1455&gt;MAX(E1454:OFFSET(E1454,-$F$3,0)),1,IF(E1455&lt;MIN(E1454:OFFSET(E1454,-$F$3,0)),-1,J1454))</f>
        <v>-1</v>
      </c>
      <c r="K1455" s="6">
        <f t="shared" ca="1" si="224"/>
        <v>-1</v>
      </c>
      <c r="L1455" s="6">
        <f t="shared" ca="1" si="225"/>
        <v>1</v>
      </c>
      <c r="M1455" s="6">
        <f t="shared" si="226"/>
        <v>-1</v>
      </c>
      <c r="N1455" s="6">
        <f t="shared" ca="1" si="227"/>
        <v>1</v>
      </c>
      <c r="O1455" s="6">
        <f t="shared" ca="1" si="221"/>
        <v>-1</v>
      </c>
      <c r="P1455" s="8">
        <f t="shared" ca="1" si="228"/>
        <v>10.159999999999783</v>
      </c>
      <c r="Q1455" s="8">
        <f t="shared" ca="1" si="229"/>
        <v>213.32000000000045</v>
      </c>
      <c r="R1455" s="8">
        <f t="shared" si="230"/>
        <v>-137.93999999999971</v>
      </c>
      <c r="S1455" s="8">
        <f t="shared" ca="1" si="231"/>
        <v>-130.51999999999992</v>
      </c>
      <c r="T1455" s="8">
        <f t="shared" ca="1" si="231"/>
        <v>-99.06</v>
      </c>
    </row>
    <row r="1456" spans="1:20" x14ac:dyDescent="0.25">
      <c r="A1456" s="1">
        <v>38120</v>
      </c>
      <c r="B1456">
        <v>75.849999999999994</v>
      </c>
      <c r="C1456">
        <v>76.47</v>
      </c>
      <c r="D1456">
        <v>75.319999999999993</v>
      </c>
      <c r="E1456">
        <v>76.25</v>
      </c>
      <c r="F1456" s="3">
        <f t="shared" ca="1" si="223"/>
        <v>-1.7099999999999937</v>
      </c>
      <c r="G1456" s="5">
        <f ca="1">AVERAGE(E1456:OFFSET(E1456,$F$3,0))</f>
        <v>78.16757763975157</v>
      </c>
      <c r="H1456" s="4">
        <f t="shared" si="222"/>
        <v>80.169770766628872</v>
      </c>
      <c r="I1456" s="3">
        <f ca="1">SLOPE(E1456:OFFSET(E1456,-$F$3,0),A1456:OFFSET(A1456,-$F$3,0))</f>
        <v>1.3322688591992139E-2</v>
      </c>
      <c r="J1456" s="3">
        <f ca="1">IF(E1456&gt;MAX(E1455:OFFSET(E1455,-$F$3,0)),1,IF(E1456&lt;MIN(E1455:OFFSET(E1455,-$F$3,0)),-1,J1455))</f>
        <v>-1</v>
      </c>
      <c r="K1456" s="6">
        <f t="shared" ca="1" si="224"/>
        <v>1</v>
      </c>
      <c r="L1456" s="6">
        <f t="shared" ca="1" si="225"/>
        <v>1</v>
      </c>
      <c r="M1456" s="6">
        <f t="shared" si="226"/>
        <v>-1</v>
      </c>
      <c r="N1456" s="6">
        <f t="shared" ca="1" si="227"/>
        <v>1</v>
      </c>
      <c r="O1456" s="6">
        <f t="shared" ca="1" si="221"/>
        <v>-1</v>
      </c>
      <c r="P1456" s="8">
        <f t="shared" ca="1" si="228"/>
        <v>9.3799999999997823</v>
      </c>
      <c r="Q1456" s="8">
        <f t="shared" ca="1" si="229"/>
        <v>212.54000000000045</v>
      </c>
      <c r="R1456" s="8">
        <f t="shared" si="230"/>
        <v>-137.15999999999971</v>
      </c>
      <c r="S1456" s="8">
        <f t="shared" ca="1" si="231"/>
        <v>-131.29999999999993</v>
      </c>
      <c r="T1456" s="8">
        <f t="shared" ca="1" si="231"/>
        <v>-98.28</v>
      </c>
    </row>
    <row r="1457" spans="1:20" x14ac:dyDescent="0.25">
      <c r="A1457" s="1">
        <v>38121</v>
      </c>
      <c r="B1457">
        <v>75.709999999999994</v>
      </c>
      <c r="C1457">
        <v>76.41</v>
      </c>
      <c r="D1457">
        <v>75.13</v>
      </c>
      <c r="E1457">
        <v>75.47</v>
      </c>
      <c r="F1457" s="3">
        <f t="shared" ca="1" si="223"/>
        <v>-2.5</v>
      </c>
      <c r="G1457" s="5">
        <f ca="1">AVERAGE(E1457:OFFSET(E1457,$F$3,0))</f>
        <v>78.2354037267081</v>
      </c>
      <c r="H1457" s="4">
        <f t="shared" si="222"/>
        <v>80.111388521080684</v>
      </c>
      <c r="I1457" s="3">
        <f ca="1">SLOPE(E1457:OFFSET(E1457,-$F$3,0),A1457:OFFSET(A1457,-$F$3,0))</f>
        <v>1.1912782828088147E-2</v>
      </c>
      <c r="J1457" s="3">
        <f ca="1">IF(E1457&gt;MAX(E1456:OFFSET(E1456,-$F$3,0)),1,IF(E1457&lt;MIN(E1456:OFFSET(E1456,-$F$3,0)),-1,J1456))</f>
        <v>-1</v>
      </c>
      <c r="K1457" s="6">
        <f t="shared" ca="1" si="224"/>
        <v>-1</v>
      </c>
      <c r="L1457" s="6">
        <f t="shared" ca="1" si="225"/>
        <v>1</v>
      </c>
      <c r="M1457" s="6">
        <f t="shared" si="226"/>
        <v>-1</v>
      </c>
      <c r="N1457" s="6">
        <f t="shared" ca="1" si="227"/>
        <v>1</v>
      </c>
      <c r="O1457" s="6">
        <f t="shared" ca="1" si="221"/>
        <v>-1</v>
      </c>
      <c r="P1457" s="8">
        <f t="shared" ca="1" si="228"/>
        <v>10.259999999999778</v>
      </c>
      <c r="Q1457" s="8">
        <f t="shared" ca="1" si="229"/>
        <v>211.66000000000045</v>
      </c>
      <c r="R1457" s="8">
        <f t="shared" si="230"/>
        <v>-136.27999999999972</v>
      </c>
      <c r="S1457" s="8">
        <f t="shared" ca="1" si="231"/>
        <v>-132.17999999999992</v>
      </c>
      <c r="T1457" s="8">
        <f t="shared" ca="1" si="231"/>
        <v>-97.4</v>
      </c>
    </row>
    <row r="1458" spans="1:20" x14ac:dyDescent="0.25">
      <c r="A1458" s="1">
        <v>38124</v>
      </c>
      <c r="B1458">
        <v>74.36</v>
      </c>
      <c r="C1458">
        <v>75.09</v>
      </c>
      <c r="D1458">
        <v>74.209999999999994</v>
      </c>
      <c r="E1458">
        <v>74.59</v>
      </c>
      <c r="F1458" s="3">
        <f t="shared" ca="1" si="223"/>
        <v>-3.019999999999996</v>
      </c>
      <c r="G1458" s="5">
        <f ca="1">AVERAGE(E1458:OFFSET(E1458,$F$3,0))</f>
        <v>78.301552795031071</v>
      </c>
      <c r="H1458" s="4">
        <f t="shared" si="222"/>
        <v>80.042799843800182</v>
      </c>
      <c r="I1458" s="3">
        <f ca="1">SLOPE(E1458:OFFSET(E1458,-$F$3,0),A1458:OFFSET(A1458,-$F$3,0))</f>
        <v>1.035387909752983E-2</v>
      </c>
      <c r="J1458" s="3">
        <f ca="1">IF(E1458&gt;MAX(E1457:OFFSET(E1457,-$F$3,0)),1,IF(E1458&lt;MIN(E1457:OFFSET(E1457,-$F$3,0)),-1,J1457))</f>
        <v>-1</v>
      </c>
      <c r="K1458" s="6">
        <f t="shared" ca="1" si="224"/>
        <v>-1</v>
      </c>
      <c r="L1458" s="6">
        <f t="shared" ca="1" si="225"/>
        <v>1</v>
      </c>
      <c r="M1458" s="6">
        <f t="shared" si="226"/>
        <v>-1</v>
      </c>
      <c r="N1458" s="6">
        <f t="shared" ca="1" si="227"/>
        <v>1</v>
      </c>
      <c r="O1458" s="6">
        <f t="shared" ref="O1458:O1521" ca="1" si="232">J1458</f>
        <v>-1</v>
      </c>
      <c r="P1458" s="8">
        <f t="shared" ca="1" si="228"/>
        <v>9.7299999999997766</v>
      </c>
      <c r="Q1458" s="8">
        <f t="shared" ca="1" si="229"/>
        <v>212.19000000000045</v>
      </c>
      <c r="R1458" s="8">
        <f t="shared" si="230"/>
        <v>-136.80999999999972</v>
      </c>
      <c r="S1458" s="8">
        <f t="shared" ca="1" si="231"/>
        <v>-131.64999999999992</v>
      </c>
      <c r="T1458" s="8">
        <f t="shared" ca="1" si="231"/>
        <v>-97.93</v>
      </c>
    </row>
    <row r="1459" spans="1:20" x14ac:dyDescent="0.25">
      <c r="A1459" s="1">
        <v>38125</v>
      </c>
      <c r="B1459">
        <v>75.14</v>
      </c>
      <c r="C1459">
        <v>75.55</v>
      </c>
      <c r="D1459">
        <v>75.06</v>
      </c>
      <c r="E1459">
        <v>75.12</v>
      </c>
      <c r="F1459" s="3">
        <f t="shared" ca="1" si="223"/>
        <v>-2.8900000000000006</v>
      </c>
      <c r="G1459" s="5">
        <f ca="1">AVERAGE(E1459:OFFSET(E1459,$F$3,0))</f>
        <v>78.37192546583853</v>
      </c>
      <c r="H1459" s="4">
        <f t="shared" si="222"/>
        <v>79.981647050709498</v>
      </c>
      <c r="I1459" s="3">
        <f ca="1">SLOPE(E1459:OFFSET(E1459,-$F$3,0),A1459:OFFSET(A1459,-$F$3,0))</f>
        <v>8.8321425630958957E-3</v>
      </c>
      <c r="J1459" s="3">
        <f ca="1">IF(E1459&gt;MAX(E1458:OFFSET(E1458,-$F$3,0)),1,IF(E1459&lt;MIN(E1458:OFFSET(E1458,-$F$3,0)),-1,J1458))</f>
        <v>-1</v>
      </c>
      <c r="K1459" s="6">
        <f t="shared" ca="1" si="224"/>
        <v>1</v>
      </c>
      <c r="L1459" s="6">
        <f t="shared" ca="1" si="225"/>
        <v>1</v>
      </c>
      <c r="M1459" s="6">
        <f t="shared" si="226"/>
        <v>-1</v>
      </c>
      <c r="N1459" s="6">
        <f t="shared" ca="1" si="227"/>
        <v>1</v>
      </c>
      <c r="O1459" s="6">
        <f t="shared" ca="1" si="232"/>
        <v>-1</v>
      </c>
      <c r="P1459" s="8">
        <f t="shared" ca="1" si="228"/>
        <v>10.719999999999771</v>
      </c>
      <c r="Q1459" s="8">
        <f t="shared" ca="1" si="229"/>
        <v>213.18000000000046</v>
      </c>
      <c r="R1459" s="8">
        <f t="shared" si="230"/>
        <v>-137.79999999999973</v>
      </c>
      <c r="S1459" s="8">
        <f t="shared" ca="1" si="231"/>
        <v>-130.65999999999991</v>
      </c>
      <c r="T1459" s="8">
        <f t="shared" ca="1" si="231"/>
        <v>-98.92</v>
      </c>
    </row>
    <row r="1460" spans="1:20" x14ac:dyDescent="0.25">
      <c r="A1460" s="1">
        <v>38126</v>
      </c>
      <c r="B1460">
        <v>76.459999999999994</v>
      </c>
      <c r="C1460">
        <v>77.94</v>
      </c>
      <c r="D1460">
        <v>75.56</v>
      </c>
      <c r="E1460">
        <v>76.11</v>
      </c>
      <c r="F1460" s="3">
        <f t="shared" ca="1" si="223"/>
        <v>-0.78000000000000114</v>
      </c>
      <c r="G1460" s="5">
        <f ca="1">AVERAGE(E1460:OFFSET(E1460,$F$3,0))</f>
        <v>78.437142857142888</v>
      </c>
      <c r="H1460" s="4">
        <f t="shared" si="222"/>
        <v>79.93355205629075</v>
      </c>
      <c r="I1460" s="3">
        <f ca="1">SLOPE(E1460:OFFSET(E1460,-$F$3,0),A1460:OFFSET(A1460,-$F$3,0))</f>
        <v>7.5391244202461065E-3</v>
      </c>
      <c r="J1460" s="3">
        <f ca="1">IF(E1460&gt;MAX(E1459:OFFSET(E1459,-$F$3,0)),1,IF(E1460&lt;MIN(E1459:OFFSET(E1459,-$F$3,0)),-1,J1459))</f>
        <v>-1</v>
      </c>
      <c r="K1460" s="6">
        <f t="shared" ca="1" si="224"/>
        <v>1</v>
      </c>
      <c r="L1460" s="6">
        <f t="shared" ca="1" si="225"/>
        <v>1</v>
      </c>
      <c r="M1460" s="6">
        <f t="shared" si="226"/>
        <v>-1</v>
      </c>
      <c r="N1460" s="6">
        <f t="shared" ca="1" si="227"/>
        <v>1</v>
      </c>
      <c r="O1460" s="6">
        <f t="shared" ca="1" si="232"/>
        <v>-1</v>
      </c>
      <c r="P1460" s="8">
        <f t="shared" ca="1" si="228"/>
        <v>11.089999999999776</v>
      </c>
      <c r="Q1460" s="8">
        <f t="shared" ca="1" si="229"/>
        <v>213.55000000000047</v>
      </c>
      <c r="R1460" s="8">
        <f t="shared" si="230"/>
        <v>-138.16999999999973</v>
      </c>
      <c r="S1460" s="8">
        <f t="shared" ca="1" si="231"/>
        <v>-130.28999999999991</v>
      </c>
      <c r="T1460" s="8">
        <f t="shared" ca="1" si="231"/>
        <v>-99.29</v>
      </c>
    </row>
    <row r="1461" spans="1:20" x14ac:dyDescent="0.25">
      <c r="A1461" s="1">
        <v>38127</v>
      </c>
      <c r="B1461">
        <v>76.12</v>
      </c>
      <c r="C1461">
        <v>77.010000000000005</v>
      </c>
      <c r="D1461">
        <v>76.11</v>
      </c>
      <c r="E1461">
        <v>76.48</v>
      </c>
      <c r="F1461" s="3">
        <f t="shared" ca="1" si="223"/>
        <v>-2.4299999999999926</v>
      </c>
      <c r="G1461" s="5">
        <f ca="1">AVERAGE(E1461:OFFSET(E1461,$F$3,0))</f>
        <v>78.493602484472078</v>
      </c>
      <c r="H1461" s="4">
        <f t="shared" si="222"/>
        <v>79.89065078851074</v>
      </c>
      <c r="I1461" s="3">
        <f ca="1">SLOPE(E1461:OFFSET(E1461,-$F$3,0),A1461:OFFSET(A1461,-$F$3,0))</f>
        <v>6.1349253041608565E-3</v>
      </c>
      <c r="J1461" s="3">
        <f ca="1">IF(E1461&gt;MAX(E1460:OFFSET(E1460,-$F$3,0)),1,IF(E1461&lt;MIN(E1460:OFFSET(E1460,-$F$3,0)),-1,J1460))</f>
        <v>-1</v>
      </c>
      <c r="K1461" s="6">
        <f t="shared" ca="1" si="224"/>
        <v>-1</v>
      </c>
      <c r="L1461" s="6">
        <f t="shared" ca="1" si="225"/>
        <v>1</v>
      </c>
      <c r="M1461" s="6">
        <f t="shared" si="226"/>
        <v>-1</v>
      </c>
      <c r="N1461" s="6">
        <f t="shared" ca="1" si="227"/>
        <v>1</v>
      </c>
      <c r="O1461" s="6">
        <f t="shared" ca="1" si="232"/>
        <v>-1</v>
      </c>
      <c r="P1461" s="8">
        <f t="shared" ca="1" si="228"/>
        <v>11.379999999999782</v>
      </c>
      <c r="Q1461" s="8">
        <f t="shared" ca="1" si="229"/>
        <v>213.26000000000045</v>
      </c>
      <c r="R1461" s="8">
        <f t="shared" si="230"/>
        <v>-137.87999999999971</v>
      </c>
      <c r="S1461" s="8">
        <f t="shared" ca="1" si="231"/>
        <v>-130.57999999999993</v>
      </c>
      <c r="T1461" s="8">
        <f t="shared" ca="1" si="231"/>
        <v>-99</v>
      </c>
    </row>
    <row r="1462" spans="1:20" x14ac:dyDescent="0.25">
      <c r="A1462" s="1">
        <v>38128</v>
      </c>
      <c r="B1462">
        <v>76.650000000000006</v>
      </c>
      <c r="C1462">
        <v>77.239999999999995</v>
      </c>
      <c r="D1462">
        <v>75.97</v>
      </c>
      <c r="E1462">
        <v>76.19</v>
      </c>
      <c r="F1462" s="3">
        <f t="shared" ca="1" si="223"/>
        <v>-2.4500000000000028</v>
      </c>
      <c r="G1462" s="5">
        <f ca="1">AVERAGE(E1462:OFFSET(E1462,$F$3,0))</f>
        <v>78.547142857142887</v>
      </c>
      <c r="H1462" s="4">
        <f t="shared" si="222"/>
        <v>79.844679971262153</v>
      </c>
      <c r="I1462" s="3">
        <f ca="1">SLOPE(E1462:OFFSET(E1462,-$F$3,0),A1462:OFFSET(A1462,-$F$3,0))</f>
        <v>5.0057970631550795E-3</v>
      </c>
      <c r="J1462" s="3">
        <f ca="1">IF(E1462&gt;MAX(E1461:OFFSET(E1461,-$F$3,0)),1,IF(E1462&lt;MIN(E1461:OFFSET(E1461,-$F$3,0)),-1,J1461))</f>
        <v>-1</v>
      </c>
      <c r="K1462" s="6">
        <f t="shared" ca="1" si="224"/>
        <v>-1</v>
      </c>
      <c r="L1462" s="6">
        <f t="shared" ca="1" si="225"/>
        <v>1</v>
      </c>
      <c r="M1462" s="6">
        <f t="shared" si="226"/>
        <v>-1</v>
      </c>
      <c r="N1462" s="6">
        <f t="shared" ca="1" si="227"/>
        <v>1</v>
      </c>
      <c r="O1462" s="6">
        <f t="shared" ca="1" si="232"/>
        <v>-1</v>
      </c>
      <c r="P1462" s="8">
        <f t="shared" ca="1" si="228"/>
        <v>11.409999999999783</v>
      </c>
      <c r="Q1462" s="8">
        <f t="shared" ca="1" si="229"/>
        <v>213.23000000000044</v>
      </c>
      <c r="R1462" s="8">
        <f t="shared" si="230"/>
        <v>-137.84999999999971</v>
      </c>
      <c r="S1462" s="8">
        <f t="shared" ca="1" si="231"/>
        <v>-130.60999999999993</v>
      </c>
      <c r="T1462" s="8">
        <f t="shared" ca="1" si="231"/>
        <v>-98.97</v>
      </c>
    </row>
    <row r="1463" spans="1:20" x14ac:dyDescent="0.25">
      <c r="A1463" s="1">
        <v>38131</v>
      </c>
      <c r="B1463">
        <v>76.81</v>
      </c>
      <c r="C1463">
        <v>76.900000000000006</v>
      </c>
      <c r="D1463">
        <v>75.61</v>
      </c>
      <c r="E1463">
        <v>76.16</v>
      </c>
      <c r="F1463" s="3">
        <f t="shared" ca="1" si="223"/>
        <v>-3.0400000000000063</v>
      </c>
      <c r="G1463" s="5">
        <f ca="1">AVERAGE(E1463:OFFSET(E1463,$F$3,0))</f>
        <v>78.598260869565266</v>
      </c>
      <c r="H1463" s="4">
        <f t="shared" si="222"/>
        <v>79.7989075492589</v>
      </c>
      <c r="I1463" s="3">
        <f ca="1">SLOPE(E1463:OFFSET(E1463,-$F$3,0),A1463:OFFSET(A1463,-$F$3,0))</f>
        <v>3.820854107371474E-3</v>
      </c>
      <c r="J1463" s="3">
        <f ca="1">IF(E1463&gt;MAX(E1462:OFFSET(E1462,-$F$3,0)),1,IF(E1463&lt;MIN(E1462:OFFSET(E1462,-$F$3,0)),-1,J1462))</f>
        <v>-1</v>
      </c>
      <c r="K1463" s="6">
        <f t="shared" ca="1" si="224"/>
        <v>-1</v>
      </c>
      <c r="L1463" s="6">
        <f t="shared" ca="1" si="225"/>
        <v>1</v>
      </c>
      <c r="M1463" s="6">
        <f t="shared" si="226"/>
        <v>-1</v>
      </c>
      <c r="N1463" s="6">
        <f t="shared" ca="1" si="227"/>
        <v>1</v>
      </c>
      <c r="O1463" s="6">
        <f t="shared" ca="1" si="232"/>
        <v>-1</v>
      </c>
      <c r="P1463" s="8">
        <f t="shared" ca="1" si="228"/>
        <v>9.8099999999997749</v>
      </c>
      <c r="Q1463" s="8">
        <f t="shared" ca="1" si="229"/>
        <v>214.83000000000044</v>
      </c>
      <c r="R1463" s="8">
        <f t="shared" si="230"/>
        <v>-139.4499999999997</v>
      </c>
      <c r="S1463" s="8">
        <f t="shared" ca="1" si="231"/>
        <v>-129.00999999999993</v>
      </c>
      <c r="T1463" s="8">
        <f t="shared" ca="1" si="231"/>
        <v>-100.57000000000001</v>
      </c>
    </row>
    <row r="1464" spans="1:20" x14ac:dyDescent="0.25">
      <c r="A1464" s="1">
        <v>38132</v>
      </c>
      <c r="B1464">
        <v>75.81</v>
      </c>
      <c r="C1464">
        <v>77.98</v>
      </c>
      <c r="D1464">
        <v>75.61</v>
      </c>
      <c r="E1464">
        <v>77.760000000000005</v>
      </c>
      <c r="F1464" s="3">
        <f t="shared" ca="1" si="223"/>
        <v>-1.9799999999999898</v>
      </c>
      <c r="G1464" s="5">
        <f ca="1">AVERAGE(E1464:OFFSET(E1464,$F$3,0))</f>
        <v>78.650869565217434</v>
      </c>
      <c r="H1464" s="4">
        <f t="shared" si="222"/>
        <v>79.773579505168726</v>
      </c>
      <c r="I1464" s="3">
        <f ca="1">SLOPE(E1464:OFFSET(E1464,-$F$3,0),A1464:OFFSET(A1464,-$F$3,0))</f>
        <v>2.9800838430505678E-3</v>
      </c>
      <c r="J1464" s="3">
        <f ca="1">IF(E1464&gt;MAX(E1463:OFFSET(E1463,-$F$3,0)),1,IF(E1464&lt;MIN(E1463:OFFSET(E1463,-$F$3,0)),-1,J1463))</f>
        <v>-1</v>
      </c>
      <c r="K1464" s="6">
        <f t="shared" ca="1" si="224"/>
        <v>1</v>
      </c>
      <c r="L1464" s="6">
        <f t="shared" ca="1" si="225"/>
        <v>1</v>
      </c>
      <c r="M1464" s="6">
        <f t="shared" si="226"/>
        <v>-1</v>
      </c>
      <c r="N1464" s="6">
        <f t="shared" ca="1" si="227"/>
        <v>1</v>
      </c>
      <c r="O1464" s="6">
        <f t="shared" ca="1" si="232"/>
        <v>-1</v>
      </c>
      <c r="P1464" s="8">
        <f t="shared" ca="1" si="228"/>
        <v>9.4599999999997664</v>
      </c>
      <c r="Q1464" s="8">
        <f t="shared" ca="1" si="229"/>
        <v>214.48000000000042</v>
      </c>
      <c r="R1464" s="8">
        <f t="shared" si="230"/>
        <v>-139.09999999999968</v>
      </c>
      <c r="S1464" s="8">
        <f t="shared" ca="1" si="231"/>
        <v>-129.35999999999996</v>
      </c>
      <c r="T1464" s="8">
        <f t="shared" ca="1" si="231"/>
        <v>-100.22</v>
      </c>
    </row>
    <row r="1465" spans="1:20" x14ac:dyDescent="0.25">
      <c r="A1465" s="1">
        <v>38133</v>
      </c>
      <c r="B1465">
        <v>77.7</v>
      </c>
      <c r="C1465">
        <v>77.91</v>
      </c>
      <c r="D1465">
        <v>77.099999999999994</v>
      </c>
      <c r="E1465">
        <v>77.41</v>
      </c>
      <c r="F1465" s="3">
        <f t="shared" ca="1" si="223"/>
        <v>-2.8500000000000085</v>
      </c>
      <c r="G1465" s="5">
        <f ca="1">AVERAGE(E1465:OFFSET(E1465,$F$3,0))</f>
        <v>78.688819875776446</v>
      </c>
      <c r="H1465" s="4">
        <f t="shared" si="222"/>
        <v>79.744218269079667</v>
      </c>
      <c r="I1465" s="3">
        <f ca="1">SLOPE(E1465:OFFSET(E1465,-$F$3,0),A1465:OFFSET(A1465,-$F$3,0))</f>
        <v>2.1773050542655934E-3</v>
      </c>
      <c r="J1465" s="3">
        <f ca="1">IF(E1465&gt;MAX(E1464:OFFSET(E1464,-$F$3,0)),1,IF(E1465&lt;MIN(E1464:OFFSET(E1464,-$F$3,0)),-1,J1464))</f>
        <v>-1</v>
      </c>
      <c r="K1465" s="6">
        <f t="shared" ca="1" si="224"/>
        <v>-1</v>
      </c>
      <c r="L1465" s="6">
        <f t="shared" ca="1" si="225"/>
        <v>1</v>
      </c>
      <c r="M1465" s="6">
        <f t="shared" si="226"/>
        <v>-1</v>
      </c>
      <c r="N1465" s="6">
        <f t="shared" ca="1" si="227"/>
        <v>1</v>
      </c>
      <c r="O1465" s="6">
        <f t="shared" ca="1" si="232"/>
        <v>-1</v>
      </c>
      <c r="P1465" s="8">
        <f t="shared" ca="1" si="228"/>
        <v>9.2199999999997573</v>
      </c>
      <c r="Q1465" s="8">
        <f t="shared" ca="1" si="229"/>
        <v>214.72000000000043</v>
      </c>
      <c r="R1465" s="8">
        <f t="shared" si="230"/>
        <v>-139.33999999999969</v>
      </c>
      <c r="S1465" s="8">
        <f t="shared" ca="1" si="231"/>
        <v>-129.11999999999995</v>
      </c>
      <c r="T1465" s="8">
        <f t="shared" ca="1" si="231"/>
        <v>-100.46000000000001</v>
      </c>
    </row>
    <row r="1466" spans="1:20" x14ac:dyDescent="0.25">
      <c r="A1466" s="1">
        <v>38134</v>
      </c>
      <c r="B1466">
        <v>77.81</v>
      </c>
      <c r="C1466">
        <v>78.14</v>
      </c>
      <c r="D1466">
        <v>77.040000000000006</v>
      </c>
      <c r="E1466">
        <v>77.650000000000006</v>
      </c>
      <c r="F1466" s="3">
        <f t="shared" ca="1" si="223"/>
        <v>-3.5699999999999932</v>
      </c>
      <c r="G1466" s="5">
        <f ca="1">AVERAGE(E1466:OFFSET(E1466,$F$3,0))</f>
        <v>78.726770186335443</v>
      </c>
      <c r="H1466" s="4">
        <f t="shared" si="222"/>
        <v>79.718203135302275</v>
      </c>
      <c r="I1466" s="3">
        <f ca="1">SLOPE(E1466:OFFSET(E1466,-$F$3,0),A1466:OFFSET(A1466,-$F$3,0))</f>
        <v>1.4994885964555997E-3</v>
      </c>
      <c r="J1466" s="3">
        <f ca="1">IF(E1466&gt;MAX(E1465:OFFSET(E1465,-$F$3,0)),1,IF(E1466&lt;MIN(E1465:OFFSET(E1465,-$F$3,0)),-1,J1465))</f>
        <v>-1</v>
      </c>
      <c r="K1466" s="6">
        <f t="shared" ca="1" si="224"/>
        <v>-1</v>
      </c>
      <c r="L1466" s="6">
        <f t="shared" ca="1" si="225"/>
        <v>1</v>
      </c>
      <c r="M1466" s="6">
        <f t="shared" si="226"/>
        <v>-1</v>
      </c>
      <c r="N1466" s="6">
        <f t="shared" ca="1" si="227"/>
        <v>1</v>
      </c>
      <c r="O1466" s="6">
        <f t="shared" ca="1" si="232"/>
        <v>-1</v>
      </c>
      <c r="P1466" s="8">
        <f t="shared" ca="1" si="228"/>
        <v>9.2199999999997573</v>
      </c>
      <c r="Q1466" s="8">
        <f t="shared" ca="1" si="229"/>
        <v>214.72000000000043</v>
      </c>
      <c r="R1466" s="8">
        <f t="shared" si="230"/>
        <v>-139.33999999999969</v>
      </c>
      <c r="S1466" s="8">
        <f t="shared" ca="1" si="231"/>
        <v>-129.11999999999995</v>
      </c>
      <c r="T1466" s="8">
        <f t="shared" ca="1" si="231"/>
        <v>-100.46000000000001</v>
      </c>
    </row>
    <row r="1467" spans="1:20" x14ac:dyDescent="0.25">
      <c r="A1467" s="1">
        <v>38135</v>
      </c>
      <c r="B1467">
        <v>77.540000000000006</v>
      </c>
      <c r="C1467">
        <v>77.91</v>
      </c>
      <c r="D1467">
        <v>77.31</v>
      </c>
      <c r="E1467">
        <v>77.650000000000006</v>
      </c>
      <c r="F1467" s="3">
        <f t="shared" ca="1" si="223"/>
        <v>-3.3599999999999994</v>
      </c>
      <c r="G1467" s="5">
        <f ca="1">AVERAGE(E1467:OFFSET(E1467,$F$3,0))</f>
        <v>78.768198757764011</v>
      </c>
      <c r="H1467" s="4">
        <f t="shared" si="222"/>
        <v>79.692511170888579</v>
      </c>
      <c r="I1467" s="3">
        <f ca="1">SLOPE(E1467:OFFSET(E1467,-$F$3,0),A1467:OFFSET(A1467,-$F$3,0))</f>
        <v>9.7957145892377533E-4</v>
      </c>
      <c r="J1467" s="3">
        <f ca="1">IF(E1467&gt;MAX(E1466:OFFSET(E1466,-$F$3,0)),1,IF(E1467&lt;MIN(E1466:OFFSET(E1466,-$F$3,0)),-1,J1466))</f>
        <v>-1</v>
      </c>
      <c r="K1467" s="6">
        <f t="shared" ca="1" si="224"/>
        <v>1</v>
      </c>
      <c r="L1467" s="6">
        <f t="shared" ca="1" si="225"/>
        <v>1</v>
      </c>
      <c r="M1467" s="6">
        <f t="shared" si="226"/>
        <v>-1</v>
      </c>
      <c r="N1467" s="6">
        <f t="shared" ca="1" si="227"/>
        <v>1</v>
      </c>
      <c r="O1467" s="6">
        <f t="shared" ca="1" si="232"/>
        <v>-1</v>
      </c>
      <c r="P1467" s="8">
        <f t="shared" ca="1" si="228"/>
        <v>8.7499999999997584</v>
      </c>
      <c r="Q1467" s="8">
        <f t="shared" ca="1" si="229"/>
        <v>214.25000000000043</v>
      </c>
      <c r="R1467" s="8">
        <f t="shared" si="230"/>
        <v>-138.86999999999969</v>
      </c>
      <c r="S1467" s="8">
        <f t="shared" ca="1" si="231"/>
        <v>-129.58999999999995</v>
      </c>
      <c r="T1467" s="8">
        <f t="shared" ca="1" si="231"/>
        <v>-99.990000000000009</v>
      </c>
    </row>
    <row r="1468" spans="1:20" x14ac:dyDescent="0.25">
      <c r="A1468" s="1">
        <v>38139</v>
      </c>
      <c r="B1468">
        <v>77.06</v>
      </c>
      <c r="C1468">
        <v>77.540000000000006</v>
      </c>
      <c r="D1468">
        <v>76.36</v>
      </c>
      <c r="E1468">
        <v>77.180000000000007</v>
      </c>
      <c r="F1468" s="3">
        <f t="shared" ca="1" si="223"/>
        <v>-4.0499999999999972</v>
      </c>
      <c r="G1468" s="5">
        <f ca="1">AVERAGE(E1468:OFFSET(E1468,$F$3,0))</f>
        <v>78.798447204968994</v>
      </c>
      <c r="H1468" s="4">
        <f t="shared" si="222"/>
        <v>79.661299851995551</v>
      </c>
      <c r="I1468" s="3">
        <f ca="1">SLOPE(E1468:OFFSET(E1468,-$F$3,0),A1468:OFFSET(A1468,-$F$3,0))</f>
        <v>3.4708688588790939E-4</v>
      </c>
      <c r="J1468" s="3">
        <f ca="1">IF(E1468&gt;MAX(E1467:OFFSET(E1467,-$F$3,0)),1,IF(E1468&lt;MIN(E1467:OFFSET(E1467,-$F$3,0)),-1,J1467))</f>
        <v>-1</v>
      </c>
      <c r="K1468" s="6">
        <f t="shared" ca="1" si="224"/>
        <v>-1</v>
      </c>
      <c r="L1468" s="6">
        <f t="shared" ca="1" si="225"/>
        <v>1</v>
      </c>
      <c r="M1468" s="6">
        <f t="shared" si="226"/>
        <v>-1</v>
      </c>
      <c r="N1468" s="6">
        <f t="shared" ca="1" si="227"/>
        <v>1</v>
      </c>
      <c r="O1468" s="6">
        <f t="shared" ca="1" si="232"/>
        <v>-1</v>
      </c>
      <c r="P1468" s="8">
        <f t="shared" ca="1" si="228"/>
        <v>8.889999999999759</v>
      </c>
      <c r="Q1468" s="8">
        <f t="shared" ca="1" si="229"/>
        <v>214.11000000000041</v>
      </c>
      <c r="R1468" s="8">
        <f t="shared" si="230"/>
        <v>-138.72999999999968</v>
      </c>
      <c r="S1468" s="8">
        <f t="shared" ca="1" si="231"/>
        <v>-129.72999999999996</v>
      </c>
      <c r="T1468" s="8">
        <f t="shared" ca="1" si="231"/>
        <v>-99.850000000000009</v>
      </c>
    </row>
    <row r="1469" spans="1:20" x14ac:dyDescent="0.25">
      <c r="A1469" s="1">
        <v>38140</v>
      </c>
      <c r="B1469">
        <v>77.7</v>
      </c>
      <c r="C1469">
        <v>77.7</v>
      </c>
      <c r="D1469">
        <v>76.95</v>
      </c>
      <c r="E1469">
        <v>77.040000000000006</v>
      </c>
      <c r="F1469" s="3">
        <f t="shared" ca="1" si="223"/>
        <v>-4.7199999999999989</v>
      </c>
      <c r="G1469" s="5">
        <f ca="1">AVERAGE(E1469:OFFSET(E1469,$F$3,0))</f>
        <v>78.83099378881991</v>
      </c>
      <c r="H1469" s="4">
        <f t="shared" si="222"/>
        <v>79.628737120914863</v>
      </c>
      <c r="I1469" s="3">
        <f ca="1">SLOPE(E1469:OFFSET(E1469,-$F$3,0),A1469:OFFSET(A1469,-$F$3,0))</f>
        <v>-2.6234494866215596E-4</v>
      </c>
      <c r="J1469" s="3">
        <f ca="1">IF(E1469&gt;MAX(E1468:OFFSET(E1468,-$F$3,0)),1,IF(E1469&lt;MIN(E1468:OFFSET(E1468,-$F$3,0)),-1,J1468))</f>
        <v>-1</v>
      </c>
      <c r="K1469" s="6">
        <f t="shared" ca="1" si="224"/>
        <v>-1</v>
      </c>
      <c r="L1469" s="6">
        <f t="shared" ca="1" si="225"/>
        <v>1</v>
      </c>
      <c r="M1469" s="6">
        <f t="shared" si="226"/>
        <v>-1</v>
      </c>
      <c r="N1469" s="6">
        <f t="shared" ca="1" si="227"/>
        <v>-1</v>
      </c>
      <c r="O1469" s="6">
        <f t="shared" ca="1" si="232"/>
        <v>-1</v>
      </c>
      <c r="P1469" s="8">
        <f t="shared" ca="1" si="228"/>
        <v>9.5199999999997686</v>
      </c>
      <c r="Q1469" s="8">
        <f t="shared" ca="1" si="229"/>
        <v>213.48000000000042</v>
      </c>
      <c r="R1469" s="8">
        <f t="shared" si="230"/>
        <v>-138.09999999999968</v>
      </c>
      <c r="S1469" s="8">
        <f t="shared" ca="1" si="231"/>
        <v>-129.09999999999997</v>
      </c>
      <c r="T1469" s="8">
        <f t="shared" ca="1" si="231"/>
        <v>-99.22</v>
      </c>
    </row>
    <row r="1470" spans="1:20" x14ac:dyDescent="0.25">
      <c r="A1470" s="1">
        <v>38141</v>
      </c>
      <c r="B1470">
        <v>76.91</v>
      </c>
      <c r="C1470">
        <v>77.16</v>
      </c>
      <c r="D1470">
        <v>76.41</v>
      </c>
      <c r="E1470">
        <v>76.41</v>
      </c>
      <c r="F1470" s="3">
        <f t="shared" ca="1" si="223"/>
        <v>-4.8700000000000045</v>
      </c>
      <c r="G1470" s="5">
        <f ca="1">AVERAGE(E1470:OFFSET(E1470,$F$3,0))</f>
        <v>78.860559006211219</v>
      </c>
      <c r="H1470" s="4">
        <f t="shared" si="222"/>
        <v>79.588752808853812</v>
      </c>
      <c r="I1470" s="3">
        <f ca="1">SLOPE(E1470:OFFSET(E1470,-$F$3,0),A1470:OFFSET(A1470,-$F$3,0))</f>
        <v>-8.7633422671675669E-4</v>
      </c>
      <c r="J1470" s="3">
        <f ca="1">IF(E1470&gt;MAX(E1469:OFFSET(E1469,-$F$3,0)),1,IF(E1470&lt;MIN(E1469:OFFSET(E1469,-$F$3,0)),-1,J1469))</f>
        <v>-1</v>
      </c>
      <c r="K1470" s="6">
        <f t="shared" ca="1" si="224"/>
        <v>-1</v>
      </c>
      <c r="L1470" s="6">
        <f t="shared" ca="1" si="225"/>
        <v>1</v>
      </c>
      <c r="M1470" s="6">
        <f t="shared" si="226"/>
        <v>-1</v>
      </c>
      <c r="N1470" s="6">
        <f t="shared" ca="1" si="227"/>
        <v>-1</v>
      </c>
      <c r="O1470" s="6">
        <f t="shared" ca="1" si="232"/>
        <v>-1</v>
      </c>
      <c r="P1470" s="8">
        <f t="shared" ca="1" si="228"/>
        <v>9.3099999999997607</v>
      </c>
      <c r="Q1470" s="8">
        <f t="shared" ca="1" si="229"/>
        <v>213.69000000000042</v>
      </c>
      <c r="R1470" s="8">
        <f t="shared" si="230"/>
        <v>-138.30999999999969</v>
      </c>
      <c r="S1470" s="8">
        <f t="shared" ca="1" si="231"/>
        <v>-129.30999999999997</v>
      </c>
      <c r="T1470" s="8">
        <f t="shared" ca="1" si="231"/>
        <v>-99.43</v>
      </c>
    </row>
    <row r="1471" spans="1:20" x14ac:dyDescent="0.25">
      <c r="A1471" s="1">
        <v>38142</v>
      </c>
      <c r="B1471">
        <v>77.010000000000005</v>
      </c>
      <c r="C1471">
        <v>77.55</v>
      </c>
      <c r="D1471">
        <v>76.56</v>
      </c>
      <c r="E1471">
        <v>76.62</v>
      </c>
      <c r="F1471" s="3">
        <f t="shared" ca="1" si="223"/>
        <v>-4.6799999999999926</v>
      </c>
      <c r="G1471" s="5">
        <f ca="1">AVERAGE(E1471:OFFSET(E1471,$F$3,0))</f>
        <v>78.89037267080748</v>
      </c>
      <c r="H1471" s="4">
        <f t="shared" si="222"/>
        <v>79.551873891973642</v>
      </c>
      <c r="I1471" s="3">
        <f ca="1">SLOPE(E1471:OFFSET(E1471,-$F$3,0),A1471:OFFSET(A1471,-$F$3,0))</f>
        <v>-1.5199202468001152E-3</v>
      </c>
      <c r="J1471" s="3">
        <f ca="1">IF(E1471&gt;MAX(E1470:OFFSET(E1470,-$F$3,0)),1,IF(E1471&lt;MIN(E1470:OFFSET(E1470,-$F$3,0)),-1,J1470))</f>
        <v>-1</v>
      </c>
      <c r="K1471" s="6">
        <f t="shared" ca="1" si="224"/>
        <v>1</v>
      </c>
      <c r="L1471" s="6">
        <f t="shared" ca="1" si="225"/>
        <v>1</v>
      </c>
      <c r="M1471" s="6">
        <f t="shared" si="226"/>
        <v>-1</v>
      </c>
      <c r="N1471" s="6">
        <f t="shared" ca="1" si="227"/>
        <v>-1</v>
      </c>
      <c r="O1471" s="6">
        <f t="shared" ca="1" si="232"/>
        <v>-1</v>
      </c>
      <c r="P1471" s="8">
        <f t="shared" ca="1" si="228"/>
        <v>10.389999999999759</v>
      </c>
      <c r="Q1471" s="8">
        <f t="shared" ca="1" si="229"/>
        <v>214.77000000000044</v>
      </c>
      <c r="R1471" s="8">
        <f t="shared" si="230"/>
        <v>-139.3899999999997</v>
      </c>
      <c r="S1471" s="8">
        <f t="shared" ca="1" si="231"/>
        <v>-130.38999999999999</v>
      </c>
      <c r="T1471" s="8">
        <f t="shared" ca="1" si="231"/>
        <v>-100.51</v>
      </c>
    </row>
    <row r="1472" spans="1:20" x14ac:dyDescent="0.25">
      <c r="A1472" s="1">
        <v>38145</v>
      </c>
      <c r="B1472">
        <v>77.81</v>
      </c>
      <c r="C1472">
        <v>78.05</v>
      </c>
      <c r="D1472">
        <v>77.069999999999993</v>
      </c>
      <c r="E1472">
        <v>77.7</v>
      </c>
      <c r="F1472" s="3">
        <f t="shared" ca="1" si="223"/>
        <v>-0.14000000000000057</v>
      </c>
      <c r="G1472" s="5">
        <f ca="1">AVERAGE(E1472:OFFSET(E1472,$F$3,0))</f>
        <v>78.92136645962735</v>
      </c>
      <c r="H1472" s="4">
        <f t="shared" si="222"/>
        <v>79.528869247352858</v>
      </c>
      <c r="I1472" s="3">
        <f ca="1">SLOPE(E1472:OFFSET(E1472,-$F$3,0),A1472:OFFSET(A1472,-$F$3,0))</f>
        <v>-1.9898267571470847E-3</v>
      </c>
      <c r="J1472" s="3">
        <f ca="1">IF(E1472&gt;MAX(E1471:OFFSET(E1471,-$F$3,0)),1,IF(E1472&lt;MIN(E1471:OFFSET(E1471,-$F$3,0)),-1,J1471))</f>
        <v>-1</v>
      </c>
      <c r="K1472" s="6">
        <f t="shared" ca="1" si="224"/>
        <v>1</v>
      </c>
      <c r="L1472" s="6">
        <f t="shared" ca="1" si="225"/>
        <v>1</v>
      </c>
      <c r="M1472" s="6">
        <f t="shared" si="226"/>
        <v>-1</v>
      </c>
      <c r="N1472" s="6">
        <f t="shared" ca="1" si="227"/>
        <v>-1</v>
      </c>
      <c r="O1472" s="6">
        <f t="shared" ca="1" si="232"/>
        <v>-1</v>
      </c>
      <c r="P1472" s="8">
        <f t="shared" ca="1" si="228"/>
        <v>11.78999999999975</v>
      </c>
      <c r="Q1472" s="8">
        <f t="shared" ca="1" si="229"/>
        <v>216.17000000000041</v>
      </c>
      <c r="R1472" s="8">
        <f t="shared" si="230"/>
        <v>-140.78999999999968</v>
      </c>
      <c r="S1472" s="8">
        <f t="shared" ca="1" si="231"/>
        <v>-131.78999999999996</v>
      </c>
      <c r="T1472" s="8">
        <f t="shared" ca="1" si="231"/>
        <v>-101.91</v>
      </c>
    </row>
    <row r="1473" spans="1:20" x14ac:dyDescent="0.25">
      <c r="A1473" s="1">
        <v>38146</v>
      </c>
      <c r="B1473">
        <v>77.7</v>
      </c>
      <c r="C1473">
        <v>79.56</v>
      </c>
      <c r="D1473">
        <v>77.459999999999994</v>
      </c>
      <c r="E1473">
        <v>79.099999999999994</v>
      </c>
      <c r="F1473" s="3">
        <f t="shared" ca="1" si="223"/>
        <v>1.3099999999999881</v>
      </c>
      <c r="G1473" s="5">
        <f ca="1">AVERAGE(E1473:OFFSET(E1473,$F$3,0))</f>
        <v>78.944161490683257</v>
      </c>
      <c r="H1473" s="4">
        <f t="shared" si="222"/>
        <v>79.52354167906276</v>
      </c>
      <c r="I1473" s="3">
        <f ca="1">SLOPE(E1473:OFFSET(E1473,-$F$3,0),A1473:OFFSET(A1473,-$F$3,0))</f>
        <v>-2.7809427841532079E-3</v>
      </c>
      <c r="J1473" s="3">
        <f ca="1">IF(E1473&gt;MAX(E1472:OFFSET(E1472,-$F$3,0)),1,IF(E1473&lt;MIN(E1472:OFFSET(E1472,-$F$3,0)),-1,J1472))</f>
        <v>-1</v>
      </c>
      <c r="K1473" s="6">
        <f t="shared" ca="1" si="224"/>
        <v>1</v>
      </c>
      <c r="L1473" s="6">
        <f t="shared" ca="1" si="225"/>
        <v>1</v>
      </c>
      <c r="M1473" s="6">
        <f t="shared" si="226"/>
        <v>-1</v>
      </c>
      <c r="N1473" s="6">
        <f t="shared" ca="1" si="227"/>
        <v>-1</v>
      </c>
      <c r="O1473" s="6">
        <f t="shared" ca="1" si="232"/>
        <v>-1</v>
      </c>
      <c r="P1473" s="8">
        <f t="shared" ca="1" si="228"/>
        <v>11.839999999999762</v>
      </c>
      <c r="Q1473" s="8">
        <f t="shared" ca="1" si="229"/>
        <v>216.22000000000043</v>
      </c>
      <c r="R1473" s="8">
        <f t="shared" si="230"/>
        <v>-140.83999999999969</v>
      </c>
      <c r="S1473" s="8">
        <f t="shared" ca="1" si="231"/>
        <v>-131.83999999999997</v>
      </c>
      <c r="T1473" s="8">
        <f t="shared" ca="1" si="231"/>
        <v>-101.96000000000001</v>
      </c>
    </row>
    <row r="1474" spans="1:20" x14ac:dyDescent="0.25">
      <c r="A1474" s="1">
        <v>38147</v>
      </c>
      <c r="B1474">
        <v>78.959999999999994</v>
      </c>
      <c r="C1474">
        <v>79.61</v>
      </c>
      <c r="D1474">
        <v>78.87</v>
      </c>
      <c r="E1474">
        <v>79.150000000000006</v>
      </c>
      <c r="F1474" s="3">
        <f t="shared" ca="1" si="223"/>
        <v>1.5900000000000034</v>
      </c>
      <c r="G1474" s="5">
        <f ca="1">AVERAGE(E1474:OFFSET(E1474,$F$3,0))</f>
        <v>78.958447204968962</v>
      </c>
      <c r="H1474" s="4">
        <f t="shared" si="222"/>
        <v>79.518901409757632</v>
      </c>
      <c r="I1474" s="3">
        <f ca="1">SLOPE(E1474:OFFSET(E1474,-$F$3,0),A1474:OFFSET(A1474,-$F$3,0))</f>
        <v>-3.5766252849808535E-3</v>
      </c>
      <c r="J1474" s="3">
        <f ca="1">IF(E1474&gt;MAX(E1473:OFFSET(E1473,-$F$3,0)),1,IF(E1474&lt;MIN(E1473:OFFSET(E1473,-$F$3,0)),-1,J1473))</f>
        <v>-1</v>
      </c>
      <c r="K1474" s="6">
        <f t="shared" ca="1" si="224"/>
        <v>1</v>
      </c>
      <c r="L1474" s="6">
        <f t="shared" ca="1" si="225"/>
        <v>1</v>
      </c>
      <c r="M1474" s="6">
        <f t="shared" si="226"/>
        <v>-1</v>
      </c>
      <c r="N1474" s="6">
        <f t="shared" ca="1" si="227"/>
        <v>-1</v>
      </c>
      <c r="O1474" s="6">
        <f t="shared" ca="1" si="232"/>
        <v>-1</v>
      </c>
      <c r="P1474" s="8">
        <f t="shared" ca="1" si="228"/>
        <v>12.209999999999752</v>
      </c>
      <c r="Q1474" s="8">
        <f t="shared" ca="1" si="229"/>
        <v>216.59000000000043</v>
      </c>
      <c r="R1474" s="8">
        <f t="shared" si="230"/>
        <v>-141.2099999999997</v>
      </c>
      <c r="S1474" s="8">
        <f t="shared" ca="1" si="231"/>
        <v>-132.20999999999998</v>
      </c>
      <c r="T1474" s="8">
        <f t="shared" ca="1" si="231"/>
        <v>-102.33</v>
      </c>
    </row>
    <row r="1475" spans="1:20" x14ac:dyDescent="0.25">
      <c r="A1475" s="1">
        <v>38148</v>
      </c>
      <c r="B1475">
        <v>79.290000000000006</v>
      </c>
      <c r="C1475">
        <v>79.81</v>
      </c>
      <c r="D1475">
        <v>78.95</v>
      </c>
      <c r="E1475">
        <v>79.52</v>
      </c>
      <c r="F1475" s="3">
        <f t="shared" ca="1" si="223"/>
        <v>2.0300000000000011</v>
      </c>
      <c r="G1475" s="5">
        <f ca="1">AVERAGE(E1475:OFFSET(E1475,$F$3,0))</f>
        <v>78.978074534161493</v>
      </c>
      <c r="H1475" s="4">
        <f t="shared" si="222"/>
        <v>79.518915056841394</v>
      </c>
      <c r="I1475" s="3">
        <f ca="1">SLOPE(E1475:OFFSET(E1475,-$F$3,0),A1475:OFFSET(A1475,-$F$3,0))</f>
        <v>-4.3450251513979668E-3</v>
      </c>
      <c r="J1475" s="3">
        <f ca="1">IF(E1475&gt;MAX(E1474:OFFSET(E1474,-$F$3,0)),1,IF(E1475&lt;MIN(E1474:OFFSET(E1474,-$F$3,0)),-1,J1474))</f>
        <v>-1</v>
      </c>
      <c r="K1475" s="6">
        <f t="shared" ca="1" si="224"/>
        <v>1</v>
      </c>
      <c r="L1475" s="6">
        <f t="shared" ca="1" si="225"/>
        <v>1</v>
      </c>
      <c r="M1475" s="6">
        <f t="shared" si="226"/>
        <v>1</v>
      </c>
      <c r="N1475" s="6">
        <f t="shared" ca="1" si="227"/>
        <v>-1</v>
      </c>
      <c r="O1475" s="6">
        <f t="shared" ca="1" si="232"/>
        <v>-1</v>
      </c>
      <c r="P1475" s="8">
        <f t="shared" ca="1" si="228"/>
        <v>11.819999999999752</v>
      </c>
      <c r="Q1475" s="8">
        <f t="shared" ca="1" si="229"/>
        <v>216.20000000000044</v>
      </c>
      <c r="R1475" s="8">
        <f t="shared" si="230"/>
        <v>-141.59999999999968</v>
      </c>
      <c r="S1475" s="8">
        <f t="shared" ca="1" si="231"/>
        <v>-131.82</v>
      </c>
      <c r="T1475" s="8">
        <f t="shared" ca="1" si="231"/>
        <v>-101.94</v>
      </c>
    </row>
    <row r="1476" spans="1:20" x14ac:dyDescent="0.25">
      <c r="A1476" s="1">
        <v>38152</v>
      </c>
      <c r="B1476">
        <v>79.11</v>
      </c>
      <c r="C1476">
        <v>79.64</v>
      </c>
      <c r="D1476">
        <v>78.680000000000007</v>
      </c>
      <c r="E1476">
        <v>79.13</v>
      </c>
      <c r="F1476" s="3">
        <f t="shared" ca="1" si="223"/>
        <v>2.1099999999999994</v>
      </c>
      <c r="G1476" s="5">
        <f ca="1">AVERAGE(E1476:OFFSET(E1476,$F$3,0))</f>
        <v>78.998695652173936</v>
      </c>
      <c r="H1476" s="4">
        <f t="shared" si="222"/>
        <v>79.514083813899262</v>
      </c>
      <c r="I1476" s="3">
        <f ca="1">SLOPE(E1476:OFFSET(E1476,-$F$3,0),A1476:OFFSET(A1476,-$F$3,0))</f>
        <v>-5.1939669984897886E-3</v>
      </c>
      <c r="J1476" s="3">
        <f ca="1">IF(E1476&gt;MAX(E1475:OFFSET(E1475,-$F$3,0)),1,IF(E1476&lt;MIN(E1475:OFFSET(E1475,-$F$3,0)),-1,J1475))</f>
        <v>-1</v>
      </c>
      <c r="K1476" s="6">
        <f t="shared" ca="1" si="224"/>
        <v>1</v>
      </c>
      <c r="L1476" s="6">
        <f t="shared" ca="1" si="225"/>
        <v>1</v>
      </c>
      <c r="M1476" s="6">
        <f t="shared" si="226"/>
        <v>-1</v>
      </c>
      <c r="N1476" s="6">
        <f t="shared" ca="1" si="227"/>
        <v>-1</v>
      </c>
      <c r="O1476" s="6">
        <f t="shared" ca="1" si="232"/>
        <v>-1</v>
      </c>
      <c r="P1476" s="8">
        <f t="shared" ca="1" si="228"/>
        <v>12.28999999999975</v>
      </c>
      <c r="Q1476" s="8">
        <f t="shared" ca="1" si="229"/>
        <v>216.67000000000044</v>
      </c>
      <c r="R1476" s="8">
        <f t="shared" si="230"/>
        <v>-142.06999999999968</v>
      </c>
      <c r="S1476" s="8">
        <f t="shared" ca="1" si="231"/>
        <v>-132.29</v>
      </c>
      <c r="T1476" s="8">
        <f t="shared" ca="1" si="231"/>
        <v>-102.41</v>
      </c>
    </row>
    <row r="1477" spans="1:20" x14ac:dyDescent="0.25">
      <c r="A1477" s="1">
        <v>38153</v>
      </c>
      <c r="B1477">
        <v>79.55</v>
      </c>
      <c r="C1477">
        <v>80.27</v>
      </c>
      <c r="D1477">
        <v>79.290000000000006</v>
      </c>
      <c r="E1477">
        <v>79.599999999999994</v>
      </c>
      <c r="F1477" s="3">
        <f t="shared" ca="1" si="223"/>
        <v>2.8900000000000006</v>
      </c>
      <c r="G1477" s="5">
        <f ca="1">AVERAGE(E1477:OFFSET(E1477,$F$3,0))</f>
        <v>79.02447204968945</v>
      </c>
      <c r="H1477" s="4">
        <f t="shared" si="222"/>
        <v>79.515151095714174</v>
      </c>
      <c r="I1477" s="3">
        <f ca="1">SLOPE(E1477:OFFSET(E1477,-$F$3,0),A1477:OFFSET(A1477,-$F$3,0))</f>
        <v>-6.0481123181259661E-3</v>
      </c>
      <c r="J1477" s="3">
        <f ca="1">IF(E1477&gt;MAX(E1476:OFFSET(E1476,-$F$3,0)),1,IF(E1477&lt;MIN(E1476:OFFSET(E1476,-$F$3,0)),-1,J1476))</f>
        <v>-1</v>
      </c>
      <c r="K1477" s="6">
        <f t="shared" ca="1" si="224"/>
        <v>1</v>
      </c>
      <c r="L1477" s="6">
        <f t="shared" ca="1" si="225"/>
        <v>1</v>
      </c>
      <c r="M1477" s="6">
        <f t="shared" si="226"/>
        <v>1</v>
      </c>
      <c r="N1477" s="6">
        <f t="shared" ca="1" si="227"/>
        <v>-1</v>
      </c>
      <c r="O1477" s="6">
        <f t="shared" ca="1" si="232"/>
        <v>-1</v>
      </c>
      <c r="P1477" s="8">
        <f t="shared" ca="1" si="228"/>
        <v>12.129999999999754</v>
      </c>
      <c r="Q1477" s="8">
        <f t="shared" ca="1" si="229"/>
        <v>216.51000000000045</v>
      </c>
      <c r="R1477" s="8">
        <f t="shared" si="230"/>
        <v>-142.22999999999968</v>
      </c>
      <c r="S1477" s="8">
        <f t="shared" ca="1" si="231"/>
        <v>-132.13</v>
      </c>
      <c r="T1477" s="8">
        <f t="shared" ca="1" si="231"/>
        <v>-102.25</v>
      </c>
    </row>
    <row r="1478" spans="1:20" x14ac:dyDescent="0.25">
      <c r="A1478" s="1">
        <v>38154</v>
      </c>
      <c r="B1478">
        <v>79.31</v>
      </c>
      <c r="C1478">
        <v>79.989999999999995</v>
      </c>
      <c r="D1478">
        <v>79.150000000000006</v>
      </c>
      <c r="E1478">
        <v>79.44</v>
      </c>
      <c r="F1478" s="3">
        <f t="shared" ca="1" si="223"/>
        <v>2.4599999999999937</v>
      </c>
      <c r="G1478" s="5">
        <f ca="1">AVERAGE(E1478:OFFSET(E1478,$F$3,0))</f>
        <v>79.050062111801253</v>
      </c>
      <c r="H1478" s="4">
        <f t="shared" si="222"/>
        <v>79.514217541730147</v>
      </c>
      <c r="I1478" s="3">
        <f ca="1">SLOPE(E1478:OFFSET(E1478,-$F$3,0),A1478:OFFSET(A1478,-$F$3,0))</f>
        <v>-6.9848851749374609E-3</v>
      </c>
      <c r="J1478" s="3">
        <f ca="1">IF(E1478&gt;MAX(E1477:OFFSET(E1477,-$F$3,0)),1,IF(E1478&lt;MIN(E1477:OFFSET(E1477,-$F$3,0)),-1,J1477))</f>
        <v>-1</v>
      </c>
      <c r="K1478" s="6">
        <f t="shared" ca="1" si="224"/>
        <v>-1</v>
      </c>
      <c r="L1478" s="6">
        <f t="shared" ca="1" si="225"/>
        <v>1</v>
      </c>
      <c r="M1478" s="6">
        <f t="shared" si="226"/>
        <v>-1</v>
      </c>
      <c r="N1478" s="6">
        <f t="shared" ca="1" si="227"/>
        <v>-1</v>
      </c>
      <c r="O1478" s="6">
        <f t="shared" ca="1" si="232"/>
        <v>-1</v>
      </c>
      <c r="P1478" s="8">
        <f t="shared" ca="1" si="228"/>
        <v>12.069999999999752</v>
      </c>
      <c r="Q1478" s="8">
        <f t="shared" ca="1" si="229"/>
        <v>216.57000000000045</v>
      </c>
      <c r="R1478" s="8">
        <f t="shared" si="230"/>
        <v>-142.28999999999968</v>
      </c>
      <c r="S1478" s="8">
        <f t="shared" ca="1" si="231"/>
        <v>-132.19</v>
      </c>
      <c r="T1478" s="8">
        <f t="shared" ca="1" si="231"/>
        <v>-102.31</v>
      </c>
    </row>
    <row r="1479" spans="1:20" x14ac:dyDescent="0.25">
      <c r="A1479" s="1">
        <v>38155</v>
      </c>
      <c r="B1479">
        <v>79.56</v>
      </c>
      <c r="C1479">
        <v>79.62</v>
      </c>
      <c r="D1479">
        <v>79.13</v>
      </c>
      <c r="E1479">
        <v>79.5</v>
      </c>
      <c r="F1479" s="3">
        <f t="shared" ca="1" si="223"/>
        <v>2.4200000000000017</v>
      </c>
      <c r="G1479" s="5">
        <f ca="1">AVERAGE(E1479:OFFSET(E1479,$F$3,0))</f>
        <v>79.071925465838518</v>
      </c>
      <c r="H1479" s="4">
        <f t="shared" si="222"/>
        <v>79.514040926304929</v>
      </c>
      <c r="I1479" s="3">
        <f ca="1">SLOPE(E1479:OFFSET(E1479,-$F$3,0),A1479:OFFSET(A1479,-$F$3,0))</f>
        <v>-7.8785003938476802E-3</v>
      </c>
      <c r="J1479" s="3">
        <f ca="1">IF(E1479&gt;MAX(E1478:OFFSET(E1478,-$F$3,0)),1,IF(E1479&lt;MIN(E1478:OFFSET(E1478,-$F$3,0)),-1,J1478))</f>
        <v>-1</v>
      </c>
      <c r="K1479" s="6">
        <f t="shared" ca="1" si="224"/>
        <v>-1</v>
      </c>
      <c r="L1479" s="6">
        <f t="shared" ca="1" si="225"/>
        <v>1</v>
      </c>
      <c r="M1479" s="6">
        <f t="shared" si="226"/>
        <v>-1</v>
      </c>
      <c r="N1479" s="6">
        <f t="shared" ca="1" si="227"/>
        <v>-1</v>
      </c>
      <c r="O1479" s="6">
        <f t="shared" ca="1" si="232"/>
        <v>-1</v>
      </c>
      <c r="P1479" s="8">
        <f t="shared" ca="1" si="228"/>
        <v>12.449999999999747</v>
      </c>
      <c r="Q1479" s="8">
        <f t="shared" ca="1" si="229"/>
        <v>216.19000000000045</v>
      </c>
      <c r="R1479" s="8">
        <f t="shared" si="230"/>
        <v>-141.90999999999968</v>
      </c>
      <c r="S1479" s="8">
        <f t="shared" ca="1" si="231"/>
        <v>-131.81</v>
      </c>
      <c r="T1479" s="8">
        <f t="shared" ca="1" si="231"/>
        <v>-101.93</v>
      </c>
    </row>
    <row r="1480" spans="1:20" x14ac:dyDescent="0.25">
      <c r="A1480" s="1">
        <v>38156</v>
      </c>
      <c r="B1480">
        <v>79.260000000000005</v>
      </c>
      <c r="C1480">
        <v>79.86</v>
      </c>
      <c r="D1480">
        <v>78.959999999999994</v>
      </c>
      <c r="E1480">
        <v>79.12</v>
      </c>
      <c r="F1480" s="3">
        <f t="shared" ca="1" si="223"/>
        <v>0.6600000000000108</v>
      </c>
      <c r="G1480" s="5">
        <f ca="1">AVERAGE(E1480:OFFSET(E1480,$F$3,0))</f>
        <v>79.099440993788832</v>
      </c>
      <c r="H1480" s="4">
        <f t="shared" si="222"/>
        <v>79.509146007965739</v>
      </c>
      <c r="I1480" s="3">
        <f ca="1">SLOPE(E1480:OFFSET(E1480,-$F$3,0),A1480:OFFSET(A1480,-$F$3,0))</f>
        <v>-8.8087411601210884E-3</v>
      </c>
      <c r="J1480" s="3">
        <f ca="1">IF(E1480&gt;MAX(E1479:OFFSET(E1479,-$F$3,0)),1,IF(E1480&lt;MIN(E1479:OFFSET(E1479,-$F$3,0)),-1,J1479))</f>
        <v>-1</v>
      </c>
      <c r="K1480" s="6">
        <f t="shared" ca="1" si="224"/>
        <v>-1</v>
      </c>
      <c r="L1480" s="6">
        <f t="shared" ca="1" si="225"/>
        <v>1</v>
      </c>
      <c r="M1480" s="6">
        <f t="shared" si="226"/>
        <v>-1</v>
      </c>
      <c r="N1480" s="6">
        <f t="shared" ca="1" si="227"/>
        <v>-1</v>
      </c>
      <c r="O1480" s="6">
        <f t="shared" ca="1" si="232"/>
        <v>-1</v>
      </c>
      <c r="P1480" s="8">
        <f t="shared" ca="1" si="228"/>
        <v>13.019999999999754</v>
      </c>
      <c r="Q1480" s="8">
        <f t="shared" ca="1" si="229"/>
        <v>215.62000000000046</v>
      </c>
      <c r="R1480" s="8">
        <f t="shared" si="230"/>
        <v>-141.33999999999969</v>
      </c>
      <c r="S1480" s="8">
        <f t="shared" ca="1" si="231"/>
        <v>-131.24</v>
      </c>
      <c r="T1480" s="8">
        <f t="shared" ca="1" si="231"/>
        <v>-101.36</v>
      </c>
    </row>
    <row r="1481" spans="1:20" x14ac:dyDescent="0.25">
      <c r="A1481" s="1">
        <v>38159</v>
      </c>
      <c r="B1481">
        <v>79.459999999999994</v>
      </c>
      <c r="C1481">
        <v>79.489999999999995</v>
      </c>
      <c r="D1481">
        <v>78.37</v>
      </c>
      <c r="E1481">
        <v>78.55</v>
      </c>
      <c r="F1481" s="3">
        <f t="shared" ca="1" si="223"/>
        <v>0.64999999999999147</v>
      </c>
      <c r="G1481" s="5">
        <f ca="1">AVERAGE(E1481:OFFSET(E1481,$F$3,0))</f>
        <v>79.129440993788833</v>
      </c>
      <c r="H1481" s="4">
        <f t="shared" si="222"/>
        <v>79.497231150723934</v>
      </c>
      <c r="I1481" s="3">
        <f ca="1">SLOPE(E1481:OFFSET(E1481,-$F$3,0),A1481:OFFSET(A1481,-$F$3,0))</f>
        <v>-9.6177624463426193E-3</v>
      </c>
      <c r="J1481" s="3">
        <f ca="1">IF(E1481&gt;MAX(E1480:OFFSET(E1480,-$F$3,0)),1,IF(E1481&lt;MIN(E1480:OFFSET(E1480,-$F$3,0)),-1,J1480))</f>
        <v>-1</v>
      </c>
      <c r="K1481" s="6">
        <f t="shared" ca="1" si="224"/>
        <v>-1</v>
      </c>
      <c r="L1481" s="6">
        <f t="shared" ca="1" si="225"/>
        <v>1</v>
      </c>
      <c r="M1481" s="6">
        <f t="shared" si="226"/>
        <v>-1</v>
      </c>
      <c r="N1481" s="6">
        <f t="shared" ca="1" si="227"/>
        <v>-1</v>
      </c>
      <c r="O1481" s="6">
        <f t="shared" ca="1" si="232"/>
        <v>-1</v>
      </c>
      <c r="P1481" s="8">
        <f t="shared" ca="1" si="228"/>
        <v>12.489999999999753</v>
      </c>
      <c r="Q1481" s="8">
        <f t="shared" ca="1" si="229"/>
        <v>216.15000000000046</v>
      </c>
      <c r="R1481" s="8">
        <f t="shared" si="230"/>
        <v>-141.86999999999969</v>
      </c>
      <c r="S1481" s="8">
        <f t="shared" ca="1" si="231"/>
        <v>-131.77000000000001</v>
      </c>
      <c r="T1481" s="8">
        <f t="shared" ca="1" si="231"/>
        <v>-101.89</v>
      </c>
    </row>
    <row r="1482" spans="1:20" x14ac:dyDescent="0.25">
      <c r="A1482" s="1">
        <v>38160</v>
      </c>
      <c r="B1482">
        <v>78.34</v>
      </c>
      <c r="C1482">
        <v>79.3</v>
      </c>
      <c r="D1482">
        <v>78.19</v>
      </c>
      <c r="E1482">
        <v>79.08</v>
      </c>
      <c r="F1482" s="3">
        <f t="shared" ca="1" si="223"/>
        <v>1.3999999999999915</v>
      </c>
      <c r="G1482" s="5">
        <f ca="1">AVERAGE(E1482:OFFSET(E1482,$F$3,0))</f>
        <v>79.161614906832298</v>
      </c>
      <c r="H1482" s="4">
        <f t="shared" si="222"/>
        <v>79.492048155062761</v>
      </c>
      <c r="I1482" s="3">
        <f ca="1">SLOPE(E1482:OFFSET(E1482,-$F$3,0),A1482:OFFSET(A1482,-$F$3,0))</f>
        <v>-1.0434967190551677E-2</v>
      </c>
      <c r="J1482" s="3">
        <f ca="1">IF(E1482&gt;MAX(E1481:OFFSET(E1481,-$F$3,0)),1,IF(E1482&lt;MIN(E1481:OFFSET(E1481,-$F$3,0)),-1,J1481))</f>
        <v>-1</v>
      </c>
      <c r="K1482" s="6">
        <f t="shared" ca="1" si="224"/>
        <v>1</v>
      </c>
      <c r="L1482" s="6">
        <f t="shared" ca="1" si="225"/>
        <v>1</v>
      </c>
      <c r="M1482" s="6">
        <f t="shared" si="226"/>
        <v>-1</v>
      </c>
      <c r="N1482" s="6">
        <f t="shared" ca="1" si="227"/>
        <v>-1</v>
      </c>
      <c r="O1482" s="6">
        <f t="shared" ca="1" si="232"/>
        <v>-1</v>
      </c>
      <c r="P1482" s="8">
        <f t="shared" ca="1" si="228"/>
        <v>13.259999999999749</v>
      </c>
      <c r="Q1482" s="8">
        <f t="shared" ca="1" si="229"/>
        <v>216.92000000000047</v>
      </c>
      <c r="R1482" s="8">
        <f t="shared" si="230"/>
        <v>-142.6399999999997</v>
      </c>
      <c r="S1482" s="8">
        <f t="shared" ca="1" si="231"/>
        <v>-132.54000000000002</v>
      </c>
      <c r="T1482" s="8">
        <f t="shared" ca="1" si="231"/>
        <v>-102.66</v>
      </c>
    </row>
    <row r="1483" spans="1:20" x14ac:dyDescent="0.25">
      <c r="A1483" s="1">
        <v>38161</v>
      </c>
      <c r="B1483">
        <v>79.16</v>
      </c>
      <c r="C1483">
        <v>79.900000000000006</v>
      </c>
      <c r="D1483">
        <v>78.900000000000006</v>
      </c>
      <c r="E1483">
        <v>79.849999999999994</v>
      </c>
      <c r="F1483" s="3">
        <f t="shared" ca="1" si="223"/>
        <v>1.8099999999999881</v>
      </c>
      <c r="G1483" s="5">
        <f ca="1">AVERAGE(E1483:OFFSET(E1483,$F$3,0))</f>
        <v>79.18161490683228</v>
      </c>
      <c r="H1483" s="4">
        <f t="shared" si="222"/>
        <v>79.496494761832167</v>
      </c>
      <c r="I1483" s="3">
        <f ca="1">SLOPE(E1483:OFFSET(E1483,-$F$3,0),A1483:OFFSET(A1483,-$F$3,0))</f>
        <v>-1.1172755927349506E-2</v>
      </c>
      <c r="J1483" s="3">
        <f ca="1">IF(E1483&gt;MAX(E1482:OFFSET(E1482,-$F$3,0)),1,IF(E1483&lt;MIN(E1482:OFFSET(E1482,-$F$3,0)),-1,J1482))</f>
        <v>-1</v>
      </c>
      <c r="K1483" s="6">
        <f t="shared" ca="1" si="224"/>
        <v>1</v>
      </c>
      <c r="L1483" s="6">
        <f t="shared" ca="1" si="225"/>
        <v>1</v>
      </c>
      <c r="M1483" s="6">
        <f t="shared" si="226"/>
        <v>1</v>
      </c>
      <c r="N1483" s="6">
        <f t="shared" ca="1" si="227"/>
        <v>-1</v>
      </c>
      <c r="O1483" s="6">
        <f t="shared" ca="1" si="232"/>
        <v>-1</v>
      </c>
      <c r="P1483" s="8">
        <f t="shared" ca="1" si="228"/>
        <v>12.459999999999752</v>
      </c>
      <c r="Q1483" s="8">
        <f t="shared" ca="1" si="229"/>
        <v>216.12000000000046</v>
      </c>
      <c r="R1483" s="8">
        <f t="shared" si="230"/>
        <v>-143.43999999999971</v>
      </c>
      <c r="S1483" s="8">
        <f t="shared" ca="1" si="231"/>
        <v>-131.74</v>
      </c>
      <c r="T1483" s="8">
        <f t="shared" ca="1" si="231"/>
        <v>-101.86</v>
      </c>
    </row>
    <row r="1484" spans="1:20" x14ac:dyDescent="0.25">
      <c r="A1484" s="1">
        <v>38162</v>
      </c>
      <c r="B1484">
        <v>79.34</v>
      </c>
      <c r="C1484">
        <v>79.98</v>
      </c>
      <c r="D1484">
        <v>78.900000000000006</v>
      </c>
      <c r="E1484">
        <v>79.05</v>
      </c>
      <c r="F1484" s="3">
        <f t="shared" ca="1" si="223"/>
        <v>0.81000000000000227</v>
      </c>
      <c r="G1484" s="5">
        <f ca="1">AVERAGE(E1484:OFFSET(E1484,$F$3,0))</f>
        <v>79.197204968944092</v>
      </c>
      <c r="H1484" s="4">
        <f t="shared" si="222"/>
        <v>79.490948243051648</v>
      </c>
      <c r="I1484" s="3">
        <f ca="1">SLOPE(E1484:OFFSET(E1484,-$F$3,0),A1484:OFFSET(A1484,-$F$3,0))</f>
        <v>-1.1987299439013497E-2</v>
      </c>
      <c r="J1484" s="3">
        <f ca="1">IF(E1484&gt;MAX(E1483:OFFSET(E1483,-$F$3,0)),1,IF(E1484&lt;MIN(E1483:OFFSET(E1483,-$F$3,0)),-1,J1483))</f>
        <v>-1</v>
      </c>
      <c r="K1484" s="6">
        <f t="shared" ca="1" si="224"/>
        <v>-1</v>
      </c>
      <c r="L1484" s="6">
        <f t="shared" ca="1" si="225"/>
        <v>1</v>
      </c>
      <c r="M1484" s="6">
        <f t="shared" si="226"/>
        <v>-1</v>
      </c>
      <c r="N1484" s="6">
        <f t="shared" ca="1" si="227"/>
        <v>-1</v>
      </c>
      <c r="O1484" s="6">
        <f t="shared" ca="1" si="232"/>
        <v>-1</v>
      </c>
      <c r="P1484" s="8">
        <f t="shared" ca="1" si="228"/>
        <v>12.89999999999975</v>
      </c>
      <c r="Q1484" s="8">
        <f t="shared" ca="1" si="229"/>
        <v>215.68000000000046</v>
      </c>
      <c r="R1484" s="8">
        <f t="shared" si="230"/>
        <v>-142.99999999999972</v>
      </c>
      <c r="S1484" s="8">
        <f t="shared" ca="1" si="231"/>
        <v>-131.30000000000001</v>
      </c>
      <c r="T1484" s="8">
        <f t="shared" ca="1" si="231"/>
        <v>-101.42</v>
      </c>
    </row>
    <row r="1485" spans="1:20" x14ac:dyDescent="0.25">
      <c r="A1485" s="1">
        <v>38163</v>
      </c>
      <c r="B1485">
        <v>79.010000000000005</v>
      </c>
      <c r="C1485">
        <v>79.290000000000006</v>
      </c>
      <c r="D1485">
        <v>78</v>
      </c>
      <c r="E1485">
        <v>78.61</v>
      </c>
      <c r="F1485" s="3">
        <f t="shared" ca="1" si="223"/>
        <v>0.90999999999999659</v>
      </c>
      <c r="G1485" s="5">
        <f ca="1">AVERAGE(E1485:OFFSET(E1485,$F$3,0))</f>
        <v>79.221118012422366</v>
      </c>
      <c r="H1485" s="4">
        <f t="shared" si="222"/>
        <v>79.48000478661622</v>
      </c>
      <c r="I1485" s="3">
        <f ca="1">SLOPE(E1485:OFFSET(E1485,-$F$3,0),A1485:OFFSET(A1485,-$F$3,0))</f>
        <v>-1.2829542037952968E-2</v>
      </c>
      <c r="J1485" s="3">
        <f ca="1">IF(E1485&gt;MAX(E1484:OFFSET(E1484,-$F$3,0)),1,IF(E1485&lt;MIN(E1484:OFFSET(E1484,-$F$3,0)),-1,J1484))</f>
        <v>-1</v>
      </c>
      <c r="K1485" s="6">
        <f t="shared" ca="1" si="224"/>
        <v>1</v>
      </c>
      <c r="L1485" s="6">
        <f t="shared" ca="1" si="225"/>
        <v>1</v>
      </c>
      <c r="M1485" s="6">
        <f t="shared" si="226"/>
        <v>-1</v>
      </c>
      <c r="N1485" s="6">
        <f t="shared" ca="1" si="227"/>
        <v>-1</v>
      </c>
      <c r="O1485" s="6">
        <f t="shared" ca="1" si="232"/>
        <v>-1</v>
      </c>
      <c r="P1485" s="8">
        <f t="shared" ca="1" si="228"/>
        <v>12.059999999999746</v>
      </c>
      <c r="Q1485" s="8">
        <f t="shared" ca="1" si="229"/>
        <v>214.84000000000046</v>
      </c>
      <c r="R1485" s="8">
        <f t="shared" si="230"/>
        <v>-142.15999999999971</v>
      </c>
      <c r="S1485" s="8">
        <f t="shared" ca="1" si="231"/>
        <v>-130.46</v>
      </c>
      <c r="T1485" s="8">
        <f t="shared" ca="1" si="231"/>
        <v>-100.58</v>
      </c>
    </row>
    <row r="1486" spans="1:20" x14ac:dyDescent="0.25">
      <c r="A1486" s="1">
        <v>38166</v>
      </c>
      <c r="B1486">
        <v>78.77</v>
      </c>
      <c r="C1486">
        <v>78.959999999999994</v>
      </c>
      <c r="D1486">
        <v>77.42</v>
      </c>
      <c r="E1486">
        <v>77.77</v>
      </c>
      <c r="F1486" s="3">
        <f t="shared" ca="1" si="223"/>
        <v>0.71999999999999886</v>
      </c>
      <c r="G1486" s="5">
        <f ca="1">AVERAGE(E1486:OFFSET(E1486,$F$3,0))</f>
        <v>79.249440993788824</v>
      </c>
      <c r="H1486" s="4">
        <f t="shared" si="222"/>
        <v>79.458762491130301</v>
      </c>
      <c r="I1486" s="3">
        <f ca="1">SLOPE(E1486:OFFSET(E1486,-$F$3,0),A1486:OFFSET(A1486,-$F$3,0))</f>
        <v>-1.3893140811320655E-2</v>
      </c>
      <c r="J1486" s="3">
        <f ca="1">IF(E1486&gt;MAX(E1485:OFFSET(E1485,-$F$3,0)),1,IF(E1486&lt;MIN(E1485:OFFSET(E1485,-$F$3,0)),-1,J1485))</f>
        <v>-1</v>
      </c>
      <c r="K1486" s="6">
        <f t="shared" ca="1" si="224"/>
        <v>-1</v>
      </c>
      <c r="L1486" s="6">
        <f t="shared" ca="1" si="225"/>
        <v>1</v>
      </c>
      <c r="M1486" s="6">
        <f t="shared" si="226"/>
        <v>-1</v>
      </c>
      <c r="N1486" s="6">
        <f t="shared" ca="1" si="227"/>
        <v>-1</v>
      </c>
      <c r="O1486" s="6">
        <f t="shared" ca="1" si="232"/>
        <v>-1</v>
      </c>
      <c r="P1486" s="8">
        <f t="shared" ca="1" si="228"/>
        <v>12.479999999999748</v>
      </c>
      <c r="Q1486" s="8">
        <f t="shared" ca="1" si="229"/>
        <v>214.42000000000047</v>
      </c>
      <c r="R1486" s="8">
        <f t="shared" si="230"/>
        <v>-141.73999999999972</v>
      </c>
      <c r="S1486" s="8">
        <f t="shared" ca="1" si="231"/>
        <v>-130.04000000000002</v>
      </c>
      <c r="T1486" s="8">
        <f t="shared" ca="1" si="231"/>
        <v>-100.16</v>
      </c>
    </row>
    <row r="1487" spans="1:20" x14ac:dyDescent="0.25">
      <c r="A1487" s="1">
        <v>38167</v>
      </c>
      <c r="B1487">
        <v>77.41</v>
      </c>
      <c r="C1487">
        <v>77.55</v>
      </c>
      <c r="D1487">
        <v>76.959999999999994</v>
      </c>
      <c r="E1487">
        <v>77.349999999999994</v>
      </c>
      <c r="F1487" s="3">
        <f t="shared" ca="1" si="223"/>
        <v>-0.71000000000000796</v>
      </c>
      <c r="G1487" s="5">
        <f ca="1">AVERAGE(E1487:OFFSET(E1487,$F$3,0))</f>
        <v>79.287701863354044</v>
      </c>
      <c r="H1487" s="4">
        <f t="shared" si="222"/>
        <v>79.432566683787073</v>
      </c>
      <c r="I1487" s="3">
        <f ca="1">SLOPE(E1487:OFFSET(E1487,-$F$3,0),A1487:OFFSET(A1487,-$F$3,0))</f>
        <v>-1.5130494412097998E-2</v>
      </c>
      <c r="J1487" s="3">
        <f ca="1">IF(E1487&gt;MAX(E1486:OFFSET(E1486,-$F$3,0)),1,IF(E1487&lt;MIN(E1486:OFFSET(E1486,-$F$3,0)),-1,J1486))</f>
        <v>-1</v>
      </c>
      <c r="K1487" s="6">
        <f t="shared" ca="1" si="224"/>
        <v>-1</v>
      </c>
      <c r="L1487" s="6">
        <f t="shared" ca="1" si="225"/>
        <v>1</v>
      </c>
      <c r="M1487" s="6">
        <f t="shared" si="226"/>
        <v>-1</v>
      </c>
      <c r="N1487" s="6">
        <f t="shared" ca="1" si="227"/>
        <v>-1</v>
      </c>
      <c r="O1487" s="6">
        <f t="shared" ca="1" si="232"/>
        <v>-1</v>
      </c>
      <c r="P1487" s="8">
        <f t="shared" ca="1" si="228"/>
        <v>12.619999999999749</v>
      </c>
      <c r="Q1487" s="8">
        <f t="shared" ca="1" si="229"/>
        <v>214.28000000000048</v>
      </c>
      <c r="R1487" s="8">
        <f t="shared" si="230"/>
        <v>-141.59999999999974</v>
      </c>
      <c r="S1487" s="8">
        <f t="shared" ca="1" si="231"/>
        <v>-129.90000000000003</v>
      </c>
      <c r="T1487" s="8">
        <f t="shared" ca="1" si="231"/>
        <v>-100.02</v>
      </c>
    </row>
    <row r="1488" spans="1:20" x14ac:dyDescent="0.25">
      <c r="A1488" s="1">
        <v>38168</v>
      </c>
      <c r="B1488">
        <v>77.36</v>
      </c>
      <c r="C1488">
        <v>77.56</v>
      </c>
      <c r="D1488">
        <v>76.760000000000005</v>
      </c>
      <c r="E1488">
        <v>77.209999999999994</v>
      </c>
      <c r="F1488" s="3">
        <f t="shared" ca="1" si="223"/>
        <v>0.22999999999998977</v>
      </c>
      <c r="G1488" s="5">
        <f ca="1">AVERAGE(E1488:OFFSET(E1488,$F$3,0))</f>
        <v>79.330372670807463</v>
      </c>
      <c r="H1488" s="4">
        <f t="shared" si="222"/>
        <v>79.404957159764876</v>
      </c>
      <c r="I1488" s="3">
        <f ca="1">SLOPE(E1488:OFFSET(E1488,-$F$3,0),A1488:OFFSET(A1488,-$F$3,0))</f>
        <v>-1.623398350692323E-2</v>
      </c>
      <c r="J1488" s="3">
        <f ca="1">IF(E1488&gt;MAX(E1487:OFFSET(E1487,-$F$3,0)),1,IF(E1488&lt;MIN(E1487:OFFSET(E1487,-$F$3,0)),-1,J1487))</f>
        <v>-1</v>
      </c>
      <c r="K1488" s="6">
        <f t="shared" ca="1" si="224"/>
        <v>1</v>
      </c>
      <c r="L1488" s="6">
        <f t="shared" ca="1" si="225"/>
        <v>1</v>
      </c>
      <c r="M1488" s="6">
        <f t="shared" si="226"/>
        <v>-1</v>
      </c>
      <c r="N1488" s="6">
        <f t="shared" ca="1" si="227"/>
        <v>-1</v>
      </c>
      <c r="O1488" s="6">
        <f t="shared" ca="1" si="232"/>
        <v>-1</v>
      </c>
      <c r="P1488" s="8">
        <f t="shared" ca="1" si="228"/>
        <v>11.969999999999757</v>
      </c>
      <c r="Q1488" s="8">
        <f t="shared" ca="1" si="229"/>
        <v>213.63000000000051</v>
      </c>
      <c r="R1488" s="8">
        <f t="shared" si="230"/>
        <v>-140.94999999999976</v>
      </c>
      <c r="S1488" s="8">
        <f t="shared" ca="1" si="231"/>
        <v>-129.25000000000006</v>
      </c>
      <c r="T1488" s="8">
        <f t="shared" ca="1" si="231"/>
        <v>-99.37</v>
      </c>
    </row>
    <row r="1489" spans="1:20" x14ac:dyDescent="0.25">
      <c r="A1489" s="1">
        <v>38169</v>
      </c>
      <c r="B1489">
        <v>77.34</v>
      </c>
      <c r="C1489">
        <v>77.5</v>
      </c>
      <c r="D1489">
        <v>75.63</v>
      </c>
      <c r="E1489">
        <v>76.56</v>
      </c>
      <c r="F1489" s="3">
        <f t="shared" ca="1" si="223"/>
        <v>-2.1099999999999994</v>
      </c>
      <c r="G1489" s="5">
        <f ca="1">AVERAGE(E1489:OFFSET(E1489,$F$3,0))</f>
        <v>79.368509316770215</v>
      </c>
      <c r="H1489" s="4">
        <f t="shared" si="222"/>
        <v>79.369616077034877</v>
      </c>
      <c r="I1489" s="3">
        <f ca="1">SLOPE(E1489:OFFSET(E1489,-$F$3,0),A1489:OFFSET(A1489,-$F$3,0))</f>
        <v>-1.7616342406740954E-2</v>
      </c>
      <c r="J1489" s="3">
        <f ca="1">IF(E1489&gt;MAX(E1488:OFFSET(E1488,-$F$3,0)),1,IF(E1489&lt;MIN(E1488:OFFSET(E1488,-$F$3,0)),-1,J1488))</f>
        <v>-1</v>
      </c>
      <c r="K1489" s="6">
        <f t="shared" ca="1" si="224"/>
        <v>-1</v>
      </c>
      <c r="L1489" s="6">
        <f t="shared" ca="1" si="225"/>
        <v>1</v>
      </c>
      <c r="M1489" s="6">
        <f t="shared" si="226"/>
        <v>-1</v>
      </c>
      <c r="N1489" s="6">
        <f t="shared" ca="1" si="227"/>
        <v>-1</v>
      </c>
      <c r="O1489" s="6">
        <f t="shared" ca="1" si="232"/>
        <v>-1</v>
      </c>
      <c r="P1489" s="8">
        <f t="shared" ca="1" si="228"/>
        <v>12.429999999999765</v>
      </c>
      <c r="Q1489" s="8">
        <f t="shared" ca="1" si="229"/>
        <v>213.1700000000005</v>
      </c>
      <c r="R1489" s="8">
        <f t="shared" si="230"/>
        <v>-140.48999999999975</v>
      </c>
      <c r="S1489" s="8">
        <f t="shared" ca="1" si="231"/>
        <v>-128.79000000000005</v>
      </c>
      <c r="T1489" s="8">
        <f t="shared" ca="1" si="231"/>
        <v>-98.91</v>
      </c>
    </row>
    <row r="1490" spans="1:20" x14ac:dyDescent="0.25">
      <c r="A1490" s="1">
        <v>38170</v>
      </c>
      <c r="B1490">
        <v>76.510000000000005</v>
      </c>
      <c r="C1490">
        <v>76.61</v>
      </c>
      <c r="D1490">
        <v>75.66</v>
      </c>
      <c r="E1490">
        <v>76.099999999999994</v>
      </c>
      <c r="F1490" s="3">
        <f t="shared" ca="1" si="223"/>
        <v>-1.980000000000004</v>
      </c>
      <c r="G1490" s="5">
        <f ca="1">AVERAGE(E1490:OFFSET(E1490,$F$3,0))</f>
        <v>79.407701863354063</v>
      </c>
      <c r="H1490" s="4">
        <f t="shared" si="222"/>
        <v>79.32899972825183</v>
      </c>
      <c r="I1490" s="3">
        <f ca="1">SLOPE(E1490:OFFSET(E1490,-$F$3,0),A1490:OFFSET(A1490,-$F$3,0))</f>
        <v>-1.8785109778170418E-2</v>
      </c>
      <c r="J1490" s="3">
        <f ca="1">IF(E1490&gt;MAX(E1489:OFFSET(E1489,-$F$3,0)),1,IF(E1490&lt;MIN(E1489:OFFSET(E1489,-$F$3,0)),-1,J1489))</f>
        <v>-1</v>
      </c>
      <c r="K1490" s="6">
        <f t="shared" ca="1" si="224"/>
        <v>1</v>
      </c>
      <c r="L1490" s="6">
        <f t="shared" ca="1" si="225"/>
        <v>1</v>
      </c>
      <c r="M1490" s="6">
        <f t="shared" si="226"/>
        <v>-1</v>
      </c>
      <c r="N1490" s="6">
        <f t="shared" ca="1" si="227"/>
        <v>-1</v>
      </c>
      <c r="O1490" s="6">
        <f t="shared" ca="1" si="232"/>
        <v>-1</v>
      </c>
      <c r="P1490" s="8">
        <f t="shared" ca="1" si="228"/>
        <v>11.089999999999776</v>
      </c>
      <c r="Q1490" s="8">
        <f t="shared" ca="1" si="229"/>
        <v>211.8300000000005</v>
      </c>
      <c r="R1490" s="8">
        <f t="shared" si="230"/>
        <v>-139.14999999999975</v>
      </c>
      <c r="S1490" s="8">
        <f t="shared" ca="1" si="231"/>
        <v>-127.45000000000006</v>
      </c>
      <c r="T1490" s="8">
        <f t="shared" ca="1" si="231"/>
        <v>-97.570000000000007</v>
      </c>
    </row>
    <row r="1491" spans="1:20" x14ac:dyDescent="0.25">
      <c r="A1491" s="1">
        <v>38174</v>
      </c>
      <c r="B1491">
        <v>75.56</v>
      </c>
      <c r="C1491">
        <v>75.790000000000006</v>
      </c>
      <c r="D1491">
        <v>74.19</v>
      </c>
      <c r="E1491">
        <v>74.760000000000005</v>
      </c>
      <c r="F1491" s="3">
        <f t="shared" ca="1" si="223"/>
        <v>-4.6499999999999915</v>
      </c>
      <c r="G1491" s="5">
        <f ca="1">AVERAGE(E1491:OFFSET(E1491,$F$3,0))</f>
        <v>79.443850931677048</v>
      </c>
      <c r="H1491" s="4">
        <f t="shared" si="222"/>
        <v>79.272241967652434</v>
      </c>
      <c r="I1491" s="3">
        <f ca="1">SLOPE(E1491:OFFSET(E1491,-$F$3,0),A1491:OFFSET(A1491,-$F$3,0))</f>
        <v>-2.0261709717371214E-2</v>
      </c>
      <c r="J1491" s="3">
        <f ca="1">IF(E1491&gt;MAX(E1490:OFFSET(E1490,-$F$3,0)),1,IF(E1491&lt;MIN(E1490:OFFSET(E1490,-$F$3,0)),-1,J1490))</f>
        <v>-1</v>
      </c>
      <c r="K1491" s="6">
        <f t="shared" ca="1" si="224"/>
        <v>-1</v>
      </c>
      <c r="L1491" s="6">
        <f t="shared" ca="1" si="225"/>
        <v>1</v>
      </c>
      <c r="M1491" s="6">
        <f t="shared" si="226"/>
        <v>-1</v>
      </c>
      <c r="N1491" s="6">
        <f t="shared" ca="1" si="227"/>
        <v>-1</v>
      </c>
      <c r="O1491" s="6">
        <f t="shared" ca="1" si="232"/>
        <v>-1</v>
      </c>
      <c r="P1491" s="8">
        <f t="shared" ca="1" si="228"/>
        <v>11.439999999999785</v>
      </c>
      <c r="Q1491" s="8">
        <f t="shared" ca="1" si="229"/>
        <v>211.48000000000047</v>
      </c>
      <c r="R1491" s="8">
        <f t="shared" si="230"/>
        <v>-138.79999999999973</v>
      </c>
      <c r="S1491" s="8">
        <f t="shared" ca="1" si="231"/>
        <v>-127.10000000000005</v>
      </c>
      <c r="T1491" s="8">
        <f t="shared" ca="1" si="231"/>
        <v>-97.22</v>
      </c>
    </row>
    <row r="1492" spans="1:20" x14ac:dyDescent="0.25">
      <c r="A1492" s="1">
        <v>38175</v>
      </c>
      <c r="B1492">
        <v>74.36</v>
      </c>
      <c r="C1492">
        <v>75</v>
      </c>
      <c r="D1492">
        <v>74.11</v>
      </c>
      <c r="E1492">
        <v>74.41</v>
      </c>
      <c r="F1492" s="3">
        <f t="shared" ca="1" si="223"/>
        <v>-5.4000000000000057</v>
      </c>
      <c r="G1492" s="5">
        <f ca="1">AVERAGE(E1492:OFFSET(E1492,$F$3,0))</f>
        <v>79.48695652173916</v>
      </c>
      <c r="H1492" s="4">
        <f t="shared" si="222"/>
        <v>79.211841446315134</v>
      </c>
      <c r="I1492" s="3">
        <f ca="1">SLOPE(E1492:OFFSET(E1492,-$F$3,0),A1492:OFFSET(A1492,-$F$3,0))</f>
        <v>-2.1577819141599286E-2</v>
      </c>
      <c r="J1492" s="3">
        <f ca="1">IF(E1492&gt;MAX(E1491:OFFSET(E1491,-$F$3,0)),1,IF(E1492&lt;MIN(E1491:OFFSET(E1491,-$F$3,0)),-1,J1491))</f>
        <v>-1</v>
      </c>
      <c r="K1492" s="6">
        <f t="shared" ca="1" si="224"/>
        <v>-1</v>
      </c>
      <c r="L1492" s="6">
        <f t="shared" ca="1" si="225"/>
        <v>1</v>
      </c>
      <c r="M1492" s="6">
        <f t="shared" si="226"/>
        <v>-1</v>
      </c>
      <c r="N1492" s="6">
        <f t="shared" ca="1" si="227"/>
        <v>-1</v>
      </c>
      <c r="O1492" s="6">
        <f t="shared" ca="1" si="232"/>
        <v>-1</v>
      </c>
      <c r="P1492" s="8">
        <f t="shared" ca="1" si="228"/>
        <v>13.139999999999787</v>
      </c>
      <c r="Q1492" s="8">
        <f t="shared" ca="1" si="229"/>
        <v>209.78000000000048</v>
      </c>
      <c r="R1492" s="8">
        <f t="shared" si="230"/>
        <v>-137.09999999999974</v>
      </c>
      <c r="S1492" s="8">
        <f t="shared" ca="1" si="231"/>
        <v>-125.40000000000005</v>
      </c>
      <c r="T1492" s="8">
        <f t="shared" ca="1" si="231"/>
        <v>-95.52</v>
      </c>
    </row>
    <row r="1493" spans="1:20" x14ac:dyDescent="0.25">
      <c r="A1493" s="1">
        <v>38176</v>
      </c>
      <c r="B1493">
        <v>74.06</v>
      </c>
      <c r="C1493">
        <v>74.069999999999993</v>
      </c>
      <c r="D1493">
        <v>72.64</v>
      </c>
      <c r="E1493">
        <v>72.709999999999994</v>
      </c>
      <c r="F1493" s="3">
        <f t="shared" ca="1" si="223"/>
        <v>-6.2600000000000051</v>
      </c>
      <c r="G1493" s="5">
        <f ca="1">AVERAGE(E1493:OFFSET(E1493,$F$3,0))</f>
        <v>79.535590062111837</v>
      </c>
      <c r="H1493" s="4">
        <f t="shared" si="222"/>
        <v>79.131073229590726</v>
      </c>
      <c r="I1493" s="3">
        <f ca="1">SLOPE(E1493:OFFSET(E1493,-$F$3,0),A1493:OFFSET(A1493,-$F$3,0))</f>
        <v>-2.3091213390677927E-2</v>
      </c>
      <c r="J1493" s="3">
        <f ca="1">IF(E1493&gt;MAX(E1492:OFFSET(E1492,-$F$3,0)),1,IF(E1493&lt;MIN(E1492:OFFSET(E1492,-$F$3,0)),-1,J1492))</f>
        <v>-1</v>
      </c>
      <c r="K1493" s="6">
        <f t="shared" ca="1" si="224"/>
        <v>-1</v>
      </c>
      <c r="L1493" s="6">
        <f t="shared" ca="1" si="225"/>
        <v>1</v>
      </c>
      <c r="M1493" s="6">
        <f t="shared" si="226"/>
        <v>-1</v>
      </c>
      <c r="N1493" s="6">
        <f t="shared" ca="1" si="227"/>
        <v>-1</v>
      </c>
      <c r="O1493" s="6">
        <f t="shared" ca="1" si="232"/>
        <v>-1</v>
      </c>
      <c r="P1493" s="8">
        <f t="shared" ca="1" si="228"/>
        <v>12.899999999999778</v>
      </c>
      <c r="Q1493" s="8">
        <f t="shared" ca="1" si="229"/>
        <v>210.02000000000049</v>
      </c>
      <c r="R1493" s="8">
        <f t="shared" si="230"/>
        <v>-137.33999999999975</v>
      </c>
      <c r="S1493" s="8">
        <f t="shared" ca="1" si="231"/>
        <v>-125.64000000000006</v>
      </c>
      <c r="T1493" s="8">
        <f t="shared" ca="1" si="231"/>
        <v>-95.76</v>
      </c>
    </row>
    <row r="1494" spans="1:20" x14ac:dyDescent="0.25">
      <c r="A1494" s="1">
        <v>38177</v>
      </c>
      <c r="B1494">
        <v>73.459999999999994</v>
      </c>
      <c r="C1494">
        <v>73.56</v>
      </c>
      <c r="D1494">
        <v>72.569999999999993</v>
      </c>
      <c r="E1494">
        <v>72.95</v>
      </c>
      <c r="F1494" s="3">
        <f t="shared" ca="1" si="223"/>
        <v>-5.5699999999999932</v>
      </c>
      <c r="G1494" s="5">
        <f ca="1">AVERAGE(E1494:OFFSET(E1494,$F$3,0))</f>
        <v>79.595776397515564</v>
      </c>
      <c r="H1494" s="4">
        <f t="shared" si="222"/>
        <v>79.054289711210714</v>
      </c>
      <c r="I1494" s="3">
        <f ca="1">SLOPE(E1494:OFFSET(E1494,-$F$3,0),A1494:OFFSET(A1494,-$F$3,0))</f>
        <v>-2.4692424423356785E-2</v>
      </c>
      <c r="J1494" s="3">
        <f ca="1">IF(E1494&gt;MAX(E1493:OFFSET(E1493,-$F$3,0)),1,IF(E1494&lt;MIN(E1493:OFFSET(E1493,-$F$3,0)),-1,J1493))</f>
        <v>-1</v>
      </c>
      <c r="K1494" s="6">
        <f t="shared" ca="1" si="224"/>
        <v>1</v>
      </c>
      <c r="L1494" s="6">
        <f t="shared" ca="1" si="225"/>
        <v>1</v>
      </c>
      <c r="M1494" s="6">
        <f t="shared" si="226"/>
        <v>-1</v>
      </c>
      <c r="N1494" s="6">
        <f t="shared" ca="1" si="227"/>
        <v>-1</v>
      </c>
      <c r="O1494" s="6">
        <f t="shared" ca="1" si="232"/>
        <v>-1</v>
      </c>
      <c r="P1494" s="8">
        <f t="shared" ca="1" si="228"/>
        <v>13.109999999999772</v>
      </c>
      <c r="Q1494" s="8">
        <f t="shared" ca="1" si="229"/>
        <v>210.23000000000047</v>
      </c>
      <c r="R1494" s="8">
        <f t="shared" si="230"/>
        <v>-137.54999999999973</v>
      </c>
      <c r="S1494" s="8">
        <f t="shared" ca="1" si="231"/>
        <v>-125.85000000000005</v>
      </c>
      <c r="T1494" s="8">
        <f t="shared" ca="1" si="231"/>
        <v>-95.97</v>
      </c>
    </row>
    <row r="1495" spans="1:20" x14ac:dyDescent="0.25">
      <c r="A1495" s="1">
        <v>38180</v>
      </c>
      <c r="B1495">
        <v>73.06</v>
      </c>
      <c r="C1495">
        <v>74.31</v>
      </c>
      <c r="D1495">
        <v>72.48</v>
      </c>
      <c r="E1495">
        <v>73.16</v>
      </c>
      <c r="F1495" s="3">
        <f t="shared" ca="1" si="223"/>
        <v>-4.5100000000000051</v>
      </c>
      <c r="G1495" s="5">
        <f ca="1">AVERAGE(E1495:OFFSET(E1495,$F$3,0))</f>
        <v>79.65310559006214</v>
      </c>
      <c r="H1495" s="4">
        <f t="shared" si="222"/>
        <v>78.981068721009336</v>
      </c>
      <c r="I1495" s="3">
        <f ca="1">SLOPE(E1495:OFFSET(E1495,-$F$3,0),A1495:OFFSET(A1495,-$F$3,0))</f>
        <v>-2.6308829935245928E-2</v>
      </c>
      <c r="J1495" s="3">
        <f ca="1">IF(E1495&gt;MAX(E1494:OFFSET(E1494,-$F$3,0)),1,IF(E1495&lt;MIN(E1494:OFFSET(E1494,-$F$3,0)),-1,J1494))</f>
        <v>-1</v>
      </c>
      <c r="K1495" s="6">
        <f t="shared" ca="1" si="224"/>
        <v>1</v>
      </c>
      <c r="L1495" s="6">
        <f t="shared" ca="1" si="225"/>
        <v>1</v>
      </c>
      <c r="M1495" s="6">
        <f t="shared" si="226"/>
        <v>-1</v>
      </c>
      <c r="N1495" s="6">
        <f t="shared" ca="1" si="227"/>
        <v>-1</v>
      </c>
      <c r="O1495" s="6">
        <f t="shared" ca="1" si="232"/>
        <v>-1</v>
      </c>
      <c r="P1495" s="8">
        <f t="shared" ca="1" si="228"/>
        <v>14.259999999999778</v>
      </c>
      <c r="Q1495" s="8">
        <f t="shared" ca="1" si="229"/>
        <v>211.38000000000048</v>
      </c>
      <c r="R1495" s="8">
        <f t="shared" si="230"/>
        <v>-138.69999999999973</v>
      </c>
      <c r="S1495" s="8">
        <f t="shared" ca="1" si="231"/>
        <v>-127.00000000000006</v>
      </c>
      <c r="T1495" s="8">
        <f t="shared" ca="1" si="231"/>
        <v>-97.12</v>
      </c>
    </row>
    <row r="1496" spans="1:20" x14ac:dyDescent="0.25">
      <c r="A1496" s="1">
        <v>38181</v>
      </c>
      <c r="B1496">
        <v>74.959999999999994</v>
      </c>
      <c r="C1496">
        <v>75.150000000000006</v>
      </c>
      <c r="D1496">
        <v>74.260000000000005</v>
      </c>
      <c r="E1496">
        <v>74.31</v>
      </c>
      <c r="F1496" s="3">
        <f t="shared" ca="1" si="223"/>
        <v>-3.8100000000000023</v>
      </c>
      <c r="G1496" s="5">
        <f ca="1">AVERAGE(E1496:OFFSET(E1496,$F$3,0))</f>
        <v>79.713602484472062</v>
      </c>
      <c r="H1496" s="4">
        <f t="shared" ref="H1496:H1559" si="233">H1495+$H$3*(E1496-H1495)</f>
        <v>78.923043022611708</v>
      </c>
      <c r="I1496" s="3">
        <f ca="1">SLOPE(E1496:OFFSET(E1496,-$F$3,0),A1496:OFFSET(A1496,-$F$3,0))</f>
        <v>-2.7872586152091618E-2</v>
      </c>
      <c r="J1496" s="3">
        <f ca="1">IF(E1496&gt;MAX(E1495:OFFSET(E1495,-$F$3,0)),1,IF(E1496&lt;MIN(E1495:OFFSET(E1495,-$F$3,0)),-1,J1495))</f>
        <v>-1</v>
      </c>
      <c r="K1496" s="6">
        <f t="shared" ca="1" si="224"/>
        <v>1</v>
      </c>
      <c r="L1496" s="6">
        <f t="shared" ca="1" si="225"/>
        <v>1</v>
      </c>
      <c r="M1496" s="6">
        <f t="shared" si="226"/>
        <v>-1</v>
      </c>
      <c r="N1496" s="6">
        <f t="shared" ca="1" si="227"/>
        <v>-1</v>
      </c>
      <c r="O1496" s="6">
        <f t="shared" ca="1" si="232"/>
        <v>-1</v>
      </c>
      <c r="P1496" s="8">
        <f t="shared" ca="1" si="228"/>
        <v>13.139999999999773</v>
      </c>
      <c r="Q1496" s="8">
        <f t="shared" ca="1" si="229"/>
        <v>210.26000000000047</v>
      </c>
      <c r="R1496" s="8">
        <f t="shared" si="230"/>
        <v>-137.57999999999973</v>
      </c>
      <c r="S1496" s="8">
        <f t="shared" ca="1" si="231"/>
        <v>-125.88000000000005</v>
      </c>
      <c r="T1496" s="8">
        <f t="shared" ca="1" si="231"/>
        <v>-96</v>
      </c>
    </row>
    <row r="1497" spans="1:20" x14ac:dyDescent="0.25">
      <c r="A1497" s="1">
        <v>38182</v>
      </c>
      <c r="B1497">
        <v>73.900000000000006</v>
      </c>
      <c r="C1497">
        <v>74.3</v>
      </c>
      <c r="D1497">
        <v>72.84</v>
      </c>
      <c r="E1497">
        <v>73.19</v>
      </c>
      <c r="F1497" s="3">
        <f t="shared" ca="1" si="223"/>
        <v>-3.9200000000000017</v>
      </c>
      <c r="G1497" s="5">
        <f ca="1">AVERAGE(E1497:OFFSET(E1497,$F$3,0))</f>
        <v>79.764596273291957</v>
      </c>
      <c r="H1497" s="4">
        <f t="shared" si="233"/>
        <v>78.851825096864985</v>
      </c>
      <c r="I1497" s="3">
        <f ca="1">SLOPE(E1497:OFFSET(E1497,-$F$3,0),A1497:OFFSET(A1497,-$F$3,0))</f>
        <v>-2.9540605994668703E-2</v>
      </c>
      <c r="J1497" s="3">
        <f ca="1">IF(E1497&gt;MAX(E1496:OFFSET(E1496,-$F$3,0)),1,IF(E1497&lt;MIN(E1496:OFFSET(E1496,-$F$3,0)),-1,J1496))</f>
        <v>-1</v>
      </c>
      <c r="K1497" s="6">
        <f t="shared" ca="1" si="224"/>
        <v>-1</v>
      </c>
      <c r="L1497" s="6">
        <f t="shared" ca="1" si="225"/>
        <v>1</v>
      </c>
      <c r="M1497" s="6">
        <f t="shared" si="226"/>
        <v>-1</v>
      </c>
      <c r="N1497" s="6">
        <f t="shared" ca="1" si="227"/>
        <v>-1</v>
      </c>
      <c r="O1497" s="6">
        <f t="shared" ca="1" si="232"/>
        <v>-1</v>
      </c>
      <c r="P1497" s="8">
        <f t="shared" ca="1" si="228"/>
        <v>13.249999999999773</v>
      </c>
      <c r="Q1497" s="8">
        <f t="shared" ca="1" si="229"/>
        <v>210.15000000000049</v>
      </c>
      <c r="R1497" s="8">
        <f t="shared" si="230"/>
        <v>-137.46999999999974</v>
      </c>
      <c r="S1497" s="8">
        <f t="shared" ca="1" si="231"/>
        <v>-125.77000000000005</v>
      </c>
      <c r="T1497" s="8">
        <f t="shared" ca="1" si="231"/>
        <v>-95.89</v>
      </c>
    </row>
    <row r="1498" spans="1:20" x14ac:dyDescent="0.25">
      <c r="A1498" s="1">
        <v>38183</v>
      </c>
      <c r="B1498">
        <v>73.19</v>
      </c>
      <c r="C1498">
        <v>73.69</v>
      </c>
      <c r="D1498">
        <v>72.67</v>
      </c>
      <c r="E1498">
        <v>73.08</v>
      </c>
      <c r="F1498" s="3">
        <f t="shared" ca="1" si="223"/>
        <v>-4.269999999999996</v>
      </c>
      <c r="G1498" s="5">
        <f ca="1">AVERAGE(E1498:OFFSET(E1498,$F$3,0))</f>
        <v>79.819378881987618</v>
      </c>
      <c r="H1498" s="4">
        <f t="shared" si="233"/>
        <v>78.780125406220705</v>
      </c>
      <c r="I1498" s="3">
        <f ca="1">SLOPE(E1498:OFFSET(E1498,-$F$3,0),A1498:OFFSET(A1498,-$F$3,0))</f>
        <v>-3.1386380122577759E-2</v>
      </c>
      <c r="J1498" s="3">
        <f ca="1">IF(E1498&gt;MAX(E1497:OFFSET(E1497,-$F$3,0)),1,IF(E1498&lt;MIN(E1497:OFFSET(E1497,-$F$3,0)),-1,J1497))</f>
        <v>-1</v>
      </c>
      <c r="K1498" s="6">
        <f t="shared" ca="1" si="224"/>
        <v>-1</v>
      </c>
      <c r="L1498" s="6">
        <f t="shared" ca="1" si="225"/>
        <v>1</v>
      </c>
      <c r="M1498" s="6">
        <f t="shared" si="226"/>
        <v>-1</v>
      </c>
      <c r="N1498" s="6">
        <f t="shared" ca="1" si="227"/>
        <v>-1</v>
      </c>
      <c r="O1498" s="6">
        <f t="shared" ca="1" si="232"/>
        <v>-1</v>
      </c>
      <c r="P1498" s="8">
        <f t="shared" ca="1" si="228"/>
        <v>12.989999999999768</v>
      </c>
      <c r="Q1498" s="8">
        <f t="shared" ca="1" si="229"/>
        <v>210.41000000000048</v>
      </c>
      <c r="R1498" s="8">
        <f t="shared" si="230"/>
        <v>-137.72999999999973</v>
      </c>
      <c r="S1498" s="8">
        <f t="shared" ca="1" si="231"/>
        <v>-126.03000000000006</v>
      </c>
      <c r="T1498" s="8">
        <f t="shared" ca="1" si="231"/>
        <v>-96.15</v>
      </c>
    </row>
    <row r="1499" spans="1:20" x14ac:dyDescent="0.25">
      <c r="A1499" s="1">
        <v>38184</v>
      </c>
      <c r="B1499">
        <v>75.11</v>
      </c>
      <c r="C1499">
        <v>75.540000000000006</v>
      </c>
      <c r="D1499">
        <v>73.34</v>
      </c>
      <c r="E1499">
        <v>73.34</v>
      </c>
      <c r="F1499" s="3">
        <f t="shared" ca="1" si="223"/>
        <v>-5.039999999999992</v>
      </c>
      <c r="G1499" s="5">
        <f ca="1">AVERAGE(E1499:OFFSET(E1499,$F$3,0))</f>
        <v>79.874596273291957</v>
      </c>
      <c r="H1499" s="4">
        <f t="shared" si="233"/>
        <v>78.712546208627899</v>
      </c>
      <c r="I1499" s="3">
        <f ca="1">SLOPE(E1499:OFFSET(E1499,-$F$3,0),A1499:OFFSET(A1499,-$F$3,0))</f>
        <v>-3.3154147794465329E-2</v>
      </c>
      <c r="J1499" s="3">
        <f ca="1">IF(E1499&gt;MAX(E1498:OFFSET(E1498,-$F$3,0)),1,IF(E1499&lt;MIN(E1498:OFFSET(E1498,-$F$3,0)),-1,J1498))</f>
        <v>-1</v>
      </c>
      <c r="K1499" s="6">
        <f t="shared" ca="1" si="224"/>
        <v>-1</v>
      </c>
      <c r="L1499" s="6">
        <f t="shared" ca="1" si="225"/>
        <v>1</v>
      </c>
      <c r="M1499" s="6">
        <f t="shared" si="226"/>
        <v>-1</v>
      </c>
      <c r="N1499" s="6">
        <f t="shared" ca="1" si="227"/>
        <v>-1</v>
      </c>
      <c r="O1499" s="6">
        <f t="shared" ca="1" si="232"/>
        <v>-1</v>
      </c>
      <c r="P1499" s="8">
        <f t="shared" ca="1" si="228"/>
        <v>11.969999999999771</v>
      </c>
      <c r="Q1499" s="8">
        <f t="shared" ca="1" si="229"/>
        <v>211.43000000000046</v>
      </c>
      <c r="R1499" s="8">
        <f t="shared" si="230"/>
        <v>-138.74999999999972</v>
      </c>
      <c r="S1499" s="8">
        <f t="shared" ca="1" si="231"/>
        <v>-127.05000000000005</v>
      </c>
      <c r="T1499" s="8">
        <f t="shared" ca="1" si="231"/>
        <v>-97.17</v>
      </c>
    </row>
    <row r="1500" spans="1:20" x14ac:dyDescent="0.25">
      <c r="A1500" s="1">
        <v>38187</v>
      </c>
      <c r="B1500">
        <v>73.56</v>
      </c>
      <c r="C1500">
        <v>74.91</v>
      </c>
      <c r="D1500">
        <v>73.459999999999994</v>
      </c>
      <c r="E1500">
        <v>74.36</v>
      </c>
      <c r="F1500" s="3">
        <f t="shared" ca="1" si="223"/>
        <v>-3.7900000000000063</v>
      </c>
      <c r="G1500" s="5">
        <f ca="1">AVERAGE(E1500:OFFSET(E1500,$F$3,0))</f>
        <v>79.923416149068359</v>
      </c>
      <c r="H1500" s="4">
        <f t="shared" si="233"/>
        <v>78.658477311626314</v>
      </c>
      <c r="I1500" s="3">
        <f ca="1">SLOPE(E1500:OFFSET(E1500,-$F$3,0),A1500:OFFSET(A1500,-$F$3,0))</f>
        <v>-3.4564596745309449E-2</v>
      </c>
      <c r="J1500" s="3">
        <f ca="1">IF(E1500&gt;MAX(E1499:OFFSET(E1499,-$F$3,0)),1,IF(E1500&lt;MIN(E1499:OFFSET(E1499,-$F$3,0)),-1,J1499))</f>
        <v>-1</v>
      </c>
      <c r="K1500" s="6">
        <f t="shared" ca="1" si="224"/>
        <v>1</v>
      </c>
      <c r="L1500" s="6">
        <f t="shared" ca="1" si="225"/>
        <v>1</v>
      </c>
      <c r="M1500" s="6">
        <f t="shared" si="226"/>
        <v>-1</v>
      </c>
      <c r="N1500" s="6">
        <f t="shared" ca="1" si="227"/>
        <v>-1</v>
      </c>
      <c r="O1500" s="6">
        <f t="shared" ca="1" si="232"/>
        <v>-1</v>
      </c>
      <c r="P1500" s="8">
        <f t="shared" ca="1" si="228"/>
        <v>13.029999999999774</v>
      </c>
      <c r="Q1500" s="8">
        <f t="shared" ca="1" si="229"/>
        <v>212.49000000000046</v>
      </c>
      <c r="R1500" s="8">
        <f t="shared" si="230"/>
        <v>-139.80999999999972</v>
      </c>
      <c r="S1500" s="8">
        <f t="shared" ca="1" si="231"/>
        <v>-128.11000000000007</v>
      </c>
      <c r="T1500" s="8">
        <f t="shared" ca="1" si="231"/>
        <v>-98.23</v>
      </c>
    </row>
    <row r="1501" spans="1:20" x14ac:dyDescent="0.25">
      <c r="A1501" s="1">
        <v>38188</v>
      </c>
      <c r="B1501">
        <v>74.69</v>
      </c>
      <c r="C1501">
        <v>75.55</v>
      </c>
      <c r="D1501">
        <v>74.36</v>
      </c>
      <c r="E1501">
        <v>75.42</v>
      </c>
      <c r="F1501" s="3">
        <f t="shared" ca="1" si="223"/>
        <v>-3.2099999999999937</v>
      </c>
      <c r="G1501" s="5">
        <f ca="1">AVERAGE(E1501:OFFSET(E1501,$F$3,0))</f>
        <v>79.969192546583884</v>
      </c>
      <c r="H1501" s="4">
        <f t="shared" si="233"/>
        <v>78.618247779804875</v>
      </c>
      <c r="I1501" s="3">
        <f ca="1">SLOPE(E1501:OFFSET(E1501,-$F$3,0),A1501:OFFSET(A1501,-$F$3,0))</f>
        <v>-3.5844685419517304E-2</v>
      </c>
      <c r="J1501" s="3">
        <f ca="1">IF(E1501&gt;MAX(E1500:OFFSET(E1500,-$F$3,0)),1,IF(E1501&lt;MIN(E1500:OFFSET(E1500,-$F$3,0)),-1,J1500))</f>
        <v>-1</v>
      </c>
      <c r="K1501" s="6">
        <f t="shared" ca="1" si="224"/>
        <v>1</v>
      </c>
      <c r="L1501" s="6">
        <f t="shared" ca="1" si="225"/>
        <v>1</v>
      </c>
      <c r="M1501" s="6">
        <f t="shared" si="226"/>
        <v>-1</v>
      </c>
      <c r="N1501" s="6">
        <f t="shared" ca="1" si="227"/>
        <v>-1</v>
      </c>
      <c r="O1501" s="6">
        <f t="shared" ca="1" si="232"/>
        <v>-1</v>
      </c>
      <c r="P1501" s="8">
        <f t="shared" ca="1" si="228"/>
        <v>11.969999999999771</v>
      </c>
      <c r="Q1501" s="8">
        <f t="shared" ca="1" si="229"/>
        <v>211.43000000000046</v>
      </c>
      <c r="R1501" s="8">
        <f t="shared" si="230"/>
        <v>-138.74999999999972</v>
      </c>
      <c r="S1501" s="8">
        <f t="shared" ca="1" si="231"/>
        <v>-127.05000000000007</v>
      </c>
      <c r="T1501" s="8">
        <f t="shared" ca="1" si="231"/>
        <v>-97.17</v>
      </c>
    </row>
    <row r="1502" spans="1:20" x14ac:dyDescent="0.25">
      <c r="A1502" s="1">
        <v>38189</v>
      </c>
      <c r="B1502">
        <v>75.81</v>
      </c>
      <c r="C1502">
        <v>76.17</v>
      </c>
      <c r="D1502">
        <v>74.36</v>
      </c>
      <c r="E1502">
        <v>74.36</v>
      </c>
      <c r="F1502" s="3">
        <f t="shared" ca="1" si="223"/>
        <v>-4.9000000000000057</v>
      </c>
      <c r="G1502" s="5">
        <f ca="1">AVERAGE(E1502:OFFSET(E1502,$F$3,0))</f>
        <v>80.009751552795066</v>
      </c>
      <c r="H1502" s="4">
        <f t="shared" si="233"/>
        <v>78.565350291856987</v>
      </c>
      <c r="I1502" s="3">
        <f ca="1">SLOPE(E1502:OFFSET(E1502,-$F$3,0),A1502:OFFSET(A1502,-$F$3,0))</f>
        <v>-3.7218798353146509E-2</v>
      </c>
      <c r="J1502" s="3">
        <f ca="1">IF(E1502&gt;MAX(E1501:OFFSET(E1501,-$F$3,0)),1,IF(E1502&lt;MIN(E1501:OFFSET(E1501,-$F$3,0)),-1,J1501))</f>
        <v>-1</v>
      </c>
      <c r="K1502" s="6">
        <f t="shared" ca="1" si="224"/>
        <v>-1</v>
      </c>
      <c r="L1502" s="6">
        <f t="shared" ca="1" si="225"/>
        <v>1</v>
      </c>
      <c r="M1502" s="6">
        <f t="shared" si="226"/>
        <v>-1</v>
      </c>
      <c r="N1502" s="6">
        <f t="shared" ca="1" si="227"/>
        <v>-1</v>
      </c>
      <c r="O1502" s="6">
        <f t="shared" ca="1" si="232"/>
        <v>-1</v>
      </c>
      <c r="P1502" s="8">
        <f t="shared" ca="1" si="228"/>
        <v>11.209999999999766</v>
      </c>
      <c r="Q1502" s="8">
        <f t="shared" ca="1" si="229"/>
        <v>212.19000000000045</v>
      </c>
      <c r="R1502" s="8">
        <f t="shared" si="230"/>
        <v>-139.50999999999971</v>
      </c>
      <c r="S1502" s="8">
        <f t="shared" ca="1" si="231"/>
        <v>-127.81000000000007</v>
      </c>
      <c r="T1502" s="8">
        <f t="shared" ca="1" si="231"/>
        <v>-97.93</v>
      </c>
    </row>
    <row r="1503" spans="1:20" x14ac:dyDescent="0.25">
      <c r="A1503" s="1">
        <v>38190</v>
      </c>
      <c r="B1503">
        <v>74.06</v>
      </c>
      <c r="C1503">
        <v>75.459999999999994</v>
      </c>
      <c r="D1503">
        <v>73.739999999999995</v>
      </c>
      <c r="E1503">
        <v>75.12</v>
      </c>
      <c r="F1503" s="3">
        <f t="shared" ca="1" si="223"/>
        <v>-4.6099999999999994</v>
      </c>
      <c r="G1503" s="5">
        <f ca="1">AVERAGE(E1503:OFFSET(E1503,$F$3,0))</f>
        <v>80.057267080745376</v>
      </c>
      <c r="H1503" s="4">
        <f t="shared" si="233"/>
        <v>78.522550909349448</v>
      </c>
      <c r="I1503" s="3">
        <f ca="1">SLOPE(E1503:OFFSET(E1503,-$F$3,0),A1503:OFFSET(A1503,-$F$3,0))</f>
        <v>-3.8358997669560274E-2</v>
      </c>
      <c r="J1503" s="3">
        <f ca="1">IF(E1503&gt;MAX(E1502:OFFSET(E1502,-$F$3,0)),1,IF(E1503&lt;MIN(E1502:OFFSET(E1502,-$F$3,0)),-1,J1502))</f>
        <v>-1</v>
      </c>
      <c r="K1503" s="6">
        <f t="shared" ca="1" si="224"/>
        <v>1</v>
      </c>
      <c r="L1503" s="6">
        <f t="shared" ca="1" si="225"/>
        <v>1</v>
      </c>
      <c r="M1503" s="6">
        <f t="shared" si="226"/>
        <v>-1</v>
      </c>
      <c r="N1503" s="6">
        <f t="shared" ca="1" si="227"/>
        <v>-1</v>
      </c>
      <c r="O1503" s="6">
        <f t="shared" ca="1" si="232"/>
        <v>-1</v>
      </c>
      <c r="P1503" s="8">
        <f t="shared" ca="1" si="228"/>
        <v>9.9999999999997584</v>
      </c>
      <c r="Q1503" s="8">
        <f t="shared" ca="1" si="229"/>
        <v>210.98000000000044</v>
      </c>
      <c r="R1503" s="8">
        <f t="shared" si="230"/>
        <v>-138.2999999999997</v>
      </c>
      <c r="S1503" s="8">
        <f t="shared" ca="1" si="231"/>
        <v>-126.60000000000007</v>
      </c>
      <c r="T1503" s="8">
        <f t="shared" ca="1" si="231"/>
        <v>-96.72</v>
      </c>
    </row>
    <row r="1504" spans="1:20" x14ac:dyDescent="0.25">
      <c r="A1504" s="1">
        <v>38191</v>
      </c>
      <c r="B1504">
        <v>74.760000000000005</v>
      </c>
      <c r="C1504">
        <v>75.12</v>
      </c>
      <c r="D1504">
        <v>73.56</v>
      </c>
      <c r="E1504">
        <v>73.91</v>
      </c>
      <c r="F1504" s="3">
        <f t="shared" ca="1" si="223"/>
        <v>-5.5600000000000023</v>
      </c>
      <c r="G1504" s="5">
        <f ca="1">AVERAGE(E1504:OFFSET(E1504,$F$3,0))</f>
        <v>80.094472049689486</v>
      </c>
      <c r="H1504" s="4">
        <f t="shared" si="233"/>
        <v>78.465252140289209</v>
      </c>
      <c r="I1504" s="3">
        <f ca="1">SLOPE(E1504:OFFSET(E1504,-$F$3,0),A1504:OFFSET(A1504,-$F$3,0))</f>
        <v>-3.9586642913036992E-2</v>
      </c>
      <c r="J1504" s="3">
        <f ca="1">IF(E1504&gt;MAX(E1503:OFFSET(E1503,-$F$3,0)),1,IF(E1504&lt;MIN(E1503:OFFSET(E1503,-$F$3,0)),-1,J1503))</f>
        <v>-1</v>
      </c>
      <c r="K1504" s="6">
        <f t="shared" ca="1" si="224"/>
        <v>-1</v>
      </c>
      <c r="L1504" s="6">
        <f t="shared" ca="1" si="225"/>
        <v>1</v>
      </c>
      <c r="M1504" s="6">
        <f t="shared" si="226"/>
        <v>-1</v>
      </c>
      <c r="N1504" s="6">
        <f t="shared" ca="1" si="227"/>
        <v>-1</v>
      </c>
      <c r="O1504" s="6">
        <f t="shared" ca="1" si="232"/>
        <v>-1</v>
      </c>
      <c r="P1504" s="8">
        <f t="shared" ca="1" si="228"/>
        <v>9.7599999999997493</v>
      </c>
      <c r="Q1504" s="8">
        <f t="shared" ca="1" si="229"/>
        <v>211.22000000000045</v>
      </c>
      <c r="R1504" s="8">
        <f t="shared" si="230"/>
        <v>-138.53999999999971</v>
      </c>
      <c r="S1504" s="8">
        <f t="shared" ca="1" si="231"/>
        <v>-126.84000000000007</v>
      </c>
      <c r="T1504" s="8">
        <f t="shared" ca="1" si="231"/>
        <v>-96.960000000000008</v>
      </c>
    </row>
    <row r="1505" spans="1:20" x14ac:dyDescent="0.25">
      <c r="A1505" s="1">
        <v>38194</v>
      </c>
      <c r="B1505">
        <v>73.91</v>
      </c>
      <c r="C1505">
        <v>74.64</v>
      </c>
      <c r="D1505">
        <v>73.569999999999993</v>
      </c>
      <c r="E1505">
        <v>74.150000000000006</v>
      </c>
      <c r="F1505" s="3">
        <f t="shared" ca="1" si="223"/>
        <v>-4.8699999999999903</v>
      </c>
      <c r="G1505" s="5">
        <f ca="1">AVERAGE(E1505:OFFSET(E1505,$F$3,0))</f>
        <v>80.141614906832345</v>
      </c>
      <c r="H1505" s="4">
        <f t="shared" si="233"/>
        <v>78.411646523639661</v>
      </c>
      <c r="I1505" s="3">
        <f ca="1">SLOPE(E1505:OFFSET(E1505,-$F$3,0),A1505:OFFSET(A1505,-$F$3,0))</f>
        <v>-4.0807400597441236E-2</v>
      </c>
      <c r="J1505" s="3">
        <f ca="1">IF(E1505&gt;MAX(E1504:OFFSET(E1504,-$F$3,0)),1,IF(E1505&lt;MIN(E1504:OFFSET(E1504,-$F$3,0)),-1,J1504))</f>
        <v>-1</v>
      </c>
      <c r="K1505" s="6">
        <f t="shared" ca="1" si="224"/>
        <v>1</v>
      </c>
      <c r="L1505" s="6">
        <f t="shared" ca="1" si="225"/>
        <v>1</v>
      </c>
      <c r="M1505" s="6">
        <f t="shared" si="226"/>
        <v>-1</v>
      </c>
      <c r="N1505" s="6">
        <f t="shared" ca="1" si="227"/>
        <v>-1</v>
      </c>
      <c r="O1505" s="6">
        <f t="shared" ca="1" si="232"/>
        <v>-1</v>
      </c>
      <c r="P1505" s="8">
        <f t="shared" ca="1" si="228"/>
        <v>10.549999999999741</v>
      </c>
      <c r="Q1505" s="8">
        <f t="shared" ca="1" si="229"/>
        <v>212.01000000000045</v>
      </c>
      <c r="R1505" s="8">
        <f t="shared" si="230"/>
        <v>-139.3299999999997</v>
      </c>
      <c r="S1505" s="8">
        <f t="shared" ca="1" si="231"/>
        <v>-127.63000000000007</v>
      </c>
      <c r="T1505" s="8">
        <f t="shared" ca="1" si="231"/>
        <v>-97.75</v>
      </c>
    </row>
    <row r="1506" spans="1:20" x14ac:dyDescent="0.25">
      <c r="A1506" s="1">
        <v>38195</v>
      </c>
      <c r="B1506">
        <v>74.66</v>
      </c>
      <c r="C1506">
        <v>75.36</v>
      </c>
      <c r="D1506">
        <v>74.510000000000005</v>
      </c>
      <c r="E1506">
        <v>74.94</v>
      </c>
      <c r="F1506" s="3">
        <f t="shared" ca="1" si="223"/>
        <v>-5.2000000000000028</v>
      </c>
      <c r="G1506" s="5">
        <f ca="1">AVERAGE(E1506:OFFSET(E1506,$F$3,0))</f>
        <v>80.184037267080768</v>
      </c>
      <c r="H1506" s="4">
        <f t="shared" si="233"/>
        <v>78.36852047986774</v>
      </c>
      <c r="I1506" s="3">
        <f ca="1">SLOPE(E1506:OFFSET(E1506,-$F$3,0),A1506:OFFSET(A1506,-$F$3,0))</f>
        <v>-4.1973902905401927E-2</v>
      </c>
      <c r="J1506" s="3">
        <f ca="1">IF(E1506&gt;MAX(E1505:OFFSET(E1505,-$F$3,0)),1,IF(E1506&lt;MIN(E1505:OFFSET(E1505,-$F$3,0)),-1,J1505))</f>
        <v>-1</v>
      </c>
      <c r="K1506" s="6">
        <f t="shared" ca="1" si="224"/>
        <v>-1</v>
      </c>
      <c r="L1506" s="6">
        <f t="shared" ca="1" si="225"/>
        <v>1</v>
      </c>
      <c r="M1506" s="6">
        <f t="shared" si="226"/>
        <v>-1</v>
      </c>
      <c r="N1506" s="6">
        <f t="shared" ca="1" si="227"/>
        <v>-1</v>
      </c>
      <c r="O1506" s="6">
        <f t="shared" ca="1" si="232"/>
        <v>-1</v>
      </c>
      <c r="P1506" s="8">
        <f t="shared" ca="1" si="228"/>
        <v>10.579999999999742</v>
      </c>
      <c r="Q1506" s="8">
        <f t="shared" ca="1" si="229"/>
        <v>211.98000000000044</v>
      </c>
      <c r="R1506" s="8">
        <f t="shared" si="230"/>
        <v>-139.2999999999997</v>
      </c>
      <c r="S1506" s="8">
        <f t="shared" ca="1" si="231"/>
        <v>-127.60000000000007</v>
      </c>
      <c r="T1506" s="8">
        <f t="shared" ca="1" si="231"/>
        <v>-97.72</v>
      </c>
    </row>
    <row r="1507" spans="1:20" x14ac:dyDescent="0.25">
      <c r="A1507" s="1">
        <v>38196</v>
      </c>
      <c r="B1507">
        <v>74.94</v>
      </c>
      <c r="C1507">
        <v>75.34</v>
      </c>
      <c r="D1507">
        <v>73.94</v>
      </c>
      <c r="E1507">
        <v>74.91</v>
      </c>
      <c r="F1507" s="3">
        <f t="shared" ca="1" si="223"/>
        <v>-4.4500000000000028</v>
      </c>
      <c r="G1507" s="5">
        <f ca="1">AVERAGE(E1507:OFFSET(E1507,$F$3,0))</f>
        <v>80.217018633540405</v>
      </c>
      <c r="H1507" s="4">
        <f t="shared" si="233"/>
        <v>78.325557492540185</v>
      </c>
      <c r="I1507" s="3">
        <f ca="1">SLOPE(E1507:OFFSET(E1507,-$F$3,0),A1507:OFFSET(A1507,-$F$3,0))</f>
        <v>-4.2967565469543688E-2</v>
      </c>
      <c r="J1507" s="3">
        <f ca="1">IF(E1507&gt;MAX(E1506:OFFSET(E1506,-$F$3,0)),1,IF(E1507&lt;MIN(E1506:OFFSET(E1506,-$F$3,0)),-1,J1506))</f>
        <v>-1</v>
      </c>
      <c r="K1507" s="6">
        <f t="shared" ca="1" si="224"/>
        <v>1</v>
      </c>
      <c r="L1507" s="6">
        <f t="shared" ca="1" si="225"/>
        <v>1</v>
      </c>
      <c r="M1507" s="6">
        <f t="shared" si="226"/>
        <v>-1</v>
      </c>
      <c r="N1507" s="6">
        <f t="shared" ca="1" si="227"/>
        <v>-1</v>
      </c>
      <c r="O1507" s="6">
        <f t="shared" ca="1" si="232"/>
        <v>-1</v>
      </c>
      <c r="P1507" s="8">
        <f t="shared" ca="1" si="228"/>
        <v>11.499999999999744</v>
      </c>
      <c r="Q1507" s="8">
        <f t="shared" ca="1" si="229"/>
        <v>212.90000000000043</v>
      </c>
      <c r="R1507" s="8">
        <f t="shared" si="230"/>
        <v>-140.21999999999969</v>
      </c>
      <c r="S1507" s="8">
        <f t="shared" ca="1" si="231"/>
        <v>-128.52000000000007</v>
      </c>
      <c r="T1507" s="8">
        <f t="shared" ca="1" si="231"/>
        <v>-98.64</v>
      </c>
    </row>
    <row r="1508" spans="1:20" x14ac:dyDescent="0.25">
      <c r="A1508" s="1">
        <v>38197</v>
      </c>
      <c r="B1508">
        <v>75.31</v>
      </c>
      <c r="C1508">
        <v>76.28</v>
      </c>
      <c r="D1508">
        <v>75.290000000000006</v>
      </c>
      <c r="E1508">
        <v>75.83</v>
      </c>
      <c r="F1508" s="3">
        <f t="shared" ref="F1508:F1571" ca="1" si="234">E1508-OFFSET(E1508,-$F$3,0)</f>
        <v>-4.0900000000000034</v>
      </c>
      <c r="G1508" s="5">
        <f ca="1">AVERAGE(E1508:OFFSET(E1508,$F$3,0))</f>
        <v>80.245279503105607</v>
      </c>
      <c r="H1508" s="4">
        <f t="shared" si="233"/>
        <v>78.294556778347143</v>
      </c>
      <c r="I1508" s="3">
        <f ca="1">SLOPE(E1508:OFFSET(E1508,-$F$3,0),A1508:OFFSET(A1508,-$F$3,0))</f>
        <v>-4.3943538208601737E-2</v>
      </c>
      <c r="J1508" s="3">
        <f ca="1">IF(E1508&gt;MAX(E1507:OFFSET(E1507,-$F$3,0)),1,IF(E1508&lt;MIN(E1507:OFFSET(E1507,-$F$3,0)),-1,J1507))</f>
        <v>-1</v>
      </c>
      <c r="K1508" s="6">
        <f t="shared" ca="1" si="224"/>
        <v>1</v>
      </c>
      <c r="L1508" s="6">
        <f t="shared" ca="1" si="225"/>
        <v>1</v>
      </c>
      <c r="M1508" s="6">
        <f t="shared" si="226"/>
        <v>-1</v>
      </c>
      <c r="N1508" s="6">
        <f t="shared" ca="1" si="227"/>
        <v>-1</v>
      </c>
      <c r="O1508" s="6">
        <f t="shared" ca="1" si="232"/>
        <v>-1</v>
      </c>
      <c r="P1508" s="8">
        <f t="shared" ca="1" si="228"/>
        <v>11.799999999999741</v>
      </c>
      <c r="Q1508" s="8">
        <f t="shared" ca="1" si="229"/>
        <v>213.20000000000044</v>
      </c>
      <c r="R1508" s="8">
        <f t="shared" si="230"/>
        <v>-140.5199999999997</v>
      </c>
      <c r="S1508" s="8">
        <f t="shared" ca="1" si="231"/>
        <v>-128.82000000000005</v>
      </c>
      <c r="T1508" s="8">
        <f t="shared" ca="1" si="231"/>
        <v>-98.94</v>
      </c>
    </row>
    <row r="1509" spans="1:20" x14ac:dyDescent="0.25">
      <c r="A1509" s="1">
        <v>38198</v>
      </c>
      <c r="B1509">
        <v>75.510000000000005</v>
      </c>
      <c r="C1509">
        <v>76.459999999999994</v>
      </c>
      <c r="D1509">
        <v>75.45</v>
      </c>
      <c r="E1509">
        <v>76.13</v>
      </c>
      <c r="F1509" s="3">
        <f t="shared" ca="1" si="234"/>
        <v>-3.2199999999999989</v>
      </c>
      <c r="G1509" s="5">
        <f ca="1">AVERAGE(E1509:OFFSET(E1509,$F$3,0))</f>
        <v>80.264223602484492</v>
      </c>
      <c r="H1509" s="4">
        <f t="shared" si="233"/>
        <v>78.267667874268298</v>
      </c>
      <c r="I1509" s="3">
        <f ca="1">SLOPE(E1509:OFFSET(E1509,-$F$3,0),A1509:OFFSET(A1509,-$F$3,0))</f>
        <v>-4.4756905031608188E-2</v>
      </c>
      <c r="J1509" s="3">
        <f ca="1">IF(E1509&gt;MAX(E1508:OFFSET(E1508,-$F$3,0)),1,IF(E1509&lt;MIN(E1508:OFFSET(E1508,-$F$3,0)),-1,J1508))</f>
        <v>-1</v>
      </c>
      <c r="K1509" s="6">
        <f t="shared" ref="K1509:K1572" ca="1" si="235">IF(F1509&gt;F1508,1,-1)</f>
        <v>1</v>
      </c>
      <c r="L1509" s="6">
        <f t="shared" ref="L1509:L1572" ca="1" si="236">IF(G1509&gt;G1508,1,-1)</f>
        <v>1</v>
      </c>
      <c r="M1509" s="6">
        <f t="shared" ref="M1509:M1572" si="237">IF(H1509&gt;H1508,1,-1)</f>
        <v>-1</v>
      </c>
      <c r="N1509" s="6">
        <f t="shared" ref="N1509:N1572" ca="1" si="238">IF(I1509&gt;0,1,-1)</f>
        <v>-1</v>
      </c>
      <c r="O1509" s="6">
        <f t="shared" ca="1" si="232"/>
        <v>-1</v>
      </c>
      <c r="P1509" s="8">
        <f t="shared" ref="P1509:P1572" ca="1" si="239">K1509*($E1510-$E1509)+P1508</f>
        <v>11.419999999999746</v>
      </c>
      <c r="Q1509" s="8">
        <f t="shared" ref="Q1509:Q1572" ca="1" si="240">L1509*($E1510-$E1509)+Q1508</f>
        <v>212.82000000000045</v>
      </c>
      <c r="R1509" s="8">
        <f t="shared" ref="R1509:R1572" si="241">M1509*($E1510-$E1509)+R1508</f>
        <v>-140.1399999999997</v>
      </c>
      <c r="S1509" s="8">
        <f t="shared" ref="S1509:T1572" ca="1" si="242">N1509*($E1510-$E1509)+S1508</f>
        <v>-128.44000000000005</v>
      </c>
      <c r="T1509" s="8">
        <f t="shared" ca="1" si="242"/>
        <v>-98.56</v>
      </c>
    </row>
    <row r="1510" spans="1:20" x14ac:dyDescent="0.25">
      <c r="A1510" s="1">
        <v>38201</v>
      </c>
      <c r="B1510">
        <v>75.930000000000007</v>
      </c>
      <c r="C1510">
        <v>76.45</v>
      </c>
      <c r="D1510">
        <v>75.48</v>
      </c>
      <c r="E1510">
        <v>75.75</v>
      </c>
      <c r="F1510" s="3">
        <f t="shared" ca="1" si="234"/>
        <v>-4.7000000000000028</v>
      </c>
      <c r="G1510" s="5">
        <f ca="1">AVERAGE(E1510:OFFSET(E1510,$F$3,0))</f>
        <v>80.282732919254684</v>
      </c>
      <c r="H1510" s="4">
        <f t="shared" si="233"/>
        <v>78.236392496948199</v>
      </c>
      <c r="I1510" s="3">
        <f ca="1">SLOPE(E1510:OFFSET(E1510,-$F$3,0),A1510:OFFSET(A1510,-$F$3,0))</f>
        <v>-4.5708932601123319E-2</v>
      </c>
      <c r="J1510" s="3">
        <f ca="1">IF(E1510&gt;MAX(E1509:OFFSET(E1509,-$F$3,0)),1,IF(E1510&lt;MIN(E1509:OFFSET(E1509,-$F$3,0)),-1,J1509))</f>
        <v>-1</v>
      </c>
      <c r="K1510" s="6">
        <f t="shared" ca="1" si="235"/>
        <v>-1</v>
      </c>
      <c r="L1510" s="6">
        <f t="shared" ca="1" si="236"/>
        <v>1</v>
      </c>
      <c r="M1510" s="6">
        <f t="shared" si="237"/>
        <v>-1</v>
      </c>
      <c r="N1510" s="6">
        <f t="shared" ca="1" si="238"/>
        <v>-1</v>
      </c>
      <c r="O1510" s="6">
        <f t="shared" ca="1" si="232"/>
        <v>-1</v>
      </c>
      <c r="P1510" s="8">
        <f t="shared" ca="1" si="239"/>
        <v>12.39999999999975</v>
      </c>
      <c r="Q1510" s="8">
        <f t="shared" ca="1" si="240"/>
        <v>211.84000000000043</v>
      </c>
      <c r="R1510" s="8">
        <f t="shared" si="241"/>
        <v>-139.15999999999968</v>
      </c>
      <c r="S1510" s="8">
        <f t="shared" ca="1" si="242"/>
        <v>-127.46000000000005</v>
      </c>
      <c r="T1510" s="8">
        <f t="shared" ca="1" si="242"/>
        <v>-97.58</v>
      </c>
    </row>
    <row r="1511" spans="1:20" x14ac:dyDescent="0.25">
      <c r="A1511" s="1">
        <v>38202</v>
      </c>
      <c r="B1511">
        <v>75.760000000000005</v>
      </c>
      <c r="C1511">
        <v>75.86</v>
      </c>
      <c r="D1511">
        <v>74.5</v>
      </c>
      <c r="E1511">
        <v>74.77</v>
      </c>
      <c r="F1511" s="3">
        <f t="shared" ca="1" si="234"/>
        <v>-6.3500000000000085</v>
      </c>
      <c r="G1511" s="5">
        <f ca="1">AVERAGE(E1511:OFFSET(E1511,$F$3,0))</f>
        <v>80.303540372670838</v>
      </c>
      <c r="H1511" s="4">
        <f t="shared" si="233"/>
        <v>78.193331720588588</v>
      </c>
      <c r="I1511" s="3">
        <f ca="1">SLOPE(E1511:OFFSET(E1511,-$F$3,0),A1511:OFFSET(A1511,-$F$3,0))</f>
        <v>-4.6643035955221124E-2</v>
      </c>
      <c r="J1511" s="3">
        <f ca="1">IF(E1511&gt;MAX(E1510:OFFSET(E1510,-$F$3,0)),1,IF(E1511&lt;MIN(E1510:OFFSET(E1510,-$F$3,0)),-1,J1510))</f>
        <v>-1</v>
      </c>
      <c r="K1511" s="6">
        <f t="shared" ca="1" si="235"/>
        <v>-1</v>
      </c>
      <c r="L1511" s="6">
        <f t="shared" ca="1" si="236"/>
        <v>1</v>
      </c>
      <c r="M1511" s="6">
        <f t="shared" si="237"/>
        <v>-1</v>
      </c>
      <c r="N1511" s="6">
        <f t="shared" ca="1" si="238"/>
        <v>-1</v>
      </c>
      <c r="O1511" s="6">
        <f t="shared" ca="1" si="232"/>
        <v>-1</v>
      </c>
      <c r="P1511" s="8">
        <f t="shared" ca="1" si="239"/>
        <v>12.139999999999745</v>
      </c>
      <c r="Q1511" s="8">
        <f t="shared" ca="1" si="240"/>
        <v>212.10000000000042</v>
      </c>
      <c r="R1511" s="8">
        <f t="shared" si="241"/>
        <v>-139.41999999999967</v>
      </c>
      <c r="S1511" s="8">
        <f t="shared" ca="1" si="242"/>
        <v>-127.72000000000006</v>
      </c>
      <c r="T1511" s="8">
        <f t="shared" ca="1" si="242"/>
        <v>-97.84</v>
      </c>
    </row>
    <row r="1512" spans="1:20" x14ac:dyDescent="0.25">
      <c r="A1512" s="1">
        <v>38203</v>
      </c>
      <c r="B1512">
        <v>74.36</v>
      </c>
      <c r="C1512">
        <v>75.709999999999994</v>
      </c>
      <c r="D1512">
        <v>74.31</v>
      </c>
      <c r="E1512">
        <v>75.03</v>
      </c>
      <c r="F1512" s="3">
        <f t="shared" ca="1" si="234"/>
        <v>-6.4000000000000057</v>
      </c>
      <c r="G1512" s="5">
        <f ca="1">AVERAGE(E1512:OFFSET(E1512,$F$3,0))</f>
        <v>80.336770186335428</v>
      </c>
      <c r="H1512" s="4">
        <f t="shared" si="233"/>
        <v>78.154035674370093</v>
      </c>
      <c r="I1512" s="3">
        <f ca="1">SLOPE(E1512:OFFSET(E1512,-$F$3,0),A1512:OFFSET(A1512,-$F$3,0))</f>
        <v>-4.7428125196420638E-2</v>
      </c>
      <c r="J1512" s="3">
        <f ca="1">IF(E1512&gt;MAX(E1511:OFFSET(E1511,-$F$3,0)),1,IF(E1512&lt;MIN(E1511:OFFSET(E1511,-$F$3,0)),-1,J1511))</f>
        <v>-1</v>
      </c>
      <c r="K1512" s="6">
        <f t="shared" ca="1" si="235"/>
        <v>-1</v>
      </c>
      <c r="L1512" s="6">
        <f t="shared" ca="1" si="236"/>
        <v>1</v>
      </c>
      <c r="M1512" s="6">
        <f t="shared" si="237"/>
        <v>-1</v>
      </c>
      <c r="N1512" s="6">
        <f t="shared" ca="1" si="238"/>
        <v>-1</v>
      </c>
      <c r="O1512" s="6">
        <f t="shared" ca="1" si="232"/>
        <v>-1</v>
      </c>
      <c r="P1512" s="8">
        <f t="shared" ca="1" si="239"/>
        <v>12.919999999999746</v>
      </c>
      <c r="Q1512" s="8">
        <f t="shared" ca="1" si="240"/>
        <v>211.32000000000042</v>
      </c>
      <c r="R1512" s="8">
        <f t="shared" si="241"/>
        <v>-138.63999999999967</v>
      </c>
      <c r="S1512" s="8">
        <f t="shared" ca="1" si="242"/>
        <v>-126.94000000000005</v>
      </c>
      <c r="T1512" s="8">
        <f t="shared" ca="1" si="242"/>
        <v>-97.06</v>
      </c>
    </row>
    <row r="1513" spans="1:20" x14ac:dyDescent="0.25">
      <c r="A1513" s="1">
        <v>38204</v>
      </c>
      <c r="B1513">
        <v>75.03</v>
      </c>
      <c r="C1513">
        <v>75.48</v>
      </c>
      <c r="D1513">
        <v>74.069999999999993</v>
      </c>
      <c r="E1513">
        <v>74.25</v>
      </c>
      <c r="F1513" s="3">
        <f t="shared" ca="1" si="234"/>
        <v>-6.5799999999999983</v>
      </c>
      <c r="G1513" s="5">
        <f ca="1">AVERAGE(E1513:OFFSET(E1513,$F$3,0))</f>
        <v>80.369503105590084</v>
      </c>
      <c r="H1513" s="4">
        <f t="shared" si="233"/>
        <v>78.105538336800279</v>
      </c>
      <c r="I1513" s="3">
        <f ca="1">SLOPE(E1513:OFFSET(E1513,-$F$3,0),A1513:OFFSET(A1513,-$F$3,0))</f>
        <v>-4.8284506301027763E-2</v>
      </c>
      <c r="J1513" s="3">
        <f ca="1">IF(E1513&gt;MAX(E1512:OFFSET(E1512,-$F$3,0)),1,IF(E1513&lt;MIN(E1512:OFFSET(E1512,-$F$3,0)),-1,J1512))</f>
        <v>-1</v>
      </c>
      <c r="K1513" s="6">
        <f t="shared" ca="1" si="235"/>
        <v>-1</v>
      </c>
      <c r="L1513" s="6">
        <f t="shared" ca="1" si="236"/>
        <v>1</v>
      </c>
      <c r="M1513" s="6">
        <f t="shared" si="237"/>
        <v>-1</v>
      </c>
      <c r="N1513" s="6">
        <f t="shared" ca="1" si="238"/>
        <v>-1</v>
      </c>
      <c r="O1513" s="6">
        <f t="shared" ca="1" si="232"/>
        <v>-1</v>
      </c>
      <c r="P1513" s="8">
        <f t="shared" ca="1" si="239"/>
        <v>14.449999999999747</v>
      </c>
      <c r="Q1513" s="8">
        <f t="shared" ca="1" si="240"/>
        <v>209.79000000000042</v>
      </c>
      <c r="R1513" s="8">
        <f t="shared" si="241"/>
        <v>-137.10999999999967</v>
      </c>
      <c r="S1513" s="8">
        <f t="shared" ca="1" si="242"/>
        <v>-125.41000000000005</v>
      </c>
      <c r="T1513" s="8">
        <f t="shared" ca="1" si="242"/>
        <v>-95.53</v>
      </c>
    </row>
    <row r="1514" spans="1:20" x14ac:dyDescent="0.25">
      <c r="A1514" s="1">
        <v>38205</v>
      </c>
      <c r="B1514">
        <v>73.62</v>
      </c>
      <c r="C1514">
        <v>74</v>
      </c>
      <c r="D1514">
        <v>72.66</v>
      </c>
      <c r="E1514">
        <v>72.72</v>
      </c>
      <c r="F1514" s="3">
        <f t="shared" ca="1" si="234"/>
        <v>-9.980000000000004</v>
      </c>
      <c r="G1514" s="5">
        <f ca="1">AVERAGE(E1514:OFFSET(E1514,$F$3,0))</f>
        <v>80.409192546583867</v>
      </c>
      <c r="H1514" s="4">
        <f t="shared" si="233"/>
        <v>78.038637239448718</v>
      </c>
      <c r="I1514" s="3">
        <f ca="1">SLOPE(E1514:OFFSET(E1514,-$F$3,0),A1514:OFFSET(A1514,-$F$3,0))</f>
        <v>-4.9444436221707938E-2</v>
      </c>
      <c r="J1514" s="3">
        <f ca="1">IF(E1514&gt;MAX(E1513:OFFSET(E1513,-$F$3,0)),1,IF(E1514&lt;MIN(E1513:OFFSET(E1513,-$F$3,0)),-1,J1513))</f>
        <v>-1</v>
      </c>
      <c r="K1514" s="6">
        <f t="shared" ca="1" si="235"/>
        <v>-1</v>
      </c>
      <c r="L1514" s="6">
        <f t="shared" ca="1" si="236"/>
        <v>1</v>
      </c>
      <c r="M1514" s="6">
        <f t="shared" si="237"/>
        <v>-1</v>
      </c>
      <c r="N1514" s="6">
        <f t="shared" ca="1" si="238"/>
        <v>-1</v>
      </c>
      <c r="O1514" s="6">
        <f t="shared" ca="1" si="232"/>
        <v>-1</v>
      </c>
      <c r="P1514" s="8">
        <f t="shared" ca="1" si="239"/>
        <v>14.37999999999974</v>
      </c>
      <c r="Q1514" s="8">
        <f t="shared" ca="1" si="240"/>
        <v>209.86000000000041</v>
      </c>
      <c r="R1514" s="8">
        <f t="shared" si="241"/>
        <v>-137.17999999999967</v>
      </c>
      <c r="S1514" s="8">
        <f t="shared" ca="1" si="242"/>
        <v>-125.48000000000006</v>
      </c>
      <c r="T1514" s="8">
        <f t="shared" ca="1" si="242"/>
        <v>-95.600000000000009</v>
      </c>
    </row>
    <row r="1515" spans="1:20" x14ac:dyDescent="0.25">
      <c r="A1515" s="1">
        <v>38208</v>
      </c>
      <c r="B1515">
        <v>72.72</v>
      </c>
      <c r="C1515">
        <v>73.2</v>
      </c>
      <c r="D1515">
        <v>72.11</v>
      </c>
      <c r="E1515">
        <v>72.790000000000006</v>
      </c>
      <c r="F1515" s="3">
        <f t="shared" ca="1" si="234"/>
        <v>-9.3299999999999983</v>
      </c>
      <c r="G1515" s="5">
        <f ca="1">AVERAGE(E1515:OFFSET(E1515,$F$3,0))</f>
        <v>80.455652173913066</v>
      </c>
      <c r="H1515" s="4">
        <f t="shared" si="233"/>
        <v>77.973436776846867</v>
      </c>
      <c r="I1515" s="3">
        <f ca="1">SLOPE(E1515:OFFSET(E1515,-$F$3,0),A1515:OFFSET(A1515,-$F$3,0))</f>
        <v>-5.0275889407764424E-2</v>
      </c>
      <c r="J1515" s="3">
        <f ca="1">IF(E1515&gt;MAX(E1514:OFFSET(E1514,-$F$3,0)),1,IF(E1515&lt;MIN(E1514:OFFSET(E1514,-$F$3,0)),-1,J1514))</f>
        <v>-1</v>
      </c>
      <c r="K1515" s="6">
        <f t="shared" ca="1" si="235"/>
        <v>1</v>
      </c>
      <c r="L1515" s="6">
        <f t="shared" ca="1" si="236"/>
        <v>1</v>
      </c>
      <c r="M1515" s="6">
        <f t="shared" si="237"/>
        <v>-1</v>
      </c>
      <c r="N1515" s="6">
        <f t="shared" ca="1" si="238"/>
        <v>-1</v>
      </c>
      <c r="O1515" s="6">
        <f t="shared" ca="1" si="232"/>
        <v>-1</v>
      </c>
      <c r="P1515" s="8">
        <f t="shared" ca="1" si="239"/>
        <v>15.819999999999737</v>
      </c>
      <c r="Q1515" s="8">
        <f t="shared" ca="1" si="240"/>
        <v>211.30000000000041</v>
      </c>
      <c r="R1515" s="8">
        <f t="shared" si="241"/>
        <v>-138.61999999999966</v>
      </c>
      <c r="S1515" s="8">
        <f t="shared" ca="1" si="242"/>
        <v>-126.92000000000006</v>
      </c>
      <c r="T1515" s="8">
        <f t="shared" ca="1" si="242"/>
        <v>-97.04</v>
      </c>
    </row>
    <row r="1516" spans="1:20" x14ac:dyDescent="0.25">
      <c r="A1516" s="1">
        <v>38209</v>
      </c>
      <c r="B1516">
        <v>73.239999999999995</v>
      </c>
      <c r="C1516">
        <v>74.23</v>
      </c>
      <c r="D1516">
        <v>73.05</v>
      </c>
      <c r="E1516">
        <v>74.23</v>
      </c>
      <c r="F1516" s="3">
        <f t="shared" ca="1" si="234"/>
        <v>-7.2199999999999989</v>
      </c>
      <c r="G1516" s="5">
        <f ca="1">AVERAGE(E1516:OFFSET(E1516,$F$3,0))</f>
        <v>80.502173913043507</v>
      </c>
      <c r="H1516" s="4">
        <f t="shared" si="233"/>
        <v>77.926934456637596</v>
      </c>
      <c r="I1516" s="3">
        <f ca="1">SLOPE(E1516:OFFSET(E1516,-$F$3,0),A1516:OFFSET(A1516,-$F$3,0))</f>
        <v>-5.0964249066091594E-2</v>
      </c>
      <c r="J1516" s="3">
        <f ca="1">IF(E1516&gt;MAX(E1515:OFFSET(E1515,-$F$3,0)),1,IF(E1516&lt;MIN(E1515:OFFSET(E1515,-$F$3,0)),-1,J1515))</f>
        <v>-1</v>
      </c>
      <c r="K1516" s="6">
        <f t="shared" ca="1" si="235"/>
        <v>1</v>
      </c>
      <c r="L1516" s="6">
        <f t="shared" ca="1" si="236"/>
        <v>1</v>
      </c>
      <c r="M1516" s="6">
        <f t="shared" si="237"/>
        <v>-1</v>
      </c>
      <c r="N1516" s="6">
        <f t="shared" ca="1" si="238"/>
        <v>-1</v>
      </c>
      <c r="O1516" s="6">
        <f t="shared" ca="1" si="232"/>
        <v>-1</v>
      </c>
      <c r="P1516" s="8">
        <f t="shared" ca="1" si="239"/>
        <v>14.51999999999974</v>
      </c>
      <c r="Q1516" s="8">
        <f t="shared" ca="1" si="240"/>
        <v>210.0000000000004</v>
      </c>
      <c r="R1516" s="8">
        <f t="shared" si="241"/>
        <v>-137.31999999999965</v>
      </c>
      <c r="S1516" s="8">
        <f t="shared" ca="1" si="242"/>
        <v>-125.62000000000006</v>
      </c>
      <c r="T1516" s="8">
        <f t="shared" ca="1" si="242"/>
        <v>-95.740000000000009</v>
      </c>
    </row>
    <row r="1517" spans="1:20" x14ac:dyDescent="0.25">
      <c r="A1517" s="1">
        <v>38210</v>
      </c>
      <c r="B1517">
        <v>72.94</v>
      </c>
      <c r="C1517">
        <v>73.22</v>
      </c>
      <c r="D1517">
        <v>72.34</v>
      </c>
      <c r="E1517">
        <v>72.930000000000007</v>
      </c>
      <c r="F1517" s="3">
        <f t="shared" ca="1" si="234"/>
        <v>-8.9299999999999926</v>
      </c>
      <c r="G1517" s="5">
        <f ca="1">AVERAGE(E1517:OFFSET(E1517,$F$3,0))</f>
        <v>80.544099378882009</v>
      </c>
      <c r="H1517" s="4">
        <f t="shared" si="233"/>
        <v>77.864860736679361</v>
      </c>
      <c r="I1517" s="3">
        <f ca="1">SLOPE(E1517:OFFSET(E1517,-$F$3,0),A1517:OFFSET(A1517,-$F$3,0))</f>
        <v>-5.1961316132283629E-2</v>
      </c>
      <c r="J1517" s="3">
        <f ca="1">IF(E1517&gt;MAX(E1516:OFFSET(E1516,-$F$3,0)),1,IF(E1517&lt;MIN(E1516:OFFSET(E1516,-$F$3,0)),-1,J1516))</f>
        <v>-1</v>
      </c>
      <c r="K1517" s="6">
        <f t="shared" ca="1" si="235"/>
        <v>-1</v>
      </c>
      <c r="L1517" s="6">
        <f t="shared" ca="1" si="236"/>
        <v>1</v>
      </c>
      <c r="M1517" s="6">
        <f t="shared" si="237"/>
        <v>-1</v>
      </c>
      <c r="N1517" s="6">
        <f t="shared" ca="1" si="238"/>
        <v>-1</v>
      </c>
      <c r="O1517" s="6">
        <f t="shared" ca="1" si="232"/>
        <v>-1</v>
      </c>
      <c r="P1517" s="8">
        <f t="shared" ca="1" si="239"/>
        <v>15.999999999999744</v>
      </c>
      <c r="Q1517" s="8">
        <f t="shared" ca="1" si="240"/>
        <v>208.52000000000038</v>
      </c>
      <c r="R1517" s="8">
        <f t="shared" si="241"/>
        <v>-135.83999999999963</v>
      </c>
      <c r="S1517" s="8">
        <f t="shared" ca="1" si="242"/>
        <v>-124.14000000000006</v>
      </c>
      <c r="T1517" s="8">
        <f t="shared" ca="1" si="242"/>
        <v>-94.26</v>
      </c>
    </row>
    <row r="1518" spans="1:20" x14ac:dyDescent="0.25">
      <c r="A1518" s="1">
        <v>38211</v>
      </c>
      <c r="B1518">
        <v>72.290000000000006</v>
      </c>
      <c r="C1518">
        <v>72.290000000000006</v>
      </c>
      <c r="D1518">
        <v>71.14</v>
      </c>
      <c r="E1518">
        <v>71.45</v>
      </c>
      <c r="F1518" s="3">
        <f t="shared" ca="1" si="234"/>
        <v>-10.659999999999997</v>
      </c>
      <c r="G1518" s="5">
        <f ca="1">AVERAGE(E1518:OFFSET(E1518,$F$3,0))</f>
        <v>80.588260869565246</v>
      </c>
      <c r="H1518" s="4">
        <f t="shared" si="233"/>
        <v>77.785173025664704</v>
      </c>
      <c r="I1518" s="3">
        <f ca="1">SLOPE(E1518:OFFSET(E1518,-$F$3,0),A1518:OFFSET(A1518,-$F$3,0))</f>
        <v>-5.3118417002368933E-2</v>
      </c>
      <c r="J1518" s="3">
        <f ca="1">IF(E1518&gt;MAX(E1517:OFFSET(E1517,-$F$3,0)),1,IF(E1518&lt;MIN(E1517:OFFSET(E1517,-$F$3,0)),-1,J1517))</f>
        <v>-1</v>
      </c>
      <c r="K1518" s="6">
        <f t="shared" ca="1" si="235"/>
        <v>-1</v>
      </c>
      <c r="L1518" s="6">
        <f t="shared" ca="1" si="236"/>
        <v>1</v>
      </c>
      <c r="M1518" s="6">
        <f t="shared" si="237"/>
        <v>-1</v>
      </c>
      <c r="N1518" s="6">
        <f t="shared" ca="1" si="238"/>
        <v>-1</v>
      </c>
      <c r="O1518" s="6">
        <f t="shared" ca="1" si="232"/>
        <v>-1</v>
      </c>
      <c r="P1518" s="8">
        <f t="shared" ca="1" si="239"/>
        <v>14.299999999999741</v>
      </c>
      <c r="Q1518" s="8">
        <f t="shared" ca="1" si="240"/>
        <v>210.22000000000037</v>
      </c>
      <c r="R1518" s="8">
        <f t="shared" si="241"/>
        <v>-137.53999999999962</v>
      </c>
      <c r="S1518" s="8">
        <f t="shared" ca="1" si="242"/>
        <v>-125.84000000000006</v>
      </c>
      <c r="T1518" s="8">
        <f t="shared" ca="1" si="242"/>
        <v>-95.960000000000008</v>
      </c>
    </row>
    <row r="1519" spans="1:20" x14ac:dyDescent="0.25">
      <c r="A1519" s="1">
        <v>38212</v>
      </c>
      <c r="B1519">
        <v>71.78</v>
      </c>
      <c r="C1519">
        <v>73.180000000000007</v>
      </c>
      <c r="D1519">
        <v>71.75</v>
      </c>
      <c r="E1519">
        <v>73.150000000000006</v>
      </c>
      <c r="F1519" s="3">
        <f t="shared" ca="1" si="234"/>
        <v>-8.36</v>
      </c>
      <c r="G1519" s="5">
        <f ca="1">AVERAGE(E1519:OFFSET(E1519,$F$3,0))</f>
        <v>80.640869565217415</v>
      </c>
      <c r="H1519" s="4">
        <f t="shared" si="233"/>
        <v>77.727593236526019</v>
      </c>
      <c r="I1519" s="3">
        <f ca="1">SLOPE(E1519:OFFSET(E1519,-$F$3,0),A1519:OFFSET(A1519,-$F$3,0))</f>
        <v>-5.3931093919597342E-2</v>
      </c>
      <c r="J1519" s="3">
        <f ca="1">IF(E1519&gt;MAX(E1518:OFFSET(E1518,-$F$3,0)),1,IF(E1519&lt;MIN(E1518:OFFSET(E1518,-$F$3,0)),-1,J1518))</f>
        <v>-1</v>
      </c>
      <c r="K1519" s="6">
        <f t="shared" ca="1" si="235"/>
        <v>1</v>
      </c>
      <c r="L1519" s="6">
        <f t="shared" ca="1" si="236"/>
        <v>1</v>
      </c>
      <c r="M1519" s="6">
        <f t="shared" si="237"/>
        <v>-1</v>
      </c>
      <c r="N1519" s="6">
        <f t="shared" ca="1" si="238"/>
        <v>-1</v>
      </c>
      <c r="O1519" s="6">
        <f t="shared" ca="1" si="232"/>
        <v>-1</v>
      </c>
      <c r="P1519" s="8">
        <f t="shared" ca="1" si="239"/>
        <v>14.409999999999741</v>
      </c>
      <c r="Q1519" s="8">
        <f t="shared" ca="1" si="240"/>
        <v>210.33000000000038</v>
      </c>
      <c r="R1519" s="8">
        <f t="shared" si="241"/>
        <v>-137.64999999999964</v>
      </c>
      <c r="S1519" s="8">
        <f t="shared" ca="1" si="242"/>
        <v>-125.95000000000006</v>
      </c>
      <c r="T1519" s="8">
        <f t="shared" ca="1" si="242"/>
        <v>-96.070000000000007</v>
      </c>
    </row>
    <row r="1520" spans="1:20" x14ac:dyDescent="0.25">
      <c r="A1520" s="1">
        <v>38215</v>
      </c>
      <c r="B1520">
        <v>72.94</v>
      </c>
      <c r="C1520">
        <v>73.8</v>
      </c>
      <c r="D1520">
        <v>72.75</v>
      </c>
      <c r="E1520">
        <v>73.260000000000005</v>
      </c>
      <c r="F1520" s="3">
        <f t="shared" ca="1" si="234"/>
        <v>-7.7299999999999898</v>
      </c>
      <c r="G1520" s="5">
        <f ca="1">AVERAGE(E1520:OFFSET(E1520,$F$3,0))</f>
        <v>80.678260869565236</v>
      </c>
      <c r="H1520" s="4">
        <f t="shared" si="233"/>
        <v>77.672095183898364</v>
      </c>
      <c r="I1520" s="3">
        <f ca="1">SLOPE(E1520:OFFSET(E1520,-$F$3,0),A1520:OFFSET(A1520,-$F$3,0))</f>
        <v>-5.4801959916159902E-2</v>
      </c>
      <c r="J1520" s="3">
        <f ca="1">IF(E1520&gt;MAX(E1519:OFFSET(E1519,-$F$3,0)),1,IF(E1520&lt;MIN(E1519:OFFSET(E1519,-$F$3,0)),-1,J1519))</f>
        <v>-1</v>
      </c>
      <c r="K1520" s="6">
        <f t="shared" ca="1" si="235"/>
        <v>1</v>
      </c>
      <c r="L1520" s="6">
        <f t="shared" ca="1" si="236"/>
        <v>1</v>
      </c>
      <c r="M1520" s="6">
        <f t="shared" si="237"/>
        <v>-1</v>
      </c>
      <c r="N1520" s="6">
        <f t="shared" ca="1" si="238"/>
        <v>-1</v>
      </c>
      <c r="O1520" s="6">
        <f t="shared" ca="1" si="232"/>
        <v>-1</v>
      </c>
      <c r="P1520" s="8">
        <f t="shared" ca="1" si="239"/>
        <v>14.429999999999737</v>
      </c>
      <c r="Q1520" s="8">
        <f t="shared" ca="1" si="240"/>
        <v>210.35000000000036</v>
      </c>
      <c r="R1520" s="8">
        <f t="shared" si="241"/>
        <v>-137.66999999999962</v>
      </c>
      <c r="S1520" s="8">
        <f t="shared" ca="1" si="242"/>
        <v>-125.97000000000006</v>
      </c>
      <c r="T1520" s="8">
        <f t="shared" ca="1" si="242"/>
        <v>-96.09</v>
      </c>
    </row>
    <row r="1521" spans="1:20" x14ac:dyDescent="0.25">
      <c r="A1521" s="1">
        <v>38216</v>
      </c>
      <c r="B1521">
        <v>73.34</v>
      </c>
      <c r="C1521">
        <v>73.78</v>
      </c>
      <c r="D1521">
        <v>72.900000000000006</v>
      </c>
      <c r="E1521">
        <v>73.28</v>
      </c>
      <c r="F1521" s="3">
        <f t="shared" ca="1" si="234"/>
        <v>-8.3400000000000034</v>
      </c>
      <c r="G1521" s="5">
        <f ca="1">AVERAGE(E1521:OFFSET(E1521,$F$3,0))</f>
        <v>80.711428571428584</v>
      </c>
      <c r="H1521" s="4">
        <f t="shared" si="233"/>
        <v>77.617534995278504</v>
      </c>
      <c r="I1521" s="3">
        <f ca="1">SLOPE(E1521:OFFSET(E1521,-$F$3,0),A1521:OFFSET(A1521,-$F$3,0))</f>
        <v>-5.5750385580304179E-2</v>
      </c>
      <c r="J1521" s="3">
        <f ca="1">IF(E1521&gt;MAX(E1520:OFFSET(E1520,-$F$3,0)),1,IF(E1521&lt;MIN(E1520:OFFSET(E1520,-$F$3,0)),-1,J1520))</f>
        <v>-1</v>
      </c>
      <c r="K1521" s="6">
        <f t="shared" ca="1" si="235"/>
        <v>-1</v>
      </c>
      <c r="L1521" s="6">
        <f t="shared" ca="1" si="236"/>
        <v>1</v>
      </c>
      <c r="M1521" s="6">
        <f t="shared" si="237"/>
        <v>-1</v>
      </c>
      <c r="N1521" s="6">
        <f t="shared" ca="1" si="238"/>
        <v>-1</v>
      </c>
      <c r="O1521" s="6">
        <f t="shared" ca="1" si="232"/>
        <v>-1</v>
      </c>
      <c r="P1521" s="8">
        <f t="shared" ca="1" si="239"/>
        <v>13.339999999999733</v>
      </c>
      <c r="Q1521" s="8">
        <f t="shared" ca="1" si="240"/>
        <v>211.44000000000037</v>
      </c>
      <c r="R1521" s="8">
        <f t="shared" si="241"/>
        <v>-138.75999999999962</v>
      </c>
      <c r="S1521" s="8">
        <f t="shared" ca="1" si="242"/>
        <v>-127.06000000000006</v>
      </c>
      <c r="T1521" s="8">
        <f t="shared" ca="1" si="242"/>
        <v>-97.18</v>
      </c>
    </row>
    <row r="1522" spans="1:20" x14ac:dyDescent="0.25">
      <c r="A1522" s="1">
        <v>38217</v>
      </c>
      <c r="B1522">
        <v>72.84</v>
      </c>
      <c r="C1522">
        <v>74.37</v>
      </c>
      <c r="D1522">
        <v>72.81</v>
      </c>
      <c r="E1522">
        <v>74.37</v>
      </c>
      <c r="F1522" s="3">
        <f t="shared" ca="1" si="234"/>
        <v>-7.8699999999999903</v>
      </c>
      <c r="G1522" s="5">
        <f ca="1">AVERAGE(E1522:OFFSET(E1522,$F$3,0))</f>
        <v>80.740993788819907</v>
      </c>
      <c r="H1522" s="4">
        <f t="shared" si="233"/>
        <v>77.57719294564771</v>
      </c>
      <c r="I1522" s="3">
        <f ca="1">SLOPE(E1522:OFFSET(E1522,-$F$3,0),A1522:OFFSET(A1522,-$F$3,0))</f>
        <v>-5.6406525063965401E-2</v>
      </c>
      <c r="J1522" s="3">
        <f ca="1">IF(E1522&gt;MAX(E1521:OFFSET(E1521,-$F$3,0)),1,IF(E1522&lt;MIN(E1521:OFFSET(E1521,-$F$3,0)),-1,J1521))</f>
        <v>-1</v>
      </c>
      <c r="K1522" s="6">
        <f t="shared" ca="1" si="235"/>
        <v>1</v>
      </c>
      <c r="L1522" s="6">
        <f t="shared" ca="1" si="236"/>
        <v>1</v>
      </c>
      <c r="M1522" s="6">
        <f t="shared" si="237"/>
        <v>-1</v>
      </c>
      <c r="N1522" s="6">
        <f t="shared" ca="1" si="238"/>
        <v>-1</v>
      </c>
      <c r="O1522" s="6">
        <f t="shared" ref="O1522:O1585" ca="1" si="243">J1522</f>
        <v>-1</v>
      </c>
      <c r="P1522" s="8">
        <f t="shared" ca="1" si="239"/>
        <v>13.099999999999724</v>
      </c>
      <c r="Q1522" s="8">
        <f t="shared" ca="1" si="240"/>
        <v>211.20000000000036</v>
      </c>
      <c r="R1522" s="8">
        <f t="shared" si="241"/>
        <v>-138.51999999999961</v>
      </c>
      <c r="S1522" s="8">
        <f t="shared" ca="1" si="242"/>
        <v>-126.82000000000005</v>
      </c>
      <c r="T1522" s="8">
        <f t="shared" ca="1" si="242"/>
        <v>-96.94</v>
      </c>
    </row>
    <row r="1523" spans="1:20" x14ac:dyDescent="0.25">
      <c r="A1523" s="1">
        <v>38218</v>
      </c>
      <c r="B1523">
        <v>73.989999999999995</v>
      </c>
      <c r="C1523">
        <v>74.59</v>
      </c>
      <c r="D1523">
        <v>73.69</v>
      </c>
      <c r="E1523">
        <v>74.13</v>
      </c>
      <c r="F1523" s="3">
        <f t="shared" ca="1" si="234"/>
        <v>-7.2199999999999989</v>
      </c>
      <c r="G1523" s="5">
        <f ca="1">AVERAGE(E1523:OFFSET(E1523,$F$3,0))</f>
        <v>80.758571428571472</v>
      </c>
      <c r="H1523" s="4">
        <f t="shared" si="233"/>
        <v>77.534370673030963</v>
      </c>
      <c r="I1523" s="3">
        <f ca="1">SLOPE(E1523:OFFSET(E1523,-$F$3,0),A1523:OFFSET(A1523,-$F$3,0))</f>
        <v>-5.6967663767209444E-2</v>
      </c>
      <c r="J1523" s="3">
        <f ca="1">IF(E1523&gt;MAX(E1522:OFFSET(E1522,-$F$3,0)),1,IF(E1523&lt;MIN(E1522:OFFSET(E1522,-$F$3,0)),-1,J1522))</f>
        <v>-1</v>
      </c>
      <c r="K1523" s="6">
        <f t="shared" ca="1" si="235"/>
        <v>1</v>
      </c>
      <c r="L1523" s="6">
        <f t="shared" ca="1" si="236"/>
        <v>1</v>
      </c>
      <c r="M1523" s="6">
        <f t="shared" si="237"/>
        <v>-1</v>
      </c>
      <c r="N1523" s="6">
        <f t="shared" ca="1" si="238"/>
        <v>-1</v>
      </c>
      <c r="O1523" s="6">
        <f t="shared" ca="1" si="243"/>
        <v>-1</v>
      </c>
      <c r="P1523" s="8">
        <f t="shared" ca="1" si="239"/>
        <v>13.459999999999724</v>
      </c>
      <c r="Q1523" s="8">
        <f t="shared" ca="1" si="240"/>
        <v>211.56000000000034</v>
      </c>
      <c r="R1523" s="8">
        <f t="shared" si="241"/>
        <v>-138.8799999999996</v>
      </c>
      <c r="S1523" s="8">
        <f t="shared" ca="1" si="242"/>
        <v>-127.18000000000005</v>
      </c>
      <c r="T1523" s="8">
        <f t="shared" ca="1" si="242"/>
        <v>-97.3</v>
      </c>
    </row>
    <row r="1524" spans="1:20" x14ac:dyDescent="0.25">
      <c r="A1524" s="1">
        <v>38219</v>
      </c>
      <c r="B1524">
        <v>73.760000000000005</v>
      </c>
      <c r="C1524">
        <v>74.489999999999995</v>
      </c>
      <c r="D1524">
        <v>73.760000000000005</v>
      </c>
      <c r="E1524">
        <v>74.489999999999995</v>
      </c>
      <c r="F1524" s="3">
        <f t="shared" ca="1" si="234"/>
        <v>-6.9100000000000108</v>
      </c>
      <c r="G1524" s="5">
        <f ca="1">AVERAGE(E1524:OFFSET(E1524,$F$3,0))</f>
        <v>80.768944099378913</v>
      </c>
      <c r="H1524" s="4">
        <f t="shared" si="233"/>
        <v>77.496552403800763</v>
      </c>
      <c r="I1524" s="3">
        <f ca="1">SLOPE(E1524:OFFSET(E1524,-$F$3,0),A1524:OFFSET(A1524,-$F$3,0))</f>
        <v>-5.7611973846835952E-2</v>
      </c>
      <c r="J1524" s="3">
        <f ca="1">IF(E1524&gt;MAX(E1523:OFFSET(E1523,-$F$3,0)),1,IF(E1524&lt;MIN(E1523:OFFSET(E1523,-$F$3,0)),-1,J1523))</f>
        <v>-1</v>
      </c>
      <c r="K1524" s="6">
        <f t="shared" ca="1" si="235"/>
        <v>1</v>
      </c>
      <c r="L1524" s="6">
        <f t="shared" ca="1" si="236"/>
        <v>1</v>
      </c>
      <c r="M1524" s="6">
        <f t="shared" si="237"/>
        <v>-1</v>
      </c>
      <c r="N1524" s="6">
        <f t="shared" ca="1" si="238"/>
        <v>-1</v>
      </c>
      <c r="O1524" s="6">
        <f t="shared" ca="1" si="243"/>
        <v>-1</v>
      </c>
      <c r="P1524" s="8">
        <f t="shared" ca="1" si="239"/>
        <v>12.859999999999729</v>
      </c>
      <c r="Q1524" s="8">
        <f t="shared" ca="1" si="240"/>
        <v>210.96000000000035</v>
      </c>
      <c r="R1524" s="8">
        <f t="shared" si="241"/>
        <v>-138.2799999999996</v>
      </c>
      <c r="S1524" s="8">
        <f t="shared" ca="1" si="242"/>
        <v>-126.58000000000006</v>
      </c>
      <c r="T1524" s="8">
        <f t="shared" ca="1" si="242"/>
        <v>-96.7</v>
      </c>
    </row>
    <row r="1525" spans="1:20" x14ac:dyDescent="0.25">
      <c r="A1525" s="1">
        <v>38222</v>
      </c>
      <c r="B1525">
        <v>74.47</v>
      </c>
      <c r="C1525">
        <v>74.69</v>
      </c>
      <c r="D1525">
        <v>73.89</v>
      </c>
      <c r="E1525">
        <v>73.89</v>
      </c>
      <c r="F1525" s="3">
        <f t="shared" ca="1" si="234"/>
        <v>-6.3799999999999955</v>
      </c>
      <c r="G1525" s="5">
        <f ca="1">AVERAGE(E1525:OFFSET(E1525,$F$3,0))</f>
        <v>80.774285714285753</v>
      </c>
      <c r="H1525" s="4">
        <f t="shared" si="233"/>
        <v>77.451750510585853</v>
      </c>
      <c r="I1525" s="3">
        <f ca="1">SLOPE(E1525:OFFSET(E1525,-$F$3,0),A1525:OFFSET(A1525,-$F$3,0))</f>
        <v>-5.8320889147836008E-2</v>
      </c>
      <c r="J1525" s="3">
        <f ca="1">IF(E1525&gt;MAX(E1524:OFFSET(E1524,-$F$3,0)),1,IF(E1525&lt;MIN(E1524:OFFSET(E1524,-$F$3,0)),-1,J1524))</f>
        <v>-1</v>
      </c>
      <c r="K1525" s="6">
        <f t="shared" ca="1" si="235"/>
        <v>1</v>
      </c>
      <c r="L1525" s="6">
        <f t="shared" ca="1" si="236"/>
        <v>1</v>
      </c>
      <c r="M1525" s="6">
        <f t="shared" si="237"/>
        <v>-1</v>
      </c>
      <c r="N1525" s="6">
        <f t="shared" ca="1" si="238"/>
        <v>-1</v>
      </c>
      <c r="O1525" s="6">
        <f t="shared" ca="1" si="243"/>
        <v>-1</v>
      </c>
      <c r="P1525" s="8">
        <f t="shared" ca="1" si="239"/>
        <v>12.919999999999732</v>
      </c>
      <c r="Q1525" s="8">
        <f t="shared" ca="1" si="240"/>
        <v>211.02000000000035</v>
      </c>
      <c r="R1525" s="8">
        <f t="shared" si="241"/>
        <v>-138.33999999999961</v>
      </c>
      <c r="S1525" s="8">
        <f t="shared" ca="1" si="242"/>
        <v>-126.64000000000006</v>
      </c>
      <c r="T1525" s="8">
        <f t="shared" ca="1" si="242"/>
        <v>-96.76</v>
      </c>
    </row>
    <row r="1526" spans="1:20" x14ac:dyDescent="0.25">
      <c r="A1526" s="1">
        <v>38223</v>
      </c>
      <c r="B1526">
        <v>74.239999999999995</v>
      </c>
      <c r="C1526">
        <v>74.39</v>
      </c>
      <c r="D1526">
        <v>73.59</v>
      </c>
      <c r="E1526">
        <v>73.95</v>
      </c>
      <c r="F1526" s="3">
        <f t="shared" ca="1" si="234"/>
        <v>-7.8199999999999932</v>
      </c>
      <c r="G1526" s="5">
        <f ca="1">AVERAGE(E1526:OFFSET(E1526,$F$3,0))</f>
        <v>80.776024844720538</v>
      </c>
      <c r="H1526" s="4">
        <f t="shared" si="233"/>
        <v>77.408250504243171</v>
      </c>
      <c r="I1526" s="3">
        <f ca="1">SLOPE(E1526:OFFSET(E1526,-$F$3,0),A1526:OFFSET(A1526,-$F$3,0))</f>
        <v>-5.9183916225042668E-2</v>
      </c>
      <c r="J1526" s="3">
        <f ca="1">IF(E1526&gt;MAX(E1525:OFFSET(E1525,-$F$3,0)),1,IF(E1526&lt;MIN(E1525:OFFSET(E1525,-$F$3,0)),-1,J1525))</f>
        <v>-1</v>
      </c>
      <c r="K1526" s="6">
        <f t="shared" ca="1" si="235"/>
        <v>-1</v>
      </c>
      <c r="L1526" s="6">
        <f t="shared" ca="1" si="236"/>
        <v>1</v>
      </c>
      <c r="M1526" s="6">
        <f t="shared" si="237"/>
        <v>-1</v>
      </c>
      <c r="N1526" s="6">
        <f t="shared" ca="1" si="238"/>
        <v>-1</v>
      </c>
      <c r="O1526" s="6">
        <f t="shared" ca="1" si="243"/>
        <v>-1</v>
      </c>
      <c r="P1526" s="8">
        <f t="shared" ca="1" si="239"/>
        <v>12.559999999999732</v>
      </c>
      <c r="Q1526" s="8">
        <f t="shared" ca="1" si="240"/>
        <v>211.38000000000034</v>
      </c>
      <c r="R1526" s="8">
        <f t="shared" si="241"/>
        <v>-138.69999999999959</v>
      </c>
      <c r="S1526" s="8">
        <f t="shared" ca="1" si="242"/>
        <v>-127.00000000000006</v>
      </c>
      <c r="T1526" s="8">
        <f t="shared" ca="1" si="242"/>
        <v>-97.12</v>
      </c>
    </row>
    <row r="1527" spans="1:20" x14ac:dyDescent="0.25">
      <c r="A1527" s="1">
        <v>38224</v>
      </c>
      <c r="B1527">
        <v>74.239999999999995</v>
      </c>
      <c r="C1527">
        <v>74.510000000000005</v>
      </c>
      <c r="D1527">
        <v>73.790000000000006</v>
      </c>
      <c r="E1527">
        <v>74.31</v>
      </c>
      <c r="F1527" s="3">
        <f t="shared" ca="1" si="234"/>
        <v>-7.4699999999999989</v>
      </c>
      <c r="G1527" s="5">
        <f ca="1">AVERAGE(E1527:OFFSET(E1527,$F$3,0))</f>
        <v>80.771614906832326</v>
      </c>
      <c r="H1527" s="4">
        <f t="shared" si="233"/>
        <v>77.369762920339525</v>
      </c>
      <c r="I1527" s="3">
        <f ca="1">SLOPE(E1527:OFFSET(E1527,-$F$3,0),A1527:OFFSET(A1527,-$F$3,0))</f>
        <v>-5.9716697774809348E-2</v>
      </c>
      <c r="J1527" s="3">
        <f ca="1">IF(E1527&gt;MAX(E1526:OFFSET(E1526,-$F$3,0)),1,IF(E1527&lt;MIN(E1526:OFFSET(E1526,-$F$3,0)),-1,J1526))</f>
        <v>-1</v>
      </c>
      <c r="K1527" s="6">
        <f t="shared" ca="1" si="235"/>
        <v>1</v>
      </c>
      <c r="L1527" s="6">
        <f t="shared" ca="1" si="236"/>
        <v>-1</v>
      </c>
      <c r="M1527" s="6">
        <f t="shared" si="237"/>
        <v>-1</v>
      </c>
      <c r="N1527" s="6">
        <f t="shared" ca="1" si="238"/>
        <v>-1</v>
      </c>
      <c r="O1527" s="6">
        <f t="shared" ca="1" si="243"/>
        <v>-1</v>
      </c>
      <c r="P1527" s="8">
        <f t="shared" ca="1" si="239"/>
        <v>12.179999999999737</v>
      </c>
      <c r="Q1527" s="8">
        <f t="shared" ca="1" si="240"/>
        <v>211.76000000000033</v>
      </c>
      <c r="R1527" s="8">
        <f t="shared" si="241"/>
        <v>-138.3199999999996</v>
      </c>
      <c r="S1527" s="8">
        <f t="shared" ca="1" si="242"/>
        <v>-126.62000000000006</v>
      </c>
      <c r="T1527" s="8">
        <f t="shared" ca="1" si="242"/>
        <v>-96.740000000000009</v>
      </c>
    </row>
    <row r="1528" spans="1:20" x14ac:dyDescent="0.25">
      <c r="A1528" s="1">
        <v>38225</v>
      </c>
      <c r="B1528">
        <v>74.239999999999995</v>
      </c>
      <c r="C1528">
        <v>74.28</v>
      </c>
      <c r="D1528">
        <v>73.930000000000007</v>
      </c>
      <c r="E1528">
        <v>73.930000000000007</v>
      </c>
      <c r="F1528" s="3">
        <f t="shared" ca="1" si="234"/>
        <v>-7.5699999999999932</v>
      </c>
      <c r="G1528" s="5">
        <f ca="1">AVERAGE(E1528:OFFSET(E1528,$F$3,0))</f>
        <v>80.721863354037282</v>
      </c>
      <c r="H1528" s="4">
        <f t="shared" si="233"/>
        <v>77.327032946173816</v>
      </c>
      <c r="I1528" s="3">
        <f ca="1">SLOPE(E1528:OFFSET(E1528,-$F$3,0),A1528:OFFSET(A1528,-$F$3,0))</f>
        <v>-6.030519436352591E-2</v>
      </c>
      <c r="J1528" s="3">
        <f ca="1">IF(E1528&gt;MAX(E1527:OFFSET(E1527,-$F$3,0)),1,IF(E1528&lt;MIN(E1527:OFFSET(E1527,-$F$3,0)),-1,J1527))</f>
        <v>-1</v>
      </c>
      <c r="K1528" s="6">
        <f t="shared" ca="1" si="235"/>
        <v>-1</v>
      </c>
      <c r="L1528" s="6">
        <f t="shared" ca="1" si="236"/>
        <v>-1</v>
      </c>
      <c r="M1528" s="6">
        <f t="shared" si="237"/>
        <v>-1</v>
      </c>
      <c r="N1528" s="6">
        <f t="shared" ca="1" si="238"/>
        <v>-1</v>
      </c>
      <c r="O1528" s="6">
        <f t="shared" ca="1" si="243"/>
        <v>-1</v>
      </c>
      <c r="P1528" s="8">
        <f t="shared" ca="1" si="239"/>
        <v>11.929999999999737</v>
      </c>
      <c r="Q1528" s="8">
        <f t="shared" ca="1" si="240"/>
        <v>211.51000000000033</v>
      </c>
      <c r="R1528" s="8">
        <f t="shared" si="241"/>
        <v>-138.5699999999996</v>
      </c>
      <c r="S1528" s="8">
        <f t="shared" ca="1" si="242"/>
        <v>-126.87000000000006</v>
      </c>
      <c r="T1528" s="8">
        <f t="shared" ca="1" si="242"/>
        <v>-96.990000000000009</v>
      </c>
    </row>
    <row r="1529" spans="1:20" x14ac:dyDescent="0.25">
      <c r="A1529" s="1">
        <v>38226</v>
      </c>
      <c r="B1529">
        <v>73.89</v>
      </c>
      <c r="C1529">
        <v>74.19</v>
      </c>
      <c r="D1529">
        <v>73.83</v>
      </c>
      <c r="E1529">
        <v>74.180000000000007</v>
      </c>
      <c r="F1529" s="3">
        <f t="shared" ca="1" si="234"/>
        <v>-7.5799999999999983</v>
      </c>
      <c r="G1529" s="5">
        <f ca="1">AVERAGE(E1529:OFFSET(E1529,$F$3,0))</f>
        <v>80.674161490683261</v>
      </c>
      <c r="H1529" s="4">
        <f t="shared" si="233"/>
        <v>77.287939369202718</v>
      </c>
      <c r="I1529" s="3">
        <f ca="1">SLOPE(E1529:OFFSET(E1529,-$F$3,0),A1529:OFFSET(A1529,-$F$3,0))</f>
        <v>-6.0896925997047054E-2</v>
      </c>
      <c r="J1529" s="3">
        <f ca="1">IF(E1529&gt;MAX(E1528:OFFSET(E1528,-$F$3,0)),1,IF(E1529&lt;MIN(E1528:OFFSET(E1528,-$F$3,0)),-1,J1528))</f>
        <v>-1</v>
      </c>
      <c r="K1529" s="6">
        <f t="shared" ca="1" si="235"/>
        <v>-1</v>
      </c>
      <c r="L1529" s="6">
        <f t="shared" ca="1" si="236"/>
        <v>-1</v>
      </c>
      <c r="M1529" s="6">
        <f t="shared" si="237"/>
        <v>-1</v>
      </c>
      <c r="N1529" s="6">
        <f t="shared" ca="1" si="238"/>
        <v>-1</v>
      </c>
      <c r="O1529" s="6">
        <f t="shared" ca="1" si="243"/>
        <v>-1</v>
      </c>
      <c r="P1529" s="8">
        <f t="shared" ca="1" si="239"/>
        <v>12.469999999999743</v>
      </c>
      <c r="Q1529" s="8">
        <f t="shared" ca="1" si="240"/>
        <v>212.05000000000035</v>
      </c>
      <c r="R1529" s="8">
        <f t="shared" si="241"/>
        <v>-138.02999999999957</v>
      </c>
      <c r="S1529" s="8">
        <f t="shared" ca="1" si="242"/>
        <v>-126.33000000000006</v>
      </c>
      <c r="T1529" s="8">
        <f t="shared" ca="1" si="242"/>
        <v>-96.45</v>
      </c>
    </row>
    <row r="1530" spans="1:20" x14ac:dyDescent="0.25">
      <c r="A1530" s="1">
        <v>38229</v>
      </c>
      <c r="B1530">
        <v>73.81</v>
      </c>
      <c r="C1530">
        <v>74.23</v>
      </c>
      <c r="D1530">
        <v>73.63</v>
      </c>
      <c r="E1530">
        <v>73.64</v>
      </c>
      <c r="F1530" s="3">
        <f t="shared" ca="1" si="234"/>
        <v>-6.2900000000000063</v>
      </c>
      <c r="G1530" s="5">
        <f ca="1">AVERAGE(E1530:OFFSET(E1530,$F$3,0))</f>
        <v>80.617639751552829</v>
      </c>
      <c r="H1530" s="4">
        <f t="shared" si="233"/>
        <v>77.242623352193988</v>
      </c>
      <c r="I1530" s="3">
        <f ca="1">SLOPE(E1530:OFFSET(E1530,-$F$3,0),A1530:OFFSET(A1530,-$F$3,0))</f>
        <v>-6.1507474080389861E-2</v>
      </c>
      <c r="J1530" s="3">
        <f ca="1">IF(E1530&gt;MAX(E1529:OFFSET(E1529,-$F$3,0)),1,IF(E1530&lt;MIN(E1529:OFFSET(E1529,-$F$3,0)),-1,J1529))</f>
        <v>-1</v>
      </c>
      <c r="K1530" s="6">
        <f t="shared" ca="1" si="235"/>
        <v>1</v>
      </c>
      <c r="L1530" s="6">
        <f t="shared" ca="1" si="236"/>
        <v>-1</v>
      </c>
      <c r="M1530" s="6">
        <f t="shared" si="237"/>
        <v>-1</v>
      </c>
      <c r="N1530" s="6">
        <f t="shared" ca="1" si="238"/>
        <v>-1</v>
      </c>
      <c r="O1530" s="6">
        <f t="shared" ca="1" si="243"/>
        <v>-1</v>
      </c>
      <c r="P1530" s="8">
        <f t="shared" ca="1" si="239"/>
        <v>12.759999999999749</v>
      </c>
      <c r="Q1530" s="8">
        <f t="shared" ca="1" si="240"/>
        <v>211.76000000000033</v>
      </c>
      <c r="R1530" s="8">
        <f t="shared" si="241"/>
        <v>-138.3199999999996</v>
      </c>
      <c r="S1530" s="8">
        <f t="shared" ca="1" si="242"/>
        <v>-126.62000000000006</v>
      </c>
      <c r="T1530" s="8">
        <f t="shared" ca="1" si="242"/>
        <v>-96.740000000000009</v>
      </c>
    </row>
    <row r="1531" spans="1:20" x14ac:dyDescent="0.25">
      <c r="A1531" s="1">
        <v>38230</v>
      </c>
      <c r="B1531">
        <v>73.790000000000006</v>
      </c>
      <c r="C1531">
        <v>73.930000000000007</v>
      </c>
      <c r="D1531">
        <v>72.89</v>
      </c>
      <c r="E1531">
        <v>73.930000000000007</v>
      </c>
      <c r="F1531" s="3">
        <f t="shared" ca="1" si="234"/>
        <v>-6.3399999999999892</v>
      </c>
      <c r="G1531" s="5">
        <f ca="1">AVERAGE(E1531:OFFSET(E1531,$F$3,0))</f>
        <v>80.542919254658415</v>
      </c>
      <c r="H1531" s="4">
        <f t="shared" si="233"/>
        <v>77.201472751545609</v>
      </c>
      <c r="I1531" s="3">
        <f ca="1">SLOPE(E1531:OFFSET(E1531,-$F$3,0),A1531:OFFSET(A1531,-$F$3,0))</f>
        <v>-6.2365453452017626E-2</v>
      </c>
      <c r="J1531" s="3">
        <f ca="1">IF(E1531&gt;MAX(E1530:OFFSET(E1530,-$F$3,0)),1,IF(E1531&lt;MIN(E1530:OFFSET(E1530,-$F$3,0)),-1,J1530))</f>
        <v>-1</v>
      </c>
      <c r="K1531" s="6">
        <f t="shared" ca="1" si="235"/>
        <v>-1</v>
      </c>
      <c r="L1531" s="6">
        <f t="shared" ca="1" si="236"/>
        <v>-1</v>
      </c>
      <c r="M1531" s="6">
        <f t="shared" si="237"/>
        <v>-1</v>
      </c>
      <c r="N1531" s="6">
        <f t="shared" ca="1" si="238"/>
        <v>-1</v>
      </c>
      <c r="O1531" s="6">
        <f t="shared" ca="1" si="243"/>
        <v>-1</v>
      </c>
      <c r="P1531" s="8">
        <f t="shared" ca="1" si="239"/>
        <v>13.229999999999762</v>
      </c>
      <c r="Q1531" s="8">
        <f t="shared" ca="1" si="240"/>
        <v>212.23000000000036</v>
      </c>
      <c r="R1531" s="8">
        <f t="shared" si="241"/>
        <v>-137.84999999999957</v>
      </c>
      <c r="S1531" s="8">
        <f t="shared" ca="1" si="242"/>
        <v>-126.15000000000005</v>
      </c>
      <c r="T1531" s="8">
        <f t="shared" ca="1" si="242"/>
        <v>-96.27</v>
      </c>
    </row>
    <row r="1532" spans="1:20" x14ac:dyDescent="0.25">
      <c r="A1532" s="1">
        <v>38231</v>
      </c>
      <c r="B1532">
        <v>73.290000000000006</v>
      </c>
      <c r="C1532">
        <v>74.33</v>
      </c>
      <c r="D1532">
        <v>73.25</v>
      </c>
      <c r="E1532">
        <v>73.459999999999994</v>
      </c>
      <c r="F1532" s="3">
        <f t="shared" ca="1" si="234"/>
        <v>-4.960000000000008</v>
      </c>
      <c r="G1532" s="5">
        <f ca="1">AVERAGE(E1532:OFFSET(E1532,$F$3,0))</f>
        <v>80.478944099378907</v>
      </c>
      <c r="H1532" s="4">
        <f t="shared" si="233"/>
        <v>77.154994829166156</v>
      </c>
      <c r="I1532" s="3">
        <f ca="1">SLOPE(E1532:OFFSET(E1532,-$F$3,0),A1532:OFFSET(A1532,-$F$3,0))</f>
        <v>-6.3207226998507407E-2</v>
      </c>
      <c r="J1532" s="3">
        <f ca="1">IF(E1532&gt;MAX(E1531:OFFSET(E1531,-$F$3,0)),1,IF(E1532&lt;MIN(E1531:OFFSET(E1531,-$F$3,0)),-1,J1531))</f>
        <v>-1</v>
      </c>
      <c r="K1532" s="6">
        <f t="shared" ca="1" si="235"/>
        <v>1</v>
      </c>
      <c r="L1532" s="6">
        <f t="shared" ca="1" si="236"/>
        <v>-1</v>
      </c>
      <c r="M1532" s="6">
        <f t="shared" si="237"/>
        <v>-1</v>
      </c>
      <c r="N1532" s="6">
        <f t="shared" ca="1" si="238"/>
        <v>-1</v>
      </c>
      <c r="O1532" s="6">
        <f t="shared" ca="1" si="243"/>
        <v>-1</v>
      </c>
      <c r="P1532" s="8">
        <f t="shared" ca="1" si="239"/>
        <v>13.579999999999771</v>
      </c>
      <c r="Q1532" s="8">
        <f t="shared" ca="1" si="240"/>
        <v>211.88000000000034</v>
      </c>
      <c r="R1532" s="8">
        <f t="shared" si="241"/>
        <v>-138.19999999999959</v>
      </c>
      <c r="S1532" s="8">
        <f t="shared" ca="1" si="242"/>
        <v>-126.50000000000006</v>
      </c>
      <c r="T1532" s="8">
        <f t="shared" ca="1" si="242"/>
        <v>-96.62</v>
      </c>
    </row>
    <row r="1533" spans="1:20" x14ac:dyDescent="0.25">
      <c r="A1533" s="1">
        <v>38232</v>
      </c>
      <c r="B1533">
        <v>73.459999999999994</v>
      </c>
      <c r="C1533">
        <v>74.02</v>
      </c>
      <c r="D1533">
        <v>73.09</v>
      </c>
      <c r="E1533">
        <v>73.81</v>
      </c>
      <c r="F1533" s="3">
        <f t="shared" ca="1" si="234"/>
        <v>-5.2199999999999989</v>
      </c>
      <c r="G1533" s="5">
        <f ca="1">AVERAGE(E1533:OFFSET(E1533,$F$3,0))</f>
        <v>80.419006211180147</v>
      </c>
      <c r="H1533" s="4">
        <f t="shared" si="233"/>
        <v>77.113442098369063</v>
      </c>
      <c r="I1533" s="3">
        <f ca="1">SLOPE(E1533:OFFSET(E1533,-$F$3,0),A1533:OFFSET(A1533,-$F$3,0))</f>
        <v>-6.4291543539278073E-2</v>
      </c>
      <c r="J1533" s="3">
        <f ca="1">IF(E1533&gt;MAX(E1532:OFFSET(E1532,-$F$3,0)),1,IF(E1533&lt;MIN(E1532:OFFSET(E1532,-$F$3,0)),-1,J1532))</f>
        <v>-1</v>
      </c>
      <c r="K1533" s="6">
        <f t="shared" ca="1" si="235"/>
        <v>-1</v>
      </c>
      <c r="L1533" s="6">
        <f t="shared" ca="1" si="236"/>
        <v>-1</v>
      </c>
      <c r="M1533" s="6">
        <f t="shared" si="237"/>
        <v>-1</v>
      </c>
      <c r="N1533" s="6">
        <f t="shared" ca="1" si="238"/>
        <v>-1</v>
      </c>
      <c r="O1533" s="6">
        <f t="shared" ca="1" si="243"/>
        <v>-1</v>
      </c>
      <c r="P1533" s="8">
        <f t="shared" ca="1" si="239"/>
        <v>13.759999999999778</v>
      </c>
      <c r="Q1533" s="8">
        <f t="shared" ca="1" si="240"/>
        <v>212.06000000000034</v>
      </c>
      <c r="R1533" s="8">
        <f t="shared" si="241"/>
        <v>-138.01999999999958</v>
      </c>
      <c r="S1533" s="8">
        <f t="shared" ca="1" si="242"/>
        <v>-126.32000000000005</v>
      </c>
      <c r="T1533" s="8">
        <f t="shared" ca="1" si="242"/>
        <v>-96.44</v>
      </c>
    </row>
    <row r="1534" spans="1:20" x14ac:dyDescent="0.25">
      <c r="A1534" s="1">
        <v>38233</v>
      </c>
      <c r="B1534">
        <v>73.540000000000006</v>
      </c>
      <c r="C1534">
        <v>73.930000000000007</v>
      </c>
      <c r="D1534">
        <v>73.2</v>
      </c>
      <c r="E1534">
        <v>73.63</v>
      </c>
      <c r="F1534" s="3">
        <f t="shared" ca="1" si="234"/>
        <v>-9.11</v>
      </c>
      <c r="G1534" s="5">
        <f ca="1">AVERAGE(E1534:OFFSET(E1534,$F$3,0))</f>
        <v>80.359378881987595</v>
      </c>
      <c r="H1534" s="4">
        <f t="shared" si="233"/>
        <v>77.070169525718512</v>
      </c>
      <c r="I1534" s="3">
        <f ca="1">SLOPE(E1534:OFFSET(E1534,-$F$3,0),A1534:OFFSET(A1534,-$F$3,0))</f>
        <v>-6.5313324542159198E-2</v>
      </c>
      <c r="J1534" s="3">
        <f ca="1">IF(E1534&gt;MAX(E1533:OFFSET(E1533,-$F$3,0)),1,IF(E1534&lt;MIN(E1533:OFFSET(E1533,-$F$3,0)),-1,J1533))</f>
        <v>-1</v>
      </c>
      <c r="K1534" s="6">
        <f t="shared" ca="1" si="235"/>
        <v>-1</v>
      </c>
      <c r="L1534" s="6">
        <f t="shared" ca="1" si="236"/>
        <v>-1</v>
      </c>
      <c r="M1534" s="6">
        <f t="shared" si="237"/>
        <v>-1</v>
      </c>
      <c r="N1534" s="6">
        <f t="shared" ca="1" si="238"/>
        <v>-1</v>
      </c>
      <c r="O1534" s="6">
        <f t="shared" ca="1" si="243"/>
        <v>-1</v>
      </c>
      <c r="P1534" s="8">
        <f t="shared" ca="1" si="239"/>
        <v>13.179999999999779</v>
      </c>
      <c r="Q1534" s="8">
        <f t="shared" ca="1" si="240"/>
        <v>211.48000000000036</v>
      </c>
      <c r="R1534" s="8">
        <f t="shared" si="241"/>
        <v>-138.59999999999957</v>
      </c>
      <c r="S1534" s="8">
        <f t="shared" ca="1" si="242"/>
        <v>-126.90000000000005</v>
      </c>
      <c r="T1534" s="8">
        <f t="shared" ca="1" si="242"/>
        <v>-97.02</v>
      </c>
    </row>
    <row r="1535" spans="1:20" x14ac:dyDescent="0.25">
      <c r="A1535" s="1">
        <v>38237</v>
      </c>
      <c r="B1535">
        <v>73.94</v>
      </c>
      <c r="C1535">
        <v>74.680000000000007</v>
      </c>
      <c r="D1535">
        <v>73.84</v>
      </c>
      <c r="E1535">
        <v>74.209999999999994</v>
      </c>
      <c r="F1535" s="3">
        <f t="shared" ca="1" si="234"/>
        <v>-9.8300000000000125</v>
      </c>
      <c r="G1535" s="5">
        <f ca="1">AVERAGE(E1535:OFFSET(E1535,$F$3,0))</f>
        <v>80.305962732919284</v>
      </c>
      <c r="H1535" s="4">
        <f t="shared" si="233"/>
        <v>77.034639469498401</v>
      </c>
      <c r="I1535" s="3">
        <f ca="1">SLOPE(E1535:OFFSET(E1535,-$F$3,0),A1535:OFFSET(A1535,-$F$3,0))</f>
        <v>-6.5610309452642165E-2</v>
      </c>
      <c r="J1535" s="3">
        <f ca="1">IF(E1535&gt;MAX(E1534:OFFSET(E1534,-$F$3,0)),1,IF(E1535&lt;MIN(E1534:OFFSET(E1534,-$F$3,0)),-1,J1534))</f>
        <v>-1</v>
      </c>
      <c r="K1535" s="6">
        <f t="shared" ca="1" si="235"/>
        <v>-1</v>
      </c>
      <c r="L1535" s="6">
        <f t="shared" ca="1" si="236"/>
        <v>-1</v>
      </c>
      <c r="M1535" s="6">
        <f t="shared" si="237"/>
        <v>-1</v>
      </c>
      <c r="N1535" s="6">
        <f t="shared" ca="1" si="238"/>
        <v>-1</v>
      </c>
      <c r="O1535" s="6">
        <f t="shared" ca="1" si="243"/>
        <v>-1</v>
      </c>
      <c r="P1535" s="8">
        <f t="shared" ca="1" si="239"/>
        <v>12.289999999999779</v>
      </c>
      <c r="Q1535" s="8">
        <f t="shared" ca="1" si="240"/>
        <v>210.59000000000037</v>
      </c>
      <c r="R1535" s="8">
        <f t="shared" si="241"/>
        <v>-139.48999999999955</v>
      </c>
      <c r="S1535" s="8">
        <f t="shared" ca="1" si="242"/>
        <v>-127.79000000000005</v>
      </c>
      <c r="T1535" s="8">
        <f t="shared" ca="1" si="242"/>
        <v>-97.91</v>
      </c>
    </row>
    <row r="1536" spans="1:20" x14ac:dyDescent="0.25">
      <c r="A1536" s="1">
        <v>38238</v>
      </c>
      <c r="B1536">
        <v>74.14</v>
      </c>
      <c r="C1536">
        <v>75.75</v>
      </c>
      <c r="D1536">
        <v>74.12</v>
      </c>
      <c r="E1536">
        <v>75.099999999999994</v>
      </c>
      <c r="F1536" s="3">
        <f t="shared" ca="1" si="234"/>
        <v>-10.719999999999999</v>
      </c>
      <c r="G1536" s="5">
        <f ca="1">AVERAGE(E1536:OFFSET(E1536,$F$3,0))</f>
        <v>80.259006211180136</v>
      </c>
      <c r="H1536" s="4">
        <f t="shared" si="233"/>
        <v>77.010606681057425</v>
      </c>
      <c r="I1536" s="3">
        <f ca="1">SLOPE(E1536:OFFSET(E1536,-$F$3,0),A1536:OFFSET(A1536,-$F$3,0))</f>
        <v>-6.5552298721827759E-2</v>
      </c>
      <c r="J1536" s="3">
        <f ca="1">IF(E1536&gt;MAX(E1535:OFFSET(E1535,-$F$3,0)),1,IF(E1536&lt;MIN(E1535:OFFSET(E1535,-$F$3,0)),-1,J1535))</f>
        <v>-1</v>
      </c>
      <c r="K1536" s="6">
        <f t="shared" ca="1" si="235"/>
        <v>-1</v>
      </c>
      <c r="L1536" s="6">
        <f t="shared" ca="1" si="236"/>
        <v>-1</v>
      </c>
      <c r="M1536" s="6">
        <f t="shared" si="237"/>
        <v>-1</v>
      </c>
      <c r="N1536" s="6">
        <f t="shared" ca="1" si="238"/>
        <v>-1</v>
      </c>
      <c r="O1536" s="6">
        <f t="shared" ca="1" si="243"/>
        <v>-1</v>
      </c>
      <c r="P1536" s="8">
        <f t="shared" ca="1" si="239"/>
        <v>11.709999999999766</v>
      </c>
      <c r="Q1536" s="8">
        <f t="shared" ca="1" si="240"/>
        <v>210.01000000000036</v>
      </c>
      <c r="R1536" s="8">
        <f t="shared" si="241"/>
        <v>-140.06999999999957</v>
      </c>
      <c r="S1536" s="8">
        <f t="shared" ca="1" si="242"/>
        <v>-128.37000000000006</v>
      </c>
      <c r="T1536" s="8">
        <f t="shared" ca="1" si="242"/>
        <v>-98.490000000000009</v>
      </c>
    </row>
    <row r="1537" spans="1:20" x14ac:dyDescent="0.25">
      <c r="A1537" s="1">
        <v>38239</v>
      </c>
      <c r="B1537">
        <v>75.099999999999994</v>
      </c>
      <c r="C1537">
        <v>76.03</v>
      </c>
      <c r="D1537">
        <v>75.099999999999994</v>
      </c>
      <c r="E1537">
        <v>75.680000000000007</v>
      </c>
      <c r="F1537" s="3">
        <f t="shared" ca="1" si="234"/>
        <v>-10.739999999999995</v>
      </c>
      <c r="G1537" s="5">
        <f ca="1">AVERAGE(E1537:OFFSET(E1537,$F$3,0))</f>
        <v>80.199440993788841</v>
      </c>
      <c r="H1537" s="4">
        <f t="shared" si="233"/>
        <v>76.994077405516336</v>
      </c>
      <c r="I1537" s="3">
        <f ca="1">SLOPE(E1537:OFFSET(E1537,-$F$3,0),A1537:OFFSET(A1537,-$F$3,0))</f>
        <v>-6.5072332398278171E-2</v>
      </c>
      <c r="J1537" s="3">
        <f ca="1">IF(E1537&gt;MAX(E1536:OFFSET(E1536,-$F$3,0)),1,IF(E1537&lt;MIN(E1536:OFFSET(E1536,-$F$3,0)),-1,J1536))</f>
        <v>-1</v>
      </c>
      <c r="K1537" s="6">
        <f t="shared" ca="1" si="235"/>
        <v>-1</v>
      </c>
      <c r="L1537" s="6">
        <f t="shared" ca="1" si="236"/>
        <v>-1</v>
      </c>
      <c r="M1537" s="6">
        <f t="shared" si="237"/>
        <v>-1</v>
      </c>
      <c r="N1537" s="6">
        <f t="shared" ca="1" si="238"/>
        <v>-1</v>
      </c>
      <c r="O1537" s="6">
        <f t="shared" ca="1" si="243"/>
        <v>-1</v>
      </c>
      <c r="P1537" s="8">
        <f t="shared" ca="1" si="239"/>
        <v>11.389999999999773</v>
      </c>
      <c r="Q1537" s="8">
        <f t="shared" ca="1" si="240"/>
        <v>209.69000000000037</v>
      </c>
      <c r="R1537" s="8">
        <f t="shared" si="241"/>
        <v>-140.38999999999956</v>
      </c>
      <c r="S1537" s="8">
        <f t="shared" ca="1" si="242"/>
        <v>-128.69000000000005</v>
      </c>
      <c r="T1537" s="8">
        <f t="shared" ca="1" si="242"/>
        <v>-98.81</v>
      </c>
    </row>
    <row r="1538" spans="1:20" x14ac:dyDescent="0.25">
      <c r="A1538" s="1">
        <v>38240</v>
      </c>
      <c r="B1538">
        <v>75.67</v>
      </c>
      <c r="C1538">
        <v>76.239999999999995</v>
      </c>
      <c r="D1538">
        <v>75.489999999999995</v>
      </c>
      <c r="E1538">
        <v>76</v>
      </c>
      <c r="F1538" s="3">
        <f t="shared" ca="1" si="234"/>
        <v>-10.230000000000004</v>
      </c>
      <c r="G1538" s="5">
        <f ca="1">AVERAGE(E1538:OFFSET(E1538,$F$3,0))</f>
        <v>80.139192546583871</v>
      </c>
      <c r="H1538" s="4">
        <f t="shared" si="233"/>
        <v>76.981728617870175</v>
      </c>
      <c r="I1538" s="3">
        <f ca="1">SLOPE(E1538:OFFSET(E1538,-$F$3,0),A1538:OFFSET(A1538,-$F$3,0))</f>
        <v>-6.4438812585349114E-2</v>
      </c>
      <c r="J1538" s="3">
        <f ca="1">IF(E1538&gt;MAX(E1537:OFFSET(E1537,-$F$3,0)),1,IF(E1538&lt;MIN(E1537:OFFSET(E1537,-$F$3,0)),-1,J1537))</f>
        <v>-1</v>
      </c>
      <c r="K1538" s="6">
        <f t="shared" ca="1" si="235"/>
        <v>1</v>
      </c>
      <c r="L1538" s="6">
        <f t="shared" ca="1" si="236"/>
        <v>-1</v>
      </c>
      <c r="M1538" s="6">
        <f t="shared" si="237"/>
        <v>-1</v>
      </c>
      <c r="N1538" s="6">
        <f t="shared" ca="1" si="238"/>
        <v>-1</v>
      </c>
      <c r="O1538" s="6">
        <f t="shared" ca="1" si="243"/>
        <v>-1</v>
      </c>
      <c r="P1538" s="8">
        <f t="shared" ca="1" si="239"/>
        <v>11.119999999999777</v>
      </c>
      <c r="Q1538" s="8">
        <f t="shared" ca="1" si="240"/>
        <v>209.96000000000038</v>
      </c>
      <c r="R1538" s="8">
        <f t="shared" si="241"/>
        <v>-140.11999999999955</v>
      </c>
      <c r="S1538" s="8">
        <f t="shared" ca="1" si="242"/>
        <v>-128.42000000000007</v>
      </c>
      <c r="T1538" s="8">
        <f t="shared" ca="1" si="242"/>
        <v>-98.54</v>
      </c>
    </row>
    <row r="1539" spans="1:20" x14ac:dyDescent="0.25">
      <c r="A1539" s="1">
        <v>38243</v>
      </c>
      <c r="B1539">
        <v>76.239999999999995</v>
      </c>
      <c r="C1539">
        <v>76.52</v>
      </c>
      <c r="D1539">
        <v>75.319999999999993</v>
      </c>
      <c r="E1539">
        <v>75.73</v>
      </c>
      <c r="F1539" s="3">
        <f t="shared" ca="1" si="234"/>
        <v>-10.89</v>
      </c>
      <c r="G1539" s="5">
        <f ca="1">AVERAGE(E1539:OFFSET(E1539,$F$3,0))</f>
        <v>80.077763975155307</v>
      </c>
      <c r="H1539" s="4">
        <f t="shared" si="233"/>
        <v>76.966179194045708</v>
      </c>
      <c r="I1539" s="3">
        <f ca="1">SLOPE(E1539:OFFSET(E1539,-$F$3,0),A1539:OFFSET(A1539,-$F$3,0))</f>
        <v>-6.3838143111150741E-2</v>
      </c>
      <c r="J1539" s="3">
        <f ca="1">IF(E1539&gt;MAX(E1538:OFFSET(E1538,-$F$3,0)),1,IF(E1539&lt;MIN(E1538:OFFSET(E1538,-$F$3,0)),-1,J1538))</f>
        <v>-1</v>
      </c>
      <c r="K1539" s="6">
        <f t="shared" ca="1" si="235"/>
        <v>-1</v>
      </c>
      <c r="L1539" s="6">
        <f t="shared" ca="1" si="236"/>
        <v>-1</v>
      </c>
      <c r="M1539" s="6">
        <f t="shared" si="237"/>
        <v>-1</v>
      </c>
      <c r="N1539" s="6">
        <f t="shared" ca="1" si="238"/>
        <v>-1</v>
      </c>
      <c r="O1539" s="6">
        <f t="shared" ca="1" si="243"/>
        <v>-1</v>
      </c>
      <c r="P1539" s="8">
        <f t="shared" ca="1" si="239"/>
        <v>10.889999999999787</v>
      </c>
      <c r="Q1539" s="8">
        <f t="shared" ca="1" si="240"/>
        <v>209.73000000000039</v>
      </c>
      <c r="R1539" s="8">
        <f t="shared" si="241"/>
        <v>-140.34999999999954</v>
      </c>
      <c r="S1539" s="8">
        <f t="shared" ca="1" si="242"/>
        <v>-128.65000000000006</v>
      </c>
      <c r="T1539" s="8">
        <f t="shared" ca="1" si="242"/>
        <v>-98.77</v>
      </c>
    </row>
    <row r="1540" spans="1:20" x14ac:dyDescent="0.25">
      <c r="A1540" s="1">
        <v>38244</v>
      </c>
      <c r="B1540">
        <v>75.84</v>
      </c>
      <c r="C1540">
        <v>76.12</v>
      </c>
      <c r="D1540">
        <v>75.39</v>
      </c>
      <c r="E1540">
        <v>75.959999999999994</v>
      </c>
      <c r="F1540" s="3">
        <f t="shared" ca="1" si="234"/>
        <v>-12.61</v>
      </c>
      <c r="G1540" s="5">
        <f ca="1">AVERAGE(E1540:OFFSET(E1540,$F$3,0))</f>
        <v>80.017763975155304</v>
      </c>
      <c r="H1540" s="4">
        <f t="shared" si="233"/>
        <v>76.953680073622778</v>
      </c>
      <c r="I1540" s="3">
        <f ca="1">SLOPE(E1540:OFFSET(E1540,-$F$3,0),A1540:OFFSET(A1540,-$F$3,0))</f>
        <v>-6.3129937086983626E-2</v>
      </c>
      <c r="J1540" s="3">
        <f ca="1">IF(E1540&gt;MAX(E1539:OFFSET(E1539,-$F$3,0)),1,IF(E1540&lt;MIN(E1539:OFFSET(E1539,-$F$3,0)),-1,J1539))</f>
        <v>-1</v>
      </c>
      <c r="K1540" s="6">
        <f t="shared" ca="1" si="235"/>
        <v>-1</v>
      </c>
      <c r="L1540" s="6">
        <f t="shared" ca="1" si="236"/>
        <v>-1</v>
      </c>
      <c r="M1540" s="6">
        <f t="shared" si="237"/>
        <v>-1</v>
      </c>
      <c r="N1540" s="6">
        <f t="shared" ca="1" si="238"/>
        <v>-1</v>
      </c>
      <c r="O1540" s="6">
        <f t="shared" ca="1" si="243"/>
        <v>-1</v>
      </c>
      <c r="P1540" s="8">
        <f t="shared" ca="1" si="239"/>
        <v>11.239999999999782</v>
      </c>
      <c r="Q1540" s="8">
        <f t="shared" ca="1" si="240"/>
        <v>210.08000000000038</v>
      </c>
      <c r="R1540" s="8">
        <f t="shared" si="241"/>
        <v>-139.99999999999955</v>
      </c>
      <c r="S1540" s="8">
        <f t="shared" ca="1" si="242"/>
        <v>-128.30000000000007</v>
      </c>
      <c r="T1540" s="8">
        <f t="shared" ca="1" si="242"/>
        <v>-98.42</v>
      </c>
    </row>
    <row r="1541" spans="1:20" x14ac:dyDescent="0.25">
      <c r="A1541" s="1">
        <v>38245</v>
      </c>
      <c r="B1541">
        <v>75.180000000000007</v>
      </c>
      <c r="C1541">
        <v>75.739999999999995</v>
      </c>
      <c r="D1541">
        <v>75.13</v>
      </c>
      <c r="E1541">
        <v>75.61</v>
      </c>
      <c r="F1541" s="3">
        <f t="shared" ca="1" si="234"/>
        <v>-11.909999999999997</v>
      </c>
      <c r="G1541" s="5">
        <f ca="1">AVERAGE(E1541:OFFSET(E1541,$F$3,0))</f>
        <v>79.960124223602506</v>
      </c>
      <c r="H1541" s="4">
        <f t="shared" si="233"/>
        <v>76.936988395689582</v>
      </c>
      <c r="I1541" s="3">
        <f ca="1">SLOPE(E1541:OFFSET(E1541,-$F$3,0),A1541:OFFSET(A1541,-$F$3,0))</f>
        <v>-6.2139813702575396E-2</v>
      </c>
      <c r="J1541" s="3">
        <f ca="1">IF(E1541&gt;MAX(E1540:OFFSET(E1540,-$F$3,0)),1,IF(E1541&lt;MIN(E1540:OFFSET(E1540,-$F$3,0)),-1,J1540))</f>
        <v>-1</v>
      </c>
      <c r="K1541" s="6">
        <f t="shared" ca="1" si="235"/>
        <v>1</v>
      </c>
      <c r="L1541" s="6">
        <f t="shared" ca="1" si="236"/>
        <v>-1</v>
      </c>
      <c r="M1541" s="6">
        <f t="shared" si="237"/>
        <v>-1</v>
      </c>
      <c r="N1541" s="6">
        <f t="shared" ca="1" si="238"/>
        <v>-1</v>
      </c>
      <c r="O1541" s="6">
        <f t="shared" ca="1" si="243"/>
        <v>-1</v>
      </c>
      <c r="P1541" s="8">
        <f t="shared" ca="1" si="239"/>
        <v>10.989999999999782</v>
      </c>
      <c r="Q1541" s="8">
        <f t="shared" ca="1" si="240"/>
        <v>210.33000000000038</v>
      </c>
      <c r="R1541" s="8">
        <f t="shared" si="241"/>
        <v>-139.74999999999955</v>
      </c>
      <c r="S1541" s="8">
        <f t="shared" ca="1" si="242"/>
        <v>-128.05000000000007</v>
      </c>
      <c r="T1541" s="8">
        <f t="shared" ca="1" si="242"/>
        <v>-98.17</v>
      </c>
    </row>
    <row r="1542" spans="1:20" x14ac:dyDescent="0.25">
      <c r="A1542" s="1">
        <v>38246</v>
      </c>
      <c r="B1542">
        <v>75.44</v>
      </c>
      <c r="C1542">
        <v>76.2</v>
      </c>
      <c r="D1542">
        <v>75.17</v>
      </c>
      <c r="E1542">
        <v>75.36</v>
      </c>
      <c r="F1542" s="3">
        <f t="shared" ca="1" si="234"/>
        <v>-10.739999999999995</v>
      </c>
      <c r="G1542" s="5">
        <f ca="1">AVERAGE(E1542:OFFSET(E1542,$F$3,0))</f>
        <v>79.89484472049692</v>
      </c>
      <c r="H1542" s="4">
        <f t="shared" si="233"/>
        <v>76.9173984777307</v>
      </c>
      <c r="I1542" s="3">
        <f ca="1">SLOPE(E1542:OFFSET(E1542,-$F$3,0),A1542:OFFSET(A1542,-$F$3,0))</f>
        <v>-6.134081087808757E-2</v>
      </c>
      <c r="J1542" s="3">
        <f ca="1">IF(E1542&gt;MAX(E1541:OFFSET(E1541,-$F$3,0)),1,IF(E1542&lt;MIN(E1541:OFFSET(E1541,-$F$3,0)),-1,J1541))</f>
        <v>-1</v>
      </c>
      <c r="K1542" s="6">
        <f t="shared" ca="1" si="235"/>
        <v>1</v>
      </c>
      <c r="L1542" s="6">
        <f t="shared" ca="1" si="236"/>
        <v>-1</v>
      </c>
      <c r="M1542" s="6">
        <f t="shared" si="237"/>
        <v>-1</v>
      </c>
      <c r="N1542" s="6">
        <f t="shared" ca="1" si="238"/>
        <v>-1</v>
      </c>
      <c r="O1542" s="6">
        <f t="shared" ca="1" si="243"/>
        <v>-1</v>
      </c>
      <c r="P1542" s="8">
        <f t="shared" ca="1" si="239"/>
        <v>10.609999999999786</v>
      </c>
      <c r="Q1542" s="8">
        <f t="shared" ca="1" si="240"/>
        <v>210.71000000000038</v>
      </c>
      <c r="R1542" s="8">
        <f t="shared" si="241"/>
        <v>-139.36999999999955</v>
      </c>
      <c r="S1542" s="8">
        <f t="shared" ca="1" si="242"/>
        <v>-127.67000000000007</v>
      </c>
      <c r="T1542" s="8">
        <f t="shared" ca="1" si="242"/>
        <v>-97.79</v>
      </c>
    </row>
    <row r="1543" spans="1:20" x14ac:dyDescent="0.25">
      <c r="A1543" s="1">
        <v>38247</v>
      </c>
      <c r="B1543">
        <v>75.64</v>
      </c>
      <c r="C1543">
        <v>75.739999999999995</v>
      </c>
      <c r="D1543">
        <v>74.680000000000007</v>
      </c>
      <c r="E1543">
        <v>74.98</v>
      </c>
      <c r="F1543" s="3">
        <f t="shared" ca="1" si="234"/>
        <v>-11.75</v>
      </c>
      <c r="G1543" s="5">
        <f ca="1">AVERAGE(E1543:OFFSET(E1543,$F$3,0))</f>
        <v>79.830869565217412</v>
      </c>
      <c r="H1543" s="4">
        <f t="shared" si="233"/>
        <v>76.893331415895531</v>
      </c>
      <c r="I1543" s="3">
        <f ca="1">SLOPE(E1543:OFFSET(E1543,-$F$3,0),A1543:OFFSET(A1543,-$F$3,0))</f>
        <v>-6.0814170486356074E-2</v>
      </c>
      <c r="J1543" s="3">
        <f ca="1">IF(E1543&gt;MAX(E1542:OFFSET(E1542,-$F$3,0)),1,IF(E1543&lt;MIN(E1542:OFFSET(E1542,-$F$3,0)),-1,J1542))</f>
        <v>-1</v>
      </c>
      <c r="K1543" s="6">
        <f t="shared" ca="1" si="235"/>
        <v>-1</v>
      </c>
      <c r="L1543" s="6">
        <f t="shared" ca="1" si="236"/>
        <v>-1</v>
      </c>
      <c r="M1543" s="6">
        <f t="shared" si="237"/>
        <v>-1</v>
      </c>
      <c r="N1543" s="6">
        <f t="shared" ca="1" si="238"/>
        <v>-1</v>
      </c>
      <c r="O1543" s="6">
        <f t="shared" ca="1" si="243"/>
        <v>-1</v>
      </c>
      <c r="P1543" s="8">
        <f t="shared" ca="1" si="239"/>
        <v>10.649999999999793</v>
      </c>
      <c r="Q1543" s="8">
        <f t="shared" ca="1" si="240"/>
        <v>210.7500000000004</v>
      </c>
      <c r="R1543" s="8">
        <f t="shared" si="241"/>
        <v>-139.32999999999953</v>
      </c>
      <c r="S1543" s="8">
        <f t="shared" ca="1" si="242"/>
        <v>-127.63000000000007</v>
      </c>
      <c r="T1543" s="8">
        <f t="shared" ca="1" si="242"/>
        <v>-97.75</v>
      </c>
    </row>
    <row r="1544" spans="1:20" x14ac:dyDescent="0.25">
      <c r="A1544" s="1">
        <v>38250</v>
      </c>
      <c r="B1544">
        <v>74.64</v>
      </c>
      <c r="C1544">
        <v>75.67</v>
      </c>
      <c r="D1544">
        <v>74.64</v>
      </c>
      <c r="E1544">
        <v>74.94</v>
      </c>
      <c r="F1544" s="3">
        <f t="shared" ca="1" si="234"/>
        <v>-13.010000000000005</v>
      </c>
      <c r="G1544" s="5">
        <f ca="1">AVERAGE(E1544:OFFSET(E1544,$F$3,0))</f>
        <v>79.767515527950337</v>
      </c>
      <c r="H1544" s="4">
        <f t="shared" si="233"/>
        <v>76.869066429362661</v>
      </c>
      <c r="I1544" s="3">
        <f ca="1">SLOPE(E1544:OFFSET(E1544,-$F$3,0),A1544:OFFSET(A1544,-$F$3,0))</f>
        <v>-6.0153515842556661E-2</v>
      </c>
      <c r="J1544" s="3">
        <f ca="1">IF(E1544&gt;MAX(E1543:OFFSET(E1543,-$F$3,0)),1,IF(E1544&lt;MIN(E1543:OFFSET(E1543,-$F$3,0)),-1,J1543))</f>
        <v>-1</v>
      </c>
      <c r="K1544" s="6">
        <f t="shared" ca="1" si="235"/>
        <v>-1</v>
      </c>
      <c r="L1544" s="6">
        <f t="shared" ca="1" si="236"/>
        <v>-1</v>
      </c>
      <c r="M1544" s="6">
        <f t="shared" si="237"/>
        <v>-1</v>
      </c>
      <c r="N1544" s="6">
        <f t="shared" ca="1" si="238"/>
        <v>-1</v>
      </c>
      <c r="O1544" s="6">
        <f t="shared" ca="1" si="243"/>
        <v>-1</v>
      </c>
      <c r="P1544" s="8">
        <f t="shared" ca="1" si="239"/>
        <v>10.629999999999797</v>
      </c>
      <c r="Q1544" s="8">
        <f t="shared" ca="1" si="240"/>
        <v>210.73000000000042</v>
      </c>
      <c r="R1544" s="8">
        <f t="shared" si="241"/>
        <v>-139.34999999999951</v>
      </c>
      <c r="S1544" s="8">
        <f t="shared" ca="1" si="242"/>
        <v>-127.65000000000006</v>
      </c>
      <c r="T1544" s="8">
        <f t="shared" ca="1" si="242"/>
        <v>-97.77</v>
      </c>
    </row>
    <row r="1545" spans="1:20" x14ac:dyDescent="0.25">
      <c r="A1545" s="1">
        <v>38251</v>
      </c>
      <c r="B1545">
        <v>74.94</v>
      </c>
      <c r="C1545">
        <v>75.349999999999994</v>
      </c>
      <c r="D1545">
        <v>74.58</v>
      </c>
      <c r="E1545">
        <v>74.959999999999994</v>
      </c>
      <c r="F1545" s="3">
        <f t="shared" ca="1" si="234"/>
        <v>-13.150000000000006</v>
      </c>
      <c r="G1545" s="5">
        <f ca="1">AVERAGE(E1545:OFFSET(E1545,$F$3,0))</f>
        <v>79.693975155279531</v>
      </c>
      <c r="H1545" s="4">
        <f t="shared" si="233"/>
        <v>76.845351318438901</v>
      </c>
      <c r="I1545" s="3">
        <f ca="1">SLOPE(E1545:OFFSET(E1545,-$F$3,0),A1545:OFFSET(A1545,-$F$3,0))</f>
        <v>-5.9280503855884945E-2</v>
      </c>
      <c r="J1545" s="3">
        <f ca="1">IF(E1545&gt;MAX(E1544:OFFSET(E1544,-$F$3,0)),1,IF(E1545&lt;MIN(E1544:OFFSET(E1544,-$F$3,0)),-1,J1544))</f>
        <v>-1</v>
      </c>
      <c r="K1545" s="6">
        <f t="shared" ca="1" si="235"/>
        <v>-1</v>
      </c>
      <c r="L1545" s="6">
        <f t="shared" ca="1" si="236"/>
        <v>-1</v>
      </c>
      <c r="M1545" s="6">
        <f t="shared" si="237"/>
        <v>-1</v>
      </c>
      <c r="N1545" s="6">
        <f t="shared" ca="1" si="238"/>
        <v>-1</v>
      </c>
      <c r="O1545" s="6">
        <f t="shared" ca="1" si="243"/>
        <v>-1</v>
      </c>
      <c r="P1545" s="8">
        <f t="shared" ca="1" si="239"/>
        <v>12.039999999999793</v>
      </c>
      <c r="Q1545" s="8">
        <f t="shared" ca="1" si="240"/>
        <v>212.14000000000041</v>
      </c>
      <c r="R1545" s="8">
        <f t="shared" si="241"/>
        <v>-137.93999999999951</v>
      </c>
      <c r="S1545" s="8">
        <f t="shared" ca="1" si="242"/>
        <v>-126.24000000000007</v>
      </c>
      <c r="T1545" s="8">
        <f t="shared" ca="1" si="242"/>
        <v>-96.36</v>
      </c>
    </row>
    <row r="1546" spans="1:20" x14ac:dyDescent="0.25">
      <c r="A1546" s="1">
        <v>38252</v>
      </c>
      <c r="B1546">
        <v>74.59</v>
      </c>
      <c r="C1546">
        <v>74.680000000000007</v>
      </c>
      <c r="D1546">
        <v>73.41</v>
      </c>
      <c r="E1546">
        <v>73.55</v>
      </c>
      <c r="F1546" s="3">
        <f t="shared" ca="1" si="234"/>
        <v>-15.170000000000002</v>
      </c>
      <c r="G1546" s="5">
        <f ca="1">AVERAGE(E1546:OFFSET(E1546,$F$3,0))</f>
        <v>79.620186335403758</v>
      </c>
      <c r="H1546" s="4">
        <f t="shared" si="233"/>
        <v>76.804415277216052</v>
      </c>
      <c r="I1546" s="3">
        <f ca="1">SLOPE(E1546:OFFSET(E1546,-$F$3,0),A1546:OFFSET(A1546,-$F$3,0))</f>
        <v>-5.8575832057887543E-2</v>
      </c>
      <c r="J1546" s="3">
        <f ca="1">IF(E1546&gt;MAX(E1545:OFFSET(E1545,-$F$3,0)),1,IF(E1546&lt;MIN(E1545:OFFSET(E1545,-$F$3,0)),-1,J1545))</f>
        <v>-1</v>
      </c>
      <c r="K1546" s="6">
        <f t="shared" ca="1" si="235"/>
        <v>-1</v>
      </c>
      <c r="L1546" s="6">
        <f t="shared" ca="1" si="236"/>
        <v>-1</v>
      </c>
      <c r="M1546" s="6">
        <f t="shared" si="237"/>
        <v>-1</v>
      </c>
      <c r="N1546" s="6">
        <f t="shared" ca="1" si="238"/>
        <v>-1</v>
      </c>
      <c r="O1546" s="6">
        <f t="shared" ca="1" si="243"/>
        <v>-1</v>
      </c>
      <c r="P1546" s="8">
        <f t="shared" ca="1" si="239"/>
        <v>12.469999999999786</v>
      </c>
      <c r="Q1546" s="8">
        <f t="shared" ca="1" si="240"/>
        <v>212.57000000000039</v>
      </c>
      <c r="R1546" s="8">
        <f t="shared" si="241"/>
        <v>-137.50999999999954</v>
      </c>
      <c r="S1546" s="8">
        <f t="shared" ca="1" si="242"/>
        <v>-125.81000000000007</v>
      </c>
      <c r="T1546" s="8">
        <f t="shared" ca="1" si="242"/>
        <v>-95.93</v>
      </c>
    </row>
    <row r="1547" spans="1:20" x14ac:dyDescent="0.25">
      <c r="A1547" s="1">
        <v>38253</v>
      </c>
      <c r="B1547">
        <v>73.28</v>
      </c>
      <c r="C1547">
        <v>73.510000000000005</v>
      </c>
      <c r="D1547">
        <v>72.48</v>
      </c>
      <c r="E1547">
        <v>73.12</v>
      </c>
      <c r="F1547" s="3">
        <f t="shared" ca="1" si="234"/>
        <v>-15.789999999999992</v>
      </c>
      <c r="G1547" s="5">
        <f ca="1">AVERAGE(E1547:OFFSET(E1547,$F$3,0))</f>
        <v>79.551055900621137</v>
      </c>
      <c r="H1547" s="4">
        <f t="shared" si="233"/>
        <v>76.758646143337586</v>
      </c>
      <c r="I1547" s="3">
        <f ca="1">SLOPE(E1547:OFFSET(E1547,-$F$3,0),A1547:OFFSET(A1547,-$F$3,0))</f>
        <v>-5.7820909371082377E-2</v>
      </c>
      <c r="J1547" s="3">
        <f ca="1">IF(E1547&gt;MAX(E1546:OFFSET(E1546,-$F$3,0)),1,IF(E1547&lt;MIN(E1546:OFFSET(E1546,-$F$3,0)),-1,J1546))</f>
        <v>-1</v>
      </c>
      <c r="K1547" s="6">
        <f t="shared" ca="1" si="235"/>
        <v>-1</v>
      </c>
      <c r="L1547" s="6">
        <f t="shared" ca="1" si="236"/>
        <v>-1</v>
      </c>
      <c r="M1547" s="6">
        <f t="shared" si="237"/>
        <v>-1</v>
      </c>
      <c r="N1547" s="6">
        <f t="shared" ca="1" si="238"/>
        <v>-1</v>
      </c>
      <c r="O1547" s="6">
        <f t="shared" ca="1" si="243"/>
        <v>-1</v>
      </c>
      <c r="P1547" s="8">
        <f t="shared" ca="1" si="239"/>
        <v>11.919999999999789</v>
      </c>
      <c r="Q1547" s="8">
        <f t="shared" ca="1" si="240"/>
        <v>212.02000000000038</v>
      </c>
      <c r="R1547" s="8">
        <f t="shared" si="241"/>
        <v>-138.05999999999955</v>
      </c>
      <c r="S1547" s="8">
        <f t="shared" ca="1" si="242"/>
        <v>-126.36000000000007</v>
      </c>
      <c r="T1547" s="8">
        <f t="shared" ca="1" si="242"/>
        <v>-96.48</v>
      </c>
    </row>
    <row r="1548" spans="1:20" x14ac:dyDescent="0.25">
      <c r="A1548" s="1">
        <v>38254</v>
      </c>
      <c r="B1548">
        <v>73.040000000000006</v>
      </c>
      <c r="C1548">
        <v>73.98</v>
      </c>
      <c r="D1548">
        <v>73.02</v>
      </c>
      <c r="E1548">
        <v>73.67</v>
      </c>
      <c r="F1548" s="3">
        <f t="shared" ca="1" si="234"/>
        <v>-13.909999999999997</v>
      </c>
      <c r="G1548" s="5">
        <f ca="1">AVERAGE(E1548:OFFSET(E1548,$F$3,0))</f>
        <v>79.487950310559029</v>
      </c>
      <c r="H1548" s="4">
        <f t="shared" si="233"/>
        <v>76.720277868265072</v>
      </c>
      <c r="I1548" s="3">
        <f ca="1">SLOPE(E1548:OFFSET(E1548,-$F$3,0),A1548:OFFSET(A1548,-$F$3,0))</f>
        <v>-5.6925410753411822E-2</v>
      </c>
      <c r="J1548" s="3">
        <f ca="1">IF(E1548&gt;MAX(E1547:OFFSET(E1547,-$F$3,0)),1,IF(E1548&lt;MIN(E1547:OFFSET(E1547,-$F$3,0)),-1,J1547))</f>
        <v>-1</v>
      </c>
      <c r="K1548" s="6">
        <f t="shared" ca="1" si="235"/>
        <v>1</v>
      </c>
      <c r="L1548" s="6">
        <f t="shared" ca="1" si="236"/>
        <v>-1</v>
      </c>
      <c r="M1548" s="6">
        <f t="shared" si="237"/>
        <v>-1</v>
      </c>
      <c r="N1548" s="6">
        <f t="shared" ca="1" si="238"/>
        <v>-1</v>
      </c>
      <c r="O1548" s="6">
        <f t="shared" ca="1" si="243"/>
        <v>-1</v>
      </c>
      <c r="P1548" s="8">
        <f t="shared" ca="1" si="239"/>
        <v>11.649999999999793</v>
      </c>
      <c r="Q1548" s="8">
        <f t="shared" ca="1" si="240"/>
        <v>212.29000000000036</v>
      </c>
      <c r="R1548" s="8">
        <f t="shared" si="241"/>
        <v>-137.78999999999957</v>
      </c>
      <c r="S1548" s="8">
        <f t="shared" ca="1" si="242"/>
        <v>-126.09000000000007</v>
      </c>
      <c r="T1548" s="8">
        <f t="shared" ca="1" si="242"/>
        <v>-96.210000000000008</v>
      </c>
    </row>
    <row r="1549" spans="1:20" x14ac:dyDescent="0.25">
      <c r="A1549" s="1">
        <v>38257</v>
      </c>
      <c r="B1549">
        <v>73.34</v>
      </c>
      <c r="C1549">
        <v>73.680000000000007</v>
      </c>
      <c r="D1549">
        <v>73.22</v>
      </c>
      <c r="E1549">
        <v>73.400000000000006</v>
      </c>
      <c r="F1549" s="3">
        <f t="shared" ca="1" si="234"/>
        <v>-14.419999999999987</v>
      </c>
      <c r="G1549" s="5">
        <f ca="1">AVERAGE(E1549:OFFSET(E1549,$F$3,0))</f>
        <v>79.42875776397517</v>
      </c>
      <c r="H1549" s="4">
        <f t="shared" si="233"/>
        <v>76.679032180460538</v>
      </c>
      <c r="I1549" s="3">
        <f ca="1">SLOPE(E1549:OFFSET(E1549,-$F$3,0),A1549:OFFSET(A1549,-$F$3,0))</f>
        <v>-5.6239688866585195E-2</v>
      </c>
      <c r="J1549" s="3">
        <f ca="1">IF(E1549&gt;MAX(E1548:OFFSET(E1548,-$F$3,0)),1,IF(E1549&lt;MIN(E1548:OFFSET(E1548,-$F$3,0)),-1,J1548))</f>
        <v>-1</v>
      </c>
      <c r="K1549" s="6">
        <f t="shared" ca="1" si="235"/>
        <v>-1</v>
      </c>
      <c r="L1549" s="6">
        <f t="shared" ca="1" si="236"/>
        <v>-1</v>
      </c>
      <c r="M1549" s="6">
        <f t="shared" si="237"/>
        <v>-1</v>
      </c>
      <c r="N1549" s="6">
        <f t="shared" ca="1" si="238"/>
        <v>-1</v>
      </c>
      <c r="O1549" s="6">
        <f t="shared" ca="1" si="243"/>
        <v>-1</v>
      </c>
      <c r="P1549" s="8">
        <f t="shared" ca="1" si="239"/>
        <v>11.329999999999799</v>
      </c>
      <c r="Q1549" s="8">
        <f t="shared" ca="1" si="240"/>
        <v>211.97000000000037</v>
      </c>
      <c r="R1549" s="8">
        <f t="shared" si="241"/>
        <v>-138.10999999999956</v>
      </c>
      <c r="S1549" s="8">
        <f t="shared" ca="1" si="242"/>
        <v>-126.41000000000007</v>
      </c>
      <c r="T1549" s="8">
        <f t="shared" ca="1" si="242"/>
        <v>-96.53</v>
      </c>
    </row>
    <row r="1550" spans="1:20" x14ac:dyDescent="0.25">
      <c r="A1550" s="1">
        <v>38258</v>
      </c>
      <c r="B1550">
        <v>73.59</v>
      </c>
      <c r="C1550">
        <v>73.89</v>
      </c>
      <c r="D1550">
        <v>73.12</v>
      </c>
      <c r="E1550">
        <v>73.72</v>
      </c>
      <c r="F1550" s="3">
        <f t="shared" ca="1" si="234"/>
        <v>-14.11</v>
      </c>
      <c r="G1550" s="5">
        <f ca="1">AVERAGE(E1550:OFFSET(E1550,$F$3,0))</f>
        <v>79.370931677018646</v>
      </c>
      <c r="H1550" s="4">
        <f t="shared" si="233"/>
        <v>76.642274016728109</v>
      </c>
      <c r="I1550" s="3">
        <f ca="1">SLOPE(E1550:OFFSET(E1550,-$F$3,0),A1550:OFFSET(A1550,-$F$3,0))</f>
        <v>-5.544405142482968E-2</v>
      </c>
      <c r="J1550" s="3">
        <f ca="1">IF(E1550&gt;MAX(E1549:OFFSET(E1549,-$F$3,0)),1,IF(E1550&lt;MIN(E1549:OFFSET(E1549,-$F$3,0)),-1,J1549))</f>
        <v>-1</v>
      </c>
      <c r="K1550" s="6">
        <f t="shared" ca="1" si="235"/>
        <v>1</v>
      </c>
      <c r="L1550" s="6">
        <f t="shared" ca="1" si="236"/>
        <v>-1</v>
      </c>
      <c r="M1550" s="6">
        <f t="shared" si="237"/>
        <v>-1</v>
      </c>
      <c r="N1550" s="6">
        <f t="shared" ca="1" si="238"/>
        <v>-1</v>
      </c>
      <c r="O1550" s="6">
        <f t="shared" ca="1" si="243"/>
        <v>-1</v>
      </c>
      <c r="P1550" s="8">
        <f t="shared" ca="1" si="239"/>
        <v>11.829999999999799</v>
      </c>
      <c r="Q1550" s="8">
        <f t="shared" ca="1" si="240"/>
        <v>211.47000000000037</v>
      </c>
      <c r="R1550" s="8">
        <f t="shared" si="241"/>
        <v>-138.60999999999956</v>
      </c>
      <c r="S1550" s="8">
        <f t="shared" ca="1" si="242"/>
        <v>-126.91000000000007</v>
      </c>
      <c r="T1550" s="8">
        <f t="shared" ca="1" si="242"/>
        <v>-97.03</v>
      </c>
    </row>
    <row r="1551" spans="1:20" x14ac:dyDescent="0.25">
      <c r="A1551" s="1">
        <v>38259</v>
      </c>
      <c r="B1551">
        <v>73.72</v>
      </c>
      <c r="C1551">
        <v>74.22</v>
      </c>
      <c r="D1551">
        <v>73.39</v>
      </c>
      <c r="E1551">
        <v>74.22</v>
      </c>
      <c r="F1551" s="3">
        <f t="shared" ca="1" si="234"/>
        <v>-14.269999999999996</v>
      </c>
      <c r="G1551" s="5">
        <f ca="1">AVERAGE(E1551:OFFSET(E1551,$F$3,0))</f>
        <v>79.323975155279527</v>
      </c>
      <c r="H1551" s="4">
        <f t="shared" si="233"/>
        <v>76.612183656271853</v>
      </c>
      <c r="I1551" s="3">
        <f ca="1">SLOPE(E1551:OFFSET(E1551,-$F$3,0),A1551:OFFSET(A1551,-$F$3,0))</f>
        <v>-5.4538196725473657E-2</v>
      </c>
      <c r="J1551" s="3">
        <f ca="1">IF(E1551&gt;MAX(E1550:OFFSET(E1550,-$F$3,0)),1,IF(E1551&lt;MIN(E1550:OFFSET(E1550,-$F$3,0)),-1,J1550))</f>
        <v>-1</v>
      </c>
      <c r="K1551" s="6">
        <f t="shared" ca="1" si="235"/>
        <v>-1</v>
      </c>
      <c r="L1551" s="6">
        <f t="shared" ca="1" si="236"/>
        <v>-1</v>
      </c>
      <c r="M1551" s="6">
        <f t="shared" si="237"/>
        <v>-1</v>
      </c>
      <c r="N1551" s="6">
        <f t="shared" ca="1" si="238"/>
        <v>-1</v>
      </c>
      <c r="O1551" s="6">
        <f t="shared" ca="1" si="243"/>
        <v>-1</v>
      </c>
      <c r="P1551" s="8">
        <f t="shared" ca="1" si="239"/>
        <v>11.069999999999794</v>
      </c>
      <c r="Q1551" s="8">
        <f t="shared" ca="1" si="240"/>
        <v>210.71000000000038</v>
      </c>
      <c r="R1551" s="8">
        <f t="shared" si="241"/>
        <v>-139.36999999999955</v>
      </c>
      <c r="S1551" s="8">
        <f t="shared" ca="1" si="242"/>
        <v>-127.67000000000007</v>
      </c>
      <c r="T1551" s="8">
        <f t="shared" ca="1" si="242"/>
        <v>-97.79</v>
      </c>
    </row>
    <row r="1552" spans="1:20" x14ac:dyDescent="0.25">
      <c r="A1552" s="1">
        <v>38260</v>
      </c>
      <c r="B1552">
        <v>74.38</v>
      </c>
      <c r="C1552">
        <v>75.22</v>
      </c>
      <c r="D1552">
        <v>74.25</v>
      </c>
      <c r="E1552">
        <v>74.98</v>
      </c>
      <c r="F1552" s="3">
        <f t="shared" ca="1" si="234"/>
        <v>-13.86</v>
      </c>
      <c r="G1552" s="5">
        <f ca="1">AVERAGE(E1552:OFFSET(E1552,$F$3,0))</f>
        <v>79.278881987577648</v>
      </c>
      <c r="H1552" s="4">
        <f t="shared" si="233"/>
        <v>76.591908082902023</v>
      </c>
      <c r="I1552" s="3">
        <f ca="1">SLOPE(E1552:OFFSET(E1552,-$F$3,0),A1552:OFFSET(A1552,-$F$3,0))</f>
        <v>-5.3387967247324121E-2</v>
      </c>
      <c r="J1552" s="3">
        <f ca="1">IF(E1552&gt;MAX(E1551:OFFSET(E1551,-$F$3,0)),1,IF(E1552&lt;MIN(E1551:OFFSET(E1551,-$F$3,0)),-1,J1551))</f>
        <v>-1</v>
      </c>
      <c r="K1552" s="6">
        <f t="shared" ca="1" si="235"/>
        <v>1</v>
      </c>
      <c r="L1552" s="6">
        <f t="shared" ca="1" si="236"/>
        <v>-1</v>
      </c>
      <c r="M1552" s="6">
        <f t="shared" si="237"/>
        <v>-1</v>
      </c>
      <c r="N1552" s="6">
        <f t="shared" ca="1" si="238"/>
        <v>-1</v>
      </c>
      <c r="O1552" s="6">
        <f t="shared" ca="1" si="243"/>
        <v>-1</v>
      </c>
      <c r="P1552" s="8">
        <f t="shared" ca="1" si="239"/>
        <v>12.049999999999784</v>
      </c>
      <c r="Q1552" s="8">
        <f t="shared" ca="1" si="240"/>
        <v>209.73000000000039</v>
      </c>
      <c r="R1552" s="8">
        <f t="shared" si="241"/>
        <v>-140.34999999999954</v>
      </c>
      <c r="S1552" s="8">
        <f t="shared" ca="1" si="242"/>
        <v>-128.65000000000006</v>
      </c>
      <c r="T1552" s="8">
        <f t="shared" ca="1" si="242"/>
        <v>-98.77</v>
      </c>
    </row>
    <row r="1553" spans="1:20" x14ac:dyDescent="0.25">
      <c r="A1553" s="1">
        <v>38261</v>
      </c>
      <c r="B1553">
        <v>75.19</v>
      </c>
      <c r="C1553">
        <v>76.22</v>
      </c>
      <c r="D1553">
        <v>75.12</v>
      </c>
      <c r="E1553">
        <v>75.959999999999994</v>
      </c>
      <c r="F1553" s="3">
        <f t="shared" ca="1" si="234"/>
        <v>-12.220000000000013</v>
      </c>
      <c r="G1553" s="5">
        <f ca="1">AVERAGE(E1553:OFFSET(E1553,$F$3,0))</f>
        <v>79.224409937888211</v>
      </c>
      <c r="H1553" s="4">
        <f t="shared" si="233"/>
        <v>76.584058293052308</v>
      </c>
      <c r="I1553" s="3">
        <f ca="1">SLOPE(E1553:OFFSET(E1553,-$F$3,0),A1553:OFFSET(A1553,-$F$3,0))</f>
        <v>-5.2007877902852058E-2</v>
      </c>
      <c r="J1553" s="3">
        <f ca="1">IF(E1553&gt;MAX(E1552:OFFSET(E1552,-$F$3,0)),1,IF(E1553&lt;MIN(E1552:OFFSET(E1552,-$F$3,0)),-1,J1552))</f>
        <v>-1</v>
      </c>
      <c r="K1553" s="6">
        <f t="shared" ca="1" si="235"/>
        <v>1</v>
      </c>
      <c r="L1553" s="6">
        <f t="shared" ca="1" si="236"/>
        <v>-1</v>
      </c>
      <c r="M1553" s="6">
        <f t="shared" si="237"/>
        <v>-1</v>
      </c>
      <c r="N1553" s="6">
        <f t="shared" ca="1" si="238"/>
        <v>-1</v>
      </c>
      <c r="O1553" s="6">
        <f t="shared" ca="1" si="243"/>
        <v>-1</v>
      </c>
      <c r="P1553" s="8">
        <f t="shared" ca="1" si="239"/>
        <v>12.489999999999796</v>
      </c>
      <c r="Q1553" s="8">
        <f t="shared" ca="1" si="240"/>
        <v>209.29000000000036</v>
      </c>
      <c r="R1553" s="8">
        <f t="shared" si="241"/>
        <v>-140.78999999999957</v>
      </c>
      <c r="S1553" s="8">
        <f t="shared" ca="1" si="242"/>
        <v>-129.09000000000009</v>
      </c>
      <c r="T1553" s="8">
        <f t="shared" ca="1" si="242"/>
        <v>-99.210000000000008</v>
      </c>
    </row>
    <row r="1554" spans="1:20" x14ac:dyDescent="0.25">
      <c r="A1554" s="1">
        <v>38264</v>
      </c>
      <c r="B1554">
        <v>76.239999999999995</v>
      </c>
      <c r="C1554">
        <v>77.34</v>
      </c>
      <c r="D1554">
        <v>75.959999999999994</v>
      </c>
      <c r="E1554">
        <v>76.400000000000006</v>
      </c>
      <c r="F1554" s="3">
        <f t="shared" ca="1" si="234"/>
        <v>-12.189999999999998</v>
      </c>
      <c r="G1554" s="5">
        <f ca="1">AVERAGE(E1554:OFFSET(E1554,$F$3,0))</f>
        <v>79.164472049689437</v>
      </c>
      <c r="H1554" s="4">
        <f t="shared" si="233"/>
        <v>76.581771854629295</v>
      </c>
      <c r="I1554" s="3">
        <f ca="1">SLOPE(E1554:OFFSET(E1554,-$F$3,0),A1554:OFFSET(A1554,-$F$3,0))</f>
        <v>-5.0617602737469659E-2</v>
      </c>
      <c r="J1554" s="3">
        <f ca="1">IF(E1554&gt;MAX(E1553:OFFSET(E1553,-$F$3,0)),1,IF(E1554&lt;MIN(E1553:OFFSET(E1553,-$F$3,0)),-1,J1553))</f>
        <v>-1</v>
      </c>
      <c r="K1554" s="6">
        <f t="shared" ca="1" si="235"/>
        <v>1</v>
      </c>
      <c r="L1554" s="6">
        <f t="shared" ca="1" si="236"/>
        <v>-1</v>
      </c>
      <c r="M1554" s="6">
        <f t="shared" si="237"/>
        <v>-1</v>
      </c>
      <c r="N1554" s="6">
        <f t="shared" ca="1" si="238"/>
        <v>-1</v>
      </c>
      <c r="O1554" s="6">
        <f t="shared" ca="1" si="243"/>
        <v>-1</v>
      </c>
      <c r="P1554" s="8">
        <f t="shared" ca="1" si="239"/>
        <v>12.649999999999793</v>
      </c>
      <c r="Q1554" s="8">
        <f t="shared" ca="1" si="240"/>
        <v>209.13000000000036</v>
      </c>
      <c r="R1554" s="8">
        <f t="shared" si="241"/>
        <v>-140.94999999999956</v>
      </c>
      <c r="S1554" s="8">
        <f t="shared" ca="1" si="242"/>
        <v>-129.25000000000009</v>
      </c>
      <c r="T1554" s="8">
        <f t="shared" ca="1" si="242"/>
        <v>-99.37</v>
      </c>
    </row>
    <row r="1555" spans="1:20" x14ac:dyDescent="0.25">
      <c r="A1555" s="1">
        <v>38265</v>
      </c>
      <c r="B1555">
        <v>77.19</v>
      </c>
      <c r="C1555">
        <v>77.27</v>
      </c>
      <c r="D1555">
        <v>76.37</v>
      </c>
      <c r="E1555">
        <v>76.56</v>
      </c>
      <c r="F1555" s="3">
        <f t="shared" ca="1" si="234"/>
        <v>-11.689999999999998</v>
      </c>
      <c r="G1555" s="5">
        <f ca="1">AVERAGE(E1555:OFFSET(E1555,$F$3,0))</f>
        <v>79.097453416149065</v>
      </c>
      <c r="H1555" s="4">
        <f t="shared" si="233"/>
        <v>76.581501396807809</v>
      </c>
      <c r="I1555" s="3">
        <f ca="1">SLOPE(E1555:OFFSET(E1555,-$F$3,0),A1555:OFFSET(A1555,-$F$3,0))</f>
        <v>-4.9119116610395662E-2</v>
      </c>
      <c r="J1555" s="3">
        <f ca="1">IF(E1555&gt;MAX(E1554:OFFSET(E1554,-$F$3,0)),1,IF(E1555&lt;MIN(E1554:OFFSET(E1554,-$F$3,0)),-1,J1554))</f>
        <v>-1</v>
      </c>
      <c r="K1555" s="6">
        <f t="shared" ca="1" si="235"/>
        <v>1</v>
      </c>
      <c r="L1555" s="6">
        <f t="shared" ca="1" si="236"/>
        <v>-1</v>
      </c>
      <c r="M1555" s="6">
        <f t="shared" si="237"/>
        <v>-1</v>
      </c>
      <c r="N1555" s="6">
        <f t="shared" ca="1" si="238"/>
        <v>-1</v>
      </c>
      <c r="O1555" s="6">
        <f t="shared" ca="1" si="243"/>
        <v>-1</v>
      </c>
      <c r="P1555" s="8">
        <f t="shared" ca="1" si="239"/>
        <v>13.369999999999791</v>
      </c>
      <c r="Q1555" s="8">
        <f t="shared" ca="1" si="240"/>
        <v>208.41000000000037</v>
      </c>
      <c r="R1555" s="8">
        <f t="shared" si="241"/>
        <v>-141.66999999999956</v>
      </c>
      <c r="S1555" s="8">
        <f t="shared" ca="1" si="242"/>
        <v>-129.97000000000008</v>
      </c>
      <c r="T1555" s="8">
        <f t="shared" ca="1" si="242"/>
        <v>-100.09</v>
      </c>
    </row>
    <row r="1556" spans="1:20" x14ac:dyDescent="0.25">
      <c r="A1556" s="1">
        <v>38266</v>
      </c>
      <c r="B1556">
        <v>76.38</v>
      </c>
      <c r="C1556">
        <v>77.34</v>
      </c>
      <c r="D1556">
        <v>76.34</v>
      </c>
      <c r="E1556">
        <v>77.28</v>
      </c>
      <c r="F1556" s="3">
        <f t="shared" ca="1" si="234"/>
        <v>-10.019999999999996</v>
      </c>
      <c r="G1556" s="5">
        <f ca="1">AVERAGE(E1556:OFFSET(E1556,$F$3,0))</f>
        <v>79.030621118012419</v>
      </c>
      <c r="H1556" s="4">
        <f t="shared" si="233"/>
        <v>76.590178398089705</v>
      </c>
      <c r="I1556" s="3">
        <f ca="1">SLOPE(E1556:OFFSET(E1556,-$F$3,0),A1556:OFFSET(A1556,-$F$3,0))</f>
        <v>-4.7540948743063728E-2</v>
      </c>
      <c r="J1556" s="3">
        <f ca="1">IF(E1556&gt;MAX(E1555:OFFSET(E1555,-$F$3,0)),1,IF(E1556&lt;MIN(E1555:OFFSET(E1555,-$F$3,0)),-1,J1555))</f>
        <v>-1</v>
      </c>
      <c r="K1556" s="6">
        <f t="shared" ca="1" si="235"/>
        <v>1</v>
      </c>
      <c r="L1556" s="6">
        <f t="shared" ca="1" si="236"/>
        <v>-1</v>
      </c>
      <c r="M1556" s="6">
        <f t="shared" si="237"/>
        <v>1</v>
      </c>
      <c r="N1556" s="6">
        <f t="shared" ca="1" si="238"/>
        <v>-1</v>
      </c>
      <c r="O1556" s="6">
        <f t="shared" ca="1" si="243"/>
        <v>-1</v>
      </c>
      <c r="P1556" s="8">
        <f t="shared" ca="1" si="239"/>
        <v>12.749999999999787</v>
      </c>
      <c r="Q1556" s="8">
        <f t="shared" ca="1" si="240"/>
        <v>209.03000000000037</v>
      </c>
      <c r="R1556" s="8">
        <f t="shared" si="241"/>
        <v>-142.28999999999957</v>
      </c>
      <c r="S1556" s="8">
        <f t="shared" ca="1" si="242"/>
        <v>-129.35000000000008</v>
      </c>
      <c r="T1556" s="8">
        <f t="shared" ca="1" si="242"/>
        <v>-99.47</v>
      </c>
    </row>
    <row r="1557" spans="1:20" x14ac:dyDescent="0.25">
      <c r="A1557" s="1">
        <v>38267</v>
      </c>
      <c r="B1557">
        <v>77.28</v>
      </c>
      <c r="C1557">
        <v>77.34</v>
      </c>
      <c r="D1557">
        <v>76.64</v>
      </c>
      <c r="E1557">
        <v>76.66</v>
      </c>
      <c r="F1557" s="3">
        <f t="shared" ca="1" si="234"/>
        <v>-10.02000000000001</v>
      </c>
      <c r="G1557" s="5">
        <f ca="1">AVERAGE(E1557:OFFSET(E1557,$F$3,0))</f>
        <v>78.966397515527945</v>
      </c>
      <c r="H1557" s="4">
        <f t="shared" si="233"/>
        <v>76.591045747181752</v>
      </c>
      <c r="I1557" s="3">
        <f ca="1">SLOPE(E1557:OFFSET(E1557,-$F$3,0),A1557:OFFSET(A1557,-$F$3,0))</f>
        <v>-4.6196355134663074E-2</v>
      </c>
      <c r="J1557" s="3">
        <f ca="1">IF(E1557&gt;MAX(E1556:OFFSET(E1556,-$F$3,0)),1,IF(E1557&lt;MIN(E1556:OFFSET(E1556,-$F$3,0)),-1,J1556))</f>
        <v>-1</v>
      </c>
      <c r="K1557" s="6">
        <f t="shared" ca="1" si="235"/>
        <v>-1</v>
      </c>
      <c r="L1557" s="6">
        <f t="shared" ca="1" si="236"/>
        <v>-1</v>
      </c>
      <c r="M1557" s="6">
        <f t="shared" si="237"/>
        <v>1</v>
      </c>
      <c r="N1557" s="6">
        <f t="shared" ca="1" si="238"/>
        <v>-1</v>
      </c>
      <c r="O1557" s="6">
        <f t="shared" ca="1" si="243"/>
        <v>-1</v>
      </c>
      <c r="P1557" s="8">
        <f t="shared" ca="1" si="239"/>
        <v>13.459999999999781</v>
      </c>
      <c r="Q1557" s="8">
        <f t="shared" ca="1" si="240"/>
        <v>209.74000000000035</v>
      </c>
      <c r="R1557" s="8">
        <f t="shared" si="241"/>
        <v>-142.99999999999955</v>
      </c>
      <c r="S1557" s="8">
        <f t="shared" ca="1" si="242"/>
        <v>-128.6400000000001</v>
      </c>
      <c r="T1557" s="8">
        <f t="shared" ca="1" si="242"/>
        <v>-98.76</v>
      </c>
    </row>
    <row r="1558" spans="1:20" x14ac:dyDescent="0.25">
      <c r="A1558" s="1">
        <v>38268</v>
      </c>
      <c r="B1558">
        <v>76.67</v>
      </c>
      <c r="C1558">
        <v>77.150000000000006</v>
      </c>
      <c r="D1558">
        <v>75.75</v>
      </c>
      <c r="E1558">
        <v>75.95</v>
      </c>
      <c r="F1558" s="3">
        <f t="shared" ca="1" si="234"/>
        <v>-10.239999999999995</v>
      </c>
      <c r="G1558" s="5">
        <f ca="1">AVERAGE(E1558:OFFSET(E1558,$F$3,0))</f>
        <v>78.905776397515524</v>
      </c>
      <c r="H1558" s="4">
        <f t="shared" si="233"/>
        <v>76.583082445974526</v>
      </c>
      <c r="I1558" s="3">
        <f ca="1">SLOPE(E1558:OFFSET(E1558,-$F$3,0),A1558:OFFSET(A1558,-$F$3,0))</f>
        <v>-4.5046707891900593E-2</v>
      </c>
      <c r="J1558" s="3">
        <f ca="1">IF(E1558&gt;MAX(E1557:OFFSET(E1557,-$F$3,0)),1,IF(E1558&lt;MIN(E1557:OFFSET(E1557,-$F$3,0)),-1,J1557))</f>
        <v>-1</v>
      </c>
      <c r="K1558" s="6">
        <f t="shared" ca="1" si="235"/>
        <v>-1</v>
      </c>
      <c r="L1558" s="6">
        <f t="shared" ca="1" si="236"/>
        <v>-1</v>
      </c>
      <c r="M1558" s="6">
        <f t="shared" si="237"/>
        <v>-1</v>
      </c>
      <c r="N1558" s="6">
        <f t="shared" ca="1" si="238"/>
        <v>-1</v>
      </c>
      <c r="O1558" s="6">
        <f t="shared" ca="1" si="243"/>
        <v>-1</v>
      </c>
      <c r="P1558" s="8">
        <f t="shared" ca="1" si="239"/>
        <v>13.539999999999779</v>
      </c>
      <c r="Q1558" s="8">
        <f t="shared" ca="1" si="240"/>
        <v>209.82000000000033</v>
      </c>
      <c r="R1558" s="8">
        <f t="shared" si="241"/>
        <v>-142.91999999999956</v>
      </c>
      <c r="S1558" s="8">
        <f t="shared" ca="1" si="242"/>
        <v>-128.56000000000012</v>
      </c>
      <c r="T1558" s="8">
        <f t="shared" ca="1" si="242"/>
        <v>-98.68</v>
      </c>
    </row>
    <row r="1559" spans="1:20" x14ac:dyDescent="0.25">
      <c r="A1559" s="1">
        <v>38271</v>
      </c>
      <c r="B1559">
        <v>76.010000000000005</v>
      </c>
      <c r="C1559">
        <v>76.44</v>
      </c>
      <c r="D1559">
        <v>75.510000000000005</v>
      </c>
      <c r="E1559">
        <v>75.87</v>
      </c>
      <c r="F1559" s="3">
        <f t="shared" ca="1" si="234"/>
        <v>-8.9699999999999989</v>
      </c>
      <c r="G1559" s="5">
        <f ca="1">AVERAGE(E1559:OFFSET(E1559,$F$3,0))</f>
        <v>78.839937888198762</v>
      </c>
      <c r="H1559" s="4">
        <f t="shared" si="233"/>
        <v>76.574224278943788</v>
      </c>
      <c r="I1559" s="3">
        <f ca="1">SLOPE(E1559:OFFSET(E1559,-$F$3,0),A1559:OFFSET(A1559,-$F$3,0))</f>
        <v>-4.3949009914929345E-2</v>
      </c>
      <c r="J1559" s="3">
        <f ca="1">IF(E1559&gt;MAX(E1558:OFFSET(E1558,-$F$3,0)),1,IF(E1559&lt;MIN(E1558:OFFSET(E1558,-$F$3,0)),-1,J1558))</f>
        <v>-1</v>
      </c>
      <c r="K1559" s="6">
        <f t="shared" ca="1" si="235"/>
        <v>1</v>
      </c>
      <c r="L1559" s="6">
        <f t="shared" ca="1" si="236"/>
        <v>-1</v>
      </c>
      <c r="M1559" s="6">
        <f t="shared" si="237"/>
        <v>-1</v>
      </c>
      <c r="N1559" s="6">
        <f t="shared" ca="1" si="238"/>
        <v>-1</v>
      </c>
      <c r="O1559" s="6">
        <f t="shared" ca="1" si="243"/>
        <v>-1</v>
      </c>
      <c r="P1559" s="8">
        <f t="shared" ca="1" si="239"/>
        <v>12.909999999999769</v>
      </c>
      <c r="Q1559" s="8">
        <f t="shared" ca="1" si="240"/>
        <v>210.45000000000033</v>
      </c>
      <c r="R1559" s="8">
        <f t="shared" si="241"/>
        <v>-142.28999999999957</v>
      </c>
      <c r="S1559" s="8">
        <f t="shared" ca="1" si="242"/>
        <v>-127.93000000000011</v>
      </c>
      <c r="T1559" s="8">
        <f t="shared" ca="1" si="242"/>
        <v>-98.05</v>
      </c>
    </row>
    <row r="1560" spans="1:20" x14ac:dyDescent="0.25">
      <c r="A1560" s="1">
        <v>38272</v>
      </c>
      <c r="B1560">
        <v>75.260000000000005</v>
      </c>
      <c r="C1560">
        <v>75.44</v>
      </c>
      <c r="D1560">
        <v>74.819999999999993</v>
      </c>
      <c r="E1560">
        <v>75.239999999999995</v>
      </c>
      <c r="F1560" s="3">
        <f t="shared" ca="1" si="234"/>
        <v>-10.430000000000007</v>
      </c>
      <c r="G1560" s="5">
        <f ca="1">AVERAGE(E1560:OFFSET(E1560,$F$3,0))</f>
        <v>78.782608695652158</v>
      </c>
      <c r="H1560" s="4">
        <f t="shared" ref="H1560:H1623" si="244">H1559+$H$3*(E1560-H1559)</f>
        <v>76.557650064298528</v>
      </c>
      <c r="I1560" s="3">
        <f ca="1">SLOPE(E1560:OFFSET(E1560,-$F$3,0),A1560:OFFSET(A1560,-$F$3,0))</f>
        <v>-4.3145845344595944E-2</v>
      </c>
      <c r="J1560" s="3">
        <f ca="1">IF(E1560&gt;MAX(E1559:OFFSET(E1559,-$F$3,0)),1,IF(E1560&lt;MIN(E1559:OFFSET(E1559,-$F$3,0)),-1,J1559))</f>
        <v>-1</v>
      </c>
      <c r="K1560" s="6">
        <f t="shared" ca="1" si="235"/>
        <v>-1</v>
      </c>
      <c r="L1560" s="6">
        <f t="shared" ca="1" si="236"/>
        <v>-1</v>
      </c>
      <c r="M1560" s="6">
        <f t="shared" si="237"/>
        <v>-1</v>
      </c>
      <c r="N1560" s="6">
        <f t="shared" ca="1" si="238"/>
        <v>-1</v>
      </c>
      <c r="O1560" s="6">
        <f t="shared" ca="1" si="243"/>
        <v>-1</v>
      </c>
      <c r="P1560" s="8">
        <f t="shared" ca="1" si="239"/>
        <v>13.929999999999765</v>
      </c>
      <c r="Q1560" s="8">
        <f t="shared" ca="1" si="240"/>
        <v>211.47000000000031</v>
      </c>
      <c r="R1560" s="8">
        <f t="shared" si="241"/>
        <v>-141.26999999999958</v>
      </c>
      <c r="S1560" s="8">
        <f t="shared" ca="1" si="242"/>
        <v>-126.91000000000011</v>
      </c>
      <c r="T1560" s="8">
        <f t="shared" ca="1" si="242"/>
        <v>-97.03</v>
      </c>
    </row>
    <row r="1561" spans="1:20" x14ac:dyDescent="0.25">
      <c r="A1561" s="1">
        <v>38273</v>
      </c>
      <c r="B1561">
        <v>75.5</v>
      </c>
      <c r="C1561">
        <v>75.72</v>
      </c>
      <c r="D1561">
        <v>73.67</v>
      </c>
      <c r="E1561">
        <v>74.22</v>
      </c>
      <c r="F1561" s="3">
        <f t="shared" ca="1" si="234"/>
        <v>-11.200000000000003</v>
      </c>
      <c r="G1561" s="5">
        <f ca="1">AVERAGE(E1561:OFFSET(E1561,$F$3,0))</f>
        <v>78.732360248447208</v>
      </c>
      <c r="H1561" s="4">
        <f t="shared" si="244"/>
        <v>76.528610933065011</v>
      </c>
      <c r="I1561" s="3">
        <f ca="1">SLOPE(E1561:OFFSET(E1561,-$F$3,0),A1561:OFFSET(A1561,-$F$3,0))</f>
        <v>-4.2359157331402789E-2</v>
      </c>
      <c r="J1561" s="3">
        <f ca="1">IF(E1561&gt;MAX(E1560:OFFSET(E1560,-$F$3,0)),1,IF(E1561&lt;MIN(E1560:OFFSET(E1560,-$F$3,0)),-1,J1560))</f>
        <v>-1</v>
      </c>
      <c r="K1561" s="6">
        <f t="shared" ca="1" si="235"/>
        <v>-1</v>
      </c>
      <c r="L1561" s="6">
        <f t="shared" ca="1" si="236"/>
        <v>-1</v>
      </c>
      <c r="M1561" s="6">
        <f t="shared" si="237"/>
        <v>-1</v>
      </c>
      <c r="N1561" s="6">
        <f t="shared" ca="1" si="238"/>
        <v>-1</v>
      </c>
      <c r="O1561" s="6">
        <f t="shared" ca="1" si="243"/>
        <v>-1</v>
      </c>
      <c r="P1561" s="8">
        <f t="shared" ca="1" si="239"/>
        <v>14.129999999999768</v>
      </c>
      <c r="Q1561" s="8">
        <f t="shared" ca="1" si="240"/>
        <v>211.6700000000003</v>
      </c>
      <c r="R1561" s="8">
        <f t="shared" si="241"/>
        <v>-141.0699999999996</v>
      </c>
      <c r="S1561" s="8">
        <f t="shared" ca="1" si="242"/>
        <v>-126.71000000000011</v>
      </c>
      <c r="T1561" s="8">
        <f t="shared" ca="1" si="242"/>
        <v>-96.83</v>
      </c>
    </row>
    <row r="1562" spans="1:20" x14ac:dyDescent="0.25">
      <c r="A1562" s="1">
        <v>38274</v>
      </c>
      <c r="B1562">
        <v>73.989999999999995</v>
      </c>
      <c r="C1562">
        <v>74.22</v>
      </c>
      <c r="D1562">
        <v>73.540000000000006</v>
      </c>
      <c r="E1562">
        <v>74.02</v>
      </c>
      <c r="F1562" s="3">
        <f t="shared" ca="1" si="234"/>
        <v>-11.650000000000006</v>
      </c>
      <c r="G1562" s="5">
        <f ca="1">AVERAGE(E1562:OFFSET(E1562,$F$3,0))</f>
        <v>78.678757763975142</v>
      </c>
      <c r="H1562" s="4">
        <f t="shared" si="244"/>
        <v>76.49744806433128</v>
      </c>
      <c r="I1562" s="3">
        <f ca="1">SLOPE(E1562:OFFSET(E1562,-$F$3,0),A1562:OFFSET(A1562,-$F$3,0))</f>
        <v>-4.1625977796806456E-2</v>
      </c>
      <c r="J1562" s="3">
        <f ca="1">IF(E1562&gt;MAX(E1561:OFFSET(E1561,-$F$3,0)),1,IF(E1562&lt;MIN(E1561:OFFSET(E1561,-$F$3,0)),-1,J1561))</f>
        <v>-1</v>
      </c>
      <c r="K1562" s="6">
        <f t="shared" ca="1" si="235"/>
        <v>-1</v>
      </c>
      <c r="L1562" s="6">
        <f t="shared" ca="1" si="236"/>
        <v>-1</v>
      </c>
      <c r="M1562" s="6">
        <f t="shared" si="237"/>
        <v>-1</v>
      </c>
      <c r="N1562" s="6">
        <f t="shared" ca="1" si="238"/>
        <v>-1</v>
      </c>
      <c r="O1562" s="6">
        <f t="shared" ca="1" si="243"/>
        <v>-1</v>
      </c>
      <c r="P1562" s="8">
        <f t="shared" ca="1" si="239"/>
        <v>14.059999999999761</v>
      </c>
      <c r="Q1562" s="8">
        <f t="shared" ca="1" si="240"/>
        <v>211.60000000000031</v>
      </c>
      <c r="R1562" s="8">
        <f t="shared" si="241"/>
        <v>-141.13999999999959</v>
      </c>
      <c r="S1562" s="8">
        <f t="shared" ca="1" si="242"/>
        <v>-126.78000000000011</v>
      </c>
      <c r="T1562" s="8">
        <f t="shared" ca="1" si="242"/>
        <v>-96.9</v>
      </c>
    </row>
    <row r="1563" spans="1:20" x14ac:dyDescent="0.25">
      <c r="A1563" s="1">
        <v>38275</v>
      </c>
      <c r="B1563">
        <v>74.02</v>
      </c>
      <c r="C1563">
        <v>74.489999999999995</v>
      </c>
      <c r="D1563">
        <v>73.84</v>
      </c>
      <c r="E1563">
        <v>74.09</v>
      </c>
      <c r="F1563" s="3">
        <f t="shared" ca="1" si="234"/>
        <v>-11.289999999999992</v>
      </c>
      <c r="G1563" s="5">
        <f ca="1">AVERAGE(E1563:OFFSET(E1563,$F$3,0))</f>
        <v>78.621490683229794</v>
      </c>
      <c r="H1563" s="4">
        <f t="shared" si="244"/>
        <v>76.467541877196737</v>
      </c>
      <c r="I1563" s="3">
        <f ca="1">SLOPE(E1563:OFFSET(E1563,-$F$3,0),A1563:OFFSET(A1563,-$F$3,0))</f>
        <v>-4.0823900800031267E-2</v>
      </c>
      <c r="J1563" s="3">
        <f ca="1">IF(E1563&gt;MAX(E1562:OFFSET(E1562,-$F$3,0)),1,IF(E1563&lt;MIN(E1562:OFFSET(E1562,-$F$3,0)),-1,J1562))</f>
        <v>-1</v>
      </c>
      <c r="K1563" s="6">
        <f t="shared" ca="1" si="235"/>
        <v>1</v>
      </c>
      <c r="L1563" s="6">
        <f t="shared" ca="1" si="236"/>
        <v>-1</v>
      </c>
      <c r="M1563" s="6">
        <f t="shared" si="237"/>
        <v>-1</v>
      </c>
      <c r="N1563" s="6">
        <f t="shared" ca="1" si="238"/>
        <v>-1</v>
      </c>
      <c r="O1563" s="6">
        <f t="shared" ca="1" si="243"/>
        <v>-1</v>
      </c>
      <c r="P1563" s="8">
        <f t="shared" ca="1" si="239"/>
        <v>15.129999999999754</v>
      </c>
      <c r="Q1563" s="8">
        <f t="shared" ca="1" si="240"/>
        <v>210.53000000000031</v>
      </c>
      <c r="R1563" s="8">
        <f t="shared" si="241"/>
        <v>-142.20999999999958</v>
      </c>
      <c r="S1563" s="8">
        <f t="shared" ca="1" si="242"/>
        <v>-127.85000000000011</v>
      </c>
      <c r="T1563" s="8">
        <f t="shared" ca="1" si="242"/>
        <v>-97.97</v>
      </c>
    </row>
    <row r="1564" spans="1:20" x14ac:dyDescent="0.25">
      <c r="A1564" s="1">
        <v>38278</v>
      </c>
      <c r="B1564">
        <v>73.540000000000006</v>
      </c>
      <c r="C1564">
        <v>75.39</v>
      </c>
      <c r="D1564">
        <v>73.53</v>
      </c>
      <c r="E1564">
        <v>75.16</v>
      </c>
      <c r="F1564" s="3">
        <f t="shared" ca="1" si="234"/>
        <v>-10.760000000000005</v>
      </c>
      <c r="G1564" s="5">
        <f ca="1">AVERAGE(E1564:OFFSET(E1564,$F$3,0))</f>
        <v>78.564037267080735</v>
      </c>
      <c r="H1564" s="4">
        <f t="shared" si="244"/>
        <v>76.451299120958268</v>
      </c>
      <c r="I1564" s="3">
        <f ca="1">SLOPE(E1564:OFFSET(E1564,-$F$3,0),A1564:OFFSET(A1564,-$F$3,0))</f>
        <v>-3.9863435225715164E-2</v>
      </c>
      <c r="J1564" s="3">
        <f ca="1">IF(E1564&gt;MAX(E1563:OFFSET(E1563,-$F$3,0)),1,IF(E1564&lt;MIN(E1563:OFFSET(E1563,-$F$3,0)),-1,J1563))</f>
        <v>-1</v>
      </c>
      <c r="K1564" s="6">
        <f t="shared" ca="1" si="235"/>
        <v>1</v>
      </c>
      <c r="L1564" s="6">
        <f t="shared" ca="1" si="236"/>
        <v>-1</v>
      </c>
      <c r="M1564" s="6">
        <f t="shared" si="237"/>
        <v>-1</v>
      </c>
      <c r="N1564" s="6">
        <f t="shared" ca="1" si="238"/>
        <v>-1</v>
      </c>
      <c r="O1564" s="6">
        <f t="shared" ca="1" si="243"/>
        <v>-1</v>
      </c>
      <c r="P1564" s="8">
        <f t="shared" ca="1" si="239"/>
        <v>18.579999999999757</v>
      </c>
      <c r="Q1564" s="8">
        <f t="shared" ca="1" si="240"/>
        <v>207.08000000000033</v>
      </c>
      <c r="R1564" s="8">
        <f t="shared" si="241"/>
        <v>-145.65999999999957</v>
      </c>
      <c r="S1564" s="8">
        <f t="shared" ca="1" si="242"/>
        <v>-131.30000000000013</v>
      </c>
      <c r="T1564" s="8">
        <f t="shared" ca="1" si="242"/>
        <v>-101.42</v>
      </c>
    </row>
    <row r="1565" spans="1:20" x14ac:dyDescent="0.25">
      <c r="A1565" s="1">
        <v>38279</v>
      </c>
      <c r="B1565">
        <v>77.44</v>
      </c>
      <c r="C1565">
        <v>78.97</v>
      </c>
      <c r="D1565">
        <v>77.239999999999995</v>
      </c>
      <c r="E1565">
        <v>78.61</v>
      </c>
      <c r="F1565" s="3">
        <f t="shared" ca="1" si="234"/>
        <v>-7.0900000000000034</v>
      </c>
      <c r="G1565" s="5">
        <f ca="1">AVERAGE(E1565:OFFSET(E1565,$F$3,0))</f>
        <v>78.498447204968926</v>
      </c>
      <c r="H1565" s="4">
        <f t="shared" si="244"/>
        <v>76.478115280946369</v>
      </c>
      <c r="I1565" s="3">
        <f ca="1">SLOPE(E1565:OFFSET(E1565,-$F$3,0),A1565:OFFSET(A1565,-$F$3,0))</f>
        <v>-3.8256629175293398E-2</v>
      </c>
      <c r="J1565" s="3">
        <f ca="1">IF(E1565&gt;MAX(E1564:OFFSET(E1564,-$F$3,0)),1,IF(E1565&lt;MIN(E1564:OFFSET(E1564,-$F$3,0)),-1,J1564))</f>
        <v>-1</v>
      </c>
      <c r="K1565" s="6">
        <f t="shared" ca="1" si="235"/>
        <v>1</v>
      </c>
      <c r="L1565" s="6">
        <f t="shared" ca="1" si="236"/>
        <v>-1</v>
      </c>
      <c r="M1565" s="6">
        <f t="shared" si="237"/>
        <v>1</v>
      </c>
      <c r="N1565" s="6">
        <f t="shared" ca="1" si="238"/>
        <v>-1</v>
      </c>
      <c r="O1565" s="6">
        <f t="shared" ca="1" si="243"/>
        <v>-1</v>
      </c>
      <c r="P1565" s="8">
        <f t="shared" ca="1" si="239"/>
        <v>18.02999999999976</v>
      </c>
      <c r="Q1565" s="8">
        <f t="shared" ca="1" si="240"/>
        <v>207.63000000000034</v>
      </c>
      <c r="R1565" s="8">
        <f t="shared" si="241"/>
        <v>-146.20999999999958</v>
      </c>
      <c r="S1565" s="8">
        <f t="shared" ca="1" si="242"/>
        <v>-130.75000000000011</v>
      </c>
      <c r="T1565" s="8">
        <f t="shared" ca="1" si="242"/>
        <v>-100.87</v>
      </c>
    </row>
    <row r="1566" spans="1:20" x14ac:dyDescent="0.25">
      <c r="A1566" s="1">
        <v>38280</v>
      </c>
      <c r="B1566">
        <v>77.69</v>
      </c>
      <c r="C1566">
        <v>78.430000000000007</v>
      </c>
      <c r="D1566">
        <v>77.53</v>
      </c>
      <c r="E1566">
        <v>78.06</v>
      </c>
      <c r="F1566" s="3">
        <f t="shared" ca="1" si="234"/>
        <v>-7.6599999999999966</v>
      </c>
      <c r="G1566" s="5">
        <f ca="1">AVERAGE(E1566:OFFSET(E1566,$F$3,0))</f>
        <v>78.412236024844702</v>
      </c>
      <c r="H1566" s="4">
        <f t="shared" si="244"/>
        <v>76.497766022797961</v>
      </c>
      <c r="I1566" s="3">
        <f ca="1">SLOPE(E1566:OFFSET(E1566,-$F$3,0),A1566:OFFSET(A1566,-$F$3,0))</f>
        <v>-3.6763319755107909E-2</v>
      </c>
      <c r="J1566" s="3">
        <f ca="1">IF(E1566&gt;MAX(E1565:OFFSET(E1565,-$F$3,0)),1,IF(E1566&lt;MIN(E1565:OFFSET(E1565,-$F$3,0)),-1,J1565))</f>
        <v>-1</v>
      </c>
      <c r="K1566" s="6">
        <f t="shared" ca="1" si="235"/>
        <v>-1</v>
      </c>
      <c r="L1566" s="6">
        <f t="shared" ca="1" si="236"/>
        <v>-1</v>
      </c>
      <c r="M1566" s="6">
        <f t="shared" si="237"/>
        <v>1</v>
      </c>
      <c r="N1566" s="6">
        <f t="shared" ca="1" si="238"/>
        <v>-1</v>
      </c>
      <c r="O1566" s="6">
        <f t="shared" ca="1" si="243"/>
        <v>-1</v>
      </c>
      <c r="P1566" s="8">
        <f t="shared" ca="1" si="239"/>
        <v>18.749999999999758</v>
      </c>
      <c r="Q1566" s="8">
        <f t="shared" ca="1" si="240"/>
        <v>208.35000000000034</v>
      </c>
      <c r="R1566" s="8">
        <f t="shared" si="241"/>
        <v>-146.92999999999958</v>
      </c>
      <c r="S1566" s="8">
        <f t="shared" ca="1" si="242"/>
        <v>-130.03000000000011</v>
      </c>
      <c r="T1566" s="8">
        <f t="shared" ca="1" si="242"/>
        <v>-100.15</v>
      </c>
    </row>
    <row r="1567" spans="1:20" x14ac:dyDescent="0.25">
      <c r="A1567" s="1">
        <v>38281</v>
      </c>
      <c r="B1567">
        <v>77.64</v>
      </c>
      <c r="C1567">
        <v>78</v>
      </c>
      <c r="D1567">
        <v>76.900000000000006</v>
      </c>
      <c r="E1567">
        <v>77.34</v>
      </c>
      <c r="F1567" s="3">
        <f t="shared" ca="1" si="234"/>
        <v>-7.9299999999999926</v>
      </c>
      <c r="G1567" s="5">
        <f ca="1">AVERAGE(E1567:OFFSET(E1567,$F$3,0))</f>
        <v>78.32844720496891</v>
      </c>
      <c r="H1567" s="4">
        <f t="shared" si="244"/>
        <v>76.508228556676244</v>
      </c>
      <c r="I1567" s="3">
        <f ca="1">SLOPE(E1567:OFFSET(E1567,-$F$3,0),A1567:OFFSET(A1567,-$F$3,0))</f>
        <v>-3.5369507331222051E-2</v>
      </c>
      <c r="J1567" s="3">
        <f ca="1">IF(E1567&gt;MAX(E1566:OFFSET(E1566,-$F$3,0)),1,IF(E1567&lt;MIN(E1566:OFFSET(E1566,-$F$3,0)),-1,J1566))</f>
        <v>-1</v>
      </c>
      <c r="K1567" s="6">
        <f t="shared" ca="1" si="235"/>
        <v>-1</v>
      </c>
      <c r="L1567" s="6">
        <f t="shared" ca="1" si="236"/>
        <v>-1</v>
      </c>
      <c r="M1567" s="6">
        <f t="shared" si="237"/>
        <v>1</v>
      </c>
      <c r="N1567" s="6">
        <f t="shared" ca="1" si="238"/>
        <v>-1</v>
      </c>
      <c r="O1567" s="6">
        <f t="shared" ca="1" si="243"/>
        <v>-1</v>
      </c>
      <c r="P1567" s="8">
        <f t="shared" ca="1" si="239"/>
        <v>19.459999999999766</v>
      </c>
      <c r="Q1567" s="8">
        <f t="shared" ca="1" si="240"/>
        <v>209.06000000000034</v>
      </c>
      <c r="R1567" s="8">
        <f t="shared" si="241"/>
        <v>-147.63999999999959</v>
      </c>
      <c r="S1567" s="8">
        <f t="shared" ca="1" si="242"/>
        <v>-129.32000000000011</v>
      </c>
      <c r="T1567" s="8">
        <f t="shared" ca="1" si="242"/>
        <v>-99.44</v>
      </c>
    </row>
    <row r="1568" spans="1:20" x14ac:dyDescent="0.25">
      <c r="A1568" s="1">
        <v>38282</v>
      </c>
      <c r="B1568">
        <v>77.459999999999994</v>
      </c>
      <c r="C1568">
        <v>77.69</v>
      </c>
      <c r="D1568">
        <v>76.53</v>
      </c>
      <c r="E1568">
        <v>76.63</v>
      </c>
      <c r="F1568" s="3">
        <f t="shared" ca="1" si="234"/>
        <v>-8.7000000000000028</v>
      </c>
      <c r="G1568" s="5">
        <f ca="1">AVERAGE(E1568:OFFSET(E1568,$F$3,0))</f>
        <v>78.250869565217357</v>
      </c>
      <c r="H1568" s="4">
        <f t="shared" si="244"/>
        <v>76.509741245413181</v>
      </c>
      <c r="I1568" s="3">
        <f ca="1">SLOPE(E1568:OFFSET(E1568,-$F$3,0),A1568:OFFSET(A1568,-$F$3,0))</f>
        <v>-3.414550048755511E-2</v>
      </c>
      <c r="J1568" s="3">
        <f ca="1">IF(E1568&gt;MAX(E1567:OFFSET(E1567,-$F$3,0)),1,IF(E1568&lt;MIN(E1567:OFFSET(E1567,-$F$3,0)),-1,J1567))</f>
        <v>-1</v>
      </c>
      <c r="K1568" s="6">
        <f t="shared" ca="1" si="235"/>
        <v>-1</v>
      </c>
      <c r="L1568" s="6">
        <f t="shared" ca="1" si="236"/>
        <v>-1</v>
      </c>
      <c r="M1568" s="6">
        <f t="shared" si="237"/>
        <v>1</v>
      </c>
      <c r="N1568" s="6">
        <f t="shared" ca="1" si="238"/>
        <v>-1</v>
      </c>
      <c r="O1568" s="6">
        <f t="shared" ca="1" si="243"/>
        <v>-1</v>
      </c>
      <c r="P1568" s="8">
        <f t="shared" ca="1" si="239"/>
        <v>18.41999999999976</v>
      </c>
      <c r="Q1568" s="8">
        <f t="shared" ca="1" si="240"/>
        <v>208.02000000000032</v>
      </c>
      <c r="R1568" s="8">
        <f t="shared" si="241"/>
        <v>-146.59999999999957</v>
      </c>
      <c r="S1568" s="8">
        <f t="shared" ca="1" si="242"/>
        <v>-130.36000000000013</v>
      </c>
      <c r="T1568" s="8">
        <f t="shared" ca="1" si="242"/>
        <v>-100.48</v>
      </c>
    </row>
    <row r="1569" spans="1:20" x14ac:dyDescent="0.25">
      <c r="A1569" s="1">
        <v>38285</v>
      </c>
      <c r="B1569">
        <v>76.599999999999994</v>
      </c>
      <c r="C1569">
        <v>78.14</v>
      </c>
      <c r="D1569">
        <v>76.55</v>
      </c>
      <c r="E1569">
        <v>77.67</v>
      </c>
      <c r="F1569" s="3">
        <f t="shared" ca="1" si="234"/>
        <v>-5.7999999999999972</v>
      </c>
      <c r="G1569" s="5">
        <f ca="1">AVERAGE(E1569:OFFSET(E1569,$F$3,0))</f>
        <v>78.176708074534147</v>
      </c>
      <c r="H1569" s="4">
        <f t="shared" si="244"/>
        <v>76.524154397644068</v>
      </c>
      <c r="I1569" s="3">
        <f ca="1">SLOPE(E1569:OFFSET(E1569,-$F$3,0),A1569:OFFSET(A1569,-$F$3,0))</f>
        <v>-3.2713575802077288E-2</v>
      </c>
      <c r="J1569" s="3">
        <f ca="1">IF(E1569&gt;MAX(E1568:OFFSET(E1568,-$F$3,0)),1,IF(E1569&lt;MIN(E1568:OFFSET(E1568,-$F$3,0)),-1,J1568))</f>
        <v>-1</v>
      </c>
      <c r="K1569" s="6">
        <f t="shared" ca="1" si="235"/>
        <v>1</v>
      </c>
      <c r="L1569" s="6">
        <f t="shared" ca="1" si="236"/>
        <v>-1</v>
      </c>
      <c r="M1569" s="6">
        <f t="shared" si="237"/>
        <v>1</v>
      </c>
      <c r="N1569" s="6">
        <f t="shared" ca="1" si="238"/>
        <v>-1</v>
      </c>
      <c r="O1569" s="6">
        <f t="shared" ca="1" si="243"/>
        <v>-1</v>
      </c>
      <c r="P1569" s="8">
        <f t="shared" ca="1" si="239"/>
        <v>18.989999999999753</v>
      </c>
      <c r="Q1569" s="8">
        <f t="shared" ca="1" si="240"/>
        <v>207.45000000000033</v>
      </c>
      <c r="R1569" s="8">
        <f t="shared" si="241"/>
        <v>-146.02999999999957</v>
      </c>
      <c r="S1569" s="8">
        <f t="shared" ca="1" si="242"/>
        <v>-130.93000000000012</v>
      </c>
      <c r="T1569" s="8">
        <f t="shared" ca="1" si="242"/>
        <v>-101.05</v>
      </c>
    </row>
    <row r="1570" spans="1:20" x14ac:dyDescent="0.25">
      <c r="A1570" s="1">
        <v>38286</v>
      </c>
      <c r="B1570">
        <v>77.569999999999993</v>
      </c>
      <c r="C1570">
        <v>78.81</v>
      </c>
      <c r="D1570">
        <v>77.489999999999995</v>
      </c>
      <c r="E1570">
        <v>78.239999999999995</v>
      </c>
      <c r="F1570" s="3">
        <f t="shared" ca="1" si="234"/>
        <v>-5.1700000000000017</v>
      </c>
      <c r="G1570" s="5">
        <f ca="1">AVERAGE(E1570:OFFSET(E1570,$F$3,0))</f>
        <v>78.104844720496871</v>
      </c>
      <c r="H1570" s="4">
        <f t="shared" si="244"/>
        <v>76.545469249847244</v>
      </c>
      <c r="I1570" s="3">
        <f ca="1">SLOPE(E1570:OFFSET(E1570,-$F$3,0),A1570:OFFSET(A1570,-$F$3,0))</f>
        <v>-3.1478538882723298E-2</v>
      </c>
      <c r="J1570" s="3">
        <f ca="1">IF(E1570&gt;MAX(E1569:OFFSET(E1569,-$F$3,0)),1,IF(E1570&lt;MIN(E1569:OFFSET(E1569,-$F$3,0)),-1,J1569))</f>
        <v>-1</v>
      </c>
      <c r="K1570" s="6">
        <f t="shared" ca="1" si="235"/>
        <v>1</v>
      </c>
      <c r="L1570" s="6">
        <f t="shared" ca="1" si="236"/>
        <v>-1</v>
      </c>
      <c r="M1570" s="6">
        <f t="shared" si="237"/>
        <v>1</v>
      </c>
      <c r="N1570" s="6">
        <f t="shared" ca="1" si="238"/>
        <v>-1</v>
      </c>
      <c r="O1570" s="6">
        <f t="shared" ca="1" si="243"/>
        <v>-1</v>
      </c>
      <c r="P1570" s="8">
        <f t="shared" ca="1" si="239"/>
        <v>19.989999999999753</v>
      </c>
      <c r="Q1570" s="8">
        <f t="shared" ca="1" si="240"/>
        <v>206.45000000000033</v>
      </c>
      <c r="R1570" s="8">
        <f t="shared" si="241"/>
        <v>-145.02999999999957</v>
      </c>
      <c r="S1570" s="8">
        <f t="shared" ca="1" si="242"/>
        <v>-131.93000000000012</v>
      </c>
      <c r="T1570" s="8">
        <f t="shared" ca="1" si="242"/>
        <v>-102.05</v>
      </c>
    </row>
    <row r="1571" spans="1:20" x14ac:dyDescent="0.25">
      <c r="A1571" s="1">
        <v>38287</v>
      </c>
      <c r="B1571">
        <v>77.819999999999993</v>
      </c>
      <c r="C1571">
        <v>79.510000000000005</v>
      </c>
      <c r="D1571">
        <v>77.739999999999995</v>
      </c>
      <c r="E1571">
        <v>79.239999999999995</v>
      </c>
      <c r="F1571" s="3">
        <f t="shared" ca="1" si="234"/>
        <v>-2.7000000000000028</v>
      </c>
      <c r="G1571" s="5">
        <f ca="1">AVERAGE(E1571:OFFSET(E1571,$F$3,0))</f>
        <v>78.034099378881976</v>
      </c>
      <c r="H1571" s="4">
        <f t="shared" si="244"/>
        <v>76.57894168152616</v>
      </c>
      <c r="I1571" s="3">
        <f ca="1">SLOPE(E1571:OFFSET(E1571,-$F$3,0),A1571:OFFSET(A1571,-$F$3,0))</f>
        <v>-3.0091710582051717E-2</v>
      </c>
      <c r="J1571" s="3">
        <f ca="1">IF(E1571&gt;MAX(E1570:OFFSET(E1570,-$F$3,0)),1,IF(E1571&lt;MIN(E1570:OFFSET(E1570,-$F$3,0)),-1,J1570))</f>
        <v>-1</v>
      </c>
      <c r="K1571" s="6">
        <f t="shared" ca="1" si="235"/>
        <v>1</v>
      </c>
      <c r="L1571" s="6">
        <f t="shared" ca="1" si="236"/>
        <v>-1</v>
      </c>
      <c r="M1571" s="6">
        <f t="shared" si="237"/>
        <v>1</v>
      </c>
      <c r="N1571" s="6">
        <f t="shared" ca="1" si="238"/>
        <v>-1</v>
      </c>
      <c r="O1571" s="6">
        <f t="shared" ca="1" si="243"/>
        <v>-1</v>
      </c>
      <c r="P1571" s="8">
        <f t="shared" ca="1" si="239"/>
        <v>19.489999999999753</v>
      </c>
      <c r="Q1571" s="8">
        <f t="shared" ca="1" si="240"/>
        <v>206.95000000000033</v>
      </c>
      <c r="R1571" s="8">
        <f t="shared" si="241"/>
        <v>-145.52999999999957</v>
      </c>
      <c r="S1571" s="8">
        <f t="shared" ca="1" si="242"/>
        <v>-131.43000000000012</v>
      </c>
      <c r="T1571" s="8">
        <f t="shared" ca="1" si="242"/>
        <v>-101.55</v>
      </c>
    </row>
    <row r="1572" spans="1:20" x14ac:dyDescent="0.25">
      <c r="A1572" s="1">
        <v>38288</v>
      </c>
      <c r="B1572">
        <v>79.040000000000006</v>
      </c>
      <c r="C1572">
        <v>79.48</v>
      </c>
      <c r="D1572">
        <v>78.67</v>
      </c>
      <c r="E1572">
        <v>78.739999999999995</v>
      </c>
      <c r="F1572" s="3">
        <f t="shared" ref="F1572:F1635" ca="1" si="245">E1572-OFFSET(E1572,-$F$3,0)</f>
        <v>-1.3500000000000085</v>
      </c>
      <c r="G1572" s="5">
        <f ca="1">AVERAGE(E1572:OFFSET(E1572,$F$3,0))</f>
        <v>77.953043478260867</v>
      </c>
      <c r="H1572" s="4">
        <f t="shared" si="244"/>
        <v>76.605787126476145</v>
      </c>
      <c r="I1572" s="3">
        <f ca="1">SLOPE(E1572:OFFSET(E1572,-$F$3,0),A1572:OFFSET(A1572,-$F$3,0))</f>
        <v>-2.901500226987816E-2</v>
      </c>
      <c r="J1572" s="3">
        <f ca="1">IF(E1572&gt;MAX(E1571:OFFSET(E1571,-$F$3,0)),1,IF(E1572&lt;MIN(E1571:OFFSET(E1571,-$F$3,0)),-1,J1571))</f>
        <v>-1</v>
      </c>
      <c r="K1572" s="6">
        <f t="shared" ca="1" si="235"/>
        <v>1</v>
      </c>
      <c r="L1572" s="6">
        <f t="shared" ca="1" si="236"/>
        <v>-1</v>
      </c>
      <c r="M1572" s="6">
        <f t="shared" si="237"/>
        <v>1</v>
      </c>
      <c r="N1572" s="6">
        <f t="shared" ca="1" si="238"/>
        <v>-1</v>
      </c>
      <c r="O1572" s="6">
        <f t="shared" ca="1" si="243"/>
        <v>-1</v>
      </c>
      <c r="P1572" s="8">
        <f t="shared" ca="1" si="239"/>
        <v>19.739999999999753</v>
      </c>
      <c r="Q1572" s="8">
        <f t="shared" ca="1" si="240"/>
        <v>206.70000000000033</v>
      </c>
      <c r="R1572" s="8">
        <f t="shared" si="241"/>
        <v>-145.27999999999957</v>
      </c>
      <c r="S1572" s="8">
        <f t="shared" ca="1" si="242"/>
        <v>-131.68000000000012</v>
      </c>
      <c r="T1572" s="8">
        <f t="shared" ca="1" si="242"/>
        <v>-101.8</v>
      </c>
    </row>
    <row r="1573" spans="1:20" x14ac:dyDescent="0.25">
      <c r="A1573" s="1">
        <v>38289</v>
      </c>
      <c r="B1573">
        <v>78.64</v>
      </c>
      <c r="C1573">
        <v>79.14</v>
      </c>
      <c r="D1573">
        <v>78.19</v>
      </c>
      <c r="E1573">
        <v>78.989999999999995</v>
      </c>
      <c r="F1573" s="3">
        <f t="shared" ca="1" si="245"/>
        <v>-3.1900000000000119</v>
      </c>
      <c r="G1573" s="5">
        <f ca="1">AVERAGE(E1573:OFFSET(E1573,$F$3,0))</f>
        <v>77.876086956521732</v>
      </c>
      <c r="H1573" s="4">
        <f t="shared" si="244"/>
        <v>76.635404677700038</v>
      </c>
      <c r="I1573" s="3">
        <f ca="1">SLOPE(E1573:OFFSET(E1573,-$F$3,0),A1573:OFFSET(A1573,-$F$3,0))</f>
        <v>-2.819531826397785E-2</v>
      </c>
      <c r="J1573" s="3">
        <f ca="1">IF(E1573&gt;MAX(E1572:OFFSET(E1572,-$F$3,0)),1,IF(E1573&lt;MIN(E1572:OFFSET(E1572,-$F$3,0)),-1,J1572))</f>
        <v>-1</v>
      </c>
      <c r="K1573" s="6">
        <f t="shared" ref="K1573:K1636" ca="1" si="246">IF(F1573&gt;F1572,1,-1)</f>
        <v>-1</v>
      </c>
      <c r="L1573" s="6">
        <f t="shared" ref="L1573:L1636" ca="1" si="247">IF(G1573&gt;G1572,1,-1)</f>
        <v>-1</v>
      </c>
      <c r="M1573" s="6">
        <f t="shared" ref="M1573:M1636" si="248">IF(H1573&gt;H1572,1,-1)</f>
        <v>1</v>
      </c>
      <c r="N1573" s="6">
        <f t="shared" ref="N1573:N1636" ca="1" si="249">IF(I1573&gt;0,1,-1)</f>
        <v>-1</v>
      </c>
      <c r="O1573" s="6">
        <f t="shared" ca="1" si="243"/>
        <v>-1</v>
      </c>
      <c r="P1573" s="8">
        <f t="shared" ref="P1573:P1636" ca="1" si="250">K1573*($E1574-$E1573)+P1572</f>
        <v>19.379999999999754</v>
      </c>
      <c r="Q1573" s="8">
        <f t="shared" ref="Q1573:Q1636" ca="1" si="251">L1573*($E1574-$E1573)+Q1572</f>
        <v>206.34000000000032</v>
      </c>
      <c r="R1573" s="8">
        <f t="shared" ref="R1573:R1636" si="252">M1573*($E1574-$E1573)+R1572</f>
        <v>-144.91999999999956</v>
      </c>
      <c r="S1573" s="8">
        <f t="shared" ref="S1573:T1636" ca="1" si="253">N1573*($E1574-$E1573)+S1572</f>
        <v>-132.04000000000013</v>
      </c>
      <c r="T1573" s="8">
        <f t="shared" ca="1" si="253"/>
        <v>-102.16</v>
      </c>
    </row>
    <row r="1574" spans="1:20" x14ac:dyDescent="0.25">
      <c r="A1574" s="1">
        <v>38292</v>
      </c>
      <c r="B1574">
        <v>78.569999999999993</v>
      </c>
      <c r="C1574">
        <v>79.84</v>
      </c>
      <c r="D1574">
        <v>78.47</v>
      </c>
      <c r="E1574">
        <v>79.349999999999994</v>
      </c>
      <c r="F1574" s="3">
        <f t="shared" ca="1" si="245"/>
        <v>-1.3500000000000085</v>
      </c>
      <c r="G1574" s="5">
        <f ca="1">AVERAGE(E1574:OFFSET(E1574,$F$3,0))</f>
        <v>77.796708074534138</v>
      </c>
      <c r="H1574" s="4">
        <f t="shared" si="244"/>
        <v>76.669126358722394</v>
      </c>
      <c r="I1574" s="3">
        <f ca="1">SLOPE(E1574:OFFSET(E1574,-$F$3,0),A1574:OFFSET(A1574,-$F$3,0))</f>
        <v>-2.6962292757486975E-2</v>
      </c>
      <c r="J1574" s="3">
        <f ca="1">IF(E1574&gt;MAX(E1573:OFFSET(E1573,-$F$3,0)),1,IF(E1574&lt;MIN(E1573:OFFSET(E1573,-$F$3,0)),-1,J1573))</f>
        <v>-1</v>
      </c>
      <c r="K1574" s="6">
        <f t="shared" ca="1" si="246"/>
        <v>1</v>
      </c>
      <c r="L1574" s="6">
        <f t="shared" ca="1" si="247"/>
        <v>-1</v>
      </c>
      <c r="M1574" s="6">
        <f t="shared" si="248"/>
        <v>1</v>
      </c>
      <c r="N1574" s="6">
        <f t="shared" ca="1" si="249"/>
        <v>-1</v>
      </c>
      <c r="O1574" s="6">
        <f t="shared" ca="1" si="243"/>
        <v>-1</v>
      </c>
      <c r="P1574" s="8">
        <f t="shared" ca="1" si="250"/>
        <v>19.739999999999753</v>
      </c>
      <c r="Q1574" s="8">
        <f t="shared" ca="1" si="251"/>
        <v>205.9800000000003</v>
      </c>
      <c r="R1574" s="8">
        <f t="shared" si="252"/>
        <v>-144.55999999999955</v>
      </c>
      <c r="S1574" s="8">
        <f t="shared" ca="1" si="253"/>
        <v>-132.40000000000015</v>
      </c>
      <c r="T1574" s="8">
        <f t="shared" ca="1" si="253"/>
        <v>-102.52</v>
      </c>
    </row>
    <row r="1575" spans="1:20" x14ac:dyDescent="0.25">
      <c r="A1575" s="1">
        <v>38293</v>
      </c>
      <c r="B1575">
        <v>78.790000000000006</v>
      </c>
      <c r="C1575">
        <v>80.459999999999994</v>
      </c>
      <c r="D1575">
        <v>78.739999999999995</v>
      </c>
      <c r="E1575">
        <v>79.709999999999994</v>
      </c>
      <c r="F1575" s="3">
        <f t="shared" ca="1" si="245"/>
        <v>-1.6200000000000045</v>
      </c>
      <c r="G1575" s="5">
        <f ca="1">AVERAGE(E1575:OFFSET(E1575,$F$3,0))</f>
        <v>77.72018633540371</v>
      </c>
      <c r="H1575" s="4">
        <f t="shared" si="244"/>
        <v>76.706901186564352</v>
      </c>
      <c r="I1575" s="3">
        <f ca="1">SLOPE(E1575:OFFSET(E1575,-$F$3,0),A1575:OFFSET(A1575,-$F$3,0))</f>
        <v>-2.5905549248297979E-2</v>
      </c>
      <c r="J1575" s="3">
        <f ca="1">IF(E1575&gt;MAX(E1574:OFFSET(E1574,-$F$3,0)),1,IF(E1575&lt;MIN(E1574:OFFSET(E1574,-$F$3,0)),-1,J1574))</f>
        <v>-1</v>
      </c>
      <c r="K1575" s="6">
        <f t="shared" ca="1" si="246"/>
        <v>-1</v>
      </c>
      <c r="L1575" s="6">
        <f t="shared" ca="1" si="247"/>
        <v>-1</v>
      </c>
      <c r="M1575" s="6">
        <f t="shared" si="248"/>
        <v>1</v>
      </c>
      <c r="N1575" s="6">
        <f t="shared" ca="1" si="249"/>
        <v>-1</v>
      </c>
      <c r="O1575" s="6">
        <f t="shared" ca="1" si="243"/>
        <v>-1</v>
      </c>
      <c r="P1575" s="8">
        <f t="shared" ca="1" si="250"/>
        <v>19.009999999999749</v>
      </c>
      <c r="Q1575" s="8">
        <f t="shared" ca="1" si="251"/>
        <v>205.25000000000028</v>
      </c>
      <c r="R1575" s="8">
        <f t="shared" si="252"/>
        <v>-143.82999999999953</v>
      </c>
      <c r="S1575" s="8">
        <f t="shared" ca="1" si="253"/>
        <v>-133.13000000000017</v>
      </c>
      <c r="T1575" s="8">
        <f t="shared" ca="1" si="253"/>
        <v>-103.25</v>
      </c>
    </row>
    <row r="1576" spans="1:20" x14ac:dyDescent="0.25">
      <c r="A1576" s="1">
        <v>38294</v>
      </c>
      <c r="B1576">
        <v>80.489999999999995</v>
      </c>
      <c r="C1576">
        <v>81.14</v>
      </c>
      <c r="D1576">
        <v>80.209999999999994</v>
      </c>
      <c r="E1576">
        <v>80.44</v>
      </c>
      <c r="F1576" s="3">
        <f t="shared" ca="1" si="245"/>
        <v>-1.8299999999999983</v>
      </c>
      <c r="G1576" s="5">
        <f ca="1">AVERAGE(E1576:OFFSET(E1576,$F$3,0))</f>
        <v>77.630124223602465</v>
      </c>
      <c r="H1576" s="4">
        <f t="shared" si="244"/>
        <v>76.753275084867894</v>
      </c>
      <c r="I1576" s="3">
        <f ca="1">SLOPE(E1576:OFFSET(E1576,-$F$3,0),A1576:OFFSET(A1576,-$F$3,0))</f>
        <v>-2.4638065683583388E-2</v>
      </c>
      <c r="J1576" s="3">
        <f ca="1">IF(E1576&gt;MAX(E1575:OFFSET(E1575,-$F$3,0)),1,IF(E1576&lt;MIN(E1575:OFFSET(E1575,-$F$3,0)),-1,J1575))</f>
        <v>-1</v>
      </c>
      <c r="K1576" s="6">
        <f t="shared" ca="1" si="246"/>
        <v>-1</v>
      </c>
      <c r="L1576" s="6">
        <f t="shared" ca="1" si="247"/>
        <v>-1</v>
      </c>
      <c r="M1576" s="6">
        <f t="shared" si="248"/>
        <v>1</v>
      </c>
      <c r="N1576" s="6">
        <f t="shared" ca="1" si="249"/>
        <v>-1</v>
      </c>
      <c r="O1576" s="6">
        <f t="shared" ca="1" si="243"/>
        <v>-1</v>
      </c>
      <c r="P1576" s="8">
        <f t="shared" ca="1" si="250"/>
        <v>17.829999999999742</v>
      </c>
      <c r="Q1576" s="8">
        <f t="shared" ca="1" si="251"/>
        <v>204.07000000000028</v>
      </c>
      <c r="R1576" s="8">
        <f t="shared" si="252"/>
        <v>-142.64999999999952</v>
      </c>
      <c r="S1576" s="8">
        <f t="shared" ca="1" si="253"/>
        <v>-134.31000000000017</v>
      </c>
      <c r="T1576" s="8">
        <f t="shared" ca="1" si="253"/>
        <v>-104.43</v>
      </c>
    </row>
    <row r="1577" spans="1:20" x14ac:dyDescent="0.25">
      <c r="A1577" s="1">
        <v>38295</v>
      </c>
      <c r="B1577">
        <v>80.290000000000006</v>
      </c>
      <c r="C1577">
        <v>81.94</v>
      </c>
      <c r="D1577">
        <v>80.06</v>
      </c>
      <c r="E1577">
        <v>81.62</v>
      </c>
      <c r="F1577" s="3">
        <f t="shared" ca="1" si="245"/>
        <v>-0.10999999999999943</v>
      </c>
      <c r="G1577" s="5">
        <f ca="1">AVERAGE(E1577:OFFSET(E1577,$F$3,0))</f>
        <v>77.526832298136625</v>
      </c>
      <c r="H1577" s="4">
        <f t="shared" si="244"/>
        <v>76.813731294993758</v>
      </c>
      <c r="I1577" s="3">
        <f ca="1">SLOPE(E1577:OFFSET(E1577,-$F$3,0),A1577:OFFSET(A1577,-$F$3,0))</f>
        <v>-2.3038857533598779E-2</v>
      </c>
      <c r="J1577" s="3">
        <f ca="1">IF(E1577&gt;MAX(E1576:OFFSET(E1576,-$F$3,0)),1,IF(E1577&lt;MIN(E1576:OFFSET(E1576,-$F$3,0)),-1,J1576))</f>
        <v>-1</v>
      </c>
      <c r="K1577" s="6">
        <f t="shared" ca="1" si="246"/>
        <v>1</v>
      </c>
      <c r="L1577" s="6">
        <f t="shared" ca="1" si="247"/>
        <v>-1</v>
      </c>
      <c r="M1577" s="6">
        <f t="shared" si="248"/>
        <v>1</v>
      </c>
      <c r="N1577" s="6">
        <f t="shared" ca="1" si="249"/>
        <v>-1</v>
      </c>
      <c r="O1577" s="6">
        <f t="shared" ca="1" si="243"/>
        <v>-1</v>
      </c>
      <c r="P1577" s="8">
        <f t="shared" ca="1" si="250"/>
        <v>18.729999999999734</v>
      </c>
      <c r="Q1577" s="8">
        <f t="shared" ca="1" si="251"/>
        <v>203.1700000000003</v>
      </c>
      <c r="R1577" s="8">
        <f t="shared" si="252"/>
        <v>-141.74999999999955</v>
      </c>
      <c r="S1577" s="8">
        <f t="shared" ca="1" si="253"/>
        <v>-135.21000000000015</v>
      </c>
      <c r="T1577" s="8">
        <f t="shared" ca="1" si="253"/>
        <v>-105.33</v>
      </c>
    </row>
    <row r="1578" spans="1:20" x14ac:dyDescent="0.25">
      <c r="A1578" s="1">
        <v>38296</v>
      </c>
      <c r="B1578">
        <v>81.64</v>
      </c>
      <c r="C1578">
        <v>82.76</v>
      </c>
      <c r="D1578">
        <v>81.64</v>
      </c>
      <c r="E1578">
        <v>82.52</v>
      </c>
      <c r="F1578" s="3">
        <f t="shared" ca="1" si="245"/>
        <v>2.019999999999996</v>
      </c>
      <c r="G1578" s="5">
        <f ca="1">AVERAGE(E1578:OFFSET(E1578,$F$3,0))</f>
        <v>77.415403726708064</v>
      </c>
      <c r="H1578" s="4">
        <f t="shared" si="244"/>
        <v>76.884616620521783</v>
      </c>
      <c r="I1578" s="3">
        <f ca="1">SLOPE(E1578:OFFSET(E1578,-$F$3,0),A1578:OFFSET(A1578,-$F$3,0))</f>
        <v>-2.1389140122485332E-2</v>
      </c>
      <c r="J1578" s="3">
        <f ca="1">IF(E1578&gt;MAX(E1577:OFFSET(E1577,-$F$3,0)),1,IF(E1578&lt;MIN(E1577:OFFSET(E1577,-$F$3,0)),-1,J1577))</f>
        <v>-1</v>
      </c>
      <c r="K1578" s="6">
        <f t="shared" ca="1" si="246"/>
        <v>1</v>
      </c>
      <c r="L1578" s="6">
        <f t="shared" ca="1" si="247"/>
        <v>-1</v>
      </c>
      <c r="M1578" s="6">
        <f t="shared" si="248"/>
        <v>1</v>
      </c>
      <c r="N1578" s="6">
        <f t="shared" ca="1" si="249"/>
        <v>-1</v>
      </c>
      <c r="O1578" s="6">
        <f t="shared" ca="1" si="243"/>
        <v>-1</v>
      </c>
      <c r="P1578" s="8">
        <f t="shared" ca="1" si="250"/>
        <v>18.999999999999744</v>
      </c>
      <c r="Q1578" s="8">
        <f t="shared" ca="1" si="251"/>
        <v>202.90000000000029</v>
      </c>
      <c r="R1578" s="8">
        <f t="shared" si="252"/>
        <v>-141.47999999999954</v>
      </c>
      <c r="S1578" s="8">
        <f t="shared" ca="1" si="253"/>
        <v>-135.48000000000016</v>
      </c>
      <c r="T1578" s="8">
        <f t="shared" ca="1" si="253"/>
        <v>-105.60000000000001</v>
      </c>
    </row>
    <row r="1579" spans="1:20" x14ac:dyDescent="0.25">
      <c r="A1579" s="1">
        <v>38299</v>
      </c>
      <c r="B1579">
        <v>81.92</v>
      </c>
      <c r="C1579">
        <v>83.12</v>
      </c>
      <c r="D1579">
        <v>81.92</v>
      </c>
      <c r="E1579">
        <v>82.79</v>
      </c>
      <c r="F1579" s="3">
        <f t="shared" ca="1" si="245"/>
        <v>2.8900000000000006</v>
      </c>
      <c r="G1579" s="5">
        <f ca="1">AVERAGE(E1579:OFFSET(E1579,$F$3,0))</f>
        <v>77.307204968944077</v>
      </c>
      <c r="H1579" s="4">
        <f t="shared" si="244"/>
        <v>76.957975420266848</v>
      </c>
      <c r="I1579" s="3">
        <f ca="1">SLOPE(E1579:OFFSET(E1579,-$F$3,0),A1579:OFFSET(A1579,-$F$3,0))</f>
        <v>-1.9873005951029334E-2</v>
      </c>
      <c r="J1579" s="3">
        <f ca="1">IF(E1579&gt;MAX(E1578:OFFSET(E1578,-$F$3,0)),1,IF(E1579&lt;MIN(E1578:OFFSET(E1578,-$F$3,0)),-1,J1578))</f>
        <v>-1</v>
      </c>
      <c r="K1579" s="6">
        <f t="shared" ca="1" si="246"/>
        <v>1</v>
      </c>
      <c r="L1579" s="6">
        <f t="shared" ca="1" si="247"/>
        <v>-1</v>
      </c>
      <c r="M1579" s="6">
        <f t="shared" si="248"/>
        <v>1</v>
      </c>
      <c r="N1579" s="6">
        <f t="shared" ca="1" si="249"/>
        <v>-1</v>
      </c>
      <c r="O1579" s="6">
        <f t="shared" ca="1" si="243"/>
        <v>-1</v>
      </c>
      <c r="P1579" s="8">
        <f t="shared" ca="1" si="250"/>
        <v>18.999999999999744</v>
      </c>
      <c r="Q1579" s="8">
        <f t="shared" ca="1" si="251"/>
        <v>202.90000000000029</v>
      </c>
      <c r="R1579" s="8">
        <f t="shared" si="252"/>
        <v>-141.47999999999954</v>
      </c>
      <c r="S1579" s="8">
        <f t="shared" ca="1" si="253"/>
        <v>-135.48000000000016</v>
      </c>
      <c r="T1579" s="8">
        <f t="shared" ca="1" si="253"/>
        <v>-105.60000000000001</v>
      </c>
    </row>
    <row r="1580" spans="1:20" x14ac:dyDescent="0.25">
      <c r="A1580" s="1">
        <v>38300</v>
      </c>
      <c r="B1580">
        <v>82.42</v>
      </c>
      <c r="C1580">
        <v>83.37</v>
      </c>
      <c r="D1580">
        <v>82.42</v>
      </c>
      <c r="E1580">
        <v>82.79</v>
      </c>
      <c r="F1580" s="3">
        <f t="shared" ca="1" si="245"/>
        <v>2.5900000000000034</v>
      </c>
      <c r="G1580" s="5">
        <f ca="1">AVERAGE(E1580:OFFSET(E1580,$F$3,0))</f>
        <v>77.193788819875763</v>
      </c>
      <c r="H1580" s="4">
        <f t="shared" si="244"/>
        <v>77.03042293057409</v>
      </c>
      <c r="I1580" s="3">
        <f ca="1">SLOPE(E1580:OFFSET(E1580,-$F$3,0),A1580:OFFSET(A1580,-$F$3,0))</f>
        <v>-1.8460625099685726E-2</v>
      </c>
      <c r="J1580" s="3">
        <f ca="1">IF(E1580&gt;MAX(E1579:OFFSET(E1579,-$F$3,0)),1,IF(E1580&lt;MIN(E1579:OFFSET(E1579,-$F$3,0)),-1,J1579))</f>
        <v>-1</v>
      </c>
      <c r="K1580" s="6">
        <f t="shared" ca="1" si="246"/>
        <v>-1</v>
      </c>
      <c r="L1580" s="6">
        <f t="shared" ca="1" si="247"/>
        <v>-1</v>
      </c>
      <c r="M1580" s="6">
        <f t="shared" si="248"/>
        <v>1</v>
      </c>
      <c r="N1580" s="6">
        <f t="shared" ca="1" si="249"/>
        <v>-1</v>
      </c>
      <c r="O1580" s="6">
        <f t="shared" ca="1" si="243"/>
        <v>-1</v>
      </c>
      <c r="P1580" s="8">
        <f t="shared" ca="1" si="250"/>
        <v>18.759999999999749</v>
      </c>
      <c r="Q1580" s="8">
        <f t="shared" ca="1" si="251"/>
        <v>202.66000000000031</v>
      </c>
      <c r="R1580" s="8">
        <f t="shared" si="252"/>
        <v>-141.23999999999955</v>
      </c>
      <c r="S1580" s="8">
        <f t="shared" ca="1" si="253"/>
        <v>-135.72000000000014</v>
      </c>
      <c r="T1580" s="8">
        <f t="shared" ca="1" si="253"/>
        <v>-105.84</v>
      </c>
    </row>
    <row r="1581" spans="1:20" x14ac:dyDescent="0.25">
      <c r="A1581" s="1">
        <v>38301</v>
      </c>
      <c r="B1581">
        <v>82.34</v>
      </c>
      <c r="C1581">
        <v>83.72</v>
      </c>
      <c r="D1581">
        <v>82.34</v>
      </c>
      <c r="E1581">
        <v>83.03</v>
      </c>
      <c r="F1581" s="3">
        <f t="shared" ca="1" si="245"/>
        <v>2.3799999999999955</v>
      </c>
      <c r="G1581" s="5">
        <f ca="1">AVERAGE(E1581:OFFSET(E1581,$F$3,0))</f>
        <v>77.07708074534159</v>
      </c>
      <c r="H1581" s="4">
        <f t="shared" si="244"/>
        <v>77.104951838268818</v>
      </c>
      <c r="I1581" s="3">
        <f ca="1">SLOPE(E1581:OFFSET(E1581,-$F$3,0),A1581:OFFSET(A1581,-$F$3,0))</f>
        <v>-1.6974218316274683E-2</v>
      </c>
      <c r="J1581" s="3">
        <f ca="1">IF(E1581&gt;MAX(E1580:OFFSET(E1580,-$F$3,0)),1,IF(E1581&lt;MIN(E1580:OFFSET(E1580,-$F$3,0)),-1,J1580))</f>
        <v>-1</v>
      </c>
      <c r="K1581" s="6">
        <f t="shared" ca="1" si="246"/>
        <v>-1</v>
      </c>
      <c r="L1581" s="6">
        <f t="shared" ca="1" si="247"/>
        <v>-1</v>
      </c>
      <c r="M1581" s="6">
        <f t="shared" si="248"/>
        <v>1</v>
      </c>
      <c r="N1581" s="6">
        <f t="shared" ca="1" si="249"/>
        <v>-1</v>
      </c>
      <c r="O1581" s="6">
        <f t="shared" ca="1" si="243"/>
        <v>-1</v>
      </c>
      <c r="P1581" s="8">
        <f t="shared" ca="1" si="250"/>
        <v>17.579999999999757</v>
      </c>
      <c r="Q1581" s="8">
        <f t="shared" ca="1" si="251"/>
        <v>201.4800000000003</v>
      </c>
      <c r="R1581" s="8">
        <f t="shared" si="252"/>
        <v>-140.05999999999955</v>
      </c>
      <c r="S1581" s="8">
        <f t="shared" ca="1" si="253"/>
        <v>-136.90000000000015</v>
      </c>
      <c r="T1581" s="8">
        <f t="shared" ca="1" si="253"/>
        <v>-107.02</v>
      </c>
    </row>
    <row r="1582" spans="1:20" x14ac:dyDescent="0.25">
      <c r="A1582" s="1">
        <v>38302</v>
      </c>
      <c r="B1582">
        <v>83.02</v>
      </c>
      <c r="C1582">
        <v>84.64</v>
      </c>
      <c r="D1582">
        <v>82.96</v>
      </c>
      <c r="E1582">
        <v>84.21</v>
      </c>
      <c r="F1582" s="3">
        <f t="shared" ca="1" si="245"/>
        <v>2.9399999999999977</v>
      </c>
      <c r="G1582" s="5">
        <f ca="1">AVERAGE(E1582:OFFSET(E1582,$F$3,0))</f>
        <v>76.961801242235993</v>
      </c>
      <c r="H1582" s="4">
        <f t="shared" si="244"/>
        <v>77.193213306116405</v>
      </c>
      <c r="I1582" s="3">
        <f ca="1">SLOPE(E1582:OFFSET(E1582,-$F$3,0),A1582:OFFSET(A1582,-$F$3,0))</f>
        <v>-1.5241156715571426E-2</v>
      </c>
      <c r="J1582" s="3">
        <f ca="1">IF(E1582&gt;MAX(E1581:OFFSET(E1581,-$F$3,0)),1,IF(E1582&lt;MIN(E1581:OFFSET(E1581,-$F$3,0)),-1,J1581))</f>
        <v>1</v>
      </c>
      <c r="K1582" s="6">
        <f t="shared" ca="1" si="246"/>
        <v>1</v>
      </c>
      <c r="L1582" s="6">
        <f t="shared" ca="1" si="247"/>
        <v>-1</v>
      </c>
      <c r="M1582" s="6">
        <f t="shared" si="248"/>
        <v>1</v>
      </c>
      <c r="N1582" s="6">
        <f t="shared" ca="1" si="249"/>
        <v>-1</v>
      </c>
      <c r="O1582" s="6">
        <f t="shared" ca="1" si="243"/>
        <v>1</v>
      </c>
      <c r="P1582" s="8">
        <f t="shared" ca="1" si="250"/>
        <v>18.109999999999758</v>
      </c>
      <c r="Q1582" s="8">
        <f t="shared" ca="1" si="251"/>
        <v>200.9500000000003</v>
      </c>
      <c r="R1582" s="8">
        <f t="shared" si="252"/>
        <v>-139.52999999999955</v>
      </c>
      <c r="S1582" s="8">
        <f t="shared" ca="1" si="253"/>
        <v>-137.43000000000015</v>
      </c>
      <c r="T1582" s="8">
        <f t="shared" ca="1" si="253"/>
        <v>-106.49</v>
      </c>
    </row>
    <row r="1583" spans="1:20" x14ac:dyDescent="0.25">
      <c r="A1583" s="1">
        <v>38303</v>
      </c>
      <c r="B1583">
        <v>84.08</v>
      </c>
      <c r="C1583">
        <v>84.92</v>
      </c>
      <c r="D1583">
        <v>83.98</v>
      </c>
      <c r="E1583">
        <v>84.74</v>
      </c>
      <c r="F1583" s="3">
        <f t="shared" ca="1" si="245"/>
        <v>3.0899999999999892</v>
      </c>
      <c r="G1583" s="5">
        <f ca="1">AVERAGE(E1583:OFFSET(E1583,$F$3,0))</f>
        <v>76.839937888198719</v>
      </c>
      <c r="H1583" s="4">
        <f t="shared" si="244"/>
        <v>77.286962209146012</v>
      </c>
      <c r="I1583" s="3">
        <f ca="1">SLOPE(E1583:OFFSET(E1583,-$F$3,0),A1583:OFFSET(A1583,-$F$3,0))</f>
        <v>-1.333550687926306E-2</v>
      </c>
      <c r="J1583" s="3">
        <f ca="1">IF(E1583&gt;MAX(E1582:OFFSET(E1582,-$F$3,0)),1,IF(E1583&lt;MIN(E1582:OFFSET(E1582,-$F$3,0)),-1,J1582))</f>
        <v>1</v>
      </c>
      <c r="K1583" s="6">
        <f t="shared" ca="1" si="246"/>
        <v>1</v>
      </c>
      <c r="L1583" s="6">
        <f t="shared" ca="1" si="247"/>
        <v>-1</v>
      </c>
      <c r="M1583" s="6">
        <f t="shared" si="248"/>
        <v>1</v>
      </c>
      <c r="N1583" s="6">
        <f t="shared" ca="1" si="249"/>
        <v>-1</v>
      </c>
      <c r="O1583" s="6">
        <f t="shared" ca="1" si="243"/>
        <v>1</v>
      </c>
      <c r="P1583" s="8">
        <f t="shared" ca="1" si="250"/>
        <v>18.709999999999766</v>
      </c>
      <c r="Q1583" s="8">
        <f t="shared" ca="1" si="251"/>
        <v>200.35000000000031</v>
      </c>
      <c r="R1583" s="8">
        <f t="shared" si="252"/>
        <v>-138.92999999999955</v>
      </c>
      <c r="S1583" s="8">
        <f t="shared" ca="1" si="253"/>
        <v>-138.03000000000014</v>
      </c>
      <c r="T1583" s="8">
        <f t="shared" ca="1" si="253"/>
        <v>-105.88999999999999</v>
      </c>
    </row>
    <row r="1584" spans="1:20" x14ac:dyDescent="0.25">
      <c r="A1584" s="1">
        <v>38306</v>
      </c>
      <c r="B1584">
        <v>84.5</v>
      </c>
      <c r="C1584">
        <v>85.42</v>
      </c>
      <c r="D1584">
        <v>84.22</v>
      </c>
      <c r="E1584">
        <v>85.34</v>
      </c>
      <c r="F1584" s="3">
        <f t="shared" ca="1" si="245"/>
        <v>3.7800000000000011</v>
      </c>
      <c r="G1584" s="5">
        <f ca="1">AVERAGE(E1584:OFFSET(E1584,$F$3,0))</f>
        <v>76.721118012422323</v>
      </c>
      <c r="H1584" s="4">
        <f t="shared" si="244"/>
        <v>77.386999945678355</v>
      </c>
      <c r="I1584" s="3">
        <f ca="1">SLOPE(E1584:OFFSET(E1584,-$F$3,0),A1584:OFFSET(A1584,-$F$3,0))</f>
        <v>-1.1253061315983144E-2</v>
      </c>
      <c r="J1584" s="3">
        <f ca="1">IF(E1584&gt;MAX(E1583:OFFSET(E1583,-$F$3,0)),1,IF(E1584&lt;MIN(E1583:OFFSET(E1583,-$F$3,0)),-1,J1583))</f>
        <v>1</v>
      </c>
      <c r="K1584" s="6">
        <f t="shared" ca="1" si="246"/>
        <v>1</v>
      </c>
      <c r="L1584" s="6">
        <f t="shared" ca="1" si="247"/>
        <v>-1</v>
      </c>
      <c r="M1584" s="6">
        <f t="shared" si="248"/>
        <v>1</v>
      </c>
      <c r="N1584" s="6">
        <f t="shared" ca="1" si="249"/>
        <v>-1</v>
      </c>
      <c r="O1584" s="6">
        <f t="shared" ca="1" si="243"/>
        <v>1</v>
      </c>
      <c r="P1584" s="8">
        <f t="shared" ca="1" si="250"/>
        <v>17.679999999999765</v>
      </c>
      <c r="Q1584" s="8">
        <f t="shared" ca="1" si="251"/>
        <v>201.38000000000031</v>
      </c>
      <c r="R1584" s="8">
        <f t="shared" si="252"/>
        <v>-139.95999999999955</v>
      </c>
      <c r="S1584" s="8">
        <f t="shared" ca="1" si="253"/>
        <v>-137.00000000000014</v>
      </c>
      <c r="T1584" s="8">
        <f t="shared" ca="1" si="253"/>
        <v>-106.91999999999999</v>
      </c>
    </row>
    <row r="1585" spans="1:20" x14ac:dyDescent="0.25">
      <c r="A1585" s="1">
        <v>38307</v>
      </c>
      <c r="B1585">
        <v>84.67</v>
      </c>
      <c r="C1585">
        <v>84.92</v>
      </c>
      <c r="D1585">
        <v>84.07</v>
      </c>
      <c r="E1585">
        <v>84.31</v>
      </c>
      <c r="F1585" s="3">
        <f t="shared" ca="1" si="245"/>
        <v>3.1099999999999994</v>
      </c>
      <c r="G1585" s="5">
        <f ca="1">AVERAGE(E1585:OFFSET(E1585,$F$3,0))</f>
        <v>76.608322981366427</v>
      </c>
      <c r="H1585" s="4">
        <f t="shared" si="244"/>
        <v>77.472999946353156</v>
      </c>
      <c r="I1585" s="3">
        <f ca="1">SLOPE(E1585:OFFSET(E1585,-$F$3,0),A1585:OFFSET(A1585,-$F$3,0))</f>
        <v>-9.3637236586772837E-3</v>
      </c>
      <c r="J1585" s="3">
        <f ca="1">IF(E1585&gt;MAX(E1584:OFFSET(E1584,-$F$3,0)),1,IF(E1585&lt;MIN(E1584:OFFSET(E1584,-$F$3,0)),-1,J1584))</f>
        <v>1</v>
      </c>
      <c r="K1585" s="6">
        <f t="shared" ca="1" si="246"/>
        <v>-1</v>
      </c>
      <c r="L1585" s="6">
        <f t="shared" ca="1" si="247"/>
        <v>-1</v>
      </c>
      <c r="M1585" s="6">
        <f t="shared" si="248"/>
        <v>1</v>
      </c>
      <c r="N1585" s="6">
        <f t="shared" ca="1" si="249"/>
        <v>-1</v>
      </c>
      <c r="O1585" s="6">
        <f t="shared" ca="1" si="243"/>
        <v>1</v>
      </c>
      <c r="P1585" s="8">
        <f t="shared" ca="1" si="250"/>
        <v>17.109999999999772</v>
      </c>
      <c r="Q1585" s="8">
        <f t="shared" ca="1" si="251"/>
        <v>200.81000000000031</v>
      </c>
      <c r="R1585" s="8">
        <f t="shared" si="252"/>
        <v>-139.38999999999956</v>
      </c>
      <c r="S1585" s="8">
        <f t="shared" ca="1" si="253"/>
        <v>-137.57000000000014</v>
      </c>
      <c r="T1585" s="8">
        <f t="shared" ca="1" si="253"/>
        <v>-106.35</v>
      </c>
    </row>
    <row r="1586" spans="1:20" x14ac:dyDescent="0.25">
      <c r="A1586" s="1">
        <v>38308</v>
      </c>
      <c r="B1586">
        <v>84.72</v>
      </c>
      <c r="C1586">
        <v>86.05</v>
      </c>
      <c r="D1586">
        <v>84.72</v>
      </c>
      <c r="E1586">
        <v>84.88</v>
      </c>
      <c r="F1586" s="3">
        <f t="shared" ca="1" si="245"/>
        <v>4.1599999999999966</v>
      </c>
      <c r="G1586" s="5">
        <f ca="1">AVERAGE(E1586:OFFSET(E1586,$F$3,0))</f>
        <v>76.513850931676998</v>
      </c>
      <c r="H1586" s="4">
        <f t="shared" si="244"/>
        <v>77.565012369379829</v>
      </c>
      <c r="I1586" s="3">
        <f ca="1">SLOPE(E1586:OFFSET(E1586,-$F$3,0),A1586:OFFSET(A1586,-$F$3,0))</f>
        <v>-7.4511197218352122E-3</v>
      </c>
      <c r="J1586" s="3">
        <f ca="1">IF(E1586&gt;MAX(E1585:OFFSET(E1585,-$F$3,0)),1,IF(E1586&lt;MIN(E1585:OFFSET(E1585,-$F$3,0)),-1,J1585))</f>
        <v>1</v>
      </c>
      <c r="K1586" s="6">
        <f t="shared" ca="1" si="246"/>
        <v>1</v>
      </c>
      <c r="L1586" s="6">
        <f t="shared" ca="1" si="247"/>
        <v>-1</v>
      </c>
      <c r="M1586" s="6">
        <f t="shared" si="248"/>
        <v>1</v>
      </c>
      <c r="N1586" s="6">
        <f t="shared" ca="1" si="249"/>
        <v>-1</v>
      </c>
      <c r="O1586" s="6">
        <f t="shared" ref="O1586:O1649" ca="1" si="254">J1586</f>
        <v>1</v>
      </c>
      <c r="P1586" s="8">
        <f t="shared" ca="1" si="250"/>
        <v>16.749999999999773</v>
      </c>
      <c r="Q1586" s="8">
        <f t="shared" ca="1" si="251"/>
        <v>201.1700000000003</v>
      </c>
      <c r="R1586" s="8">
        <f t="shared" si="252"/>
        <v>-139.74999999999955</v>
      </c>
      <c r="S1586" s="8">
        <f t="shared" ca="1" si="253"/>
        <v>-137.21000000000015</v>
      </c>
      <c r="T1586" s="8">
        <f t="shared" ca="1" si="253"/>
        <v>-106.71</v>
      </c>
    </row>
    <row r="1587" spans="1:20" x14ac:dyDescent="0.25">
      <c r="A1587" s="1">
        <v>38309</v>
      </c>
      <c r="B1587">
        <v>84.78</v>
      </c>
      <c r="C1587">
        <v>85.12</v>
      </c>
      <c r="D1587">
        <v>84.45</v>
      </c>
      <c r="E1587">
        <v>84.52</v>
      </c>
      <c r="F1587" s="3">
        <f t="shared" ca="1" si="245"/>
        <v>3.269999999999996</v>
      </c>
      <c r="G1587" s="5">
        <f ca="1">AVERAGE(E1587:OFFSET(E1587,$F$3,0))</f>
        <v>76.413726708074506</v>
      </c>
      <c r="H1587" s="4">
        <f t="shared" si="244"/>
        <v>77.651409731250894</v>
      </c>
      <c r="I1587" s="3">
        <f ca="1">SLOPE(E1587:OFFSET(E1587,-$F$3,0),A1587:OFFSET(A1587,-$F$3,0))</f>
        <v>-5.6815676398505573E-3</v>
      </c>
      <c r="J1587" s="3">
        <f ca="1">IF(E1587&gt;MAX(E1586:OFFSET(E1586,-$F$3,0)),1,IF(E1587&lt;MIN(E1586:OFFSET(E1586,-$F$3,0)),-1,J1586))</f>
        <v>1</v>
      </c>
      <c r="K1587" s="6">
        <f t="shared" ca="1" si="246"/>
        <v>-1</v>
      </c>
      <c r="L1587" s="6">
        <f t="shared" ca="1" si="247"/>
        <v>-1</v>
      </c>
      <c r="M1587" s="6">
        <f t="shared" si="248"/>
        <v>1</v>
      </c>
      <c r="N1587" s="6">
        <f t="shared" ca="1" si="249"/>
        <v>-1</v>
      </c>
      <c r="O1587" s="6">
        <f t="shared" ca="1" si="254"/>
        <v>1</v>
      </c>
      <c r="P1587" s="8">
        <f t="shared" ca="1" si="250"/>
        <v>17.399999999999764</v>
      </c>
      <c r="Q1587" s="8">
        <f t="shared" ca="1" si="251"/>
        <v>201.82000000000028</v>
      </c>
      <c r="R1587" s="8">
        <f t="shared" si="252"/>
        <v>-140.39999999999952</v>
      </c>
      <c r="S1587" s="8">
        <f t="shared" ca="1" si="253"/>
        <v>-136.56000000000017</v>
      </c>
      <c r="T1587" s="8">
        <f t="shared" ca="1" si="253"/>
        <v>-107.35999999999999</v>
      </c>
    </row>
    <row r="1588" spans="1:20" x14ac:dyDescent="0.25">
      <c r="A1588" s="1">
        <v>38310</v>
      </c>
      <c r="B1588">
        <v>84.37</v>
      </c>
      <c r="C1588">
        <v>84.58</v>
      </c>
      <c r="D1588">
        <v>83.67</v>
      </c>
      <c r="E1588">
        <v>83.87</v>
      </c>
      <c r="F1588" s="3">
        <f t="shared" ca="1" si="245"/>
        <v>0.79000000000000625</v>
      </c>
      <c r="G1588" s="5">
        <f ca="1">AVERAGE(E1588:OFFSET(E1588,$F$3,0))</f>
        <v>76.322546583850894</v>
      </c>
      <c r="H1588" s="4">
        <f t="shared" si="244"/>
        <v>77.728659299806779</v>
      </c>
      <c r="I1588" s="3">
        <f ca="1">SLOPE(E1588:OFFSET(E1588,-$F$3,0),A1588:OFFSET(A1588,-$F$3,0))</f>
        <v>-3.9350008031990005E-3</v>
      </c>
      <c r="J1588" s="3">
        <f ca="1">IF(E1588&gt;MAX(E1587:OFFSET(E1587,-$F$3,0)),1,IF(E1588&lt;MIN(E1587:OFFSET(E1587,-$F$3,0)),-1,J1587))</f>
        <v>1</v>
      </c>
      <c r="K1588" s="6">
        <f t="shared" ca="1" si="246"/>
        <v>-1</v>
      </c>
      <c r="L1588" s="6">
        <f t="shared" ca="1" si="247"/>
        <v>-1</v>
      </c>
      <c r="M1588" s="6">
        <f t="shared" si="248"/>
        <v>1</v>
      </c>
      <c r="N1588" s="6">
        <f t="shared" ca="1" si="249"/>
        <v>-1</v>
      </c>
      <c r="O1588" s="6">
        <f t="shared" ca="1" si="254"/>
        <v>1</v>
      </c>
      <c r="P1588" s="8">
        <f t="shared" ca="1" si="250"/>
        <v>16.739999999999768</v>
      </c>
      <c r="Q1588" s="8">
        <f t="shared" ca="1" si="251"/>
        <v>201.16000000000028</v>
      </c>
      <c r="R1588" s="8">
        <f t="shared" si="252"/>
        <v>-139.73999999999953</v>
      </c>
      <c r="S1588" s="8">
        <f t="shared" ca="1" si="253"/>
        <v>-137.22000000000017</v>
      </c>
      <c r="T1588" s="8">
        <f t="shared" ca="1" si="253"/>
        <v>-106.69999999999999</v>
      </c>
    </row>
    <row r="1589" spans="1:20" x14ac:dyDescent="0.25">
      <c r="A1589" s="1">
        <v>38313</v>
      </c>
      <c r="B1589">
        <v>83.72</v>
      </c>
      <c r="C1589">
        <v>84.82</v>
      </c>
      <c r="D1589">
        <v>83.58</v>
      </c>
      <c r="E1589">
        <v>84.53</v>
      </c>
      <c r="F1589" s="3">
        <f t="shared" ca="1" si="245"/>
        <v>1.4699999999999989</v>
      </c>
      <c r="G1589" s="5">
        <f ca="1">AVERAGE(E1589:OFFSET(E1589,$F$3,0))</f>
        <v>76.244161490683211</v>
      </c>
      <c r="H1589" s="4">
        <f t="shared" si="244"/>
        <v>77.813148004157</v>
      </c>
      <c r="I1589" s="3">
        <f ca="1">SLOPE(E1589:OFFSET(E1589,-$F$3,0),A1589:OFFSET(A1589,-$F$3,0))</f>
        <v>-1.7676902213976159E-3</v>
      </c>
      <c r="J1589" s="3">
        <f ca="1">IF(E1589&gt;MAX(E1588:OFFSET(E1588,-$F$3,0)),1,IF(E1589&lt;MIN(E1588:OFFSET(E1588,-$F$3,0)),-1,J1588))</f>
        <v>1</v>
      </c>
      <c r="K1589" s="6">
        <f t="shared" ca="1" si="246"/>
        <v>1</v>
      </c>
      <c r="L1589" s="6">
        <f t="shared" ca="1" si="247"/>
        <v>-1</v>
      </c>
      <c r="M1589" s="6">
        <f t="shared" si="248"/>
        <v>1</v>
      </c>
      <c r="N1589" s="6">
        <f t="shared" ca="1" si="249"/>
        <v>-1</v>
      </c>
      <c r="O1589" s="6">
        <f t="shared" ca="1" si="254"/>
        <v>1</v>
      </c>
      <c r="P1589" s="8">
        <f t="shared" ca="1" si="250"/>
        <v>16.909999999999769</v>
      </c>
      <c r="Q1589" s="8">
        <f t="shared" ca="1" si="251"/>
        <v>200.99000000000029</v>
      </c>
      <c r="R1589" s="8">
        <f t="shared" si="252"/>
        <v>-139.56999999999954</v>
      </c>
      <c r="S1589" s="8">
        <f t="shared" ca="1" si="253"/>
        <v>-137.39000000000016</v>
      </c>
      <c r="T1589" s="8">
        <f t="shared" ca="1" si="253"/>
        <v>-106.52999999999999</v>
      </c>
    </row>
    <row r="1590" spans="1:20" x14ac:dyDescent="0.25">
      <c r="A1590" s="1">
        <v>38314</v>
      </c>
      <c r="B1590">
        <v>84.12</v>
      </c>
      <c r="C1590">
        <v>84.79</v>
      </c>
      <c r="D1590">
        <v>83.97</v>
      </c>
      <c r="E1590">
        <v>84.7</v>
      </c>
      <c r="F1590" s="3">
        <f t="shared" ca="1" si="245"/>
        <v>2.1200000000000045</v>
      </c>
      <c r="G1590" s="5">
        <f ca="1">AVERAGE(E1590:OFFSET(E1590,$F$3,0))</f>
        <v>76.167701863354011</v>
      </c>
      <c r="H1590" s="4">
        <f t="shared" si="244"/>
        <v>77.898698960627101</v>
      </c>
      <c r="I1590" s="3">
        <f ca="1">SLOPE(E1590:OFFSET(E1590,-$F$3,0),A1590:OFFSET(A1590,-$F$3,0))</f>
        <v>4.0614912225372181E-4</v>
      </c>
      <c r="J1590" s="3">
        <f ca="1">IF(E1590&gt;MAX(E1589:OFFSET(E1589,-$F$3,0)),1,IF(E1590&lt;MIN(E1589:OFFSET(E1589,-$F$3,0)),-1,J1589))</f>
        <v>1</v>
      </c>
      <c r="K1590" s="6">
        <f t="shared" ca="1" si="246"/>
        <v>1</v>
      </c>
      <c r="L1590" s="6">
        <f t="shared" ca="1" si="247"/>
        <v>-1</v>
      </c>
      <c r="M1590" s="6">
        <f t="shared" si="248"/>
        <v>1</v>
      </c>
      <c r="N1590" s="6">
        <f t="shared" ca="1" si="249"/>
        <v>1</v>
      </c>
      <c r="O1590" s="6">
        <f t="shared" ca="1" si="254"/>
        <v>1</v>
      </c>
      <c r="P1590" s="8">
        <f t="shared" ca="1" si="250"/>
        <v>17.089999999999762</v>
      </c>
      <c r="Q1590" s="8">
        <f t="shared" ca="1" si="251"/>
        <v>200.81000000000029</v>
      </c>
      <c r="R1590" s="8">
        <f t="shared" si="252"/>
        <v>-139.38999999999953</v>
      </c>
      <c r="S1590" s="8">
        <f t="shared" ca="1" si="253"/>
        <v>-137.21000000000015</v>
      </c>
      <c r="T1590" s="8">
        <f t="shared" ca="1" si="253"/>
        <v>-106.35</v>
      </c>
    </row>
    <row r="1591" spans="1:20" x14ac:dyDescent="0.25">
      <c r="A1591" s="1">
        <v>38315</v>
      </c>
      <c r="B1591">
        <v>84.46</v>
      </c>
      <c r="C1591">
        <v>85.21</v>
      </c>
      <c r="D1591">
        <v>84.46</v>
      </c>
      <c r="E1591">
        <v>84.88</v>
      </c>
      <c r="F1591" s="3">
        <f t="shared" ca="1" si="245"/>
        <v>2.9200000000000017</v>
      </c>
      <c r="G1591" s="5">
        <f ca="1">AVERAGE(E1591:OFFSET(E1591,$F$3,0))</f>
        <v>76.089937888198747</v>
      </c>
      <c r="H1591" s="4">
        <f t="shared" si="244"/>
        <v>77.985423197141046</v>
      </c>
      <c r="I1591" s="3">
        <f ca="1">SLOPE(E1591:OFFSET(E1591,-$F$3,0),A1591:OFFSET(A1591,-$F$3,0))</f>
        <v>2.5287266988259353E-3</v>
      </c>
      <c r="J1591" s="3">
        <f ca="1">IF(E1591&gt;MAX(E1590:OFFSET(E1590,-$F$3,0)),1,IF(E1591&lt;MIN(E1590:OFFSET(E1590,-$F$3,0)),-1,J1590))</f>
        <v>1</v>
      </c>
      <c r="K1591" s="6">
        <f t="shared" ca="1" si="246"/>
        <v>1</v>
      </c>
      <c r="L1591" s="6">
        <f t="shared" ca="1" si="247"/>
        <v>-1</v>
      </c>
      <c r="M1591" s="6">
        <f t="shared" si="248"/>
        <v>1</v>
      </c>
      <c r="N1591" s="6">
        <f t="shared" ca="1" si="249"/>
        <v>1</v>
      </c>
      <c r="O1591" s="6">
        <f t="shared" ca="1" si="254"/>
        <v>1</v>
      </c>
      <c r="P1591" s="8">
        <f t="shared" ca="1" si="250"/>
        <v>16.349999999999767</v>
      </c>
      <c r="Q1591" s="8">
        <f t="shared" ca="1" si="251"/>
        <v>201.5500000000003</v>
      </c>
      <c r="R1591" s="8">
        <f t="shared" si="252"/>
        <v>-140.12999999999954</v>
      </c>
      <c r="S1591" s="8">
        <f t="shared" ca="1" si="253"/>
        <v>-137.95000000000016</v>
      </c>
      <c r="T1591" s="8">
        <f t="shared" ca="1" si="253"/>
        <v>-107.08999999999999</v>
      </c>
    </row>
    <row r="1592" spans="1:20" x14ac:dyDescent="0.25">
      <c r="A1592" s="1">
        <v>38317</v>
      </c>
      <c r="B1592">
        <v>84.47</v>
      </c>
      <c r="C1592">
        <v>84.8</v>
      </c>
      <c r="D1592">
        <v>84</v>
      </c>
      <c r="E1592">
        <v>84.14</v>
      </c>
      <c r="F1592" s="3">
        <f t="shared" ca="1" si="245"/>
        <v>2.1400000000000006</v>
      </c>
      <c r="G1592" s="5">
        <f ca="1">AVERAGE(E1592:OFFSET(E1592,$F$3,0))</f>
        <v>76.007515527950289</v>
      </c>
      <c r="H1592" s="4">
        <f t="shared" si="244"/>
        <v>78.061877567362899</v>
      </c>
      <c r="I1592" s="3">
        <f ca="1">SLOPE(E1592:OFFSET(E1592,-$F$3,0),A1592:OFFSET(A1592,-$F$3,0))</f>
        <v>4.4407969762801959E-3</v>
      </c>
      <c r="J1592" s="3">
        <f ca="1">IF(E1592&gt;MAX(E1591:OFFSET(E1591,-$F$3,0)),1,IF(E1592&lt;MIN(E1591:OFFSET(E1591,-$F$3,0)),-1,J1591))</f>
        <v>1</v>
      </c>
      <c r="K1592" s="6">
        <f t="shared" ca="1" si="246"/>
        <v>-1</v>
      </c>
      <c r="L1592" s="6">
        <f t="shared" ca="1" si="247"/>
        <v>-1</v>
      </c>
      <c r="M1592" s="6">
        <f t="shared" si="248"/>
        <v>1</v>
      </c>
      <c r="N1592" s="6">
        <f t="shared" ca="1" si="249"/>
        <v>1</v>
      </c>
      <c r="O1592" s="6">
        <f t="shared" ca="1" si="254"/>
        <v>1</v>
      </c>
      <c r="P1592" s="8">
        <f t="shared" ca="1" si="250"/>
        <v>15.569999999999766</v>
      </c>
      <c r="Q1592" s="8">
        <f t="shared" ca="1" si="251"/>
        <v>200.77000000000029</v>
      </c>
      <c r="R1592" s="8">
        <f t="shared" si="252"/>
        <v>-139.34999999999954</v>
      </c>
      <c r="S1592" s="8">
        <f t="shared" ca="1" si="253"/>
        <v>-137.17000000000016</v>
      </c>
      <c r="T1592" s="8">
        <f t="shared" ca="1" si="253"/>
        <v>-106.30999999999999</v>
      </c>
    </row>
    <row r="1593" spans="1:20" x14ac:dyDescent="0.25">
      <c r="A1593" s="1">
        <v>38320</v>
      </c>
      <c r="B1593">
        <v>84.36</v>
      </c>
      <c r="C1593">
        <v>85.8</v>
      </c>
      <c r="D1593">
        <v>84.36</v>
      </c>
      <c r="E1593">
        <v>84.92</v>
      </c>
      <c r="F1593" s="3">
        <f t="shared" ca="1" si="245"/>
        <v>2.2999999999999972</v>
      </c>
      <c r="G1593" s="5">
        <f ca="1">AVERAGE(E1593:OFFSET(E1593,$F$3,0))</f>
        <v>75.94142857142856</v>
      </c>
      <c r="H1593" s="4">
        <f t="shared" si="244"/>
        <v>78.14707163484907</v>
      </c>
      <c r="I1593" s="3">
        <f ca="1">SLOPE(E1593:OFFSET(E1593,-$F$3,0),A1593:OFFSET(A1593,-$F$3,0))</f>
        <v>6.4985622303110968E-3</v>
      </c>
      <c r="J1593" s="3">
        <f ca="1">IF(E1593&gt;MAX(E1592:OFFSET(E1592,-$F$3,0)),1,IF(E1593&lt;MIN(E1592:OFFSET(E1592,-$F$3,0)),-1,J1592))</f>
        <v>1</v>
      </c>
      <c r="K1593" s="6">
        <f t="shared" ca="1" si="246"/>
        <v>1</v>
      </c>
      <c r="L1593" s="6">
        <f t="shared" ca="1" si="247"/>
        <v>-1</v>
      </c>
      <c r="M1593" s="6">
        <f t="shared" si="248"/>
        <v>1</v>
      </c>
      <c r="N1593" s="6">
        <f t="shared" ca="1" si="249"/>
        <v>1</v>
      </c>
      <c r="O1593" s="6">
        <f t="shared" ca="1" si="254"/>
        <v>1</v>
      </c>
      <c r="P1593" s="8">
        <f t="shared" ca="1" si="250"/>
        <v>14.309999999999761</v>
      </c>
      <c r="Q1593" s="8">
        <f t="shared" ca="1" si="251"/>
        <v>202.03000000000031</v>
      </c>
      <c r="R1593" s="8">
        <f t="shared" si="252"/>
        <v>-140.60999999999956</v>
      </c>
      <c r="S1593" s="8">
        <f t="shared" ca="1" si="253"/>
        <v>-138.43000000000018</v>
      </c>
      <c r="T1593" s="8">
        <f t="shared" ca="1" si="253"/>
        <v>-107.57</v>
      </c>
    </row>
    <row r="1594" spans="1:20" x14ac:dyDescent="0.25">
      <c r="A1594" s="1">
        <v>38321</v>
      </c>
      <c r="B1594">
        <v>84.57</v>
      </c>
      <c r="C1594">
        <v>85.07</v>
      </c>
      <c r="D1594">
        <v>83.66</v>
      </c>
      <c r="E1594">
        <v>83.66</v>
      </c>
      <c r="F1594" s="3">
        <f t="shared" ca="1" si="245"/>
        <v>1.7399999999999949</v>
      </c>
      <c r="G1594" s="5">
        <f ca="1">AVERAGE(E1594:OFFSET(E1594,$F$3,0))</f>
        <v>75.876086956521732</v>
      </c>
      <c r="H1594" s="4">
        <f t="shared" si="244"/>
        <v>78.215555217024857</v>
      </c>
      <c r="I1594" s="3">
        <f ca="1">SLOPE(E1594:OFFSET(E1594,-$F$3,0),A1594:OFFSET(A1594,-$F$3,0))</f>
        <v>8.4222048754702423E-3</v>
      </c>
      <c r="J1594" s="3">
        <f ca="1">IF(E1594&gt;MAX(E1593:OFFSET(E1593,-$F$3,0)),1,IF(E1594&lt;MIN(E1593:OFFSET(E1593,-$F$3,0)),-1,J1593))</f>
        <v>1</v>
      </c>
      <c r="K1594" s="6">
        <f t="shared" ca="1" si="246"/>
        <v>-1</v>
      </c>
      <c r="L1594" s="6">
        <f t="shared" ca="1" si="247"/>
        <v>-1</v>
      </c>
      <c r="M1594" s="6">
        <f t="shared" si="248"/>
        <v>1</v>
      </c>
      <c r="N1594" s="6">
        <f t="shared" ca="1" si="249"/>
        <v>1</v>
      </c>
      <c r="O1594" s="6">
        <f t="shared" ca="1" si="254"/>
        <v>1</v>
      </c>
      <c r="P1594" s="8">
        <f t="shared" ca="1" si="250"/>
        <v>12.66999999999976</v>
      </c>
      <c r="Q1594" s="8">
        <f t="shared" ca="1" si="251"/>
        <v>200.39000000000033</v>
      </c>
      <c r="R1594" s="8">
        <f t="shared" si="252"/>
        <v>-138.96999999999957</v>
      </c>
      <c r="S1594" s="8">
        <f t="shared" ca="1" si="253"/>
        <v>-136.79000000000019</v>
      </c>
      <c r="T1594" s="8">
        <f t="shared" ca="1" si="253"/>
        <v>-105.92999999999999</v>
      </c>
    </row>
    <row r="1595" spans="1:20" x14ac:dyDescent="0.25">
      <c r="A1595" s="1">
        <v>38322</v>
      </c>
      <c r="B1595">
        <v>83.92</v>
      </c>
      <c r="C1595">
        <v>85.49</v>
      </c>
      <c r="D1595">
        <v>83.89</v>
      </c>
      <c r="E1595">
        <v>85.3</v>
      </c>
      <c r="F1595" s="3">
        <f t="shared" ca="1" si="245"/>
        <v>2.7199999999999989</v>
      </c>
      <c r="G1595" s="5">
        <f ca="1">AVERAGE(E1595:OFFSET(E1595,$F$3,0))</f>
        <v>75.81732919254658</v>
      </c>
      <c r="H1595" s="4">
        <f t="shared" si="244"/>
        <v>78.303560742279203</v>
      </c>
      <c r="I1595" s="3">
        <f ca="1">SLOPE(E1595:OFFSET(E1595,-$F$3,0),A1595:OFFSET(A1595,-$F$3,0))</f>
        <v>1.0493054379111851E-2</v>
      </c>
      <c r="J1595" s="3">
        <f ca="1">IF(E1595&gt;MAX(E1594:OFFSET(E1594,-$F$3,0)),1,IF(E1595&lt;MIN(E1594:OFFSET(E1594,-$F$3,0)),-1,J1594))</f>
        <v>1</v>
      </c>
      <c r="K1595" s="6">
        <f t="shared" ca="1" si="246"/>
        <v>1</v>
      </c>
      <c r="L1595" s="6">
        <f t="shared" ca="1" si="247"/>
        <v>-1</v>
      </c>
      <c r="M1595" s="6">
        <f t="shared" si="248"/>
        <v>1</v>
      </c>
      <c r="N1595" s="6">
        <f t="shared" ca="1" si="249"/>
        <v>1</v>
      </c>
      <c r="O1595" s="6">
        <f t="shared" ca="1" si="254"/>
        <v>1</v>
      </c>
      <c r="P1595" s="8">
        <f t="shared" ca="1" si="250"/>
        <v>12.54999999999977</v>
      </c>
      <c r="Q1595" s="8">
        <f t="shared" ca="1" si="251"/>
        <v>200.51000000000033</v>
      </c>
      <c r="R1595" s="8">
        <f t="shared" si="252"/>
        <v>-139.08999999999958</v>
      </c>
      <c r="S1595" s="8">
        <f t="shared" ca="1" si="253"/>
        <v>-136.9100000000002</v>
      </c>
      <c r="T1595" s="8">
        <f t="shared" ca="1" si="253"/>
        <v>-106.04999999999998</v>
      </c>
    </row>
    <row r="1596" spans="1:20" x14ac:dyDescent="0.25">
      <c r="A1596" s="1">
        <v>38323</v>
      </c>
      <c r="B1596">
        <v>85.07</v>
      </c>
      <c r="C1596">
        <v>86.2</v>
      </c>
      <c r="D1596">
        <v>84.91</v>
      </c>
      <c r="E1596">
        <v>85.18</v>
      </c>
      <c r="F1596" s="3">
        <f t="shared" ca="1" si="245"/>
        <v>2.8500000000000085</v>
      </c>
      <c r="G1596" s="5">
        <f ca="1">AVERAGE(E1596:OFFSET(E1596,$F$3,0))</f>
        <v>75.74863354037268</v>
      </c>
      <c r="H1596" s="4">
        <f t="shared" si="244"/>
        <v>78.388982347965182</v>
      </c>
      <c r="I1596" s="3">
        <f ca="1">SLOPE(E1596:OFFSET(E1596,-$F$3,0),A1596:OFFSET(A1596,-$F$3,0))</f>
        <v>1.2645955659794615E-2</v>
      </c>
      <c r="J1596" s="3">
        <f ca="1">IF(E1596&gt;MAX(E1595:OFFSET(E1595,-$F$3,0)),1,IF(E1596&lt;MIN(E1595:OFFSET(E1595,-$F$3,0)),-1,J1595))</f>
        <v>1</v>
      </c>
      <c r="K1596" s="6">
        <f t="shared" ca="1" si="246"/>
        <v>1</v>
      </c>
      <c r="L1596" s="6">
        <f t="shared" ca="1" si="247"/>
        <v>-1</v>
      </c>
      <c r="M1596" s="6">
        <f t="shared" si="248"/>
        <v>1</v>
      </c>
      <c r="N1596" s="6">
        <f t="shared" ca="1" si="249"/>
        <v>1</v>
      </c>
      <c r="O1596" s="6">
        <f t="shared" ca="1" si="254"/>
        <v>1</v>
      </c>
      <c r="P1596" s="8">
        <f t="shared" ca="1" si="250"/>
        <v>13.869999999999763</v>
      </c>
      <c r="Q1596" s="8">
        <f t="shared" ca="1" si="251"/>
        <v>199.19000000000034</v>
      </c>
      <c r="R1596" s="8">
        <f t="shared" si="252"/>
        <v>-137.76999999999958</v>
      </c>
      <c r="S1596" s="8">
        <f t="shared" ca="1" si="253"/>
        <v>-135.5900000000002</v>
      </c>
      <c r="T1596" s="8">
        <f t="shared" ca="1" si="253"/>
        <v>-104.72999999999999</v>
      </c>
    </row>
    <row r="1597" spans="1:20" x14ac:dyDescent="0.25">
      <c r="A1597" s="1">
        <v>38324</v>
      </c>
      <c r="B1597">
        <v>85.97</v>
      </c>
      <c r="C1597">
        <v>87.05</v>
      </c>
      <c r="D1597">
        <v>85.97</v>
      </c>
      <c r="E1597">
        <v>86.5</v>
      </c>
      <c r="F1597" s="3">
        <f t="shared" ca="1" si="245"/>
        <v>5.3400000000000034</v>
      </c>
      <c r="G1597" s="5">
        <f ca="1">AVERAGE(E1597:OFFSET(E1597,$F$3,0))</f>
        <v>75.679192546583849</v>
      </c>
      <c r="H1597" s="4">
        <f t="shared" si="244"/>
        <v>78.489740331220275</v>
      </c>
      <c r="I1597" s="3">
        <f ca="1">SLOPE(E1597:OFFSET(E1597,-$F$3,0),A1597:OFFSET(A1597,-$F$3,0))</f>
        <v>1.4965212607359666E-2</v>
      </c>
      <c r="J1597" s="3">
        <f ca="1">IF(E1597&gt;MAX(E1596:OFFSET(E1596,-$F$3,0)),1,IF(E1597&lt;MIN(E1596:OFFSET(E1596,-$F$3,0)),-1,J1596))</f>
        <v>1</v>
      </c>
      <c r="K1597" s="6">
        <f t="shared" ca="1" si="246"/>
        <v>1</v>
      </c>
      <c r="L1597" s="6">
        <f t="shared" ca="1" si="247"/>
        <v>-1</v>
      </c>
      <c r="M1597" s="6">
        <f t="shared" si="248"/>
        <v>1</v>
      </c>
      <c r="N1597" s="6">
        <f t="shared" ca="1" si="249"/>
        <v>1</v>
      </c>
      <c r="O1597" s="6">
        <f t="shared" ca="1" si="254"/>
        <v>1</v>
      </c>
      <c r="P1597" s="8">
        <f t="shared" ca="1" si="250"/>
        <v>14.459999999999766</v>
      </c>
      <c r="Q1597" s="8">
        <f t="shared" ca="1" si="251"/>
        <v>198.60000000000034</v>
      </c>
      <c r="R1597" s="8">
        <f t="shared" si="252"/>
        <v>-137.17999999999958</v>
      </c>
      <c r="S1597" s="8">
        <f t="shared" ca="1" si="253"/>
        <v>-135.0000000000002</v>
      </c>
      <c r="T1597" s="8">
        <f t="shared" ca="1" si="253"/>
        <v>-104.13999999999999</v>
      </c>
    </row>
    <row r="1598" spans="1:20" x14ac:dyDescent="0.25">
      <c r="A1598" s="1">
        <v>38327</v>
      </c>
      <c r="B1598">
        <v>86.3</v>
      </c>
      <c r="C1598">
        <v>87.32</v>
      </c>
      <c r="D1598">
        <v>86.07</v>
      </c>
      <c r="E1598">
        <v>87.09</v>
      </c>
      <c r="F1598" s="3">
        <f t="shared" ca="1" si="245"/>
        <v>6.2700000000000102</v>
      </c>
      <c r="G1598" s="5">
        <f ca="1">AVERAGE(E1598:OFFSET(E1598,$F$3,0))</f>
        <v>75.60105590062112</v>
      </c>
      <c r="H1598" s="4">
        <f t="shared" si="244"/>
        <v>78.596575855056045</v>
      </c>
      <c r="I1598" s="3">
        <f ca="1">SLOPE(E1598:OFFSET(E1598,-$F$3,0),A1598:OFFSET(A1598,-$F$3,0))</f>
        <v>1.7199542240672754E-2</v>
      </c>
      <c r="J1598" s="3">
        <f ca="1">IF(E1598&gt;MAX(E1597:OFFSET(E1597,-$F$3,0)),1,IF(E1598&lt;MIN(E1597:OFFSET(E1597,-$F$3,0)),-1,J1597))</f>
        <v>1</v>
      </c>
      <c r="K1598" s="6">
        <f t="shared" ca="1" si="246"/>
        <v>1</v>
      </c>
      <c r="L1598" s="6">
        <f t="shared" ca="1" si="247"/>
        <v>-1</v>
      </c>
      <c r="M1598" s="6">
        <f t="shared" si="248"/>
        <v>1</v>
      </c>
      <c r="N1598" s="6">
        <f t="shared" ca="1" si="249"/>
        <v>1</v>
      </c>
      <c r="O1598" s="6">
        <f t="shared" ca="1" si="254"/>
        <v>1</v>
      </c>
      <c r="P1598" s="8">
        <f t="shared" ca="1" si="250"/>
        <v>12.889999999999759</v>
      </c>
      <c r="Q1598" s="8">
        <f t="shared" ca="1" si="251"/>
        <v>200.17000000000036</v>
      </c>
      <c r="R1598" s="8">
        <f t="shared" si="252"/>
        <v>-138.7499999999996</v>
      </c>
      <c r="S1598" s="8">
        <f t="shared" ca="1" si="253"/>
        <v>-136.57000000000022</v>
      </c>
      <c r="T1598" s="8">
        <f t="shared" ca="1" si="253"/>
        <v>-105.71</v>
      </c>
    </row>
    <row r="1599" spans="1:20" x14ac:dyDescent="0.25">
      <c r="A1599" s="1">
        <v>38328</v>
      </c>
      <c r="B1599">
        <v>87.12</v>
      </c>
      <c r="C1599">
        <v>87.67</v>
      </c>
      <c r="D1599">
        <v>85.41</v>
      </c>
      <c r="E1599">
        <v>85.52</v>
      </c>
      <c r="F1599" s="3">
        <f t="shared" ca="1" si="245"/>
        <v>5.9899999999999949</v>
      </c>
      <c r="G1599" s="5">
        <f ca="1">AVERAGE(E1599:OFFSET(E1599,$F$3,0))</f>
        <v>75.517701863354034</v>
      </c>
      <c r="H1599" s="4">
        <f t="shared" si="244"/>
        <v>78.682581123937339</v>
      </c>
      <c r="I1599" s="3">
        <f ca="1">SLOPE(E1599:OFFSET(E1599,-$F$3,0),A1599:OFFSET(A1599,-$F$3,0))</f>
        <v>1.9096325263106222E-2</v>
      </c>
      <c r="J1599" s="3">
        <f ca="1">IF(E1599&gt;MAX(E1598:OFFSET(E1598,-$F$3,0)),1,IF(E1599&lt;MIN(E1598:OFFSET(E1598,-$F$3,0)),-1,J1598))</f>
        <v>1</v>
      </c>
      <c r="K1599" s="6">
        <f t="shared" ca="1" si="246"/>
        <v>-1</v>
      </c>
      <c r="L1599" s="6">
        <f t="shared" ca="1" si="247"/>
        <v>-1</v>
      </c>
      <c r="M1599" s="6">
        <f t="shared" si="248"/>
        <v>1</v>
      </c>
      <c r="N1599" s="6">
        <f t="shared" ca="1" si="249"/>
        <v>1</v>
      </c>
      <c r="O1599" s="6">
        <f t="shared" ca="1" si="254"/>
        <v>1</v>
      </c>
      <c r="P1599" s="8">
        <f t="shared" ca="1" si="250"/>
        <v>12.339999999999762</v>
      </c>
      <c r="Q1599" s="8">
        <f t="shared" ca="1" si="251"/>
        <v>199.62000000000035</v>
      </c>
      <c r="R1599" s="8">
        <f t="shared" si="252"/>
        <v>-138.19999999999959</v>
      </c>
      <c r="S1599" s="8">
        <f t="shared" ca="1" si="253"/>
        <v>-136.02000000000021</v>
      </c>
      <c r="T1599" s="8">
        <f t="shared" ca="1" si="253"/>
        <v>-105.16</v>
      </c>
    </row>
    <row r="1600" spans="1:20" x14ac:dyDescent="0.25">
      <c r="A1600" s="1">
        <v>38329</v>
      </c>
      <c r="B1600">
        <v>85.85</v>
      </c>
      <c r="C1600">
        <v>86.77</v>
      </c>
      <c r="D1600">
        <v>85.19</v>
      </c>
      <c r="E1600">
        <v>86.07</v>
      </c>
      <c r="F1600" s="3">
        <f t="shared" ca="1" si="245"/>
        <v>5.9299999999999926</v>
      </c>
      <c r="G1600" s="5">
        <f ca="1">AVERAGE(E1600:OFFSET(E1600,$F$3,0))</f>
        <v>75.44366459627328</v>
      </c>
      <c r="H1600" s="4">
        <f t="shared" si="244"/>
        <v>78.774350302521967</v>
      </c>
      <c r="I1600" s="3">
        <f ca="1">SLOPE(E1600:OFFSET(E1600,-$F$3,0),A1600:OFFSET(A1600,-$F$3,0))</f>
        <v>2.0865487005980125E-2</v>
      </c>
      <c r="J1600" s="3">
        <f ca="1">IF(E1600&gt;MAX(E1599:OFFSET(E1599,-$F$3,0)),1,IF(E1600&lt;MIN(E1599:OFFSET(E1599,-$F$3,0)),-1,J1599))</f>
        <v>1</v>
      </c>
      <c r="K1600" s="6">
        <f t="shared" ca="1" si="246"/>
        <v>-1</v>
      </c>
      <c r="L1600" s="6">
        <f t="shared" ca="1" si="247"/>
        <v>-1</v>
      </c>
      <c r="M1600" s="6">
        <f t="shared" si="248"/>
        <v>1</v>
      </c>
      <c r="N1600" s="6">
        <f t="shared" ca="1" si="249"/>
        <v>1</v>
      </c>
      <c r="O1600" s="6">
        <f t="shared" ca="1" si="254"/>
        <v>1</v>
      </c>
      <c r="P1600" s="8">
        <f t="shared" ca="1" si="250"/>
        <v>11.479999999999748</v>
      </c>
      <c r="Q1600" s="8">
        <f t="shared" ca="1" si="251"/>
        <v>198.76000000000033</v>
      </c>
      <c r="R1600" s="8">
        <f t="shared" si="252"/>
        <v>-137.33999999999958</v>
      </c>
      <c r="S1600" s="8">
        <f t="shared" ca="1" si="253"/>
        <v>-135.1600000000002</v>
      </c>
      <c r="T1600" s="8">
        <f t="shared" ca="1" si="253"/>
        <v>-104.29999999999998</v>
      </c>
    </row>
    <row r="1601" spans="1:20" x14ac:dyDescent="0.25">
      <c r="A1601" s="1">
        <v>38330</v>
      </c>
      <c r="B1601">
        <v>85.62</v>
      </c>
      <c r="C1601">
        <v>87.02</v>
      </c>
      <c r="D1601">
        <v>85.13</v>
      </c>
      <c r="E1601">
        <v>86.93</v>
      </c>
      <c r="F1601" s="3">
        <f t="shared" ca="1" si="245"/>
        <v>7.3100000000000023</v>
      </c>
      <c r="G1601" s="5">
        <f ca="1">AVERAGE(E1601:OFFSET(E1601,$F$3,0))</f>
        <v>75.364099378881974</v>
      </c>
      <c r="H1601" s="4">
        <f t="shared" si="244"/>
        <v>78.875662721124172</v>
      </c>
      <c r="I1601" s="3">
        <f ca="1">SLOPE(E1601:OFFSET(E1601,-$F$3,0),A1601:OFFSET(A1601,-$F$3,0))</f>
        <v>2.2859237328504565E-2</v>
      </c>
      <c r="J1601" s="3">
        <f ca="1">IF(E1601&gt;MAX(E1600:OFFSET(E1600,-$F$3,0)),1,IF(E1601&lt;MIN(E1600:OFFSET(E1600,-$F$3,0)),-1,J1600))</f>
        <v>1</v>
      </c>
      <c r="K1601" s="6">
        <f t="shared" ca="1" si="246"/>
        <v>1</v>
      </c>
      <c r="L1601" s="6">
        <f t="shared" ca="1" si="247"/>
        <v>-1</v>
      </c>
      <c r="M1601" s="6">
        <f t="shared" si="248"/>
        <v>1</v>
      </c>
      <c r="N1601" s="6">
        <f t="shared" ca="1" si="249"/>
        <v>1</v>
      </c>
      <c r="O1601" s="6">
        <f t="shared" ca="1" si="254"/>
        <v>1</v>
      </c>
      <c r="P1601" s="8">
        <f t="shared" ca="1" si="250"/>
        <v>10.639999999999745</v>
      </c>
      <c r="Q1601" s="8">
        <f t="shared" ca="1" si="251"/>
        <v>199.60000000000034</v>
      </c>
      <c r="R1601" s="8">
        <f t="shared" si="252"/>
        <v>-138.17999999999958</v>
      </c>
      <c r="S1601" s="8">
        <f t="shared" ca="1" si="253"/>
        <v>-136.0000000000002</v>
      </c>
      <c r="T1601" s="8">
        <f t="shared" ca="1" si="253"/>
        <v>-105.13999999999999</v>
      </c>
    </row>
    <row r="1602" spans="1:20" x14ac:dyDescent="0.25">
      <c r="A1602" s="1">
        <v>38331</v>
      </c>
      <c r="B1602">
        <v>85.52</v>
      </c>
      <c r="C1602">
        <v>87.41</v>
      </c>
      <c r="D1602">
        <v>85.52</v>
      </c>
      <c r="E1602">
        <v>86.09</v>
      </c>
      <c r="F1602" s="3">
        <f t="shared" ca="1" si="245"/>
        <v>5.9300000000000068</v>
      </c>
      <c r="G1602" s="5">
        <f ca="1">AVERAGE(E1602:OFFSET(E1602,$F$3,0))</f>
        <v>75.279006211180118</v>
      </c>
      <c r="H1602" s="4">
        <f t="shared" si="244"/>
        <v>78.965281817756164</v>
      </c>
      <c r="I1602" s="3">
        <f ca="1">SLOPE(E1602:OFFSET(E1602,-$F$3,0),A1602:OFFSET(A1602,-$F$3,0))</f>
        <v>2.4626694923686878E-2</v>
      </c>
      <c r="J1602" s="3">
        <f ca="1">IF(E1602&gt;MAX(E1601:OFFSET(E1601,-$F$3,0)),1,IF(E1602&lt;MIN(E1601:OFFSET(E1601,-$F$3,0)),-1,J1601))</f>
        <v>1</v>
      </c>
      <c r="K1602" s="6">
        <f t="shared" ca="1" si="246"/>
        <v>-1</v>
      </c>
      <c r="L1602" s="6">
        <f t="shared" ca="1" si="247"/>
        <v>-1</v>
      </c>
      <c r="M1602" s="6">
        <f t="shared" si="248"/>
        <v>1</v>
      </c>
      <c r="N1602" s="6">
        <f t="shared" ca="1" si="249"/>
        <v>1</v>
      </c>
      <c r="O1602" s="6">
        <f t="shared" ca="1" si="254"/>
        <v>1</v>
      </c>
      <c r="P1602" s="8">
        <f t="shared" ca="1" si="250"/>
        <v>10.859999999999744</v>
      </c>
      <c r="Q1602" s="8">
        <f t="shared" ca="1" si="251"/>
        <v>199.82000000000033</v>
      </c>
      <c r="R1602" s="8">
        <f t="shared" si="252"/>
        <v>-138.39999999999958</v>
      </c>
      <c r="S1602" s="8">
        <f t="shared" ca="1" si="253"/>
        <v>-136.2200000000002</v>
      </c>
      <c r="T1602" s="8">
        <f t="shared" ca="1" si="253"/>
        <v>-105.35999999999999</v>
      </c>
    </row>
    <row r="1603" spans="1:20" x14ac:dyDescent="0.25">
      <c r="A1603" s="1">
        <v>38334</v>
      </c>
      <c r="B1603">
        <v>86.27</v>
      </c>
      <c r="C1603">
        <v>86.62</v>
      </c>
      <c r="D1603">
        <v>85.5</v>
      </c>
      <c r="E1603">
        <v>85.87</v>
      </c>
      <c r="F1603" s="3">
        <f t="shared" ca="1" si="245"/>
        <v>6.5600000000000023</v>
      </c>
      <c r="G1603" s="5">
        <f ca="1">AVERAGE(E1603:OFFSET(E1603,$F$3,0))</f>
        <v>75.198385093167687</v>
      </c>
      <c r="H1603" s="4">
        <f t="shared" si="244"/>
        <v>79.051054714429995</v>
      </c>
      <c r="I1603" s="3">
        <f ca="1">SLOPE(E1603:OFFSET(E1603,-$F$3,0),A1603:OFFSET(A1603,-$F$3,0))</f>
        <v>2.644724878181819E-2</v>
      </c>
      <c r="J1603" s="3">
        <f ca="1">IF(E1603&gt;MAX(E1602:OFFSET(E1602,-$F$3,0)),1,IF(E1603&lt;MIN(E1602:OFFSET(E1602,-$F$3,0)),-1,J1602))</f>
        <v>1</v>
      </c>
      <c r="K1603" s="6">
        <f t="shared" ca="1" si="246"/>
        <v>1</v>
      </c>
      <c r="L1603" s="6">
        <f t="shared" ca="1" si="247"/>
        <v>-1</v>
      </c>
      <c r="M1603" s="6">
        <f t="shared" si="248"/>
        <v>1</v>
      </c>
      <c r="N1603" s="6">
        <f t="shared" ca="1" si="249"/>
        <v>1</v>
      </c>
      <c r="O1603" s="6">
        <f t="shared" ca="1" si="254"/>
        <v>1</v>
      </c>
      <c r="P1603" s="8">
        <f t="shared" ca="1" si="250"/>
        <v>11.719999999999743</v>
      </c>
      <c r="Q1603" s="8">
        <f t="shared" ca="1" si="251"/>
        <v>198.96000000000032</v>
      </c>
      <c r="R1603" s="8">
        <f t="shared" si="252"/>
        <v>-137.53999999999957</v>
      </c>
      <c r="S1603" s="8">
        <f t="shared" ca="1" si="253"/>
        <v>-135.36000000000018</v>
      </c>
      <c r="T1603" s="8">
        <f t="shared" ca="1" si="253"/>
        <v>-104.49999999999999</v>
      </c>
    </row>
    <row r="1604" spans="1:20" x14ac:dyDescent="0.25">
      <c r="A1604" s="1">
        <v>38335</v>
      </c>
      <c r="B1604">
        <v>85.72</v>
      </c>
      <c r="C1604">
        <v>87.12</v>
      </c>
      <c r="D1604">
        <v>85.71</v>
      </c>
      <c r="E1604">
        <v>86.73</v>
      </c>
      <c r="F1604" s="3">
        <f t="shared" ca="1" si="245"/>
        <v>6.7400000000000091</v>
      </c>
      <c r="G1604" s="5">
        <f ca="1">AVERAGE(E1604:OFFSET(E1604,$F$3,0))</f>
        <v>75.12378881987577</v>
      </c>
      <c r="H1604" s="4">
        <f t="shared" si="244"/>
        <v>79.146445339095465</v>
      </c>
      <c r="I1604" s="3">
        <f ca="1">SLOPE(E1604:OFFSET(E1604,-$F$3,0),A1604:OFFSET(A1604,-$F$3,0))</f>
        <v>2.8236384604204266E-2</v>
      </c>
      <c r="J1604" s="3">
        <f ca="1">IF(E1604&gt;MAX(E1603:OFFSET(E1603,-$F$3,0)),1,IF(E1604&lt;MIN(E1603:OFFSET(E1603,-$F$3,0)),-1,J1603))</f>
        <v>1</v>
      </c>
      <c r="K1604" s="6">
        <f t="shared" ca="1" si="246"/>
        <v>1</v>
      </c>
      <c r="L1604" s="6">
        <f t="shared" ca="1" si="247"/>
        <v>-1</v>
      </c>
      <c r="M1604" s="6">
        <f t="shared" si="248"/>
        <v>1</v>
      </c>
      <c r="N1604" s="6">
        <f t="shared" ca="1" si="249"/>
        <v>1</v>
      </c>
      <c r="O1604" s="6">
        <f t="shared" ca="1" si="254"/>
        <v>1</v>
      </c>
      <c r="P1604" s="8">
        <f t="shared" ca="1" si="250"/>
        <v>11.739999999999739</v>
      </c>
      <c r="Q1604" s="8">
        <f t="shared" ca="1" si="251"/>
        <v>198.94000000000034</v>
      </c>
      <c r="R1604" s="8">
        <f t="shared" si="252"/>
        <v>-137.51999999999958</v>
      </c>
      <c r="S1604" s="8">
        <f t="shared" ca="1" si="253"/>
        <v>-135.3400000000002</v>
      </c>
      <c r="T1604" s="8">
        <f t="shared" ca="1" si="253"/>
        <v>-104.47999999999999</v>
      </c>
    </row>
    <row r="1605" spans="1:20" x14ac:dyDescent="0.25">
      <c r="A1605" s="1">
        <v>38336</v>
      </c>
      <c r="B1605">
        <v>86.34</v>
      </c>
      <c r="C1605">
        <v>87.12</v>
      </c>
      <c r="D1605">
        <v>86.23</v>
      </c>
      <c r="E1605">
        <v>86.75</v>
      </c>
      <c r="F1605" s="3">
        <f t="shared" ca="1" si="245"/>
        <v>7.4599999999999937</v>
      </c>
      <c r="G1605" s="5">
        <f ca="1">AVERAGE(E1605:OFFSET(E1605,$F$3,0))</f>
        <v>75.038012422360254</v>
      </c>
      <c r="H1605" s="4">
        <f t="shared" si="244"/>
        <v>79.240899434261976</v>
      </c>
      <c r="I1605" s="3">
        <f ca="1">SLOPE(E1605:OFFSET(E1605,-$F$3,0),A1605:OFFSET(A1605,-$F$3,0))</f>
        <v>3.0127647601901959E-2</v>
      </c>
      <c r="J1605" s="3">
        <f ca="1">IF(E1605&gt;MAX(E1604:OFFSET(E1604,-$F$3,0)),1,IF(E1605&lt;MIN(E1604:OFFSET(E1604,-$F$3,0)),-1,J1604))</f>
        <v>1</v>
      </c>
      <c r="K1605" s="6">
        <f t="shared" ca="1" si="246"/>
        <v>1</v>
      </c>
      <c r="L1605" s="6">
        <f t="shared" ca="1" si="247"/>
        <v>-1</v>
      </c>
      <c r="M1605" s="6">
        <f t="shared" si="248"/>
        <v>1</v>
      </c>
      <c r="N1605" s="6">
        <f t="shared" ca="1" si="249"/>
        <v>1</v>
      </c>
      <c r="O1605" s="6">
        <f t="shared" ca="1" si="254"/>
        <v>1</v>
      </c>
      <c r="P1605" s="8">
        <f t="shared" ca="1" si="250"/>
        <v>11.859999999999744</v>
      </c>
      <c r="Q1605" s="8">
        <f t="shared" ca="1" si="251"/>
        <v>198.82000000000033</v>
      </c>
      <c r="R1605" s="8">
        <f t="shared" si="252"/>
        <v>-137.39999999999958</v>
      </c>
      <c r="S1605" s="8">
        <f t="shared" ca="1" si="253"/>
        <v>-135.2200000000002</v>
      </c>
      <c r="T1605" s="8">
        <f t="shared" ca="1" si="253"/>
        <v>-104.35999999999999</v>
      </c>
    </row>
    <row r="1606" spans="1:20" x14ac:dyDescent="0.25">
      <c r="A1606" s="1">
        <v>38337</v>
      </c>
      <c r="B1606">
        <v>86.22</v>
      </c>
      <c r="C1606">
        <v>87.57</v>
      </c>
      <c r="D1606">
        <v>86.22</v>
      </c>
      <c r="E1606">
        <v>86.87</v>
      </c>
      <c r="F1606" s="3">
        <f t="shared" ca="1" si="245"/>
        <v>8.9100000000000108</v>
      </c>
      <c r="G1606" s="5">
        <f ca="1">AVERAGE(E1606:OFFSET(E1606,$F$3,0))</f>
        <v>74.953602484472057</v>
      </c>
      <c r="H1606" s="4">
        <f t="shared" si="244"/>
        <v>79.335670869861204</v>
      </c>
      <c r="I1606" s="3">
        <f ca="1">SLOPE(E1606:OFFSET(E1606,-$F$3,0),A1606:OFFSET(A1606,-$F$3,0))</f>
        <v>3.191649996107028E-2</v>
      </c>
      <c r="J1606" s="3">
        <f ca="1">IF(E1606&gt;MAX(E1605:OFFSET(E1605,-$F$3,0)),1,IF(E1606&lt;MIN(E1605:OFFSET(E1605,-$F$3,0)),-1,J1605))</f>
        <v>1</v>
      </c>
      <c r="K1606" s="6">
        <f t="shared" ca="1" si="246"/>
        <v>1</v>
      </c>
      <c r="L1606" s="6">
        <f t="shared" ca="1" si="247"/>
        <v>-1</v>
      </c>
      <c r="M1606" s="6">
        <f t="shared" si="248"/>
        <v>1</v>
      </c>
      <c r="N1606" s="6">
        <f t="shared" ca="1" si="249"/>
        <v>1</v>
      </c>
      <c r="O1606" s="6">
        <f t="shared" ca="1" si="254"/>
        <v>1</v>
      </c>
      <c r="P1606" s="8">
        <f t="shared" ca="1" si="250"/>
        <v>10.609999999999744</v>
      </c>
      <c r="Q1606" s="8">
        <f t="shared" ca="1" si="251"/>
        <v>200.07000000000033</v>
      </c>
      <c r="R1606" s="8">
        <f t="shared" si="252"/>
        <v>-138.64999999999958</v>
      </c>
      <c r="S1606" s="8">
        <f t="shared" ca="1" si="253"/>
        <v>-136.4700000000002</v>
      </c>
      <c r="T1606" s="8">
        <f t="shared" ca="1" si="253"/>
        <v>-105.60999999999999</v>
      </c>
    </row>
    <row r="1607" spans="1:20" x14ac:dyDescent="0.25">
      <c r="A1607" s="1">
        <v>38338</v>
      </c>
      <c r="B1607">
        <v>86.42</v>
      </c>
      <c r="C1607">
        <v>87.42</v>
      </c>
      <c r="D1607">
        <v>85.62</v>
      </c>
      <c r="E1607">
        <v>85.62</v>
      </c>
      <c r="F1607" s="3">
        <f t="shared" ca="1" si="245"/>
        <v>8.5700000000000074</v>
      </c>
      <c r="G1607" s="5">
        <f ca="1">AVERAGE(E1607:OFFSET(E1607,$F$3,0))</f>
        <v>74.86968944099381</v>
      </c>
      <c r="H1607" s="4">
        <f t="shared" si="244"/>
        <v>79.413737070235598</v>
      </c>
      <c r="I1607" s="3">
        <f ca="1">SLOPE(E1607:OFFSET(E1607,-$F$3,0),A1607:OFFSET(A1607,-$F$3,0))</f>
        <v>3.3282700204617113E-2</v>
      </c>
      <c r="J1607" s="3">
        <f ca="1">IF(E1607&gt;MAX(E1606:OFFSET(E1606,-$F$3,0)),1,IF(E1607&lt;MIN(E1606:OFFSET(E1606,-$F$3,0)),-1,J1606))</f>
        <v>1</v>
      </c>
      <c r="K1607" s="6">
        <f t="shared" ca="1" si="246"/>
        <v>-1</v>
      </c>
      <c r="L1607" s="6">
        <f t="shared" ca="1" si="247"/>
        <v>-1</v>
      </c>
      <c r="M1607" s="6">
        <f t="shared" si="248"/>
        <v>1</v>
      </c>
      <c r="N1607" s="6">
        <f t="shared" ca="1" si="249"/>
        <v>1</v>
      </c>
      <c r="O1607" s="6">
        <f t="shared" ca="1" si="254"/>
        <v>1</v>
      </c>
      <c r="P1607" s="8">
        <f t="shared" ca="1" si="250"/>
        <v>10.259999999999749</v>
      </c>
      <c r="Q1607" s="8">
        <f t="shared" ca="1" si="251"/>
        <v>199.72000000000034</v>
      </c>
      <c r="R1607" s="8">
        <f t="shared" si="252"/>
        <v>-138.29999999999959</v>
      </c>
      <c r="S1607" s="8">
        <f t="shared" ca="1" si="253"/>
        <v>-136.1200000000002</v>
      </c>
      <c r="T1607" s="8">
        <f t="shared" ca="1" si="253"/>
        <v>-105.25999999999999</v>
      </c>
    </row>
    <row r="1608" spans="1:20" x14ac:dyDescent="0.25">
      <c r="A1608" s="1">
        <v>38341</v>
      </c>
      <c r="B1608">
        <v>85.77</v>
      </c>
      <c r="C1608">
        <v>86.99</v>
      </c>
      <c r="D1608">
        <v>85.77</v>
      </c>
      <c r="E1608">
        <v>85.97</v>
      </c>
      <c r="F1608" s="3">
        <f t="shared" ca="1" si="245"/>
        <v>9.0699999999999932</v>
      </c>
      <c r="G1608" s="5">
        <f ca="1">AVERAGE(E1608:OFFSET(E1608,$F$3,0))</f>
        <v>74.794409937888204</v>
      </c>
      <c r="H1608" s="4">
        <f t="shared" si="244"/>
        <v>79.495181330232668</v>
      </c>
      <c r="I1608" s="3">
        <f ca="1">SLOPE(E1608:OFFSET(E1608,-$F$3,0),A1608:OFFSET(A1608,-$F$3,0))</f>
        <v>3.454788531674275E-2</v>
      </c>
      <c r="J1608" s="3">
        <f ca="1">IF(E1608&gt;MAX(E1607:OFFSET(E1607,-$F$3,0)),1,IF(E1608&lt;MIN(E1607:OFFSET(E1607,-$F$3,0)),-1,J1607))</f>
        <v>1</v>
      </c>
      <c r="K1608" s="6">
        <f t="shared" ca="1" si="246"/>
        <v>1</v>
      </c>
      <c r="L1608" s="6">
        <f t="shared" ca="1" si="247"/>
        <v>-1</v>
      </c>
      <c r="M1608" s="6">
        <f t="shared" si="248"/>
        <v>1</v>
      </c>
      <c r="N1608" s="6">
        <f t="shared" ca="1" si="249"/>
        <v>1</v>
      </c>
      <c r="O1608" s="6">
        <f t="shared" ca="1" si="254"/>
        <v>1</v>
      </c>
      <c r="P1608" s="8">
        <f t="shared" ca="1" si="250"/>
        <v>10.729999999999748</v>
      </c>
      <c r="Q1608" s="8">
        <f t="shared" ca="1" si="251"/>
        <v>199.25000000000034</v>
      </c>
      <c r="R1608" s="8">
        <f t="shared" si="252"/>
        <v>-137.82999999999959</v>
      </c>
      <c r="S1608" s="8">
        <f t="shared" ca="1" si="253"/>
        <v>-135.6500000000002</v>
      </c>
      <c r="T1608" s="8">
        <f t="shared" ca="1" si="253"/>
        <v>-104.78999999999999</v>
      </c>
    </row>
    <row r="1609" spans="1:20" x14ac:dyDescent="0.25">
      <c r="A1609" s="1">
        <v>38342</v>
      </c>
      <c r="B1609">
        <v>86.01</v>
      </c>
      <c r="C1609">
        <v>86.57</v>
      </c>
      <c r="D1609">
        <v>85.93</v>
      </c>
      <c r="E1609">
        <v>86.44</v>
      </c>
      <c r="F1609" s="3">
        <f t="shared" ca="1" si="245"/>
        <v>8.5600000000000023</v>
      </c>
      <c r="G1609" s="5">
        <f ca="1">AVERAGE(E1609:OFFSET(E1609,$F$3,0))</f>
        <v>74.707763975155302</v>
      </c>
      <c r="H1609" s="4">
        <f t="shared" si="244"/>
        <v>79.581452369608655</v>
      </c>
      <c r="I1609" s="3">
        <f ca="1">SLOPE(E1609:OFFSET(E1609,-$F$3,0),A1609:OFFSET(A1609,-$F$3,0))</f>
        <v>3.5830254709179027E-2</v>
      </c>
      <c r="J1609" s="3">
        <f ca="1">IF(E1609&gt;MAX(E1608:OFFSET(E1608,-$F$3,0)),1,IF(E1609&lt;MIN(E1608:OFFSET(E1608,-$F$3,0)),-1,J1608))</f>
        <v>1</v>
      </c>
      <c r="K1609" s="6">
        <f t="shared" ca="1" si="246"/>
        <v>-1</v>
      </c>
      <c r="L1609" s="6">
        <f t="shared" ca="1" si="247"/>
        <v>-1</v>
      </c>
      <c r="M1609" s="6">
        <f t="shared" si="248"/>
        <v>1</v>
      </c>
      <c r="N1609" s="6">
        <f t="shared" ca="1" si="249"/>
        <v>1</v>
      </c>
      <c r="O1609" s="6">
        <f t="shared" ca="1" si="254"/>
        <v>1</v>
      </c>
      <c r="P1609" s="8">
        <f t="shared" ca="1" si="250"/>
        <v>10.139999999999745</v>
      </c>
      <c r="Q1609" s="8">
        <f t="shared" ca="1" si="251"/>
        <v>198.66000000000034</v>
      </c>
      <c r="R1609" s="8">
        <f t="shared" si="252"/>
        <v>-137.23999999999958</v>
      </c>
      <c r="S1609" s="8">
        <f t="shared" ca="1" si="253"/>
        <v>-135.0600000000002</v>
      </c>
      <c r="T1609" s="8">
        <f t="shared" ca="1" si="253"/>
        <v>-104.19999999999999</v>
      </c>
    </row>
    <row r="1610" spans="1:20" x14ac:dyDescent="0.25">
      <c r="A1610" s="1">
        <v>38343</v>
      </c>
      <c r="B1610">
        <v>86.77</v>
      </c>
      <c r="C1610">
        <v>87.4</v>
      </c>
      <c r="D1610">
        <v>86.71</v>
      </c>
      <c r="E1610">
        <v>87.03</v>
      </c>
      <c r="F1610" s="3">
        <f t="shared" ca="1" si="245"/>
        <v>9.1899999999999977</v>
      </c>
      <c r="G1610" s="5">
        <f ca="1">AVERAGE(E1610:OFFSET(E1610,$F$3,0))</f>
        <v>74.622173913043497</v>
      </c>
      <c r="H1610" s="4">
        <f t="shared" si="244"/>
        <v>79.673980911601092</v>
      </c>
      <c r="I1610" s="3">
        <f ca="1">SLOPE(E1610:OFFSET(E1610,-$F$3,0),A1610:OFFSET(A1610,-$F$3,0))</f>
        <v>3.7351338044974973E-2</v>
      </c>
      <c r="J1610" s="3">
        <f ca="1">IF(E1610&gt;MAX(E1609:OFFSET(E1609,-$F$3,0)),1,IF(E1610&lt;MIN(E1609:OFFSET(E1609,-$F$3,0)),-1,J1609))</f>
        <v>1</v>
      </c>
      <c r="K1610" s="6">
        <f t="shared" ca="1" si="246"/>
        <v>1</v>
      </c>
      <c r="L1610" s="6">
        <f t="shared" ca="1" si="247"/>
        <v>-1</v>
      </c>
      <c r="M1610" s="6">
        <f t="shared" si="248"/>
        <v>1</v>
      </c>
      <c r="N1610" s="6">
        <f t="shared" ca="1" si="249"/>
        <v>1</v>
      </c>
      <c r="O1610" s="6">
        <f t="shared" ca="1" si="254"/>
        <v>1</v>
      </c>
      <c r="P1610" s="8">
        <f t="shared" ca="1" si="250"/>
        <v>10.249999999999744</v>
      </c>
      <c r="Q1610" s="8">
        <f t="shared" ca="1" si="251"/>
        <v>198.55000000000035</v>
      </c>
      <c r="R1610" s="8">
        <f t="shared" si="252"/>
        <v>-137.1299999999996</v>
      </c>
      <c r="S1610" s="8">
        <f t="shared" ca="1" si="253"/>
        <v>-134.95000000000022</v>
      </c>
      <c r="T1610" s="8">
        <f t="shared" ca="1" si="253"/>
        <v>-104.08999999999999</v>
      </c>
    </row>
    <row r="1611" spans="1:20" x14ac:dyDescent="0.25">
      <c r="A1611" s="1">
        <v>38344</v>
      </c>
      <c r="B1611">
        <v>86.92</v>
      </c>
      <c r="C1611">
        <v>87.42</v>
      </c>
      <c r="D1611">
        <v>86.92</v>
      </c>
      <c r="E1611">
        <v>87.14</v>
      </c>
      <c r="F1611" s="3">
        <f t="shared" ca="1" si="245"/>
        <v>9.7199999999999989</v>
      </c>
      <c r="G1611" s="5">
        <f ca="1">AVERAGE(E1611:OFFSET(E1611,$F$3,0))</f>
        <v>74.530000000000015</v>
      </c>
      <c r="H1611" s="4">
        <f t="shared" si="244"/>
        <v>79.766726490338968</v>
      </c>
      <c r="I1611" s="3">
        <f ca="1">SLOPE(E1611:OFFSET(E1611,-$F$3,0),A1611:OFFSET(A1611,-$F$3,0))</f>
        <v>3.8871569173874146E-2</v>
      </c>
      <c r="J1611" s="3">
        <f ca="1">IF(E1611&gt;MAX(E1610:OFFSET(E1610,-$F$3,0)),1,IF(E1611&lt;MIN(E1610:OFFSET(E1610,-$F$3,0)),-1,J1610))</f>
        <v>1</v>
      </c>
      <c r="K1611" s="6">
        <f t="shared" ca="1" si="246"/>
        <v>1</v>
      </c>
      <c r="L1611" s="6">
        <f t="shared" ca="1" si="247"/>
        <v>-1</v>
      </c>
      <c r="M1611" s="6">
        <f t="shared" si="248"/>
        <v>1</v>
      </c>
      <c r="N1611" s="6">
        <f t="shared" ca="1" si="249"/>
        <v>1</v>
      </c>
      <c r="O1611" s="6">
        <f t="shared" ca="1" si="254"/>
        <v>1</v>
      </c>
      <c r="P1611" s="8">
        <f t="shared" ca="1" si="250"/>
        <v>10.029999999999745</v>
      </c>
      <c r="Q1611" s="8">
        <f t="shared" ca="1" si="251"/>
        <v>198.77000000000035</v>
      </c>
      <c r="R1611" s="8">
        <f t="shared" si="252"/>
        <v>-137.3499999999996</v>
      </c>
      <c r="S1611" s="8">
        <f t="shared" ca="1" si="253"/>
        <v>-135.17000000000021</v>
      </c>
      <c r="T1611" s="8">
        <f t="shared" ca="1" si="253"/>
        <v>-104.30999999999999</v>
      </c>
    </row>
    <row r="1612" spans="1:20" x14ac:dyDescent="0.25">
      <c r="A1612" s="1">
        <v>38348</v>
      </c>
      <c r="B1612">
        <v>87.11</v>
      </c>
      <c r="C1612">
        <v>87.39</v>
      </c>
      <c r="D1612">
        <v>86.8</v>
      </c>
      <c r="E1612">
        <v>86.92</v>
      </c>
      <c r="F1612" s="3">
        <f t="shared" ca="1" si="245"/>
        <v>9.6700000000000017</v>
      </c>
      <c r="G1612" s="5">
        <f ca="1">AVERAGE(E1612:OFFSET(E1612,$F$3,0))</f>
        <v>74.439068322981399</v>
      </c>
      <c r="H1612" s="4">
        <f t="shared" si="244"/>
        <v>79.855587030831657</v>
      </c>
      <c r="I1612" s="3">
        <f ca="1">SLOPE(E1612:OFFSET(E1612,-$F$3,0),A1612:OFFSET(A1612,-$F$3,0))</f>
        <v>4.0276334436009795E-2</v>
      </c>
      <c r="J1612" s="3">
        <f ca="1">IF(E1612&gt;MAX(E1611:OFFSET(E1611,-$F$3,0)),1,IF(E1612&lt;MIN(E1611:OFFSET(E1611,-$F$3,0)),-1,J1611))</f>
        <v>1</v>
      </c>
      <c r="K1612" s="6">
        <f t="shared" ca="1" si="246"/>
        <v>-1</v>
      </c>
      <c r="L1612" s="6">
        <f t="shared" ca="1" si="247"/>
        <v>-1</v>
      </c>
      <c r="M1612" s="6">
        <f t="shared" si="248"/>
        <v>1</v>
      </c>
      <c r="N1612" s="6">
        <f t="shared" ca="1" si="249"/>
        <v>1</v>
      </c>
      <c r="O1612" s="6">
        <f t="shared" ca="1" si="254"/>
        <v>1</v>
      </c>
      <c r="P1612" s="8">
        <f t="shared" ca="1" si="250"/>
        <v>9.2299999999997482</v>
      </c>
      <c r="Q1612" s="8">
        <f t="shared" ca="1" si="251"/>
        <v>197.97000000000037</v>
      </c>
      <c r="R1612" s="8">
        <f t="shared" si="252"/>
        <v>-136.54999999999961</v>
      </c>
      <c r="S1612" s="8">
        <f t="shared" ca="1" si="253"/>
        <v>-134.37000000000023</v>
      </c>
      <c r="T1612" s="8">
        <f t="shared" ca="1" si="253"/>
        <v>-103.50999999999999</v>
      </c>
    </row>
    <row r="1613" spans="1:20" x14ac:dyDescent="0.25">
      <c r="A1613" s="1">
        <v>38349</v>
      </c>
      <c r="B1613">
        <v>86.82</v>
      </c>
      <c r="C1613">
        <v>87.97</v>
      </c>
      <c r="D1613">
        <v>86.79</v>
      </c>
      <c r="E1613">
        <v>87.72</v>
      </c>
      <c r="F1613" s="3">
        <f t="shared" ca="1" si="245"/>
        <v>11.780000000000001</v>
      </c>
      <c r="G1613" s="5">
        <f ca="1">AVERAGE(E1613:OFFSET(E1613,$F$3,0))</f>
        <v>74.342049689440998</v>
      </c>
      <c r="H1613" s="4">
        <f t="shared" si="244"/>
        <v>79.953281601877222</v>
      </c>
      <c r="I1613" s="3">
        <f ca="1">SLOPE(E1613:OFFSET(E1613,-$F$3,0),A1613:OFFSET(A1613,-$F$3,0))</f>
        <v>4.176927591967191E-2</v>
      </c>
      <c r="J1613" s="3">
        <f ca="1">IF(E1613&gt;MAX(E1612:OFFSET(E1612,-$F$3,0)),1,IF(E1613&lt;MIN(E1612:OFFSET(E1612,-$F$3,0)),-1,J1612))</f>
        <v>1</v>
      </c>
      <c r="K1613" s="6">
        <f t="shared" ca="1" si="246"/>
        <v>1</v>
      </c>
      <c r="L1613" s="6">
        <f t="shared" ca="1" si="247"/>
        <v>-1</v>
      </c>
      <c r="M1613" s="6">
        <f t="shared" si="248"/>
        <v>1</v>
      </c>
      <c r="N1613" s="6">
        <f t="shared" ca="1" si="249"/>
        <v>1</v>
      </c>
      <c r="O1613" s="6">
        <f t="shared" ca="1" si="254"/>
        <v>1</v>
      </c>
      <c r="P1613" s="8">
        <f t="shared" ca="1" si="250"/>
        <v>9.1099999999997436</v>
      </c>
      <c r="Q1613" s="8">
        <f t="shared" ca="1" si="251"/>
        <v>198.09000000000037</v>
      </c>
      <c r="R1613" s="8">
        <f t="shared" si="252"/>
        <v>-136.66999999999962</v>
      </c>
      <c r="S1613" s="8">
        <f t="shared" ca="1" si="253"/>
        <v>-134.49000000000024</v>
      </c>
      <c r="T1613" s="8">
        <f t="shared" ca="1" si="253"/>
        <v>-103.63</v>
      </c>
    </row>
    <row r="1614" spans="1:20" x14ac:dyDescent="0.25">
      <c r="A1614" s="1">
        <v>38350</v>
      </c>
      <c r="B1614">
        <v>87.23</v>
      </c>
      <c r="C1614">
        <v>87.89</v>
      </c>
      <c r="D1614">
        <v>87.22</v>
      </c>
      <c r="E1614">
        <v>87.6</v>
      </c>
      <c r="F1614" s="3">
        <f t="shared" ca="1" si="245"/>
        <v>11.409999999999997</v>
      </c>
      <c r="G1614" s="5">
        <f ca="1">AVERAGE(E1614:OFFSET(E1614,$F$3,0))</f>
        <v>74.240062111801251</v>
      </c>
      <c r="H1614" s="4">
        <f t="shared" si="244"/>
        <v>80.04827189253713</v>
      </c>
      <c r="I1614" s="3">
        <f ca="1">SLOPE(E1614:OFFSET(E1614,-$F$3,0),A1614:OFFSET(A1614,-$F$3,0))</f>
        <v>4.2990088632582663E-2</v>
      </c>
      <c r="J1614" s="3">
        <f ca="1">IF(E1614&gt;MAX(E1613:OFFSET(E1613,-$F$3,0)),1,IF(E1614&lt;MIN(E1613:OFFSET(E1613,-$F$3,0)),-1,J1613))</f>
        <v>1</v>
      </c>
      <c r="K1614" s="6">
        <f t="shared" ca="1" si="246"/>
        <v>-1</v>
      </c>
      <c r="L1614" s="6">
        <f t="shared" ca="1" si="247"/>
        <v>-1</v>
      </c>
      <c r="M1614" s="6">
        <f t="shared" si="248"/>
        <v>1</v>
      </c>
      <c r="N1614" s="6">
        <f t="shared" ca="1" si="249"/>
        <v>1</v>
      </c>
      <c r="O1614" s="6">
        <f t="shared" ca="1" si="254"/>
        <v>1</v>
      </c>
      <c r="P1614" s="8">
        <f t="shared" ca="1" si="250"/>
        <v>8.9899999999997391</v>
      </c>
      <c r="Q1614" s="8">
        <f t="shared" ca="1" si="251"/>
        <v>197.97000000000037</v>
      </c>
      <c r="R1614" s="8">
        <f t="shared" si="252"/>
        <v>-136.54999999999961</v>
      </c>
      <c r="S1614" s="8">
        <f t="shared" ca="1" si="253"/>
        <v>-134.37000000000023</v>
      </c>
      <c r="T1614" s="8">
        <f t="shared" ca="1" si="253"/>
        <v>-103.50999999999999</v>
      </c>
    </row>
    <row r="1615" spans="1:20" x14ac:dyDescent="0.25">
      <c r="A1615" s="1">
        <v>38351</v>
      </c>
      <c r="B1615">
        <v>87.52</v>
      </c>
      <c r="C1615">
        <v>88.42</v>
      </c>
      <c r="D1615">
        <v>87.49</v>
      </c>
      <c r="E1615">
        <v>87.72</v>
      </c>
      <c r="F1615" s="3">
        <f t="shared" ca="1" si="245"/>
        <v>11.849999999999994</v>
      </c>
      <c r="G1615" s="5">
        <f ca="1">AVERAGE(E1615:OFFSET(E1615,$F$3,0))</f>
        <v>74.137888198757778</v>
      </c>
      <c r="H1615" s="4">
        <f t="shared" si="244"/>
        <v>80.143572862816171</v>
      </c>
      <c r="I1615" s="3">
        <f ca="1">SLOPE(E1615:OFFSET(E1615,-$F$3,0),A1615:OFFSET(A1615,-$F$3,0))</f>
        <v>4.4252771298741771E-2</v>
      </c>
      <c r="J1615" s="3">
        <f ca="1">IF(E1615&gt;MAX(E1614:OFFSET(E1614,-$F$3,0)),1,IF(E1615&lt;MIN(E1614:OFFSET(E1614,-$F$3,0)),-1,J1614))</f>
        <v>1</v>
      </c>
      <c r="K1615" s="6">
        <f t="shared" ca="1" si="246"/>
        <v>1</v>
      </c>
      <c r="L1615" s="6">
        <f t="shared" ca="1" si="247"/>
        <v>-1</v>
      </c>
      <c r="M1615" s="6">
        <f t="shared" si="248"/>
        <v>1</v>
      </c>
      <c r="N1615" s="6">
        <f t="shared" ca="1" si="249"/>
        <v>1</v>
      </c>
      <c r="O1615" s="6">
        <f t="shared" ca="1" si="254"/>
        <v>1</v>
      </c>
      <c r="P1615" s="8">
        <f t="shared" ca="1" si="250"/>
        <v>9.2699999999997402</v>
      </c>
      <c r="Q1615" s="8">
        <f t="shared" ca="1" si="251"/>
        <v>197.69000000000037</v>
      </c>
      <c r="R1615" s="8">
        <f t="shared" si="252"/>
        <v>-136.26999999999961</v>
      </c>
      <c r="S1615" s="8">
        <f t="shared" ca="1" si="253"/>
        <v>-134.09000000000023</v>
      </c>
      <c r="T1615" s="8">
        <f t="shared" ca="1" si="253"/>
        <v>-103.22999999999999</v>
      </c>
    </row>
    <row r="1616" spans="1:20" x14ac:dyDescent="0.25">
      <c r="A1616" s="1">
        <v>38352</v>
      </c>
      <c r="B1616">
        <v>88.02</v>
      </c>
      <c r="C1616">
        <v>88.33</v>
      </c>
      <c r="D1616">
        <v>87.91</v>
      </c>
      <c r="E1616">
        <v>88</v>
      </c>
      <c r="F1616" s="3">
        <f t="shared" ca="1" si="245"/>
        <v>11.75</v>
      </c>
      <c r="G1616" s="5">
        <f ca="1">AVERAGE(E1616:OFFSET(E1616,$F$3,0))</f>
        <v>74.044968944099395</v>
      </c>
      <c r="H1616" s="4">
        <f t="shared" si="244"/>
        <v>80.241168230979952</v>
      </c>
      <c r="I1616" s="3">
        <f ca="1">SLOPE(E1616:OFFSET(E1616,-$F$3,0),A1616:OFFSET(A1616,-$F$3,0))</f>
        <v>4.5491130312857377E-2</v>
      </c>
      <c r="J1616" s="3">
        <f ca="1">IF(E1616&gt;MAX(E1615:OFFSET(E1615,-$F$3,0)),1,IF(E1616&lt;MIN(E1615:OFFSET(E1615,-$F$3,0)),-1,J1615))</f>
        <v>1</v>
      </c>
      <c r="K1616" s="6">
        <f t="shared" ca="1" si="246"/>
        <v>-1</v>
      </c>
      <c r="L1616" s="6">
        <f t="shared" ca="1" si="247"/>
        <v>-1</v>
      </c>
      <c r="M1616" s="6">
        <f t="shared" si="248"/>
        <v>1</v>
      </c>
      <c r="N1616" s="6">
        <f t="shared" ca="1" si="249"/>
        <v>1</v>
      </c>
      <c r="O1616" s="6">
        <f t="shared" ca="1" si="254"/>
        <v>1</v>
      </c>
      <c r="P1616" s="8">
        <f t="shared" ca="1" si="250"/>
        <v>10.099999999999739</v>
      </c>
      <c r="Q1616" s="8">
        <f t="shared" ca="1" si="251"/>
        <v>198.52000000000038</v>
      </c>
      <c r="R1616" s="8">
        <f t="shared" si="252"/>
        <v>-137.09999999999962</v>
      </c>
      <c r="S1616" s="8">
        <f t="shared" ca="1" si="253"/>
        <v>-134.92000000000024</v>
      </c>
      <c r="T1616" s="8">
        <f t="shared" ca="1" si="253"/>
        <v>-104.05999999999999</v>
      </c>
    </row>
    <row r="1617" spans="1:20" x14ac:dyDescent="0.25">
      <c r="A1617" s="1">
        <v>38355</v>
      </c>
      <c r="B1617">
        <v>88.39</v>
      </c>
      <c r="C1617">
        <v>88.52</v>
      </c>
      <c r="D1617">
        <v>86.67</v>
      </c>
      <c r="E1617">
        <v>87.17</v>
      </c>
      <c r="F1617" s="3">
        <f t="shared" ca="1" si="245"/>
        <v>11.700000000000003</v>
      </c>
      <c r="G1617" s="5">
        <f ca="1">AVERAGE(E1617:OFFSET(E1617,$F$3,0))</f>
        <v>73.949316770186357</v>
      </c>
      <c r="H1617" s="4">
        <f t="shared" si="244"/>
        <v>80.327240675315608</v>
      </c>
      <c r="I1617" s="3">
        <f ca="1">SLOPE(E1617:OFFSET(E1617,-$F$3,0),A1617:OFFSET(A1617,-$F$3,0))</f>
        <v>4.6637690898291423E-2</v>
      </c>
      <c r="J1617" s="3">
        <f ca="1">IF(E1617&gt;MAX(E1616:OFFSET(E1616,-$F$3,0)),1,IF(E1617&lt;MIN(E1616:OFFSET(E1616,-$F$3,0)),-1,J1616))</f>
        <v>1</v>
      </c>
      <c r="K1617" s="6">
        <f t="shared" ca="1" si="246"/>
        <v>-1</v>
      </c>
      <c r="L1617" s="6">
        <f t="shared" ca="1" si="247"/>
        <v>-1</v>
      </c>
      <c r="M1617" s="6">
        <f t="shared" si="248"/>
        <v>1</v>
      </c>
      <c r="N1617" s="6">
        <f t="shared" ca="1" si="249"/>
        <v>1</v>
      </c>
      <c r="O1617" s="6">
        <f t="shared" ca="1" si="254"/>
        <v>1</v>
      </c>
      <c r="P1617" s="8">
        <f t="shared" ca="1" si="250"/>
        <v>11.149999999999736</v>
      </c>
      <c r="Q1617" s="8">
        <f t="shared" ca="1" si="251"/>
        <v>199.57000000000039</v>
      </c>
      <c r="R1617" s="8">
        <f t="shared" si="252"/>
        <v>-138.14999999999964</v>
      </c>
      <c r="S1617" s="8">
        <f t="shared" ca="1" si="253"/>
        <v>-135.97000000000025</v>
      </c>
      <c r="T1617" s="8">
        <f t="shared" ca="1" si="253"/>
        <v>-105.10999999999999</v>
      </c>
    </row>
    <row r="1618" spans="1:20" x14ac:dyDescent="0.25">
      <c r="A1618" s="1">
        <v>38356</v>
      </c>
      <c r="B1618">
        <v>87.16</v>
      </c>
      <c r="C1618">
        <v>87.84</v>
      </c>
      <c r="D1618">
        <v>85.94</v>
      </c>
      <c r="E1618">
        <v>86.12</v>
      </c>
      <c r="F1618" s="3">
        <f t="shared" ca="1" si="245"/>
        <v>11.530000000000001</v>
      </c>
      <c r="G1618" s="5">
        <f ca="1">AVERAGE(E1618:OFFSET(E1618,$F$3,0))</f>
        <v>73.855279503105635</v>
      </c>
      <c r="H1618" s="4">
        <f t="shared" si="244"/>
        <v>80.399200418479396</v>
      </c>
      <c r="I1618" s="3">
        <f ca="1">SLOPE(E1618:OFFSET(E1618,-$F$3,0),A1618:OFFSET(A1618,-$F$3,0))</f>
        <v>4.7471986802264554E-2</v>
      </c>
      <c r="J1618" s="3">
        <f ca="1">IF(E1618&gt;MAX(E1617:OFFSET(E1617,-$F$3,0)),1,IF(E1618&lt;MIN(E1617:OFFSET(E1617,-$F$3,0)),-1,J1617))</f>
        <v>1</v>
      </c>
      <c r="K1618" s="6">
        <f t="shared" ca="1" si="246"/>
        <v>-1</v>
      </c>
      <c r="L1618" s="6">
        <f t="shared" ca="1" si="247"/>
        <v>-1</v>
      </c>
      <c r="M1618" s="6">
        <f t="shared" si="248"/>
        <v>1</v>
      </c>
      <c r="N1618" s="6">
        <f t="shared" ca="1" si="249"/>
        <v>1</v>
      </c>
      <c r="O1618" s="6">
        <f t="shared" ca="1" si="254"/>
        <v>1</v>
      </c>
      <c r="P1618" s="8">
        <f t="shared" ca="1" si="250"/>
        <v>11.349999999999739</v>
      </c>
      <c r="Q1618" s="8">
        <f t="shared" ca="1" si="251"/>
        <v>199.77000000000038</v>
      </c>
      <c r="R1618" s="8">
        <f t="shared" si="252"/>
        <v>-138.34999999999962</v>
      </c>
      <c r="S1618" s="8">
        <f t="shared" ca="1" si="253"/>
        <v>-136.17000000000024</v>
      </c>
      <c r="T1618" s="8">
        <f t="shared" ca="1" si="253"/>
        <v>-105.30999999999999</v>
      </c>
    </row>
    <row r="1619" spans="1:20" x14ac:dyDescent="0.25">
      <c r="A1619" s="1">
        <v>38357</v>
      </c>
      <c r="B1619">
        <v>86.02</v>
      </c>
      <c r="C1619">
        <v>87.25</v>
      </c>
      <c r="D1619">
        <v>85.82</v>
      </c>
      <c r="E1619">
        <v>85.92</v>
      </c>
      <c r="F1619" s="3">
        <f t="shared" ca="1" si="245"/>
        <v>10.799999999999997</v>
      </c>
      <c r="G1619" s="5">
        <f ca="1">AVERAGE(E1619:OFFSET(E1619,$F$3,0))</f>
        <v>73.763354037267106</v>
      </c>
      <c r="H1619" s="4">
        <f t="shared" si="244"/>
        <v>80.46778177974052</v>
      </c>
      <c r="I1619" s="3">
        <f ca="1">SLOPE(E1619:OFFSET(E1619,-$F$3,0),A1619:OFFSET(A1619,-$F$3,0))</f>
        <v>4.8094048623991782E-2</v>
      </c>
      <c r="J1619" s="3">
        <f ca="1">IF(E1619&gt;MAX(E1618:OFFSET(E1618,-$F$3,0)),1,IF(E1619&lt;MIN(E1618:OFFSET(E1618,-$F$3,0)),-1,J1618))</f>
        <v>1</v>
      </c>
      <c r="K1619" s="6">
        <f t="shared" ca="1" si="246"/>
        <v>-1</v>
      </c>
      <c r="L1619" s="6">
        <f t="shared" ca="1" si="247"/>
        <v>-1</v>
      </c>
      <c r="M1619" s="6">
        <f t="shared" si="248"/>
        <v>1</v>
      </c>
      <c r="N1619" s="6">
        <f t="shared" ca="1" si="249"/>
        <v>1</v>
      </c>
      <c r="O1619" s="6">
        <f t="shared" ca="1" si="254"/>
        <v>1</v>
      </c>
      <c r="P1619" s="8">
        <f t="shared" ca="1" si="250"/>
        <v>11.649999999999736</v>
      </c>
      <c r="Q1619" s="8">
        <f t="shared" ca="1" si="251"/>
        <v>200.07000000000039</v>
      </c>
      <c r="R1619" s="8">
        <f t="shared" si="252"/>
        <v>-138.64999999999964</v>
      </c>
      <c r="S1619" s="8">
        <f t="shared" ca="1" si="253"/>
        <v>-136.47000000000025</v>
      </c>
      <c r="T1619" s="8">
        <f t="shared" ca="1" si="253"/>
        <v>-105.60999999999999</v>
      </c>
    </row>
    <row r="1620" spans="1:20" x14ac:dyDescent="0.25">
      <c r="A1620" s="1">
        <v>38358</v>
      </c>
      <c r="B1620">
        <v>85.96</v>
      </c>
      <c r="C1620">
        <v>86.4</v>
      </c>
      <c r="D1620">
        <v>85.47</v>
      </c>
      <c r="E1620">
        <v>85.62</v>
      </c>
      <c r="F1620" s="3">
        <f t="shared" ca="1" si="245"/>
        <v>9.5100000000000051</v>
      </c>
      <c r="G1620" s="5">
        <f ca="1">AVERAGE(E1620:OFFSET(E1620,$F$3,0))</f>
        <v>73.671304347826123</v>
      </c>
      <c r="H1620" s="4">
        <f t="shared" si="244"/>
        <v>80.531784490551203</v>
      </c>
      <c r="I1620" s="3">
        <f ca="1">SLOPE(E1620:OFFSET(E1620,-$F$3,0),A1620:OFFSET(A1620,-$F$3,0))</f>
        <v>4.8739195788172297E-2</v>
      </c>
      <c r="J1620" s="3">
        <f ca="1">IF(E1620&gt;MAX(E1619:OFFSET(E1619,-$F$3,0)),1,IF(E1620&lt;MIN(E1619:OFFSET(E1619,-$F$3,0)),-1,J1619))</f>
        <v>1</v>
      </c>
      <c r="K1620" s="6">
        <f t="shared" ca="1" si="246"/>
        <v>-1</v>
      </c>
      <c r="L1620" s="6">
        <f t="shared" ca="1" si="247"/>
        <v>-1</v>
      </c>
      <c r="M1620" s="6">
        <f t="shared" si="248"/>
        <v>1</v>
      </c>
      <c r="N1620" s="6">
        <f t="shared" ca="1" si="249"/>
        <v>1</v>
      </c>
      <c r="O1620" s="6">
        <f t="shared" ca="1" si="254"/>
        <v>1</v>
      </c>
      <c r="P1620" s="8">
        <f t="shared" ca="1" si="250"/>
        <v>12.069999999999737</v>
      </c>
      <c r="Q1620" s="8">
        <f t="shared" ca="1" si="251"/>
        <v>200.49000000000041</v>
      </c>
      <c r="R1620" s="8">
        <f t="shared" si="252"/>
        <v>-139.06999999999965</v>
      </c>
      <c r="S1620" s="8">
        <f t="shared" ca="1" si="253"/>
        <v>-136.89000000000027</v>
      </c>
      <c r="T1620" s="8">
        <f t="shared" ca="1" si="253"/>
        <v>-106.02999999999999</v>
      </c>
    </row>
    <row r="1621" spans="1:20" x14ac:dyDescent="0.25">
      <c r="A1621" s="1">
        <v>38359</v>
      </c>
      <c r="B1621">
        <v>85.92</v>
      </c>
      <c r="C1621">
        <v>86.22</v>
      </c>
      <c r="D1621">
        <v>84.89</v>
      </c>
      <c r="E1621">
        <v>85.2</v>
      </c>
      <c r="F1621" s="3">
        <f t="shared" ca="1" si="245"/>
        <v>8.7199999999999989</v>
      </c>
      <c r="G1621" s="5">
        <f ca="1">AVERAGE(E1621:OFFSET(E1621,$F$3,0))</f>
        <v>73.57664596273294</v>
      </c>
      <c r="H1621" s="4">
        <f t="shared" si="244"/>
        <v>80.589774745326963</v>
      </c>
      <c r="I1621" s="3">
        <f ca="1">SLOPE(E1621:OFFSET(E1621,-$F$3,0),A1621:OFFSET(A1621,-$F$3,0))</f>
        <v>4.9467137494520586E-2</v>
      </c>
      <c r="J1621" s="3">
        <f ca="1">IF(E1621&gt;MAX(E1620:OFFSET(E1620,-$F$3,0)),1,IF(E1621&lt;MIN(E1620:OFFSET(E1620,-$F$3,0)),-1,J1620))</f>
        <v>1</v>
      </c>
      <c r="K1621" s="6">
        <f t="shared" ca="1" si="246"/>
        <v>-1</v>
      </c>
      <c r="L1621" s="6">
        <f t="shared" ca="1" si="247"/>
        <v>-1</v>
      </c>
      <c r="M1621" s="6">
        <f t="shared" si="248"/>
        <v>1</v>
      </c>
      <c r="N1621" s="6">
        <f t="shared" ca="1" si="249"/>
        <v>1</v>
      </c>
      <c r="O1621" s="6">
        <f t="shared" ca="1" si="254"/>
        <v>1</v>
      </c>
      <c r="P1621" s="8">
        <f t="shared" ca="1" si="250"/>
        <v>12.169999999999746</v>
      </c>
      <c r="Q1621" s="8">
        <f t="shared" ca="1" si="251"/>
        <v>200.59000000000043</v>
      </c>
      <c r="R1621" s="8">
        <f t="shared" si="252"/>
        <v>-139.16999999999967</v>
      </c>
      <c r="S1621" s="8">
        <f t="shared" ca="1" si="253"/>
        <v>-136.99000000000029</v>
      </c>
      <c r="T1621" s="8">
        <f t="shared" ca="1" si="253"/>
        <v>-106.13</v>
      </c>
    </row>
    <row r="1622" spans="1:20" x14ac:dyDescent="0.25">
      <c r="A1622" s="1">
        <v>38362</v>
      </c>
      <c r="B1622">
        <v>85.2</v>
      </c>
      <c r="C1622">
        <v>85.51</v>
      </c>
      <c r="D1622">
        <v>84.66</v>
      </c>
      <c r="E1622">
        <v>85.1</v>
      </c>
      <c r="F1622" s="3">
        <f t="shared" ca="1" si="245"/>
        <v>8.9099999999999966</v>
      </c>
      <c r="G1622" s="5">
        <f ca="1">AVERAGE(E1622:OFFSET(E1622,$F$3,0))</f>
        <v>73.4905590062112</v>
      </c>
      <c r="H1622" s="4">
        <f t="shared" si="244"/>
        <v>80.64580238824216</v>
      </c>
      <c r="I1622" s="3">
        <f ca="1">SLOPE(E1622:OFFSET(E1622,-$F$3,0),A1622:OFFSET(A1622,-$F$3,0))</f>
        <v>5.0217825327763616E-2</v>
      </c>
      <c r="J1622" s="3">
        <f ca="1">IF(E1622&gt;MAX(E1621:OFFSET(E1621,-$F$3,0)),1,IF(E1622&lt;MIN(E1621:OFFSET(E1621,-$F$3,0)),-1,J1621))</f>
        <v>1</v>
      </c>
      <c r="K1622" s="6">
        <f t="shared" ca="1" si="246"/>
        <v>1</v>
      </c>
      <c r="L1622" s="6">
        <f t="shared" ca="1" si="247"/>
        <v>-1</v>
      </c>
      <c r="M1622" s="6">
        <f t="shared" si="248"/>
        <v>1</v>
      </c>
      <c r="N1622" s="6">
        <f t="shared" ca="1" si="249"/>
        <v>1</v>
      </c>
      <c r="O1622" s="6">
        <f t="shared" ca="1" si="254"/>
        <v>1</v>
      </c>
      <c r="P1622" s="8">
        <f t="shared" ca="1" si="250"/>
        <v>11.489999999999753</v>
      </c>
      <c r="Q1622" s="8">
        <f t="shared" ca="1" si="251"/>
        <v>201.27000000000044</v>
      </c>
      <c r="R1622" s="8">
        <f t="shared" si="252"/>
        <v>-139.84999999999968</v>
      </c>
      <c r="S1622" s="8">
        <f t="shared" ca="1" si="253"/>
        <v>-137.6700000000003</v>
      </c>
      <c r="T1622" s="8">
        <f t="shared" ca="1" si="253"/>
        <v>-106.80999999999999</v>
      </c>
    </row>
    <row r="1623" spans="1:20" x14ac:dyDescent="0.25">
      <c r="A1623" s="1">
        <v>38363</v>
      </c>
      <c r="B1623">
        <v>85.1</v>
      </c>
      <c r="C1623">
        <v>85.21</v>
      </c>
      <c r="D1623">
        <v>84.13</v>
      </c>
      <c r="E1623">
        <v>84.42</v>
      </c>
      <c r="F1623" s="3">
        <f t="shared" ca="1" si="245"/>
        <v>8.2600000000000051</v>
      </c>
      <c r="G1623" s="5">
        <f ca="1">AVERAGE(E1623:OFFSET(E1623,$F$3,0))</f>
        <v>73.400124223602518</v>
      </c>
      <c r="H1623" s="4">
        <f t="shared" si="244"/>
        <v>80.69268683062424</v>
      </c>
      <c r="I1623" s="3">
        <f ca="1">SLOPE(E1623:OFFSET(E1623,-$F$3,0),A1623:OFFSET(A1623,-$F$3,0))</f>
        <v>5.0803722318807601E-2</v>
      </c>
      <c r="J1623" s="3">
        <f ca="1">IF(E1623&gt;MAX(E1622:OFFSET(E1622,-$F$3,0)),1,IF(E1623&lt;MIN(E1622:OFFSET(E1622,-$F$3,0)),-1,J1622))</f>
        <v>1</v>
      </c>
      <c r="K1623" s="6">
        <f t="shared" ca="1" si="246"/>
        <v>-1</v>
      </c>
      <c r="L1623" s="6">
        <f t="shared" ca="1" si="247"/>
        <v>-1</v>
      </c>
      <c r="M1623" s="6">
        <f t="shared" si="248"/>
        <v>1</v>
      </c>
      <c r="N1623" s="6">
        <f t="shared" ca="1" si="249"/>
        <v>1</v>
      </c>
      <c r="O1623" s="6">
        <f t="shared" ca="1" si="254"/>
        <v>1</v>
      </c>
      <c r="P1623" s="8">
        <f t="shared" ca="1" si="250"/>
        <v>11.27999999999976</v>
      </c>
      <c r="Q1623" s="8">
        <f t="shared" ca="1" si="251"/>
        <v>201.06000000000046</v>
      </c>
      <c r="R1623" s="8">
        <f t="shared" si="252"/>
        <v>-139.6399999999997</v>
      </c>
      <c r="S1623" s="8">
        <f t="shared" ca="1" si="253"/>
        <v>-137.46000000000032</v>
      </c>
      <c r="T1623" s="8">
        <f t="shared" ca="1" si="253"/>
        <v>-106.6</v>
      </c>
    </row>
    <row r="1624" spans="1:20" x14ac:dyDescent="0.25">
      <c r="A1624" s="1">
        <v>38364</v>
      </c>
      <c r="B1624">
        <v>84.42</v>
      </c>
      <c r="C1624">
        <v>84.7</v>
      </c>
      <c r="D1624">
        <v>83.48</v>
      </c>
      <c r="E1624">
        <v>84.63</v>
      </c>
      <c r="F1624" s="3">
        <f t="shared" ca="1" si="245"/>
        <v>6.8699999999999903</v>
      </c>
      <c r="G1624" s="5">
        <f ca="1">AVERAGE(E1624:OFFSET(E1624,$F$3,0))</f>
        <v>73.314409937888229</v>
      </c>
      <c r="H1624" s="4">
        <f t="shared" ref="H1624:H1687" si="255">H1623+$H$3*(E1624-H1623)</f>
        <v>80.741597553225176</v>
      </c>
      <c r="I1624" s="3">
        <f ca="1">SLOPE(E1624:OFFSET(E1624,-$F$3,0),A1624:OFFSET(A1624,-$F$3,0))</f>
        <v>5.1385529995801461E-2</v>
      </c>
      <c r="J1624" s="3">
        <f ca="1">IF(E1624&gt;MAX(E1623:OFFSET(E1623,-$F$3,0)),1,IF(E1624&lt;MIN(E1623:OFFSET(E1623,-$F$3,0)),-1,J1623))</f>
        <v>1</v>
      </c>
      <c r="K1624" s="6">
        <f t="shared" ca="1" si="246"/>
        <v>-1</v>
      </c>
      <c r="L1624" s="6">
        <f t="shared" ca="1" si="247"/>
        <v>-1</v>
      </c>
      <c r="M1624" s="6">
        <f t="shared" si="248"/>
        <v>1</v>
      </c>
      <c r="N1624" s="6">
        <f t="shared" ca="1" si="249"/>
        <v>1</v>
      </c>
      <c r="O1624" s="6">
        <f t="shared" ca="1" si="254"/>
        <v>1</v>
      </c>
      <c r="P1624" s="8">
        <f t="shared" ca="1" si="250"/>
        <v>12.03999999999975</v>
      </c>
      <c r="Q1624" s="8">
        <f t="shared" ca="1" si="251"/>
        <v>201.82000000000045</v>
      </c>
      <c r="R1624" s="8">
        <f t="shared" si="252"/>
        <v>-140.39999999999969</v>
      </c>
      <c r="S1624" s="8">
        <f t="shared" ca="1" si="253"/>
        <v>-138.22000000000031</v>
      </c>
      <c r="T1624" s="8">
        <f t="shared" ca="1" si="253"/>
        <v>-107.35999999999999</v>
      </c>
    </row>
    <row r="1625" spans="1:20" x14ac:dyDescent="0.25">
      <c r="A1625" s="1">
        <v>38365</v>
      </c>
      <c r="B1625">
        <v>84.81</v>
      </c>
      <c r="C1625">
        <v>85.62</v>
      </c>
      <c r="D1625">
        <v>83.12</v>
      </c>
      <c r="E1625">
        <v>83.87</v>
      </c>
      <c r="F1625" s="3">
        <f t="shared" ca="1" si="245"/>
        <v>6.460000000000008</v>
      </c>
      <c r="G1625" s="5">
        <f ca="1">AVERAGE(E1625:OFFSET(E1625,$F$3,0))</f>
        <v>73.220683229813702</v>
      </c>
      <c r="H1625" s="4">
        <f t="shared" si="255"/>
        <v>80.780459695421143</v>
      </c>
      <c r="I1625" s="3">
        <f ca="1">SLOPE(E1625:OFFSET(E1625,-$F$3,0),A1625:OFFSET(A1625,-$F$3,0))</f>
        <v>5.2101644003414938E-2</v>
      </c>
      <c r="J1625" s="3">
        <f ca="1">IF(E1625&gt;MAX(E1624:OFFSET(E1624,-$F$3,0)),1,IF(E1625&lt;MIN(E1624:OFFSET(E1624,-$F$3,0)),-1,J1624))</f>
        <v>1</v>
      </c>
      <c r="K1625" s="6">
        <f t="shared" ca="1" si="246"/>
        <v>-1</v>
      </c>
      <c r="L1625" s="6">
        <f t="shared" ca="1" si="247"/>
        <v>-1</v>
      </c>
      <c r="M1625" s="6">
        <f t="shared" si="248"/>
        <v>1</v>
      </c>
      <c r="N1625" s="6">
        <f t="shared" ca="1" si="249"/>
        <v>1</v>
      </c>
      <c r="O1625" s="6">
        <f t="shared" ca="1" si="254"/>
        <v>1</v>
      </c>
      <c r="P1625" s="8">
        <f t="shared" ca="1" si="250"/>
        <v>12.389999999999759</v>
      </c>
      <c r="Q1625" s="8">
        <f t="shared" ca="1" si="251"/>
        <v>202.17000000000047</v>
      </c>
      <c r="R1625" s="8">
        <f t="shared" si="252"/>
        <v>-140.74999999999972</v>
      </c>
      <c r="S1625" s="8">
        <f t="shared" ca="1" si="253"/>
        <v>-138.57000000000033</v>
      </c>
      <c r="T1625" s="8">
        <f t="shared" ca="1" si="253"/>
        <v>-107.71</v>
      </c>
    </row>
    <row r="1626" spans="1:20" x14ac:dyDescent="0.25">
      <c r="A1626" s="1">
        <v>38366</v>
      </c>
      <c r="B1626">
        <v>83.43</v>
      </c>
      <c r="C1626">
        <v>83.67</v>
      </c>
      <c r="D1626">
        <v>82.97</v>
      </c>
      <c r="E1626">
        <v>83.52</v>
      </c>
      <c r="F1626" s="3">
        <f t="shared" ca="1" si="245"/>
        <v>5.8699999999999903</v>
      </c>
      <c r="G1626" s="5">
        <f ca="1">AVERAGE(E1626:OFFSET(E1626,$F$3,0))</f>
        <v>73.131180124223647</v>
      </c>
      <c r="H1626" s="4">
        <f t="shared" si="255"/>
        <v>80.814491251999769</v>
      </c>
      <c r="I1626" s="3">
        <f ca="1">SLOPE(E1626:OFFSET(E1626,-$F$3,0),A1626:OFFSET(A1626,-$F$3,0))</f>
        <v>5.2704176768428215E-2</v>
      </c>
      <c r="J1626" s="3">
        <f ca="1">IF(E1626&gt;MAX(E1625:OFFSET(E1625,-$F$3,0)),1,IF(E1626&lt;MIN(E1625:OFFSET(E1625,-$F$3,0)),-1,J1625))</f>
        <v>1</v>
      </c>
      <c r="K1626" s="6">
        <f t="shared" ca="1" si="246"/>
        <v>-1</v>
      </c>
      <c r="L1626" s="6">
        <f t="shared" ca="1" si="247"/>
        <v>-1</v>
      </c>
      <c r="M1626" s="6">
        <f t="shared" si="248"/>
        <v>1</v>
      </c>
      <c r="N1626" s="6">
        <f t="shared" ca="1" si="249"/>
        <v>1</v>
      </c>
      <c r="O1626" s="6">
        <f t="shared" ca="1" si="254"/>
        <v>1</v>
      </c>
      <c r="P1626" s="8">
        <f t="shared" ca="1" si="250"/>
        <v>11.589999999999762</v>
      </c>
      <c r="Q1626" s="8">
        <f t="shared" ca="1" si="251"/>
        <v>201.37000000000046</v>
      </c>
      <c r="R1626" s="8">
        <f t="shared" si="252"/>
        <v>-139.9499999999997</v>
      </c>
      <c r="S1626" s="8">
        <f t="shared" ca="1" si="253"/>
        <v>-137.77000000000032</v>
      </c>
      <c r="T1626" s="8">
        <f t="shared" ca="1" si="253"/>
        <v>-106.91</v>
      </c>
    </row>
    <row r="1627" spans="1:20" x14ac:dyDescent="0.25">
      <c r="A1627" s="1">
        <v>38370</v>
      </c>
      <c r="B1627">
        <v>83.07</v>
      </c>
      <c r="C1627">
        <v>84.76</v>
      </c>
      <c r="D1627">
        <v>83.04</v>
      </c>
      <c r="E1627">
        <v>84.32</v>
      </c>
      <c r="F1627" s="3">
        <f t="shared" ca="1" si="245"/>
        <v>6.6699999999999875</v>
      </c>
      <c r="G1627" s="5">
        <f ca="1">AVERAGE(E1627:OFFSET(E1627,$F$3,0))</f>
        <v>73.053540372670852</v>
      </c>
      <c r="H1627" s="4">
        <f t="shared" si="255"/>
        <v>80.858037944521513</v>
      </c>
      <c r="I1627" s="3">
        <f ca="1">SLOPE(E1627:OFFSET(E1627,-$F$3,0),A1627:OFFSET(A1627,-$F$3,0))</f>
        <v>5.3445628101978872E-2</v>
      </c>
      <c r="J1627" s="3">
        <f ca="1">IF(E1627&gt;MAX(E1626:OFFSET(E1626,-$F$3,0)),1,IF(E1627&lt;MIN(E1626:OFFSET(E1626,-$F$3,0)),-1,J1626))</f>
        <v>1</v>
      </c>
      <c r="K1627" s="6">
        <f t="shared" ca="1" si="246"/>
        <v>1</v>
      </c>
      <c r="L1627" s="6">
        <f t="shared" ca="1" si="247"/>
        <v>-1</v>
      </c>
      <c r="M1627" s="6">
        <f t="shared" si="248"/>
        <v>1</v>
      </c>
      <c r="N1627" s="6">
        <f t="shared" ca="1" si="249"/>
        <v>1</v>
      </c>
      <c r="O1627" s="6">
        <f t="shared" ca="1" si="254"/>
        <v>1</v>
      </c>
      <c r="P1627" s="8">
        <f t="shared" ca="1" si="250"/>
        <v>9.7899999999997647</v>
      </c>
      <c r="Q1627" s="8">
        <f t="shared" ca="1" si="251"/>
        <v>203.17000000000047</v>
      </c>
      <c r="R1627" s="8">
        <f t="shared" si="252"/>
        <v>-141.74999999999972</v>
      </c>
      <c r="S1627" s="8">
        <f t="shared" ca="1" si="253"/>
        <v>-139.57000000000033</v>
      </c>
      <c r="T1627" s="8">
        <f t="shared" ca="1" si="253"/>
        <v>-108.71</v>
      </c>
    </row>
    <row r="1628" spans="1:20" x14ac:dyDescent="0.25">
      <c r="A1628" s="1">
        <v>38371</v>
      </c>
      <c r="B1628">
        <v>84.37</v>
      </c>
      <c r="C1628">
        <v>84.57</v>
      </c>
      <c r="D1628">
        <v>82.35</v>
      </c>
      <c r="E1628">
        <v>82.52</v>
      </c>
      <c r="F1628" s="3">
        <f t="shared" ca="1" si="245"/>
        <v>5.3399999999999892</v>
      </c>
      <c r="G1628" s="5">
        <f ca="1">AVERAGE(E1628:OFFSET(E1628,$F$3,0))</f>
        <v>72.970683229813716</v>
      </c>
      <c r="H1628" s="4">
        <f t="shared" si="255"/>
        <v>80.878683435893919</v>
      </c>
      <c r="I1628" s="3">
        <f ca="1">SLOPE(E1628:OFFSET(E1628,-$F$3,0),A1628:OFFSET(A1628,-$F$3,0))</f>
        <v>5.3893592354601033E-2</v>
      </c>
      <c r="J1628" s="3">
        <f ca="1">IF(E1628&gt;MAX(E1627:OFFSET(E1627,-$F$3,0)),1,IF(E1628&lt;MIN(E1627:OFFSET(E1627,-$F$3,0)),-1,J1627))</f>
        <v>1</v>
      </c>
      <c r="K1628" s="6">
        <f t="shared" ca="1" si="246"/>
        <v>-1</v>
      </c>
      <c r="L1628" s="6">
        <f t="shared" ca="1" si="247"/>
        <v>-1</v>
      </c>
      <c r="M1628" s="6">
        <f t="shared" si="248"/>
        <v>1</v>
      </c>
      <c r="N1628" s="6">
        <f t="shared" ca="1" si="249"/>
        <v>1</v>
      </c>
      <c r="O1628" s="6">
        <f t="shared" ca="1" si="254"/>
        <v>1</v>
      </c>
      <c r="P1628" s="8">
        <f t="shared" ca="1" si="250"/>
        <v>9.889999999999759</v>
      </c>
      <c r="Q1628" s="8">
        <f t="shared" ca="1" si="251"/>
        <v>203.27000000000046</v>
      </c>
      <c r="R1628" s="8">
        <f t="shared" si="252"/>
        <v>-141.84999999999971</v>
      </c>
      <c r="S1628" s="8">
        <f t="shared" ca="1" si="253"/>
        <v>-139.67000000000033</v>
      </c>
      <c r="T1628" s="8">
        <f t="shared" ca="1" si="253"/>
        <v>-108.80999999999999</v>
      </c>
    </row>
    <row r="1629" spans="1:20" x14ac:dyDescent="0.25">
      <c r="A1629" s="1">
        <v>38372</v>
      </c>
      <c r="B1629">
        <v>82.03</v>
      </c>
      <c r="C1629">
        <v>83.26</v>
      </c>
      <c r="D1629">
        <v>82.02</v>
      </c>
      <c r="E1629">
        <v>82.42</v>
      </c>
      <c r="F1629" s="3">
        <f t="shared" ca="1" si="245"/>
        <v>5.3799999999999955</v>
      </c>
      <c r="G1629" s="5">
        <f ca="1">AVERAGE(E1629:OFFSET(E1629,$F$3,0))</f>
        <v>72.897888198757812</v>
      </c>
      <c r="H1629" s="4">
        <f t="shared" si="255"/>
        <v>80.897830225510148</v>
      </c>
      <c r="I1629" s="3">
        <f ca="1">SLOPE(E1629:OFFSET(E1629,-$F$3,0),A1629:OFFSET(A1629,-$F$3,0))</f>
        <v>5.4203952856994378E-2</v>
      </c>
      <c r="J1629" s="3">
        <f ca="1">IF(E1629&gt;MAX(E1628:OFFSET(E1628,-$F$3,0)),1,IF(E1629&lt;MIN(E1628:OFFSET(E1628,-$F$3,0)),-1,J1628))</f>
        <v>1</v>
      </c>
      <c r="K1629" s="6">
        <f t="shared" ca="1" si="246"/>
        <v>1</v>
      </c>
      <c r="L1629" s="6">
        <f t="shared" ca="1" si="247"/>
        <v>-1</v>
      </c>
      <c r="M1629" s="6">
        <f t="shared" si="248"/>
        <v>1</v>
      </c>
      <c r="N1629" s="6">
        <f t="shared" ca="1" si="249"/>
        <v>1</v>
      </c>
      <c r="O1629" s="6">
        <f t="shared" ca="1" si="254"/>
        <v>1</v>
      </c>
      <c r="P1629" s="8">
        <f t="shared" ca="1" si="250"/>
        <v>9.2699999999997544</v>
      </c>
      <c r="Q1629" s="8">
        <f t="shared" ca="1" si="251"/>
        <v>203.89000000000047</v>
      </c>
      <c r="R1629" s="8">
        <f t="shared" si="252"/>
        <v>-142.46999999999971</v>
      </c>
      <c r="S1629" s="8">
        <f t="shared" ca="1" si="253"/>
        <v>-140.29000000000033</v>
      </c>
      <c r="T1629" s="8">
        <f t="shared" ca="1" si="253"/>
        <v>-109.42999999999999</v>
      </c>
    </row>
    <row r="1630" spans="1:20" x14ac:dyDescent="0.25">
      <c r="A1630" s="1">
        <v>38373</v>
      </c>
      <c r="B1630">
        <v>82.42</v>
      </c>
      <c r="C1630">
        <v>82.72</v>
      </c>
      <c r="D1630">
        <v>81.650000000000006</v>
      </c>
      <c r="E1630">
        <v>81.8</v>
      </c>
      <c r="F1630" s="3">
        <f t="shared" ca="1" si="245"/>
        <v>5.3900000000000006</v>
      </c>
      <c r="G1630" s="5">
        <f ca="1">AVERAGE(E1630:OFFSET(E1630,$F$3,0))</f>
        <v>72.829689440993832</v>
      </c>
      <c r="H1630" s="4">
        <f t="shared" si="255"/>
        <v>80.909037303454127</v>
      </c>
      <c r="I1630" s="3">
        <f ca="1">SLOPE(E1630:OFFSET(E1630,-$F$3,0),A1630:OFFSET(A1630,-$F$3,0))</f>
        <v>5.439337260946131E-2</v>
      </c>
      <c r="J1630" s="3">
        <f ca="1">IF(E1630&gt;MAX(E1629:OFFSET(E1629,-$F$3,0)),1,IF(E1630&lt;MIN(E1629:OFFSET(E1629,-$F$3,0)),-1,J1629))</f>
        <v>1</v>
      </c>
      <c r="K1630" s="6">
        <f t="shared" ca="1" si="246"/>
        <v>1</v>
      </c>
      <c r="L1630" s="6">
        <f t="shared" ca="1" si="247"/>
        <v>-1</v>
      </c>
      <c r="M1630" s="6">
        <f t="shared" si="248"/>
        <v>1</v>
      </c>
      <c r="N1630" s="6">
        <f t="shared" ca="1" si="249"/>
        <v>1</v>
      </c>
      <c r="O1630" s="6">
        <f t="shared" ca="1" si="254"/>
        <v>1</v>
      </c>
      <c r="P1630" s="8">
        <f t="shared" ca="1" si="250"/>
        <v>8.679999999999751</v>
      </c>
      <c r="Q1630" s="8">
        <f t="shared" ca="1" si="251"/>
        <v>204.48000000000047</v>
      </c>
      <c r="R1630" s="8">
        <f t="shared" si="252"/>
        <v>-143.05999999999972</v>
      </c>
      <c r="S1630" s="8">
        <f t="shared" ca="1" si="253"/>
        <v>-140.88000000000034</v>
      </c>
      <c r="T1630" s="8">
        <f t="shared" ca="1" si="253"/>
        <v>-110.02</v>
      </c>
    </row>
    <row r="1631" spans="1:20" x14ac:dyDescent="0.25">
      <c r="A1631" s="1">
        <v>38376</v>
      </c>
      <c r="B1631">
        <v>82.12</v>
      </c>
      <c r="C1631">
        <v>82.27</v>
      </c>
      <c r="D1631">
        <v>81.180000000000007</v>
      </c>
      <c r="E1631">
        <v>81.209999999999994</v>
      </c>
      <c r="F1631" s="3">
        <f t="shared" ca="1" si="245"/>
        <v>4.5899999999999892</v>
      </c>
      <c r="G1631" s="5">
        <f ca="1">AVERAGE(E1631:OFFSET(E1631,$F$3,0))</f>
        <v>72.765590062111855</v>
      </c>
      <c r="H1631" s="4">
        <f t="shared" si="255"/>
        <v>80.912775970491964</v>
      </c>
      <c r="I1631" s="3">
        <f ca="1">SLOPE(E1631:OFFSET(E1631,-$F$3,0),A1631:OFFSET(A1631,-$F$3,0))</f>
        <v>5.4359190638917775E-2</v>
      </c>
      <c r="J1631" s="3">
        <f ca="1">IF(E1631&gt;MAX(E1630:OFFSET(E1630,-$F$3,0)),1,IF(E1631&lt;MIN(E1630:OFFSET(E1630,-$F$3,0)),-1,J1630))</f>
        <v>1</v>
      </c>
      <c r="K1631" s="6">
        <f t="shared" ca="1" si="246"/>
        <v>-1</v>
      </c>
      <c r="L1631" s="6">
        <f t="shared" ca="1" si="247"/>
        <v>-1</v>
      </c>
      <c r="M1631" s="6">
        <f t="shared" si="248"/>
        <v>1</v>
      </c>
      <c r="N1631" s="6">
        <f t="shared" ca="1" si="249"/>
        <v>1</v>
      </c>
      <c r="O1631" s="6">
        <f t="shared" ca="1" si="254"/>
        <v>1</v>
      </c>
      <c r="P1631" s="8">
        <f t="shared" ca="1" si="250"/>
        <v>8.2799999999997453</v>
      </c>
      <c r="Q1631" s="8">
        <f t="shared" ca="1" si="251"/>
        <v>204.08000000000047</v>
      </c>
      <c r="R1631" s="8">
        <f t="shared" si="252"/>
        <v>-142.65999999999971</v>
      </c>
      <c r="S1631" s="8">
        <f t="shared" ca="1" si="253"/>
        <v>-140.48000000000033</v>
      </c>
      <c r="T1631" s="8">
        <f t="shared" ca="1" si="253"/>
        <v>-109.61999999999999</v>
      </c>
    </row>
    <row r="1632" spans="1:20" x14ac:dyDescent="0.25">
      <c r="A1632" s="1">
        <v>38377</v>
      </c>
      <c r="B1632">
        <v>81.400000000000006</v>
      </c>
      <c r="C1632">
        <v>82.01</v>
      </c>
      <c r="D1632">
        <v>81.37</v>
      </c>
      <c r="E1632">
        <v>81.61</v>
      </c>
      <c r="F1632" s="3">
        <f t="shared" ca="1" si="245"/>
        <v>3.9099999999999966</v>
      </c>
      <c r="G1632" s="5">
        <f ca="1">AVERAGE(E1632:OFFSET(E1632,$F$3,0))</f>
        <v>72.700621118012464</v>
      </c>
      <c r="H1632" s="4">
        <f t="shared" si="255"/>
        <v>80.921437138560393</v>
      </c>
      <c r="I1632" s="3">
        <f ca="1">SLOPE(E1632:OFFSET(E1632,-$F$3,0),A1632:OFFSET(A1632,-$F$3,0))</f>
        <v>5.4428175810116448E-2</v>
      </c>
      <c r="J1632" s="3">
        <f ca="1">IF(E1632&gt;MAX(E1631:OFFSET(E1631,-$F$3,0)),1,IF(E1632&lt;MIN(E1631:OFFSET(E1631,-$F$3,0)),-1,J1631))</f>
        <v>1</v>
      </c>
      <c r="K1632" s="6">
        <f t="shared" ca="1" si="246"/>
        <v>-1</v>
      </c>
      <c r="L1632" s="6">
        <f t="shared" ca="1" si="247"/>
        <v>-1</v>
      </c>
      <c r="M1632" s="6">
        <f t="shared" si="248"/>
        <v>1</v>
      </c>
      <c r="N1632" s="6">
        <f t="shared" ca="1" si="249"/>
        <v>1</v>
      </c>
      <c r="O1632" s="6">
        <f t="shared" ca="1" si="254"/>
        <v>1</v>
      </c>
      <c r="P1632" s="8">
        <f t="shared" ca="1" si="250"/>
        <v>8.5199999999997402</v>
      </c>
      <c r="Q1632" s="8">
        <f t="shared" ca="1" si="251"/>
        <v>204.32000000000045</v>
      </c>
      <c r="R1632" s="8">
        <f t="shared" si="252"/>
        <v>-142.89999999999969</v>
      </c>
      <c r="S1632" s="8">
        <f t="shared" ca="1" si="253"/>
        <v>-140.72000000000031</v>
      </c>
      <c r="T1632" s="8">
        <f t="shared" ca="1" si="253"/>
        <v>-109.85999999999999</v>
      </c>
    </row>
    <row r="1633" spans="1:20" x14ac:dyDescent="0.25">
      <c r="A1633" s="1">
        <v>38378</v>
      </c>
      <c r="B1633">
        <v>81.72</v>
      </c>
      <c r="C1633">
        <v>82.29</v>
      </c>
      <c r="D1633">
        <v>81.36</v>
      </c>
      <c r="E1633">
        <v>81.37</v>
      </c>
      <c r="F1633" s="3">
        <f t="shared" ca="1" si="245"/>
        <v>2.2700000000000102</v>
      </c>
      <c r="G1633" s="5">
        <f ca="1">AVERAGE(E1633:OFFSET(E1633,$F$3,0))</f>
        <v>72.631490683229842</v>
      </c>
      <c r="H1633" s="4">
        <f t="shared" si="255"/>
        <v>80.927009348019268</v>
      </c>
      <c r="I1633" s="3">
        <f ca="1">SLOPE(E1633:OFFSET(E1633,-$F$3,0),A1633:OFFSET(A1633,-$F$3,0))</f>
        <v>5.4607605546799866E-2</v>
      </c>
      <c r="J1633" s="3">
        <f ca="1">IF(E1633&gt;MAX(E1632:OFFSET(E1632,-$F$3,0)),1,IF(E1633&lt;MIN(E1632:OFFSET(E1632,-$F$3,0)),-1,J1632))</f>
        <v>1</v>
      </c>
      <c r="K1633" s="6">
        <f t="shared" ca="1" si="246"/>
        <v>-1</v>
      </c>
      <c r="L1633" s="6">
        <f t="shared" ca="1" si="247"/>
        <v>-1</v>
      </c>
      <c r="M1633" s="6">
        <f t="shared" si="248"/>
        <v>1</v>
      </c>
      <c r="N1633" s="6">
        <f t="shared" ca="1" si="249"/>
        <v>1</v>
      </c>
      <c r="O1633" s="6">
        <f t="shared" ca="1" si="254"/>
        <v>1</v>
      </c>
      <c r="P1633" s="8">
        <f t="shared" ca="1" si="250"/>
        <v>8.4899999999997391</v>
      </c>
      <c r="Q1633" s="8">
        <f t="shared" ca="1" si="251"/>
        <v>204.29000000000045</v>
      </c>
      <c r="R1633" s="8">
        <f t="shared" si="252"/>
        <v>-142.86999999999969</v>
      </c>
      <c r="S1633" s="8">
        <f t="shared" ca="1" si="253"/>
        <v>-140.69000000000031</v>
      </c>
      <c r="T1633" s="8">
        <f t="shared" ca="1" si="253"/>
        <v>-109.82999999999998</v>
      </c>
    </row>
    <row r="1634" spans="1:20" x14ac:dyDescent="0.25">
      <c r="A1634" s="1">
        <v>38379</v>
      </c>
      <c r="B1634">
        <v>80.92</v>
      </c>
      <c r="C1634">
        <v>81.64</v>
      </c>
      <c r="D1634">
        <v>80.86</v>
      </c>
      <c r="E1634">
        <v>81.400000000000006</v>
      </c>
      <c r="F1634" s="3">
        <f t="shared" ca="1" si="245"/>
        <v>2.25</v>
      </c>
      <c r="G1634" s="5">
        <f ca="1">AVERAGE(E1634:OFFSET(E1634,$F$3,0))</f>
        <v>72.560931677018658</v>
      </c>
      <c r="H1634" s="4">
        <f t="shared" si="255"/>
        <v>80.932885008292317</v>
      </c>
      <c r="I1634" s="3">
        <f ca="1">SLOPE(E1634:OFFSET(E1634,-$F$3,0),A1634:OFFSET(A1634,-$F$3,0))</f>
        <v>5.5026302180710154E-2</v>
      </c>
      <c r="J1634" s="3">
        <f ca="1">IF(E1634&gt;MAX(E1633:OFFSET(E1633,-$F$3,0)),1,IF(E1634&lt;MIN(E1633:OFFSET(E1633,-$F$3,0)),-1,J1633))</f>
        <v>1</v>
      </c>
      <c r="K1634" s="6">
        <f t="shared" ca="1" si="246"/>
        <v>-1</v>
      </c>
      <c r="L1634" s="6">
        <f t="shared" ca="1" si="247"/>
        <v>-1</v>
      </c>
      <c r="M1634" s="6">
        <f t="shared" si="248"/>
        <v>1</v>
      </c>
      <c r="N1634" s="6">
        <f t="shared" ca="1" si="249"/>
        <v>1</v>
      </c>
      <c r="O1634" s="6">
        <f t="shared" ca="1" si="254"/>
        <v>1</v>
      </c>
      <c r="P1634" s="8">
        <f t="shared" ca="1" si="250"/>
        <v>7.5799999999997425</v>
      </c>
      <c r="Q1634" s="8">
        <f t="shared" ca="1" si="251"/>
        <v>203.38000000000045</v>
      </c>
      <c r="R1634" s="8">
        <f t="shared" si="252"/>
        <v>-141.9599999999997</v>
      </c>
      <c r="S1634" s="8">
        <f t="shared" ca="1" si="253"/>
        <v>-139.78000000000031</v>
      </c>
      <c r="T1634" s="8">
        <f t="shared" ca="1" si="253"/>
        <v>-108.91999999999999</v>
      </c>
    </row>
    <row r="1635" spans="1:20" x14ac:dyDescent="0.25">
      <c r="A1635" s="1">
        <v>38380</v>
      </c>
      <c r="B1635">
        <v>82.1</v>
      </c>
      <c r="C1635">
        <v>83.01</v>
      </c>
      <c r="D1635">
        <v>81.900000000000006</v>
      </c>
      <c r="E1635">
        <v>82.31</v>
      </c>
      <c r="F1635" s="3">
        <f t="shared" ca="1" si="245"/>
        <v>2.7900000000000063</v>
      </c>
      <c r="G1635" s="5">
        <f ca="1">AVERAGE(E1635:OFFSET(E1635,$F$3,0))</f>
        <v>72.492173913043516</v>
      </c>
      <c r="H1635" s="4">
        <f t="shared" si="255"/>
        <v>80.949992026822841</v>
      </c>
      <c r="I1635" s="3">
        <f ca="1">SLOPE(E1635:OFFSET(E1635,-$F$3,0),A1635:OFFSET(A1635,-$F$3,0))</f>
        <v>5.5609422452885707E-2</v>
      </c>
      <c r="J1635" s="3">
        <f ca="1">IF(E1635&gt;MAX(E1634:OFFSET(E1634,-$F$3,0)),1,IF(E1635&lt;MIN(E1634:OFFSET(E1634,-$F$3,0)),-1,J1634))</f>
        <v>1</v>
      </c>
      <c r="K1635" s="6">
        <f t="shared" ca="1" si="246"/>
        <v>1</v>
      </c>
      <c r="L1635" s="6">
        <f t="shared" ca="1" si="247"/>
        <v>-1</v>
      </c>
      <c r="M1635" s="6">
        <f t="shared" si="248"/>
        <v>1</v>
      </c>
      <c r="N1635" s="6">
        <f t="shared" ca="1" si="249"/>
        <v>1</v>
      </c>
      <c r="O1635" s="6">
        <f t="shared" ca="1" si="254"/>
        <v>1</v>
      </c>
      <c r="P1635" s="8">
        <f t="shared" ca="1" si="250"/>
        <v>8.1099999999997436</v>
      </c>
      <c r="Q1635" s="8">
        <f t="shared" ca="1" si="251"/>
        <v>202.85000000000045</v>
      </c>
      <c r="R1635" s="8">
        <f t="shared" si="252"/>
        <v>-141.42999999999969</v>
      </c>
      <c r="S1635" s="8">
        <f t="shared" ca="1" si="253"/>
        <v>-139.25000000000031</v>
      </c>
      <c r="T1635" s="8">
        <f t="shared" ca="1" si="253"/>
        <v>-108.38999999999999</v>
      </c>
    </row>
    <row r="1636" spans="1:20" x14ac:dyDescent="0.25">
      <c r="A1636" s="1">
        <v>38383</v>
      </c>
      <c r="B1636">
        <v>83.07</v>
      </c>
      <c r="C1636">
        <v>83.37</v>
      </c>
      <c r="D1636">
        <v>82.47</v>
      </c>
      <c r="E1636">
        <v>82.84</v>
      </c>
      <c r="F1636" s="3">
        <f t="shared" ref="F1636:F1699" ca="1" si="256">E1636-OFFSET(E1636,-$F$3,0)</f>
        <v>3.710000000000008</v>
      </c>
      <c r="G1636" s="5">
        <f ca="1">AVERAGE(E1636:OFFSET(E1636,$F$3,0))</f>
        <v>72.412173913043517</v>
      </c>
      <c r="H1636" s="4">
        <f t="shared" si="255"/>
        <v>80.973470386738086</v>
      </c>
      <c r="I1636" s="3">
        <f ca="1">SLOPE(E1636:OFFSET(E1636,-$F$3,0),A1636:OFFSET(A1636,-$F$3,0))</f>
        <v>5.6320851653107483E-2</v>
      </c>
      <c r="J1636" s="3">
        <f ca="1">IF(E1636&gt;MAX(E1635:OFFSET(E1635,-$F$3,0)),1,IF(E1636&lt;MIN(E1635:OFFSET(E1635,-$F$3,0)),-1,J1635))</f>
        <v>1</v>
      </c>
      <c r="K1636" s="6">
        <f t="shared" ca="1" si="246"/>
        <v>1</v>
      </c>
      <c r="L1636" s="6">
        <f t="shared" ca="1" si="247"/>
        <v>-1</v>
      </c>
      <c r="M1636" s="6">
        <f t="shared" si="248"/>
        <v>1</v>
      </c>
      <c r="N1636" s="6">
        <f t="shared" ca="1" si="249"/>
        <v>1</v>
      </c>
      <c r="O1636" s="6">
        <f t="shared" ca="1" si="254"/>
        <v>1</v>
      </c>
      <c r="P1636" s="8">
        <f t="shared" ca="1" si="250"/>
        <v>8.5499999999997414</v>
      </c>
      <c r="Q1636" s="8">
        <f t="shared" ca="1" si="251"/>
        <v>202.41000000000045</v>
      </c>
      <c r="R1636" s="8">
        <f t="shared" si="252"/>
        <v>-140.9899999999997</v>
      </c>
      <c r="S1636" s="8">
        <f t="shared" ca="1" si="253"/>
        <v>-138.81000000000031</v>
      </c>
      <c r="T1636" s="8">
        <f t="shared" ca="1" si="253"/>
        <v>-107.94999999999999</v>
      </c>
    </row>
    <row r="1637" spans="1:20" x14ac:dyDescent="0.25">
      <c r="A1637" s="1">
        <v>38384</v>
      </c>
      <c r="B1637">
        <v>83.09</v>
      </c>
      <c r="C1637">
        <v>83.42</v>
      </c>
      <c r="D1637">
        <v>82.79</v>
      </c>
      <c r="E1637">
        <v>83.28</v>
      </c>
      <c r="F1637" s="3">
        <f t="shared" ca="1" si="256"/>
        <v>3.6800000000000068</v>
      </c>
      <c r="G1637" s="5">
        <f ca="1">AVERAGE(E1637:OFFSET(E1637,$F$3,0))</f>
        <v>72.324347826087006</v>
      </c>
      <c r="H1637" s="4">
        <f t="shared" si="255"/>
        <v>81.002122928517736</v>
      </c>
      <c r="I1637" s="3">
        <f ca="1">SLOPE(E1637:OFFSET(E1637,-$F$3,0),A1637:OFFSET(A1637,-$F$3,0))</f>
        <v>5.6991252983349394E-2</v>
      </c>
      <c r="J1637" s="3">
        <f ca="1">IF(E1637&gt;MAX(E1636:OFFSET(E1636,-$F$3,0)),1,IF(E1637&lt;MIN(E1636:OFFSET(E1636,-$F$3,0)),-1,J1636))</f>
        <v>1</v>
      </c>
      <c r="K1637" s="6">
        <f t="shared" ref="K1637:K1700" ca="1" si="257">IF(F1637&gt;F1636,1,-1)</f>
        <v>-1</v>
      </c>
      <c r="L1637" s="6">
        <f t="shared" ref="L1637:L1700" ca="1" si="258">IF(G1637&gt;G1636,1,-1)</f>
        <v>-1</v>
      </c>
      <c r="M1637" s="6">
        <f t="shared" ref="M1637:M1700" si="259">IF(H1637&gt;H1636,1,-1)</f>
        <v>1</v>
      </c>
      <c r="N1637" s="6">
        <f t="shared" ref="N1637:N1700" ca="1" si="260">IF(I1637&gt;0,1,-1)</f>
        <v>1</v>
      </c>
      <c r="O1637" s="6">
        <f t="shared" ca="1" si="254"/>
        <v>1</v>
      </c>
      <c r="P1637" s="8">
        <f t="shared" ref="P1637:P1700" ca="1" si="261">K1637*($E1638-$E1637)+P1636</f>
        <v>8.1099999999997436</v>
      </c>
      <c r="Q1637" s="8">
        <f t="shared" ref="Q1637:Q1700" ca="1" si="262">L1637*($E1638-$E1637)+Q1636</f>
        <v>201.97000000000045</v>
      </c>
      <c r="R1637" s="8">
        <f t="shared" ref="R1637:R1700" si="263">M1637*($E1638-$E1637)+R1636</f>
        <v>-140.5499999999997</v>
      </c>
      <c r="S1637" s="8">
        <f t="shared" ref="S1637:T1700" ca="1" si="264">N1637*($E1638-$E1637)+S1636</f>
        <v>-138.37000000000032</v>
      </c>
      <c r="T1637" s="8">
        <f t="shared" ca="1" si="264"/>
        <v>-107.50999999999999</v>
      </c>
    </row>
    <row r="1638" spans="1:20" x14ac:dyDescent="0.25">
      <c r="A1638" s="1">
        <v>38385</v>
      </c>
      <c r="B1638">
        <v>83.2</v>
      </c>
      <c r="C1638">
        <v>83.77</v>
      </c>
      <c r="D1638">
        <v>83.05</v>
      </c>
      <c r="E1638">
        <v>83.72</v>
      </c>
      <c r="F1638" s="3">
        <f t="shared" ca="1" si="256"/>
        <v>4.2800000000000011</v>
      </c>
      <c r="G1638" s="5">
        <f ca="1">AVERAGE(E1638:OFFSET(E1638,$F$3,0))</f>
        <v>72.226708074534201</v>
      </c>
      <c r="H1638" s="4">
        <f t="shared" si="255"/>
        <v>81.035885376610679</v>
      </c>
      <c r="I1638" s="3">
        <f ca="1">SLOPE(E1638:OFFSET(E1638,-$F$3,0),A1638:OFFSET(A1638,-$F$3,0))</f>
        <v>5.7812929455551214E-2</v>
      </c>
      <c r="J1638" s="3">
        <f ca="1">IF(E1638&gt;MAX(E1637:OFFSET(E1637,-$F$3,0)),1,IF(E1638&lt;MIN(E1637:OFFSET(E1637,-$F$3,0)),-1,J1637))</f>
        <v>1</v>
      </c>
      <c r="K1638" s="6">
        <f t="shared" ca="1" si="257"/>
        <v>1</v>
      </c>
      <c r="L1638" s="6">
        <f t="shared" ca="1" si="258"/>
        <v>-1</v>
      </c>
      <c r="M1638" s="6">
        <f t="shared" si="259"/>
        <v>1</v>
      </c>
      <c r="N1638" s="6">
        <f t="shared" ca="1" si="260"/>
        <v>1</v>
      </c>
      <c r="O1638" s="6">
        <f t="shared" ca="1" si="254"/>
        <v>1</v>
      </c>
      <c r="P1638" s="8">
        <f t="shared" ca="1" si="261"/>
        <v>7.3499999999997385</v>
      </c>
      <c r="Q1638" s="8">
        <f t="shared" ca="1" si="262"/>
        <v>202.73000000000047</v>
      </c>
      <c r="R1638" s="8">
        <f t="shared" si="263"/>
        <v>-141.30999999999972</v>
      </c>
      <c r="S1638" s="8">
        <f t="shared" ca="1" si="264"/>
        <v>-139.13000000000034</v>
      </c>
      <c r="T1638" s="8">
        <f t="shared" ca="1" si="264"/>
        <v>-108.27</v>
      </c>
    </row>
    <row r="1639" spans="1:20" x14ac:dyDescent="0.25">
      <c r="A1639" s="1">
        <v>38386</v>
      </c>
      <c r="B1639">
        <v>83.29</v>
      </c>
      <c r="C1639">
        <v>83.36</v>
      </c>
      <c r="D1639">
        <v>82.48</v>
      </c>
      <c r="E1639">
        <v>82.96</v>
      </c>
      <c r="F1639" s="3">
        <f t="shared" ca="1" si="256"/>
        <v>3.4599999999999937</v>
      </c>
      <c r="G1639" s="5">
        <f ca="1">AVERAGE(E1639:OFFSET(E1639,$F$3,0))</f>
        <v>72.130372670807503</v>
      </c>
      <c r="H1639" s="4">
        <f t="shared" si="255"/>
        <v>81.059787421621721</v>
      </c>
      <c r="I1639" s="3">
        <f ca="1">SLOPE(E1639:OFFSET(E1639,-$F$3,0),A1639:OFFSET(A1639,-$F$3,0))</f>
        <v>5.8491605993343077E-2</v>
      </c>
      <c r="J1639" s="3">
        <f ca="1">IF(E1639&gt;MAX(E1638:OFFSET(E1638,-$F$3,0)),1,IF(E1639&lt;MIN(E1638:OFFSET(E1638,-$F$3,0)),-1,J1638))</f>
        <v>1</v>
      </c>
      <c r="K1639" s="6">
        <f t="shared" ca="1" si="257"/>
        <v>-1</v>
      </c>
      <c r="L1639" s="6">
        <f t="shared" ca="1" si="258"/>
        <v>-1</v>
      </c>
      <c r="M1639" s="6">
        <f t="shared" si="259"/>
        <v>1</v>
      </c>
      <c r="N1639" s="6">
        <f t="shared" ca="1" si="260"/>
        <v>1</v>
      </c>
      <c r="O1639" s="6">
        <f t="shared" ca="1" si="254"/>
        <v>1</v>
      </c>
      <c r="P1639" s="8">
        <f t="shared" ca="1" si="261"/>
        <v>6.3799999999997254</v>
      </c>
      <c r="Q1639" s="8">
        <f t="shared" ca="1" si="262"/>
        <v>201.76000000000045</v>
      </c>
      <c r="R1639" s="8">
        <f t="shared" si="263"/>
        <v>-140.33999999999969</v>
      </c>
      <c r="S1639" s="8">
        <f t="shared" ca="1" si="264"/>
        <v>-138.16000000000031</v>
      </c>
      <c r="T1639" s="8">
        <f t="shared" ca="1" si="264"/>
        <v>-107.29999999999998</v>
      </c>
    </row>
    <row r="1640" spans="1:20" x14ac:dyDescent="0.25">
      <c r="A1640" s="1">
        <v>38387</v>
      </c>
      <c r="B1640">
        <v>82.43</v>
      </c>
      <c r="C1640">
        <v>84.16</v>
      </c>
      <c r="D1640">
        <v>82.42</v>
      </c>
      <c r="E1640">
        <v>83.93</v>
      </c>
      <c r="F1640" s="3">
        <f t="shared" ca="1" si="256"/>
        <v>4.8100000000000023</v>
      </c>
      <c r="G1640" s="5">
        <f ca="1">AVERAGE(E1640:OFFSET(E1640,$F$3,0))</f>
        <v>72.037453416149091</v>
      </c>
      <c r="H1640" s="4">
        <f t="shared" si="255"/>
        <v>81.095442236259956</v>
      </c>
      <c r="I1640" s="3">
        <f ca="1">SLOPE(E1640:OFFSET(E1640,-$F$3,0),A1640:OFFSET(A1640,-$F$3,0))</f>
        <v>5.9342697587913419E-2</v>
      </c>
      <c r="J1640" s="3">
        <f ca="1">IF(E1640&gt;MAX(E1639:OFFSET(E1639,-$F$3,0)),1,IF(E1640&lt;MIN(E1639:OFFSET(E1639,-$F$3,0)),-1,J1639))</f>
        <v>1</v>
      </c>
      <c r="K1640" s="6">
        <f t="shared" ca="1" si="257"/>
        <v>1</v>
      </c>
      <c r="L1640" s="6">
        <f t="shared" ca="1" si="258"/>
        <v>-1</v>
      </c>
      <c r="M1640" s="6">
        <f t="shared" si="259"/>
        <v>1</v>
      </c>
      <c r="N1640" s="6">
        <f t="shared" ca="1" si="260"/>
        <v>1</v>
      </c>
      <c r="O1640" s="6">
        <f t="shared" ca="1" si="254"/>
        <v>1</v>
      </c>
      <c r="P1640" s="8">
        <f t="shared" ca="1" si="261"/>
        <v>6.3999999999997215</v>
      </c>
      <c r="Q1640" s="8">
        <f t="shared" ca="1" si="262"/>
        <v>201.74000000000046</v>
      </c>
      <c r="R1640" s="8">
        <f t="shared" si="263"/>
        <v>-140.31999999999971</v>
      </c>
      <c r="S1640" s="8">
        <f t="shared" ca="1" si="264"/>
        <v>-138.14000000000033</v>
      </c>
      <c r="T1640" s="8">
        <f t="shared" ca="1" si="264"/>
        <v>-107.27999999999999</v>
      </c>
    </row>
    <row r="1641" spans="1:20" x14ac:dyDescent="0.25">
      <c r="A1641" s="1">
        <v>38390</v>
      </c>
      <c r="B1641">
        <v>83.77</v>
      </c>
      <c r="C1641">
        <v>84.32</v>
      </c>
      <c r="D1641">
        <v>83.75</v>
      </c>
      <c r="E1641">
        <v>83.95</v>
      </c>
      <c r="F1641" s="3">
        <f t="shared" ca="1" si="256"/>
        <v>5.4000000000000057</v>
      </c>
      <c r="G1641" s="5">
        <f ca="1">AVERAGE(E1641:OFFSET(E1641,$F$3,0))</f>
        <v>71.934844720496926</v>
      </c>
      <c r="H1641" s="4">
        <f t="shared" si="255"/>
        <v>81.130902581151133</v>
      </c>
      <c r="I1641" s="3">
        <f ca="1">SLOPE(E1641:OFFSET(E1641,-$F$3,0),A1641:OFFSET(A1641,-$F$3,0))</f>
        <v>6.0115345706283921E-2</v>
      </c>
      <c r="J1641" s="3">
        <f ca="1">IF(E1641&gt;MAX(E1640:OFFSET(E1640,-$F$3,0)),1,IF(E1641&lt;MIN(E1640:OFFSET(E1640,-$F$3,0)),-1,J1640))</f>
        <v>1</v>
      </c>
      <c r="K1641" s="6">
        <f t="shared" ca="1" si="257"/>
        <v>1</v>
      </c>
      <c r="L1641" s="6">
        <f t="shared" ca="1" si="258"/>
        <v>-1</v>
      </c>
      <c r="M1641" s="6">
        <f t="shared" si="259"/>
        <v>1</v>
      </c>
      <c r="N1641" s="6">
        <f t="shared" ca="1" si="260"/>
        <v>1</v>
      </c>
      <c r="O1641" s="6">
        <f t="shared" ca="1" si="254"/>
        <v>1</v>
      </c>
      <c r="P1641" s="8">
        <f t="shared" ca="1" si="261"/>
        <v>6.1799999999997226</v>
      </c>
      <c r="Q1641" s="8">
        <f t="shared" ca="1" si="262"/>
        <v>201.96000000000046</v>
      </c>
      <c r="R1641" s="8">
        <f t="shared" si="263"/>
        <v>-140.53999999999971</v>
      </c>
      <c r="S1641" s="8">
        <f t="shared" ca="1" si="264"/>
        <v>-138.36000000000033</v>
      </c>
      <c r="T1641" s="8">
        <f t="shared" ca="1" si="264"/>
        <v>-107.49999999999999</v>
      </c>
    </row>
    <row r="1642" spans="1:20" x14ac:dyDescent="0.25">
      <c r="A1642" s="1">
        <v>38391</v>
      </c>
      <c r="B1642">
        <v>83.81</v>
      </c>
      <c r="C1642">
        <v>84.24</v>
      </c>
      <c r="D1642">
        <v>83.73</v>
      </c>
      <c r="E1642">
        <v>83.73</v>
      </c>
      <c r="F1642" s="3">
        <f t="shared" ca="1" si="256"/>
        <v>4.6500000000000057</v>
      </c>
      <c r="G1642" s="5">
        <f ca="1">AVERAGE(E1642:OFFSET(E1642,$F$3,0))</f>
        <v>71.835714285714317</v>
      </c>
      <c r="H1642" s="4">
        <f t="shared" si="255"/>
        <v>81.163189505608884</v>
      </c>
      <c r="I1642" s="3">
        <f ca="1">SLOPE(E1642:OFFSET(E1642,-$F$3,0),A1642:OFFSET(A1642,-$F$3,0))</f>
        <v>6.0726155929473315E-2</v>
      </c>
      <c r="J1642" s="3">
        <f ca="1">IF(E1642&gt;MAX(E1641:OFFSET(E1641,-$F$3,0)),1,IF(E1642&lt;MIN(E1641:OFFSET(E1641,-$F$3,0)),-1,J1641))</f>
        <v>1</v>
      </c>
      <c r="K1642" s="6">
        <f t="shared" ca="1" si="257"/>
        <v>-1</v>
      </c>
      <c r="L1642" s="6">
        <f t="shared" ca="1" si="258"/>
        <v>-1</v>
      </c>
      <c r="M1642" s="6">
        <f t="shared" si="259"/>
        <v>1</v>
      </c>
      <c r="N1642" s="6">
        <f t="shared" ca="1" si="260"/>
        <v>1</v>
      </c>
      <c r="O1642" s="6">
        <f t="shared" ca="1" si="254"/>
        <v>1</v>
      </c>
      <c r="P1642" s="8">
        <f t="shared" ca="1" si="261"/>
        <v>7.6099999999997294</v>
      </c>
      <c r="Q1642" s="8">
        <f t="shared" ca="1" si="262"/>
        <v>203.39000000000047</v>
      </c>
      <c r="R1642" s="8">
        <f t="shared" si="263"/>
        <v>-141.96999999999971</v>
      </c>
      <c r="S1642" s="8">
        <f t="shared" ca="1" si="264"/>
        <v>-139.79000000000033</v>
      </c>
      <c r="T1642" s="8">
        <f t="shared" ca="1" si="264"/>
        <v>-108.92999999999999</v>
      </c>
    </row>
    <row r="1643" spans="1:20" x14ac:dyDescent="0.25">
      <c r="A1643" s="1">
        <v>38392</v>
      </c>
      <c r="B1643">
        <v>83.74</v>
      </c>
      <c r="C1643">
        <v>84.43</v>
      </c>
      <c r="D1643">
        <v>82.14</v>
      </c>
      <c r="E1643">
        <v>82.3</v>
      </c>
      <c r="F1643" s="3">
        <f t="shared" ca="1" si="256"/>
        <v>2.4500000000000028</v>
      </c>
      <c r="G1643" s="5">
        <f ca="1">AVERAGE(E1643:OFFSET(E1643,$F$3,0))</f>
        <v>71.747329192546616</v>
      </c>
      <c r="H1643" s="4">
        <f t="shared" si="255"/>
        <v>81.177311375104424</v>
      </c>
      <c r="I1643" s="3">
        <f ca="1">SLOPE(E1643:OFFSET(E1643,-$F$3,0),A1643:OFFSET(A1643,-$F$3,0))</f>
        <v>6.1195499074780009E-2</v>
      </c>
      <c r="J1643" s="3">
        <f ca="1">IF(E1643&gt;MAX(E1642:OFFSET(E1642,-$F$3,0)),1,IF(E1643&lt;MIN(E1642:OFFSET(E1642,-$F$3,0)),-1,J1642))</f>
        <v>1</v>
      </c>
      <c r="K1643" s="6">
        <f t="shared" ca="1" si="257"/>
        <v>-1</v>
      </c>
      <c r="L1643" s="6">
        <f t="shared" ca="1" si="258"/>
        <v>-1</v>
      </c>
      <c r="M1643" s="6">
        <f t="shared" si="259"/>
        <v>1</v>
      </c>
      <c r="N1643" s="6">
        <f t="shared" ca="1" si="260"/>
        <v>1</v>
      </c>
      <c r="O1643" s="6">
        <f t="shared" ca="1" si="254"/>
        <v>1</v>
      </c>
      <c r="P1643" s="8">
        <f t="shared" ca="1" si="261"/>
        <v>7.5499999999997272</v>
      </c>
      <c r="Q1643" s="8">
        <f t="shared" ca="1" si="262"/>
        <v>203.33000000000047</v>
      </c>
      <c r="R1643" s="8">
        <f t="shared" si="263"/>
        <v>-141.90999999999971</v>
      </c>
      <c r="S1643" s="8">
        <f t="shared" ca="1" si="264"/>
        <v>-139.73000000000033</v>
      </c>
      <c r="T1643" s="8">
        <f t="shared" ca="1" si="264"/>
        <v>-108.86999999999999</v>
      </c>
    </row>
    <row r="1644" spans="1:20" x14ac:dyDescent="0.25">
      <c r="A1644" s="1">
        <v>38393</v>
      </c>
      <c r="B1644">
        <v>82.55</v>
      </c>
      <c r="C1644">
        <v>82.7</v>
      </c>
      <c r="D1644">
        <v>81.900000000000006</v>
      </c>
      <c r="E1644">
        <v>82.36</v>
      </c>
      <c r="F1644" s="3">
        <f t="shared" ca="1" si="256"/>
        <v>3.3100000000000023</v>
      </c>
      <c r="G1644" s="5">
        <f ca="1">AVERAGE(E1644:OFFSET(E1644,$F$3,0))</f>
        <v>71.673167701863377</v>
      </c>
      <c r="H1644" s="4">
        <f t="shared" si="255"/>
        <v>81.192003159264615</v>
      </c>
      <c r="I1644" s="3">
        <f ca="1">SLOPE(E1644:OFFSET(E1644,-$F$3,0),A1644:OFFSET(A1644,-$F$3,0))</f>
        <v>6.180786418556463E-2</v>
      </c>
      <c r="J1644" s="3">
        <f ca="1">IF(E1644&gt;MAX(E1643:OFFSET(E1643,-$F$3,0)),1,IF(E1644&lt;MIN(E1643:OFFSET(E1643,-$F$3,0)),-1,J1643))</f>
        <v>1</v>
      </c>
      <c r="K1644" s="6">
        <f t="shared" ca="1" si="257"/>
        <v>1</v>
      </c>
      <c r="L1644" s="6">
        <f t="shared" ca="1" si="258"/>
        <v>-1</v>
      </c>
      <c r="M1644" s="6">
        <f t="shared" si="259"/>
        <v>1</v>
      </c>
      <c r="N1644" s="6">
        <f t="shared" ca="1" si="260"/>
        <v>1</v>
      </c>
      <c r="O1644" s="6">
        <f t="shared" ca="1" si="254"/>
        <v>1</v>
      </c>
      <c r="P1644" s="8">
        <f t="shared" ca="1" si="261"/>
        <v>8.0899999999997334</v>
      </c>
      <c r="Q1644" s="8">
        <f t="shared" ca="1" si="262"/>
        <v>202.79000000000048</v>
      </c>
      <c r="R1644" s="8">
        <f t="shared" si="263"/>
        <v>-141.36999999999972</v>
      </c>
      <c r="S1644" s="8">
        <f t="shared" ca="1" si="264"/>
        <v>-139.19000000000034</v>
      </c>
      <c r="T1644" s="8">
        <f t="shared" ca="1" si="264"/>
        <v>-108.32999999999998</v>
      </c>
    </row>
    <row r="1645" spans="1:20" x14ac:dyDescent="0.25">
      <c r="A1645" s="1">
        <v>38394</v>
      </c>
      <c r="B1645">
        <v>82.3</v>
      </c>
      <c r="C1645">
        <v>83.57</v>
      </c>
      <c r="D1645">
        <v>82.1</v>
      </c>
      <c r="E1645">
        <v>82.9</v>
      </c>
      <c r="F1645" s="3">
        <f t="shared" ca="1" si="256"/>
        <v>4.2900000000000063</v>
      </c>
      <c r="G1645" s="5">
        <f ca="1">AVERAGE(E1645:OFFSET(E1645,$F$3,0))</f>
        <v>71.597763975155303</v>
      </c>
      <c r="H1645" s="4">
        <f t="shared" si="255"/>
        <v>81.213220511323442</v>
      </c>
      <c r="I1645" s="3">
        <f ca="1">SLOPE(E1645:OFFSET(E1645,-$F$3,0),A1645:OFFSET(A1645,-$F$3,0))</f>
        <v>6.2387500985913995E-2</v>
      </c>
      <c r="J1645" s="3">
        <f ca="1">IF(E1645&gt;MAX(E1644:OFFSET(E1644,-$F$3,0)),1,IF(E1645&lt;MIN(E1644:OFFSET(E1644,-$F$3,0)),-1,J1644))</f>
        <v>1</v>
      </c>
      <c r="K1645" s="6">
        <f t="shared" ca="1" si="257"/>
        <v>1</v>
      </c>
      <c r="L1645" s="6">
        <f t="shared" ca="1" si="258"/>
        <v>-1</v>
      </c>
      <c r="M1645" s="6">
        <f t="shared" si="259"/>
        <v>1</v>
      </c>
      <c r="N1645" s="6">
        <f t="shared" ca="1" si="260"/>
        <v>1</v>
      </c>
      <c r="O1645" s="6">
        <f t="shared" ca="1" si="254"/>
        <v>1</v>
      </c>
      <c r="P1645" s="8">
        <f t="shared" ca="1" si="261"/>
        <v>8.3599999999997294</v>
      </c>
      <c r="Q1645" s="8">
        <f t="shared" ca="1" si="262"/>
        <v>202.52000000000049</v>
      </c>
      <c r="R1645" s="8">
        <f t="shared" si="263"/>
        <v>-141.09999999999974</v>
      </c>
      <c r="S1645" s="8">
        <f t="shared" ca="1" si="264"/>
        <v>-138.92000000000036</v>
      </c>
      <c r="T1645" s="8">
        <f t="shared" ca="1" si="264"/>
        <v>-108.05999999999999</v>
      </c>
    </row>
    <row r="1646" spans="1:20" x14ac:dyDescent="0.25">
      <c r="A1646" s="1">
        <v>38397</v>
      </c>
      <c r="B1646">
        <v>82.76</v>
      </c>
      <c r="C1646">
        <v>83.62</v>
      </c>
      <c r="D1646">
        <v>82.76</v>
      </c>
      <c r="E1646">
        <v>83.17</v>
      </c>
      <c r="F1646" s="3">
        <f t="shared" ca="1" si="256"/>
        <v>5.4000000000000057</v>
      </c>
      <c r="G1646" s="5">
        <f ca="1">AVERAGE(E1646:OFFSET(E1646,$F$3,0))</f>
        <v>71.520434782608731</v>
      </c>
      <c r="H1646" s="4">
        <f t="shared" si="255"/>
        <v>81.237528331058556</v>
      </c>
      <c r="I1646" s="3">
        <f ca="1">SLOPE(E1646:OFFSET(E1646,-$F$3,0),A1646:OFFSET(A1646,-$F$3,0))</f>
        <v>6.2916853397411543E-2</v>
      </c>
      <c r="J1646" s="3">
        <f ca="1">IF(E1646&gt;MAX(E1645:OFFSET(E1645,-$F$3,0)),1,IF(E1646&lt;MIN(E1645:OFFSET(E1645,-$F$3,0)),-1,J1645))</f>
        <v>1</v>
      </c>
      <c r="K1646" s="6">
        <f t="shared" ca="1" si="257"/>
        <v>1</v>
      </c>
      <c r="L1646" s="6">
        <f t="shared" ca="1" si="258"/>
        <v>-1</v>
      </c>
      <c r="M1646" s="6">
        <f t="shared" si="259"/>
        <v>1</v>
      </c>
      <c r="N1646" s="6">
        <f t="shared" ca="1" si="260"/>
        <v>1</v>
      </c>
      <c r="O1646" s="6">
        <f t="shared" ca="1" si="254"/>
        <v>1</v>
      </c>
      <c r="P1646" s="8">
        <f t="shared" ca="1" si="261"/>
        <v>9.1199999999997345</v>
      </c>
      <c r="Q1646" s="8">
        <f t="shared" ca="1" si="262"/>
        <v>201.7600000000005</v>
      </c>
      <c r="R1646" s="8">
        <f t="shared" si="263"/>
        <v>-140.33999999999975</v>
      </c>
      <c r="S1646" s="8">
        <f t="shared" ca="1" si="264"/>
        <v>-138.16000000000037</v>
      </c>
      <c r="T1646" s="8">
        <f t="shared" ca="1" si="264"/>
        <v>-107.29999999999998</v>
      </c>
    </row>
    <row r="1647" spans="1:20" x14ac:dyDescent="0.25">
      <c r="A1647" s="1">
        <v>38398</v>
      </c>
      <c r="B1647">
        <v>83.1</v>
      </c>
      <c r="C1647">
        <v>84.27</v>
      </c>
      <c r="D1647">
        <v>83.08</v>
      </c>
      <c r="E1647">
        <v>83.93</v>
      </c>
      <c r="F1647" s="3">
        <f t="shared" ca="1" si="256"/>
        <v>6.5800000000000125</v>
      </c>
      <c r="G1647" s="5">
        <f ca="1">AVERAGE(E1647:OFFSET(E1647,$F$3,0))</f>
        <v>71.43931677018638</v>
      </c>
      <c r="H1647" s="4">
        <f t="shared" si="255"/>
        <v>81.270975184088883</v>
      </c>
      <c r="I1647" s="3">
        <f ca="1">SLOPE(E1647:OFFSET(E1647,-$F$3,0),A1647:OFFSET(A1647,-$F$3,0))</f>
        <v>6.3400612754034774E-2</v>
      </c>
      <c r="J1647" s="3">
        <f ca="1">IF(E1647&gt;MAX(E1646:OFFSET(E1646,-$F$3,0)),1,IF(E1647&lt;MIN(E1646:OFFSET(E1646,-$F$3,0)),-1,J1646))</f>
        <v>1</v>
      </c>
      <c r="K1647" s="6">
        <f t="shared" ca="1" si="257"/>
        <v>1</v>
      </c>
      <c r="L1647" s="6">
        <f t="shared" ca="1" si="258"/>
        <v>-1</v>
      </c>
      <c r="M1647" s="6">
        <f t="shared" si="259"/>
        <v>1</v>
      </c>
      <c r="N1647" s="6">
        <f t="shared" ca="1" si="260"/>
        <v>1</v>
      </c>
      <c r="O1647" s="6">
        <f t="shared" ca="1" si="254"/>
        <v>1</v>
      </c>
      <c r="P1647" s="8">
        <f t="shared" ca="1" si="261"/>
        <v>9.4099999999997266</v>
      </c>
      <c r="Q1647" s="8">
        <f t="shared" ca="1" si="262"/>
        <v>201.47000000000051</v>
      </c>
      <c r="R1647" s="8">
        <f t="shared" si="263"/>
        <v>-140.04999999999976</v>
      </c>
      <c r="S1647" s="8">
        <f t="shared" ca="1" si="264"/>
        <v>-137.87000000000037</v>
      </c>
      <c r="T1647" s="8">
        <f t="shared" ca="1" si="264"/>
        <v>-107.00999999999999</v>
      </c>
    </row>
    <row r="1648" spans="1:20" x14ac:dyDescent="0.25">
      <c r="A1648" s="1">
        <v>38399</v>
      </c>
      <c r="B1648">
        <v>83.83</v>
      </c>
      <c r="C1648">
        <v>84.57</v>
      </c>
      <c r="D1648">
        <v>83.8</v>
      </c>
      <c r="E1648">
        <v>84.22</v>
      </c>
      <c r="F1648" s="3">
        <f t="shared" ca="1" si="256"/>
        <v>7.0100000000000051</v>
      </c>
      <c r="G1648" s="5">
        <f ca="1">AVERAGE(E1648:OFFSET(E1648,$F$3,0))</f>
        <v>71.35167701863358</v>
      </c>
      <c r="H1648" s="4">
        <f t="shared" si="255"/>
        <v>81.307609032733737</v>
      </c>
      <c r="I1648" s="3">
        <f ca="1">SLOPE(E1648:OFFSET(E1648,-$F$3,0),A1648:OFFSET(A1648,-$F$3,0))</f>
        <v>6.3864644747954266E-2</v>
      </c>
      <c r="J1648" s="3">
        <f ca="1">IF(E1648&gt;MAX(E1647:OFFSET(E1647,-$F$3,0)),1,IF(E1648&lt;MIN(E1647:OFFSET(E1647,-$F$3,0)),-1,J1647))</f>
        <v>1</v>
      </c>
      <c r="K1648" s="6">
        <f t="shared" ca="1" si="257"/>
        <v>1</v>
      </c>
      <c r="L1648" s="6">
        <f t="shared" ca="1" si="258"/>
        <v>-1</v>
      </c>
      <c r="M1648" s="6">
        <f t="shared" si="259"/>
        <v>1</v>
      </c>
      <c r="N1648" s="6">
        <f t="shared" ca="1" si="260"/>
        <v>1</v>
      </c>
      <c r="O1648" s="6">
        <f t="shared" ca="1" si="254"/>
        <v>1</v>
      </c>
      <c r="P1648" s="8">
        <f t="shared" ca="1" si="261"/>
        <v>8.539999999999722</v>
      </c>
      <c r="Q1648" s="8">
        <f t="shared" ca="1" si="262"/>
        <v>202.34000000000052</v>
      </c>
      <c r="R1648" s="8">
        <f t="shared" si="263"/>
        <v>-140.91999999999976</v>
      </c>
      <c r="S1648" s="8">
        <f t="shared" ca="1" si="264"/>
        <v>-138.74000000000038</v>
      </c>
      <c r="T1648" s="8">
        <f t="shared" ca="1" si="264"/>
        <v>-107.88</v>
      </c>
    </row>
    <row r="1649" spans="1:20" x14ac:dyDescent="0.25">
      <c r="A1649" s="1">
        <v>38400</v>
      </c>
      <c r="B1649">
        <v>84.1</v>
      </c>
      <c r="C1649">
        <v>84.36</v>
      </c>
      <c r="D1649">
        <v>83.34</v>
      </c>
      <c r="E1649">
        <v>83.35</v>
      </c>
      <c r="F1649" s="3">
        <f t="shared" ca="1" si="256"/>
        <v>6.789999999999992</v>
      </c>
      <c r="G1649" s="5">
        <f ca="1">AVERAGE(E1649:OFFSET(E1649,$F$3,0))</f>
        <v>71.261490683229852</v>
      </c>
      <c r="H1649" s="4">
        <f t="shared" si="255"/>
        <v>81.332980349097298</v>
      </c>
      <c r="I1649" s="3">
        <f ca="1">SLOPE(E1649:OFFSET(E1649,-$F$3,0),A1649:OFFSET(A1649,-$F$3,0))</f>
        <v>6.4167040332425401E-2</v>
      </c>
      <c r="J1649" s="3">
        <f ca="1">IF(E1649&gt;MAX(E1648:OFFSET(E1648,-$F$3,0)),1,IF(E1649&lt;MIN(E1648:OFFSET(E1648,-$F$3,0)),-1,J1648))</f>
        <v>1</v>
      </c>
      <c r="K1649" s="6">
        <f t="shared" ca="1" si="257"/>
        <v>-1</v>
      </c>
      <c r="L1649" s="6">
        <f t="shared" ca="1" si="258"/>
        <v>-1</v>
      </c>
      <c r="M1649" s="6">
        <f t="shared" si="259"/>
        <v>1</v>
      </c>
      <c r="N1649" s="6">
        <f t="shared" ca="1" si="260"/>
        <v>1</v>
      </c>
      <c r="O1649" s="6">
        <f t="shared" ca="1" si="254"/>
        <v>1</v>
      </c>
      <c r="P1649" s="8">
        <f t="shared" ca="1" si="261"/>
        <v>9.0199999999997118</v>
      </c>
      <c r="Q1649" s="8">
        <f t="shared" ca="1" si="262"/>
        <v>202.8200000000005</v>
      </c>
      <c r="R1649" s="8">
        <f t="shared" si="263"/>
        <v>-141.39999999999975</v>
      </c>
      <c r="S1649" s="8">
        <f t="shared" ca="1" si="264"/>
        <v>-139.22000000000037</v>
      </c>
      <c r="T1649" s="8">
        <f t="shared" ca="1" si="264"/>
        <v>-108.35999999999999</v>
      </c>
    </row>
    <row r="1650" spans="1:20" x14ac:dyDescent="0.25">
      <c r="A1650" s="1">
        <v>38401</v>
      </c>
      <c r="B1650">
        <v>83.35</v>
      </c>
      <c r="C1650">
        <v>83.85</v>
      </c>
      <c r="D1650">
        <v>82.5</v>
      </c>
      <c r="E1650">
        <v>82.87</v>
      </c>
      <c r="F1650" s="3">
        <f t="shared" ca="1" si="256"/>
        <v>6.7700000000000102</v>
      </c>
      <c r="G1650" s="5">
        <f ca="1">AVERAGE(E1650:OFFSET(E1650,$F$3,0))</f>
        <v>71.181677018633579</v>
      </c>
      <c r="H1650" s="4">
        <f t="shared" si="255"/>
        <v>81.352073760909761</v>
      </c>
      <c r="I1650" s="3">
        <f ca="1">SLOPE(E1650:OFFSET(E1650,-$F$3,0),A1650:OFFSET(A1650,-$F$3,0))</f>
        <v>6.4289502739053248E-2</v>
      </c>
      <c r="J1650" s="3">
        <f ca="1">IF(E1650&gt;MAX(E1649:OFFSET(E1649,-$F$3,0)),1,IF(E1650&lt;MIN(E1649:OFFSET(E1649,-$F$3,0)),-1,J1649))</f>
        <v>1</v>
      </c>
      <c r="K1650" s="6">
        <f t="shared" ca="1" si="257"/>
        <v>-1</v>
      </c>
      <c r="L1650" s="6">
        <f t="shared" ca="1" si="258"/>
        <v>-1</v>
      </c>
      <c r="M1650" s="6">
        <f t="shared" si="259"/>
        <v>1</v>
      </c>
      <c r="N1650" s="6">
        <f t="shared" ca="1" si="260"/>
        <v>1</v>
      </c>
      <c r="O1650" s="6">
        <f t="shared" ref="O1650:O1713" ca="1" si="265">J1650</f>
        <v>1</v>
      </c>
      <c r="P1650" s="8">
        <f t="shared" ca="1" si="261"/>
        <v>9.9699999999997146</v>
      </c>
      <c r="Q1650" s="8">
        <f t="shared" ca="1" si="262"/>
        <v>203.77000000000049</v>
      </c>
      <c r="R1650" s="8">
        <f t="shared" si="263"/>
        <v>-142.34999999999974</v>
      </c>
      <c r="S1650" s="8">
        <f t="shared" ca="1" si="264"/>
        <v>-140.17000000000036</v>
      </c>
      <c r="T1650" s="8">
        <f t="shared" ca="1" si="264"/>
        <v>-109.30999999999999</v>
      </c>
    </row>
    <row r="1651" spans="1:20" x14ac:dyDescent="0.25">
      <c r="A1651" s="1">
        <v>38405</v>
      </c>
      <c r="B1651">
        <v>82.27</v>
      </c>
      <c r="C1651">
        <v>83.1</v>
      </c>
      <c r="D1651">
        <v>81.83</v>
      </c>
      <c r="E1651">
        <v>81.92</v>
      </c>
      <c r="F1651" s="3">
        <f t="shared" ca="1" si="256"/>
        <v>7.1599999999999966</v>
      </c>
      <c r="G1651" s="5">
        <f ca="1">AVERAGE(E1651:OFFSET(E1651,$F$3,0))</f>
        <v>71.109503105590093</v>
      </c>
      <c r="H1651" s="4">
        <f t="shared" si="255"/>
        <v>81.359128745246281</v>
      </c>
      <c r="I1651" s="3">
        <f ca="1">SLOPE(E1651:OFFSET(E1651,-$F$3,0),A1651:OFFSET(A1651,-$F$3,0))</f>
        <v>6.413626590670192E-2</v>
      </c>
      <c r="J1651" s="3">
        <f ca="1">IF(E1651&gt;MAX(E1650:OFFSET(E1650,-$F$3,0)),1,IF(E1651&lt;MIN(E1650:OFFSET(E1650,-$F$3,0)),-1,J1650))</f>
        <v>1</v>
      </c>
      <c r="K1651" s="6">
        <f t="shared" ca="1" si="257"/>
        <v>1</v>
      </c>
      <c r="L1651" s="6">
        <f t="shared" ca="1" si="258"/>
        <v>-1</v>
      </c>
      <c r="M1651" s="6">
        <f t="shared" si="259"/>
        <v>1</v>
      </c>
      <c r="N1651" s="6">
        <f t="shared" ca="1" si="260"/>
        <v>1</v>
      </c>
      <c r="O1651" s="6">
        <f t="shared" ca="1" si="265"/>
        <v>1</v>
      </c>
      <c r="P1651" s="8">
        <f t="shared" ca="1" si="261"/>
        <v>9.7499999999997158</v>
      </c>
      <c r="Q1651" s="8">
        <f t="shared" ca="1" si="262"/>
        <v>203.99000000000049</v>
      </c>
      <c r="R1651" s="8">
        <f t="shared" si="263"/>
        <v>-142.56999999999974</v>
      </c>
      <c r="S1651" s="8">
        <f t="shared" ca="1" si="264"/>
        <v>-140.39000000000036</v>
      </c>
      <c r="T1651" s="8">
        <f t="shared" ca="1" si="264"/>
        <v>-109.52999999999999</v>
      </c>
    </row>
    <row r="1652" spans="1:20" x14ac:dyDescent="0.25">
      <c r="A1652" s="1">
        <v>38406</v>
      </c>
      <c r="B1652">
        <v>81.89</v>
      </c>
      <c r="C1652">
        <v>82.04</v>
      </c>
      <c r="D1652">
        <v>81.150000000000006</v>
      </c>
      <c r="E1652">
        <v>81.7</v>
      </c>
      <c r="F1652" s="3">
        <f t="shared" ca="1" si="256"/>
        <v>7.2900000000000063</v>
      </c>
      <c r="G1652" s="5">
        <f ca="1">AVERAGE(E1652:OFFSET(E1652,$F$3,0))</f>
        <v>71.055279503105623</v>
      </c>
      <c r="H1652" s="4">
        <f t="shared" si="255"/>
        <v>81.363363170771166</v>
      </c>
      <c r="I1652" s="3">
        <f ca="1">SLOPE(E1652:OFFSET(E1652,-$F$3,0),A1652:OFFSET(A1652,-$F$3,0))</f>
        <v>6.368926686359011E-2</v>
      </c>
      <c r="J1652" s="3">
        <f ca="1">IF(E1652&gt;MAX(E1651:OFFSET(E1651,-$F$3,0)),1,IF(E1652&lt;MIN(E1651:OFFSET(E1651,-$F$3,0)),-1,J1651))</f>
        <v>1</v>
      </c>
      <c r="K1652" s="6">
        <f t="shared" ca="1" si="257"/>
        <v>1</v>
      </c>
      <c r="L1652" s="6">
        <f t="shared" ca="1" si="258"/>
        <v>-1</v>
      </c>
      <c r="M1652" s="6">
        <f t="shared" si="259"/>
        <v>1</v>
      </c>
      <c r="N1652" s="6">
        <f t="shared" ca="1" si="260"/>
        <v>1</v>
      </c>
      <c r="O1652" s="6">
        <f t="shared" ca="1" si="265"/>
        <v>1</v>
      </c>
      <c r="P1652" s="8">
        <f t="shared" ca="1" si="261"/>
        <v>10.289999999999708</v>
      </c>
      <c r="Q1652" s="8">
        <f t="shared" ca="1" si="262"/>
        <v>203.4500000000005</v>
      </c>
      <c r="R1652" s="8">
        <f t="shared" si="263"/>
        <v>-142.02999999999975</v>
      </c>
      <c r="S1652" s="8">
        <f t="shared" ca="1" si="264"/>
        <v>-139.85000000000036</v>
      </c>
      <c r="T1652" s="8">
        <f t="shared" ca="1" si="264"/>
        <v>-108.99</v>
      </c>
    </row>
    <row r="1653" spans="1:20" x14ac:dyDescent="0.25">
      <c r="A1653" s="1">
        <v>38407</v>
      </c>
      <c r="B1653">
        <v>81.58</v>
      </c>
      <c r="C1653">
        <v>82.69</v>
      </c>
      <c r="D1653">
        <v>81.45</v>
      </c>
      <c r="E1653">
        <v>82.24</v>
      </c>
      <c r="F1653" s="3">
        <f t="shared" ca="1" si="256"/>
        <v>9.5300000000000011</v>
      </c>
      <c r="G1653" s="5">
        <f ca="1">AVERAGE(E1653:OFFSET(E1653,$F$3,0))</f>
        <v>70.996211180124249</v>
      </c>
      <c r="H1653" s="4">
        <f t="shared" si="255"/>
        <v>81.374253069270907</v>
      </c>
      <c r="I1653" s="3">
        <f ca="1">SLOPE(E1653:OFFSET(E1653,-$F$3,0),A1653:OFFSET(A1653,-$F$3,0))</f>
        <v>6.3274038295591181E-2</v>
      </c>
      <c r="J1653" s="3">
        <f ca="1">IF(E1653&gt;MAX(E1652:OFFSET(E1652,-$F$3,0)),1,IF(E1653&lt;MIN(E1652:OFFSET(E1652,-$F$3,0)),-1,J1652))</f>
        <v>1</v>
      </c>
      <c r="K1653" s="6">
        <f t="shared" ca="1" si="257"/>
        <v>1</v>
      </c>
      <c r="L1653" s="6">
        <f t="shared" ca="1" si="258"/>
        <v>-1</v>
      </c>
      <c r="M1653" s="6">
        <f t="shared" si="259"/>
        <v>1</v>
      </c>
      <c r="N1653" s="6">
        <f t="shared" ca="1" si="260"/>
        <v>1</v>
      </c>
      <c r="O1653" s="6">
        <f t="shared" ca="1" si="265"/>
        <v>1</v>
      </c>
      <c r="P1653" s="8">
        <f t="shared" ca="1" si="261"/>
        <v>10.449999999999719</v>
      </c>
      <c r="Q1653" s="8">
        <f t="shared" ca="1" si="262"/>
        <v>203.29000000000048</v>
      </c>
      <c r="R1653" s="8">
        <f t="shared" si="263"/>
        <v>-141.86999999999972</v>
      </c>
      <c r="S1653" s="8">
        <f t="shared" ca="1" si="264"/>
        <v>-139.69000000000034</v>
      </c>
      <c r="T1653" s="8">
        <f t="shared" ca="1" si="264"/>
        <v>-108.82999999999998</v>
      </c>
    </row>
    <row r="1654" spans="1:20" x14ac:dyDescent="0.25">
      <c r="A1654" s="1">
        <v>38408</v>
      </c>
      <c r="B1654">
        <v>81.95</v>
      </c>
      <c r="C1654">
        <v>82.4</v>
      </c>
      <c r="D1654">
        <v>81.89</v>
      </c>
      <c r="E1654">
        <v>82.4</v>
      </c>
      <c r="F1654" s="3">
        <f t="shared" ca="1" si="256"/>
        <v>9.4500000000000028</v>
      </c>
      <c r="G1654" s="5">
        <f ca="1">AVERAGE(E1654:OFFSET(E1654,$F$3,0))</f>
        <v>70.933850931677043</v>
      </c>
      <c r="H1654" s="4">
        <f t="shared" si="255"/>
        <v>81.38699526716816</v>
      </c>
      <c r="I1654" s="3">
        <f ca="1">SLOPE(E1654:OFFSET(E1654,-$F$3,0),A1654:OFFSET(A1654,-$F$3,0))</f>
        <v>6.2609404135027996E-2</v>
      </c>
      <c r="J1654" s="3">
        <f ca="1">IF(E1654&gt;MAX(E1653:OFFSET(E1653,-$F$3,0)),1,IF(E1654&lt;MIN(E1653:OFFSET(E1653,-$F$3,0)),-1,J1653))</f>
        <v>1</v>
      </c>
      <c r="K1654" s="6">
        <f t="shared" ca="1" si="257"/>
        <v>-1</v>
      </c>
      <c r="L1654" s="6">
        <f t="shared" ca="1" si="258"/>
        <v>-1</v>
      </c>
      <c r="M1654" s="6">
        <f t="shared" si="259"/>
        <v>1</v>
      </c>
      <c r="N1654" s="6">
        <f t="shared" ca="1" si="260"/>
        <v>1</v>
      </c>
      <c r="O1654" s="6">
        <f t="shared" ca="1" si="265"/>
        <v>1</v>
      </c>
      <c r="P1654" s="8">
        <f t="shared" ca="1" si="261"/>
        <v>10.669999999999717</v>
      </c>
      <c r="Q1654" s="8">
        <f t="shared" ca="1" si="262"/>
        <v>203.51000000000047</v>
      </c>
      <c r="R1654" s="8">
        <f t="shared" si="263"/>
        <v>-142.08999999999972</v>
      </c>
      <c r="S1654" s="8">
        <f t="shared" ca="1" si="264"/>
        <v>-139.91000000000034</v>
      </c>
      <c r="T1654" s="8">
        <f t="shared" ca="1" si="264"/>
        <v>-109.04999999999998</v>
      </c>
    </row>
    <row r="1655" spans="1:20" x14ac:dyDescent="0.25">
      <c r="A1655" s="1">
        <v>38411</v>
      </c>
      <c r="B1655">
        <v>82.13</v>
      </c>
      <c r="C1655">
        <v>82.36</v>
      </c>
      <c r="D1655">
        <v>82.01</v>
      </c>
      <c r="E1655">
        <v>82.18</v>
      </c>
      <c r="F1655" s="3">
        <f t="shared" ca="1" si="256"/>
        <v>9.0200000000000102</v>
      </c>
      <c r="G1655" s="5">
        <f ca="1">AVERAGE(E1655:OFFSET(E1655,$F$3,0))</f>
        <v>70.871428571428595</v>
      </c>
      <c r="H1655" s="4">
        <f t="shared" si="255"/>
        <v>81.396846257638117</v>
      </c>
      <c r="I1655" s="3">
        <f ca="1">SLOPE(E1655:OFFSET(E1655,-$F$3,0),A1655:OFFSET(A1655,-$F$3,0))</f>
        <v>6.1908224328675585E-2</v>
      </c>
      <c r="J1655" s="3">
        <f ca="1">IF(E1655&gt;MAX(E1654:OFFSET(E1654,-$F$3,0)),1,IF(E1655&lt;MIN(E1654:OFFSET(E1654,-$F$3,0)),-1,J1654))</f>
        <v>1</v>
      </c>
      <c r="K1655" s="6">
        <f t="shared" ca="1" si="257"/>
        <v>-1</v>
      </c>
      <c r="L1655" s="6">
        <f t="shared" ca="1" si="258"/>
        <v>-1</v>
      </c>
      <c r="M1655" s="6">
        <f t="shared" si="259"/>
        <v>1</v>
      </c>
      <c r="N1655" s="6">
        <f t="shared" ca="1" si="260"/>
        <v>1</v>
      </c>
      <c r="O1655" s="6">
        <f t="shared" ca="1" si="265"/>
        <v>1</v>
      </c>
      <c r="P1655" s="8">
        <f t="shared" ca="1" si="261"/>
        <v>9.9499999999997186</v>
      </c>
      <c r="Q1655" s="8">
        <f t="shared" ca="1" si="262"/>
        <v>202.79000000000048</v>
      </c>
      <c r="R1655" s="8">
        <f t="shared" si="263"/>
        <v>-141.36999999999972</v>
      </c>
      <c r="S1655" s="8">
        <f t="shared" ca="1" si="264"/>
        <v>-139.19000000000034</v>
      </c>
      <c r="T1655" s="8">
        <f t="shared" ca="1" si="264"/>
        <v>-108.32999999999998</v>
      </c>
    </row>
    <row r="1656" spans="1:20" x14ac:dyDescent="0.25">
      <c r="A1656" s="1">
        <v>38412</v>
      </c>
      <c r="B1656">
        <v>82.24</v>
      </c>
      <c r="C1656">
        <v>83.03</v>
      </c>
      <c r="D1656">
        <v>82.19</v>
      </c>
      <c r="E1656">
        <v>82.9</v>
      </c>
      <c r="F1656" s="3">
        <f t="shared" ca="1" si="256"/>
        <v>8.5900000000000034</v>
      </c>
      <c r="G1656" s="5">
        <f ca="1">AVERAGE(E1656:OFFSET(E1656,$F$3,0))</f>
        <v>70.8118633540373</v>
      </c>
      <c r="H1656" s="4">
        <f t="shared" si="255"/>
        <v>81.415518974934542</v>
      </c>
      <c r="I1656" s="3">
        <f ca="1">SLOPE(E1656:OFFSET(E1656,-$F$3,0),A1656:OFFSET(A1656,-$F$3,0))</f>
        <v>6.1331090273755544E-2</v>
      </c>
      <c r="J1656" s="3">
        <f ca="1">IF(E1656&gt;MAX(E1655:OFFSET(E1655,-$F$3,0)),1,IF(E1656&lt;MIN(E1655:OFFSET(E1655,-$F$3,0)),-1,J1655))</f>
        <v>1</v>
      </c>
      <c r="K1656" s="6">
        <f t="shared" ca="1" si="257"/>
        <v>-1</v>
      </c>
      <c r="L1656" s="6">
        <f t="shared" ca="1" si="258"/>
        <v>-1</v>
      </c>
      <c r="M1656" s="6">
        <f t="shared" si="259"/>
        <v>1</v>
      </c>
      <c r="N1656" s="6">
        <f t="shared" ca="1" si="260"/>
        <v>1</v>
      </c>
      <c r="O1656" s="6">
        <f t="shared" ca="1" si="265"/>
        <v>1</v>
      </c>
      <c r="P1656" s="8">
        <f t="shared" ca="1" si="261"/>
        <v>10.329999999999728</v>
      </c>
      <c r="Q1656" s="8">
        <f t="shared" ca="1" si="262"/>
        <v>203.17000000000047</v>
      </c>
      <c r="R1656" s="8">
        <f t="shared" si="263"/>
        <v>-141.74999999999972</v>
      </c>
      <c r="S1656" s="8">
        <f t="shared" ca="1" si="264"/>
        <v>-139.57000000000033</v>
      </c>
      <c r="T1656" s="8">
        <f t="shared" ca="1" si="264"/>
        <v>-108.71</v>
      </c>
    </row>
    <row r="1657" spans="1:20" x14ac:dyDescent="0.25">
      <c r="A1657" s="1">
        <v>38413</v>
      </c>
      <c r="B1657">
        <v>82.35</v>
      </c>
      <c r="C1657">
        <v>83.33</v>
      </c>
      <c r="D1657">
        <v>82.35</v>
      </c>
      <c r="E1657">
        <v>82.52</v>
      </c>
      <c r="F1657" s="3">
        <f t="shared" ca="1" si="256"/>
        <v>9.3299999999999983</v>
      </c>
      <c r="G1657" s="5">
        <f ca="1">AVERAGE(E1657:OFFSET(E1657,$F$3,0))</f>
        <v>70.753354037267115</v>
      </c>
      <c r="H1657" s="4">
        <f t="shared" si="255"/>
        <v>81.429239236115478</v>
      </c>
      <c r="I1657" s="3">
        <f ca="1">SLOPE(E1657:OFFSET(E1657,-$F$3,0),A1657:OFFSET(A1657,-$F$3,0))</f>
        <v>6.0869119357041035E-2</v>
      </c>
      <c r="J1657" s="3">
        <f ca="1">IF(E1657&gt;MAX(E1656:OFFSET(E1656,-$F$3,0)),1,IF(E1657&lt;MIN(E1656:OFFSET(E1656,-$F$3,0)),-1,J1656))</f>
        <v>1</v>
      </c>
      <c r="K1657" s="6">
        <f t="shared" ca="1" si="257"/>
        <v>1</v>
      </c>
      <c r="L1657" s="6">
        <f t="shared" ca="1" si="258"/>
        <v>-1</v>
      </c>
      <c r="M1657" s="6">
        <f t="shared" si="259"/>
        <v>1</v>
      </c>
      <c r="N1657" s="6">
        <f t="shared" ca="1" si="260"/>
        <v>1</v>
      </c>
      <c r="O1657" s="6">
        <f t="shared" ca="1" si="265"/>
        <v>1</v>
      </c>
      <c r="P1657" s="8">
        <f t="shared" ca="1" si="261"/>
        <v>9.8199999999997374</v>
      </c>
      <c r="Q1657" s="8">
        <f t="shared" ca="1" si="262"/>
        <v>203.68000000000046</v>
      </c>
      <c r="R1657" s="8">
        <f t="shared" si="263"/>
        <v>-142.25999999999971</v>
      </c>
      <c r="S1657" s="8">
        <f t="shared" ca="1" si="264"/>
        <v>-140.08000000000033</v>
      </c>
      <c r="T1657" s="8">
        <f t="shared" ca="1" si="264"/>
        <v>-109.21999999999998</v>
      </c>
    </row>
    <row r="1658" spans="1:20" x14ac:dyDescent="0.25">
      <c r="A1658" s="1">
        <v>38414</v>
      </c>
      <c r="B1658">
        <v>82.75</v>
      </c>
      <c r="C1658">
        <v>82.81</v>
      </c>
      <c r="D1658">
        <v>81.8</v>
      </c>
      <c r="E1658">
        <v>82.01</v>
      </c>
      <c r="F1658" s="3">
        <f t="shared" ca="1" si="256"/>
        <v>8.9300000000000068</v>
      </c>
      <c r="G1658" s="5">
        <f ca="1">AVERAGE(E1658:OFFSET(E1658,$F$3,0))</f>
        <v>70.701490683229835</v>
      </c>
      <c r="H1658" s="4">
        <f t="shared" si="255"/>
        <v>81.436453655542621</v>
      </c>
      <c r="I1658" s="3">
        <f ca="1">SLOPE(E1658:OFFSET(E1658,-$F$3,0),A1658:OFFSET(A1658,-$F$3,0))</f>
        <v>6.0142948831143635E-2</v>
      </c>
      <c r="J1658" s="3">
        <f ca="1">IF(E1658&gt;MAX(E1657:OFFSET(E1657,-$F$3,0)),1,IF(E1658&lt;MIN(E1657:OFFSET(E1657,-$F$3,0)),-1,J1657))</f>
        <v>1</v>
      </c>
      <c r="K1658" s="6">
        <f t="shared" ca="1" si="257"/>
        <v>-1</v>
      </c>
      <c r="L1658" s="6">
        <f t="shared" ca="1" si="258"/>
        <v>-1</v>
      </c>
      <c r="M1658" s="6">
        <f t="shared" si="259"/>
        <v>1</v>
      </c>
      <c r="N1658" s="6">
        <f t="shared" ca="1" si="260"/>
        <v>1</v>
      </c>
      <c r="O1658" s="6">
        <f t="shared" ca="1" si="265"/>
        <v>1</v>
      </c>
      <c r="P1658" s="8">
        <f t="shared" ca="1" si="261"/>
        <v>9.8599999999997436</v>
      </c>
      <c r="Q1658" s="8">
        <f t="shared" ca="1" si="262"/>
        <v>203.72000000000048</v>
      </c>
      <c r="R1658" s="8">
        <f t="shared" si="263"/>
        <v>-142.29999999999973</v>
      </c>
      <c r="S1658" s="8">
        <f t="shared" ca="1" si="264"/>
        <v>-140.12000000000035</v>
      </c>
      <c r="T1658" s="8">
        <f t="shared" ca="1" si="264"/>
        <v>-109.25999999999999</v>
      </c>
    </row>
    <row r="1659" spans="1:20" x14ac:dyDescent="0.25">
      <c r="A1659" s="1">
        <v>38415</v>
      </c>
      <c r="B1659">
        <v>82.54</v>
      </c>
      <c r="C1659">
        <v>82.78</v>
      </c>
      <c r="D1659">
        <v>81.96</v>
      </c>
      <c r="E1659">
        <v>81.97</v>
      </c>
      <c r="F1659" s="3">
        <f t="shared" ca="1" si="256"/>
        <v>8.6299999999999955</v>
      </c>
      <c r="G1659" s="5">
        <f ca="1">AVERAGE(E1659:OFFSET(E1659,$F$3,0))</f>
        <v>70.646583850931719</v>
      </c>
      <c r="H1659" s="4">
        <f t="shared" si="255"/>
        <v>81.443081560442707</v>
      </c>
      <c r="I1659" s="3">
        <f ca="1">SLOPE(E1659:OFFSET(E1659,-$F$3,0),A1659:OFFSET(A1659,-$F$3,0))</f>
        <v>5.9387475012490913E-2</v>
      </c>
      <c r="J1659" s="3">
        <f ca="1">IF(E1659&gt;MAX(E1658:OFFSET(E1658,-$F$3,0)),1,IF(E1659&lt;MIN(E1658:OFFSET(E1658,-$F$3,0)),-1,J1658))</f>
        <v>1</v>
      </c>
      <c r="K1659" s="6">
        <f t="shared" ca="1" si="257"/>
        <v>-1</v>
      </c>
      <c r="L1659" s="6">
        <f t="shared" ca="1" si="258"/>
        <v>-1</v>
      </c>
      <c r="M1659" s="6">
        <f t="shared" si="259"/>
        <v>1</v>
      </c>
      <c r="N1659" s="6">
        <f t="shared" ca="1" si="260"/>
        <v>1</v>
      </c>
      <c r="O1659" s="6">
        <f t="shared" ca="1" si="265"/>
        <v>1</v>
      </c>
      <c r="P1659" s="8">
        <f t="shared" ca="1" si="261"/>
        <v>10.62999999999974</v>
      </c>
      <c r="Q1659" s="8">
        <f t="shared" ca="1" si="262"/>
        <v>204.49000000000046</v>
      </c>
      <c r="R1659" s="8">
        <f t="shared" si="263"/>
        <v>-143.06999999999971</v>
      </c>
      <c r="S1659" s="8">
        <f t="shared" ca="1" si="264"/>
        <v>-140.89000000000033</v>
      </c>
      <c r="T1659" s="8">
        <f t="shared" ca="1" si="264"/>
        <v>-110.02999999999999</v>
      </c>
    </row>
    <row r="1660" spans="1:20" x14ac:dyDescent="0.25">
      <c r="A1660" s="1">
        <v>38418</v>
      </c>
      <c r="B1660">
        <v>81.95</v>
      </c>
      <c r="C1660">
        <v>82.11</v>
      </c>
      <c r="D1660">
        <v>81.19</v>
      </c>
      <c r="E1660">
        <v>81.2</v>
      </c>
      <c r="F1660" s="3">
        <f t="shared" ca="1" si="256"/>
        <v>6.8400000000000034</v>
      </c>
      <c r="G1660" s="5">
        <f ca="1">AVERAGE(E1660:OFFSET(E1660,$F$3,0))</f>
        <v>70.592919254658412</v>
      </c>
      <c r="H1660" s="4">
        <f t="shared" si="255"/>
        <v>81.440061913729139</v>
      </c>
      <c r="I1660" s="3">
        <f ca="1">SLOPE(E1660:OFFSET(E1660,-$F$3,0),A1660:OFFSET(A1660,-$F$3,0))</f>
        <v>5.8511277713177587E-2</v>
      </c>
      <c r="J1660" s="3">
        <f ca="1">IF(E1660&gt;MAX(E1659:OFFSET(E1659,-$F$3,0)),1,IF(E1660&lt;MIN(E1659:OFFSET(E1659,-$F$3,0)),-1,J1659))</f>
        <v>1</v>
      </c>
      <c r="K1660" s="6">
        <f t="shared" ca="1" si="257"/>
        <v>-1</v>
      </c>
      <c r="L1660" s="6">
        <f t="shared" ca="1" si="258"/>
        <v>-1</v>
      </c>
      <c r="M1660" s="6">
        <f t="shared" si="259"/>
        <v>-1</v>
      </c>
      <c r="N1660" s="6">
        <f t="shared" ca="1" si="260"/>
        <v>1</v>
      </c>
      <c r="O1660" s="6">
        <f t="shared" ca="1" si="265"/>
        <v>1</v>
      </c>
      <c r="P1660" s="8">
        <f t="shared" ca="1" si="261"/>
        <v>10.099999999999739</v>
      </c>
      <c r="Q1660" s="8">
        <f t="shared" ca="1" si="262"/>
        <v>203.96000000000046</v>
      </c>
      <c r="R1660" s="8">
        <f t="shared" si="263"/>
        <v>-143.59999999999971</v>
      </c>
      <c r="S1660" s="8">
        <f t="shared" ca="1" si="264"/>
        <v>-140.36000000000033</v>
      </c>
      <c r="T1660" s="8">
        <f t="shared" ca="1" si="264"/>
        <v>-109.49999999999999</v>
      </c>
    </row>
    <row r="1661" spans="1:20" x14ac:dyDescent="0.25">
      <c r="A1661" s="1">
        <v>38419</v>
      </c>
      <c r="B1661">
        <v>81.3</v>
      </c>
      <c r="C1661">
        <v>82.16</v>
      </c>
      <c r="D1661">
        <v>81.3</v>
      </c>
      <c r="E1661">
        <v>81.73</v>
      </c>
      <c r="F1661" s="3">
        <f t="shared" ca="1" si="256"/>
        <v>6.3100000000000023</v>
      </c>
      <c r="G1661" s="5">
        <f ca="1">AVERAGE(E1661:OFFSET(E1661,$F$3,0))</f>
        <v>70.544906832298167</v>
      </c>
      <c r="H1661" s="4">
        <f t="shared" si="255"/>
        <v>81.443663629086544</v>
      </c>
      <c r="I1661" s="3">
        <f ca="1">SLOPE(E1661:OFFSET(E1661,-$F$3,0),A1661:OFFSET(A1661,-$F$3,0))</f>
        <v>5.7860858247244178E-2</v>
      </c>
      <c r="J1661" s="3">
        <f ca="1">IF(E1661&gt;MAX(E1660:OFFSET(E1660,-$F$3,0)),1,IF(E1661&lt;MIN(E1660:OFFSET(E1660,-$F$3,0)),-1,J1660))</f>
        <v>1</v>
      </c>
      <c r="K1661" s="6">
        <f t="shared" ca="1" si="257"/>
        <v>-1</v>
      </c>
      <c r="L1661" s="6">
        <f t="shared" ca="1" si="258"/>
        <v>-1</v>
      </c>
      <c r="M1661" s="6">
        <f t="shared" si="259"/>
        <v>1</v>
      </c>
      <c r="N1661" s="6">
        <f t="shared" ca="1" si="260"/>
        <v>1</v>
      </c>
      <c r="O1661" s="6">
        <f t="shared" ca="1" si="265"/>
        <v>1</v>
      </c>
      <c r="P1661" s="8">
        <f t="shared" ca="1" si="261"/>
        <v>9.8799999999997397</v>
      </c>
      <c r="Q1661" s="8">
        <f t="shared" ca="1" si="262"/>
        <v>203.74000000000046</v>
      </c>
      <c r="R1661" s="8">
        <f t="shared" si="263"/>
        <v>-143.37999999999971</v>
      </c>
      <c r="S1661" s="8">
        <f t="shared" ca="1" si="264"/>
        <v>-140.14000000000033</v>
      </c>
      <c r="T1661" s="8">
        <f t="shared" ca="1" si="264"/>
        <v>-109.27999999999999</v>
      </c>
    </row>
    <row r="1662" spans="1:20" x14ac:dyDescent="0.25">
      <c r="A1662" s="1">
        <v>38420</v>
      </c>
      <c r="B1662">
        <v>81.62</v>
      </c>
      <c r="C1662">
        <v>82.6</v>
      </c>
      <c r="D1662">
        <v>81.61</v>
      </c>
      <c r="E1662">
        <v>81.95</v>
      </c>
      <c r="F1662" s="3">
        <f t="shared" ca="1" si="256"/>
        <v>7.5900000000000034</v>
      </c>
      <c r="G1662" s="5">
        <f ca="1">AVERAGE(E1662:OFFSET(E1662,$F$3,0))</f>
        <v>70.492919254658418</v>
      </c>
      <c r="H1662" s="4">
        <f t="shared" si="255"/>
        <v>81.449953521892922</v>
      </c>
      <c r="I1662" s="3">
        <f ca="1">SLOPE(E1662:OFFSET(E1662,-$F$3,0),A1662:OFFSET(A1662,-$F$3,0))</f>
        <v>5.741261561561814E-2</v>
      </c>
      <c r="J1662" s="3">
        <f ca="1">IF(E1662&gt;MAX(E1661:OFFSET(E1661,-$F$3,0)),1,IF(E1662&lt;MIN(E1661:OFFSET(E1661,-$F$3,0)),-1,J1661))</f>
        <v>1</v>
      </c>
      <c r="K1662" s="6">
        <f t="shared" ca="1" si="257"/>
        <v>1</v>
      </c>
      <c r="L1662" s="6">
        <f t="shared" ca="1" si="258"/>
        <v>-1</v>
      </c>
      <c r="M1662" s="6">
        <f t="shared" si="259"/>
        <v>1</v>
      </c>
      <c r="N1662" s="6">
        <f t="shared" ca="1" si="260"/>
        <v>1</v>
      </c>
      <c r="O1662" s="6">
        <f t="shared" ca="1" si="265"/>
        <v>1</v>
      </c>
      <c r="P1662" s="8">
        <f t="shared" ca="1" si="261"/>
        <v>9.9399999999997419</v>
      </c>
      <c r="Q1662" s="8">
        <f t="shared" ca="1" si="262"/>
        <v>203.68000000000046</v>
      </c>
      <c r="R1662" s="8">
        <f t="shared" si="263"/>
        <v>-143.31999999999971</v>
      </c>
      <c r="S1662" s="8">
        <f t="shared" ca="1" si="264"/>
        <v>-140.08000000000033</v>
      </c>
      <c r="T1662" s="8">
        <f t="shared" ca="1" si="264"/>
        <v>-109.21999999999998</v>
      </c>
    </row>
    <row r="1663" spans="1:20" x14ac:dyDescent="0.25">
      <c r="A1663" s="1">
        <v>38421</v>
      </c>
      <c r="B1663">
        <v>81.95</v>
      </c>
      <c r="C1663">
        <v>82.4</v>
      </c>
      <c r="D1663">
        <v>81.69</v>
      </c>
      <c r="E1663">
        <v>82.01</v>
      </c>
      <c r="F1663" s="3">
        <f t="shared" ca="1" si="256"/>
        <v>6.8900000000000006</v>
      </c>
      <c r="G1663" s="5">
        <f ca="1">AVERAGE(E1663:OFFSET(E1663,$F$3,0))</f>
        <v>70.436645962732953</v>
      </c>
      <c r="H1663" s="4">
        <f t="shared" si="255"/>
        <v>81.456910620999849</v>
      </c>
      <c r="I1663" s="3">
        <f ca="1">SLOPE(E1663:OFFSET(E1663,-$F$3,0),A1663:OFFSET(A1663,-$F$3,0))</f>
        <v>5.6804555901517464E-2</v>
      </c>
      <c r="J1663" s="3">
        <f ca="1">IF(E1663&gt;MAX(E1662:OFFSET(E1662,-$F$3,0)),1,IF(E1663&lt;MIN(E1662:OFFSET(E1662,-$F$3,0)),-1,J1662))</f>
        <v>1</v>
      </c>
      <c r="K1663" s="6">
        <f t="shared" ca="1" si="257"/>
        <v>-1</v>
      </c>
      <c r="L1663" s="6">
        <f t="shared" ca="1" si="258"/>
        <v>-1</v>
      </c>
      <c r="M1663" s="6">
        <f t="shared" si="259"/>
        <v>1</v>
      </c>
      <c r="N1663" s="6">
        <f t="shared" ca="1" si="260"/>
        <v>1</v>
      </c>
      <c r="O1663" s="6">
        <f t="shared" ca="1" si="265"/>
        <v>1</v>
      </c>
      <c r="P1663" s="8">
        <f t="shared" ca="1" si="261"/>
        <v>10.839999999999748</v>
      </c>
      <c r="Q1663" s="8">
        <f t="shared" ca="1" si="262"/>
        <v>204.58000000000047</v>
      </c>
      <c r="R1663" s="8">
        <f t="shared" si="263"/>
        <v>-144.21999999999971</v>
      </c>
      <c r="S1663" s="8">
        <f t="shared" ca="1" si="264"/>
        <v>-140.98000000000033</v>
      </c>
      <c r="T1663" s="8">
        <f t="shared" ca="1" si="264"/>
        <v>-110.11999999999999</v>
      </c>
    </row>
    <row r="1664" spans="1:20" x14ac:dyDescent="0.25">
      <c r="A1664" s="1">
        <v>38422</v>
      </c>
      <c r="B1664">
        <v>81.849999999999994</v>
      </c>
      <c r="C1664">
        <v>82.01</v>
      </c>
      <c r="D1664">
        <v>80.8</v>
      </c>
      <c r="E1664">
        <v>81.11</v>
      </c>
      <c r="F1664" s="3">
        <f t="shared" ca="1" si="256"/>
        <v>7.2000000000000028</v>
      </c>
      <c r="G1664" s="5">
        <f ca="1">AVERAGE(E1664:OFFSET(E1664,$F$3,0))</f>
        <v>70.37639751552797</v>
      </c>
      <c r="H1664" s="4">
        <f t="shared" si="255"/>
        <v>81.452601172291779</v>
      </c>
      <c r="I1664" s="3">
        <f ca="1">SLOPE(E1664:OFFSET(E1664,-$F$3,0),A1664:OFFSET(A1664,-$F$3,0))</f>
        <v>5.6171779179045866E-2</v>
      </c>
      <c r="J1664" s="3">
        <f ca="1">IF(E1664&gt;MAX(E1663:OFFSET(E1663,-$F$3,0)),1,IF(E1664&lt;MIN(E1663:OFFSET(E1663,-$F$3,0)),-1,J1663))</f>
        <v>1</v>
      </c>
      <c r="K1664" s="6">
        <f t="shared" ca="1" si="257"/>
        <v>1</v>
      </c>
      <c r="L1664" s="6">
        <f t="shared" ca="1" si="258"/>
        <v>-1</v>
      </c>
      <c r="M1664" s="6">
        <f t="shared" si="259"/>
        <v>-1</v>
      </c>
      <c r="N1664" s="6">
        <f t="shared" ca="1" si="260"/>
        <v>1</v>
      </c>
      <c r="O1664" s="6">
        <f t="shared" ca="1" si="265"/>
        <v>1</v>
      </c>
      <c r="P1664" s="8">
        <f t="shared" ca="1" si="261"/>
        <v>11.229999999999748</v>
      </c>
      <c r="Q1664" s="8">
        <f t="shared" ca="1" si="262"/>
        <v>204.19000000000045</v>
      </c>
      <c r="R1664" s="8">
        <f t="shared" si="263"/>
        <v>-144.60999999999973</v>
      </c>
      <c r="S1664" s="8">
        <f t="shared" ca="1" si="264"/>
        <v>-140.59000000000032</v>
      </c>
      <c r="T1664" s="8">
        <f t="shared" ca="1" si="264"/>
        <v>-109.72999999999999</v>
      </c>
    </row>
    <row r="1665" spans="1:20" x14ac:dyDescent="0.25">
      <c r="A1665" s="1">
        <v>38425</v>
      </c>
      <c r="B1665">
        <v>81.099999999999994</v>
      </c>
      <c r="C1665">
        <v>81.64</v>
      </c>
      <c r="D1665">
        <v>81.099999999999994</v>
      </c>
      <c r="E1665">
        <v>81.5</v>
      </c>
      <c r="F1665" s="3">
        <f t="shared" ca="1" si="256"/>
        <v>7.3499999999999943</v>
      </c>
      <c r="G1665" s="5">
        <f ca="1">AVERAGE(E1665:OFFSET(E1665,$F$3,0))</f>
        <v>70.316211180124242</v>
      </c>
      <c r="H1665" s="4">
        <f t="shared" si="255"/>
        <v>81.453189977604922</v>
      </c>
      <c r="I1665" s="3">
        <f ca="1">SLOPE(E1665:OFFSET(E1665,-$F$3,0),A1665:OFFSET(A1665,-$F$3,0))</f>
        <v>5.5374875939287652E-2</v>
      </c>
      <c r="J1665" s="3">
        <f ca="1">IF(E1665&gt;MAX(E1664:OFFSET(E1664,-$F$3,0)),1,IF(E1665&lt;MIN(E1664:OFFSET(E1664,-$F$3,0)),-1,J1664))</f>
        <v>1</v>
      </c>
      <c r="K1665" s="6">
        <f t="shared" ca="1" si="257"/>
        <v>1</v>
      </c>
      <c r="L1665" s="6">
        <f t="shared" ca="1" si="258"/>
        <v>-1</v>
      </c>
      <c r="M1665" s="6">
        <f t="shared" si="259"/>
        <v>1</v>
      </c>
      <c r="N1665" s="6">
        <f t="shared" ca="1" si="260"/>
        <v>1</v>
      </c>
      <c r="O1665" s="6">
        <f t="shared" ca="1" si="265"/>
        <v>1</v>
      </c>
      <c r="P1665" s="8">
        <f t="shared" ca="1" si="261"/>
        <v>10.709999999999752</v>
      </c>
      <c r="Q1665" s="8">
        <f t="shared" ca="1" si="262"/>
        <v>204.71000000000043</v>
      </c>
      <c r="R1665" s="8">
        <f t="shared" si="263"/>
        <v>-145.12999999999971</v>
      </c>
      <c r="S1665" s="8">
        <f t="shared" ca="1" si="264"/>
        <v>-141.1100000000003</v>
      </c>
      <c r="T1665" s="8">
        <f t="shared" ca="1" si="264"/>
        <v>-110.24999999999999</v>
      </c>
    </row>
    <row r="1666" spans="1:20" x14ac:dyDescent="0.25">
      <c r="A1666" s="1">
        <v>38426</v>
      </c>
      <c r="B1666">
        <v>81.599999999999994</v>
      </c>
      <c r="C1666">
        <v>81.87</v>
      </c>
      <c r="D1666">
        <v>80.8</v>
      </c>
      <c r="E1666">
        <v>80.98</v>
      </c>
      <c r="F1666" s="3">
        <f t="shared" ca="1" si="256"/>
        <v>6.0400000000000063</v>
      </c>
      <c r="G1666" s="5">
        <f ca="1">AVERAGE(E1666:OFFSET(E1666,$F$3,0))</f>
        <v>70.256459627329207</v>
      </c>
      <c r="H1666" s="4">
        <f t="shared" si="255"/>
        <v>81.447311841237152</v>
      </c>
      <c r="I1666" s="3">
        <f ca="1">SLOPE(E1666:OFFSET(E1666,-$F$3,0),A1666:OFFSET(A1666,-$F$3,0))</f>
        <v>5.4511910679466501E-2</v>
      </c>
      <c r="J1666" s="3">
        <f ca="1">IF(E1666&gt;MAX(E1665:OFFSET(E1665,-$F$3,0)),1,IF(E1666&lt;MIN(E1665:OFFSET(E1665,-$F$3,0)),-1,J1665))</f>
        <v>1</v>
      </c>
      <c r="K1666" s="6">
        <f t="shared" ca="1" si="257"/>
        <v>-1</v>
      </c>
      <c r="L1666" s="6">
        <f t="shared" ca="1" si="258"/>
        <v>-1</v>
      </c>
      <c r="M1666" s="6">
        <f t="shared" si="259"/>
        <v>-1</v>
      </c>
      <c r="N1666" s="6">
        <f t="shared" ca="1" si="260"/>
        <v>1</v>
      </c>
      <c r="O1666" s="6">
        <f t="shared" ca="1" si="265"/>
        <v>1</v>
      </c>
      <c r="P1666" s="8">
        <f t="shared" ca="1" si="261"/>
        <v>11.439999999999756</v>
      </c>
      <c r="Q1666" s="8">
        <f t="shared" ca="1" si="262"/>
        <v>205.44000000000045</v>
      </c>
      <c r="R1666" s="8">
        <f t="shared" si="263"/>
        <v>-144.39999999999969</v>
      </c>
      <c r="S1666" s="8">
        <f t="shared" ca="1" si="264"/>
        <v>-141.84000000000032</v>
      </c>
      <c r="T1666" s="8">
        <f t="shared" ca="1" si="264"/>
        <v>-110.97999999999999</v>
      </c>
    </row>
    <row r="1667" spans="1:20" x14ac:dyDescent="0.25">
      <c r="A1667" s="1">
        <v>38427</v>
      </c>
      <c r="B1667">
        <v>80.34</v>
      </c>
      <c r="C1667">
        <v>81</v>
      </c>
      <c r="D1667">
        <v>79.849999999999994</v>
      </c>
      <c r="E1667">
        <v>80.25</v>
      </c>
      <c r="F1667" s="3">
        <f t="shared" ca="1" si="256"/>
        <v>5.3400000000000034</v>
      </c>
      <c r="G1667" s="5">
        <f ca="1">AVERAGE(E1667:OFFSET(E1667,$F$3,0))</f>
        <v>70.198136645962748</v>
      </c>
      <c r="H1667" s="4">
        <f t="shared" si="255"/>
        <v>81.432438402215567</v>
      </c>
      <c r="I1667" s="3">
        <f ca="1">SLOPE(E1667:OFFSET(E1667,-$F$3,0),A1667:OFFSET(A1667,-$F$3,0))</f>
        <v>5.3657003695122031E-2</v>
      </c>
      <c r="J1667" s="3">
        <f ca="1">IF(E1667&gt;MAX(E1666:OFFSET(E1666,-$F$3,0)),1,IF(E1667&lt;MIN(E1666:OFFSET(E1666,-$F$3,0)),-1,J1666))</f>
        <v>1</v>
      </c>
      <c r="K1667" s="6">
        <f t="shared" ca="1" si="257"/>
        <v>-1</v>
      </c>
      <c r="L1667" s="6">
        <f t="shared" ca="1" si="258"/>
        <v>-1</v>
      </c>
      <c r="M1667" s="6">
        <f t="shared" si="259"/>
        <v>-1</v>
      </c>
      <c r="N1667" s="6">
        <f t="shared" ca="1" si="260"/>
        <v>1</v>
      </c>
      <c r="O1667" s="6">
        <f t="shared" ca="1" si="265"/>
        <v>1</v>
      </c>
      <c r="P1667" s="8">
        <f t="shared" ca="1" si="261"/>
        <v>12.229999999999762</v>
      </c>
      <c r="Q1667" s="8">
        <f t="shared" ca="1" si="262"/>
        <v>206.23000000000047</v>
      </c>
      <c r="R1667" s="8">
        <f t="shared" si="263"/>
        <v>-143.60999999999967</v>
      </c>
      <c r="S1667" s="8">
        <f t="shared" ca="1" si="264"/>
        <v>-142.63000000000034</v>
      </c>
      <c r="T1667" s="8">
        <f t="shared" ca="1" si="264"/>
        <v>-111.77</v>
      </c>
    </row>
    <row r="1668" spans="1:20" x14ac:dyDescent="0.25">
      <c r="A1668" s="1">
        <v>38428</v>
      </c>
      <c r="B1668">
        <v>80.09</v>
      </c>
      <c r="C1668">
        <v>80.28</v>
      </c>
      <c r="D1668">
        <v>79.3</v>
      </c>
      <c r="E1668">
        <v>79.459999999999994</v>
      </c>
      <c r="F1668" s="3">
        <f t="shared" ca="1" si="256"/>
        <v>3.6299999999999955</v>
      </c>
      <c r="G1668" s="5">
        <f ca="1">AVERAGE(E1668:OFFSET(E1668,$F$3,0))</f>
        <v>70.141055900621126</v>
      </c>
      <c r="H1668" s="4">
        <f t="shared" si="255"/>
        <v>81.407936061815377</v>
      </c>
      <c r="I1668" s="3">
        <f ca="1">SLOPE(E1668:OFFSET(E1668,-$F$3,0),A1668:OFFSET(A1668,-$F$3,0))</f>
        <v>5.2673944070435699E-2</v>
      </c>
      <c r="J1668" s="3">
        <f ca="1">IF(E1668&gt;MAX(E1667:OFFSET(E1667,-$F$3,0)),1,IF(E1668&lt;MIN(E1667:OFFSET(E1667,-$F$3,0)),-1,J1667))</f>
        <v>1</v>
      </c>
      <c r="K1668" s="6">
        <f t="shared" ca="1" si="257"/>
        <v>-1</v>
      </c>
      <c r="L1668" s="6">
        <f t="shared" ca="1" si="258"/>
        <v>-1</v>
      </c>
      <c r="M1668" s="6">
        <f t="shared" si="259"/>
        <v>-1</v>
      </c>
      <c r="N1668" s="6">
        <f t="shared" ca="1" si="260"/>
        <v>1</v>
      </c>
      <c r="O1668" s="6">
        <f t="shared" ca="1" si="265"/>
        <v>1</v>
      </c>
      <c r="P1668" s="8">
        <f t="shared" ca="1" si="261"/>
        <v>12.809999999999761</v>
      </c>
      <c r="Q1668" s="8">
        <f t="shared" ca="1" si="262"/>
        <v>206.81000000000046</v>
      </c>
      <c r="R1668" s="8">
        <f t="shared" si="263"/>
        <v>-143.02999999999969</v>
      </c>
      <c r="S1668" s="8">
        <f t="shared" ca="1" si="264"/>
        <v>-143.21000000000032</v>
      </c>
      <c r="T1668" s="8">
        <f t="shared" ca="1" si="264"/>
        <v>-112.35</v>
      </c>
    </row>
    <row r="1669" spans="1:20" x14ac:dyDescent="0.25">
      <c r="A1669" s="1">
        <v>38429</v>
      </c>
      <c r="B1669">
        <v>79.459999999999994</v>
      </c>
      <c r="C1669">
        <v>79.5</v>
      </c>
      <c r="D1669">
        <v>78.69</v>
      </c>
      <c r="E1669">
        <v>78.88</v>
      </c>
      <c r="F1669" s="3">
        <f t="shared" ca="1" si="256"/>
        <v>2.75</v>
      </c>
      <c r="G1669" s="5">
        <f ca="1">AVERAGE(E1669:OFFSET(E1669,$F$3,0))</f>
        <v>70.100124223602506</v>
      </c>
      <c r="H1669" s="4">
        <f t="shared" si="255"/>
        <v>81.376533129370472</v>
      </c>
      <c r="I1669" s="3">
        <f ca="1">SLOPE(E1669:OFFSET(E1669,-$F$3,0),A1669:OFFSET(A1669,-$F$3,0))</f>
        <v>5.1749769058227313E-2</v>
      </c>
      <c r="J1669" s="3">
        <f ca="1">IF(E1669&gt;MAX(E1668:OFFSET(E1668,-$F$3,0)),1,IF(E1669&lt;MIN(E1668:OFFSET(E1668,-$F$3,0)),-1,J1668))</f>
        <v>1</v>
      </c>
      <c r="K1669" s="6">
        <f t="shared" ca="1" si="257"/>
        <v>-1</v>
      </c>
      <c r="L1669" s="6">
        <f t="shared" ca="1" si="258"/>
        <v>-1</v>
      </c>
      <c r="M1669" s="6">
        <f t="shared" si="259"/>
        <v>-1</v>
      </c>
      <c r="N1669" s="6">
        <f t="shared" ca="1" si="260"/>
        <v>1</v>
      </c>
      <c r="O1669" s="6">
        <f t="shared" ca="1" si="265"/>
        <v>1</v>
      </c>
      <c r="P1669" s="8">
        <f t="shared" ca="1" si="261"/>
        <v>12.579999999999757</v>
      </c>
      <c r="Q1669" s="8">
        <f t="shared" ca="1" si="262"/>
        <v>206.58000000000044</v>
      </c>
      <c r="R1669" s="8">
        <f t="shared" si="263"/>
        <v>-143.25999999999971</v>
      </c>
      <c r="S1669" s="8">
        <f t="shared" ca="1" si="264"/>
        <v>-142.9800000000003</v>
      </c>
      <c r="T1669" s="8">
        <f t="shared" ca="1" si="264"/>
        <v>-112.11999999999999</v>
      </c>
    </row>
    <row r="1670" spans="1:20" x14ac:dyDescent="0.25">
      <c r="A1670" s="1">
        <v>38432</v>
      </c>
      <c r="B1670">
        <v>79.02</v>
      </c>
      <c r="C1670">
        <v>79.88</v>
      </c>
      <c r="D1670">
        <v>78.87</v>
      </c>
      <c r="E1670">
        <v>79.11</v>
      </c>
      <c r="F1670" s="3">
        <f t="shared" ca="1" si="256"/>
        <v>3.3599999999999994</v>
      </c>
      <c r="G1670" s="5">
        <f ca="1">AVERAGE(E1670:OFFSET(E1670,$F$3,0))</f>
        <v>70.063602484472057</v>
      </c>
      <c r="H1670" s="4">
        <f t="shared" si="255"/>
        <v>81.348377438322387</v>
      </c>
      <c r="I1670" s="3">
        <f ca="1">SLOPE(E1670:OFFSET(E1670,-$F$3,0),A1670:OFFSET(A1670,-$F$3,0))</f>
        <v>5.0880936021582085E-2</v>
      </c>
      <c r="J1670" s="3">
        <f ca="1">IF(E1670&gt;MAX(E1669:OFFSET(E1669,-$F$3,0)),1,IF(E1670&lt;MIN(E1669:OFFSET(E1669,-$F$3,0)),-1,J1669))</f>
        <v>1</v>
      </c>
      <c r="K1670" s="6">
        <f t="shared" ca="1" si="257"/>
        <v>1</v>
      </c>
      <c r="L1670" s="6">
        <f t="shared" ca="1" si="258"/>
        <v>-1</v>
      </c>
      <c r="M1670" s="6">
        <f t="shared" si="259"/>
        <v>-1</v>
      </c>
      <c r="N1670" s="6">
        <f t="shared" ca="1" si="260"/>
        <v>1</v>
      </c>
      <c r="O1670" s="6">
        <f t="shared" ca="1" si="265"/>
        <v>1</v>
      </c>
      <c r="P1670" s="8">
        <f t="shared" ca="1" si="261"/>
        <v>12.569999999999752</v>
      </c>
      <c r="Q1670" s="8">
        <f t="shared" ca="1" si="262"/>
        <v>206.59000000000043</v>
      </c>
      <c r="R1670" s="8">
        <f t="shared" si="263"/>
        <v>-143.24999999999972</v>
      </c>
      <c r="S1670" s="8">
        <f t="shared" ca="1" si="264"/>
        <v>-142.99000000000029</v>
      </c>
      <c r="T1670" s="8">
        <f t="shared" ca="1" si="264"/>
        <v>-112.13</v>
      </c>
    </row>
    <row r="1671" spans="1:20" x14ac:dyDescent="0.25">
      <c r="A1671" s="1">
        <v>38433</v>
      </c>
      <c r="B1671">
        <v>79.209999999999994</v>
      </c>
      <c r="C1671">
        <v>79.94</v>
      </c>
      <c r="D1671">
        <v>78.86</v>
      </c>
      <c r="E1671">
        <v>79.099999999999994</v>
      </c>
      <c r="F1671" s="3">
        <f t="shared" ca="1" si="256"/>
        <v>4.3299999999999983</v>
      </c>
      <c r="G1671" s="5">
        <f ca="1">AVERAGE(E1671:OFFSET(E1671,$F$3,0))</f>
        <v>70.029440993788839</v>
      </c>
      <c r="H1671" s="4">
        <f t="shared" si="255"/>
        <v>81.32044728380906</v>
      </c>
      <c r="I1671" s="3">
        <f ca="1">SLOPE(E1671:OFFSET(E1671,-$F$3,0),A1671:OFFSET(A1671,-$F$3,0))</f>
        <v>4.9937194664717556E-2</v>
      </c>
      <c r="J1671" s="3">
        <f ca="1">IF(E1671&gt;MAX(E1670:OFFSET(E1670,-$F$3,0)),1,IF(E1671&lt;MIN(E1670:OFFSET(E1670,-$F$3,0)),-1,J1670))</f>
        <v>1</v>
      </c>
      <c r="K1671" s="6">
        <f t="shared" ca="1" si="257"/>
        <v>1</v>
      </c>
      <c r="L1671" s="6">
        <f t="shared" ca="1" si="258"/>
        <v>-1</v>
      </c>
      <c r="M1671" s="6">
        <f t="shared" si="259"/>
        <v>-1</v>
      </c>
      <c r="N1671" s="6">
        <f t="shared" ca="1" si="260"/>
        <v>1</v>
      </c>
      <c r="O1671" s="6">
        <f t="shared" ca="1" si="265"/>
        <v>1</v>
      </c>
      <c r="P1671" s="8">
        <f t="shared" ca="1" si="261"/>
        <v>13.589999999999762</v>
      </c>
      <c r="Q1671" s="8">
        <f t="shared" ca="1" si="262"/>
        <v>205.57000000000042</v>
      </c>
      <c r="R1671" s="8">
        <f t="shared" si="263"/>
        <v>-144.26999999999973</v>
      </c>
      <c r="S1671" s="8">
        <f t="shared" ca="1" si="264"/>
        <v>-141.97000000000028</v>
      </c>
      <c r="T1671" s="8">
        <f t="shared" ca="1" si="264"/>
        <v>-111.10999999999999</v>
      </c>
    </row>
    <row r="1672" spans="1:20" x14ac:dyDescent="0.25">
      <c r="A1672" s="1">
        <v>38434</v>
      </c>
      <c r="B1672">
        <v>79.569999999999993</v>
      </c>
      <c r="C1672">
        <v>80.77</v>
      </c>
      <c r="D1672">
        <v>79.42</v>
      </c>
      <c r="E1672">
        <v>80.12</v>
      </c>
      <c r="F1672" s="3">
        <f t="shared" ca="1" si="256"/>
        <v>5.0900000000000034</v>
      </c>
      <c r="G1672" s="5">
        <f ca="1">AVERAGE(E1672:OFFSET(E1672,$F$3,0))</f>
        <v>69.993726708074561</v>
      </c>
      <c r="H1672" s="4">
        <f t="shared" si="255"/>
        <v>81.30553489519032</v>
      </c>
      <c r="I1672" s="3">
        <f ca="1">SLOPE(E1672:OFFSET(E1672,-$F$3,0),A1672:OFFSET(A1672,-$F$3,0))</f>
        <v>4.9006227186494652E-2</v>
      </c>
      <c r="J1672" s="3">
        <f ca="1">IF(E1672&gt;MAX(E1671:OFFSET(E1671,-$F$3,0)),1,IF(E1672&lt;MIN(E1671:OFFSET(E1671,-$F$3,0)),-1,J1671))</f>
        <v>1</v>
      </c>
      <c r="K1672" s="6">
        <f t="shared" ca="1" si="257"/>
        <v>1</v>
      </c>
      <c r="L1672" s="6">
        <f t="shared" ca="1" si="258"/>
        <v>-1</v>
      </c>
      <c r="M1672" s="6">
        <f t="shared" si="259"/>
        <v>-1</v>
      </c>
      <c r="N1672" s="6">
        <f t="shared" ca="1" si="260"/>
        <v>1</v>
      </c>
      <c r="O1672" s="6">
        <f t="shared" ca="1" si="265"/>
        <v>1</v>
      </c>
      <c r="P1672" s="8">
        <f t="shared" ca="1" si="261"/>
        <v>13.769999999999754</v>
      </c>
      <c r="Q1672" s="8">
        <f t="shared" ca="1" si="262"/>
        <v>205.39000000000044</v>
      </c>
      <c r="R1672" s="8">
        <f t="shared" si="263"/>
        <v>-144.4499999999997</v>
      </c>
      <c r="S1672" s="8">
        <f t="shared" ca="1" si="264"/>
        <v>-141.7900000000003</v>
      </c>
      <c r="T1672" s="8">
        <f t="shared" ca="1" si="264"/>
        <v>-110.92999999999999</v>
      </c>
    </row>
    <row r="1673" spans="1:20" x14ac:dyDescent="0.25">
      <c r="A1673" s="1">
        <v>38435</v>
      </c>
      <c r="B1673">
        <v>80.400000000000006</v>
      </c>
      <c r="C1673">
        <v>81.150000000000006</v>
      </c>
      <c r="D1673">
        <v>80.3</v>
      </c>
      <c r="E1673">
        <v>80.3</v>
      </c>
      <c r="F1673" s="3">
        <f t="shared" ca="1" si="256"/>
        <v>6.0499999999999972</v>
      </c>
      <c r="G1673" s="5">
        <f ca="1">AVERAGE(E1673:OFFSET(E1673,$F$3,0))</f>
        <v>69.94975155279505</v>
      </c>
      <c r="H1673" s="4">
        <f t="shared" si="255"/>
        <v>81.293043778479884</v>
      </c>
      <c r="I1673" s="3">
        <f ca="1">SLOPE(E1673:OFFSET(E1673,-$F$3,0),A1673:OFFSET(A1673,-$F$3,0))</f>
        <v>4.8145736299328598E-2</v>
      </c>
      <c r="J1673" s="3">
        <f ca="1">IF(E1673&gt;MAX(E1672:OFFSET(E1672,-$F$3,0)),1,IF(E1673&lt;MIN(E1672:OFFSET(E1672,-$F$3,0)),-1,J1672))</f>
        <v>1</v>
      </c>
      <c r="K1673" s="6">
        <f t="shared" ca="1" si="257"/>
        <v>1</v>
      </c>
      <c r="L1673" s="6">
        <f t="shared" ca="1" si="258"/>
        <v>-1</v>
      </c>
      <c r="M1673" s="6">
        <f t="shared" si="259"/>
        <v>-1</v>
      </c>
      <c r="N1673" s="6">
        <f t="shared" ca="1" si="260"/>
        <v>1</v>
      </c>
      <c r="O1673" s="6">
        <f t="shared" ca="1" si="265"/>
        <v>1</v>
      </c>
      <c r="P1673" s="8">
        <f t="shared" ca="1" si="261"/>
        <v>14.109999999999758</v>
      </c>
      <c r="Q1673" s="8">
        <f t="shared" ca="1" si="262"/>
        <v>205.05000000000044</v>
      </c>
      <c r="R1673" s="8">
        <f t="shared" si="263"/>
        <v>-144.78999999999971</v>
      </c>
      <c r="S1673" s="8">
        <f t="shared" ca="1" si="264"/>
        <v>-141.4500000000003</v>
      </c>
      <c r="T1673" s="8">
        <f t="shared" ca="1" si="264"/>
        <v>-110.58999999999999</v>
      </c>
    </row>
    <row r="1674" spans="1:20" x14ac:dyDescent="0.25">
      <c r="A1674" s="1">
        <v>38439</v>
      </c>
      <c r="B1674">
        <v>80.31</v>
      </c>
      <c r="C1674">
        <v>81.23</v>
      </c>
      <c r="D1674">
        <v>80.22</v>
      </c>
      <c r="E1674">
        <v>80.64</v>
      </c>
      <c r="F1674" s="3">
        <f t="shared" ca="1" si="256"/>
        <v>7.9200000000000017</v>
      </c>
      <c r="G1674" s="5">
        <f ca="1">AVERAGE(E1674:OFFSET(E1674,$F$3,0))</f>
        <v>69.911801242236052</v>
      </c>
      <c r="H1674" s="4">
        <f t="shared" si="255"/>
        <v>81.284931433405603</v>
      </c>
      <c r="I1674" s="3">
        <f ca="1">SLOPE(E1674:OFFSET(E1674,-$F$3,0),A1674:OFFSET(A1674,-$F$3,0))</f>
        <v>4.7169641352373511E-2</v>
      </c>
      <c r="J1674" s="3">
        <f ca="1">IF(E1674&gt;MAX(E1673:OFFSET(E1673,-$F$3,0)),1,IF(E1674&lt;MIN(E1673:OFFSET(E1673,-$F$3,0)),-1,J1673))</f>
        <v>1</v>
      </c>
      <c r="K1674" s="6">
        <f t="shared" ca="1" si="257"/>
        <v>1</v>
      </c>
      <c r="L1674" s="6">
        <f t="shared" ca="1" si="258"/>
        <v>-1</v>
      </c>
      <c r="M1674" s="6">
        <f t="shared" si="259"/>
        <v>-1</v>
      </c>
      <c r="N1674" s="6">
        <f t="shared" ca="1" si="260"/>
        <v>1</v>
      </c>
      <c r="O1674" s="6">
        <f t="shared" ca="1" si="265"/>
        <v>1</v>
      </c>
      <c r="P1674" s="8">
        <f t="shared" ca="1" si="261"/>
        <v>13.66999999999976</v>
      </c>
      <c r="Q1674" s="8">
        <f t="shared" ca="1" si="262"/>
        <v>205.49000000000044</v>
      </c>
      <c r="R1674" s="8">
        <f t="shared" si="263"/>
        <v>-144.34999999999971</v>
      </c>
      <c r="S1674" s="8">
        <f t="shared" ca="1" si="264"/>
        <v>-141.8900000000003</v>
      </c>
      <c r="T1674" s="8">
        <f t="shared" ca="1" si="264"/>
        <v>-111.02999999999999</v>
      </c>
    </row>
    <row r="1675" spans="1:20" x14ac:dyDescent="0.25">
      <c r="A1675" s="1">
        <v>38440</v>
      </c>
      <c r="B1675">
        <v>80.34</v>
      </c>
      <c r="C1675">
        <v>80.67</v>
      </c>
      <c r="D1675">
        <v>79.78</v>
      </c>
      <c r="E1675">
        <v>80.2</v>
      </c>
      <c r="F1675" s="3">
        <f t="shared" ca="1" si="256"/>
        <v>7.4099999999999966</v>
      </c>
      <c r="G1675" s="5">
        <f ca="1">AVERAGE(E1675:OFFSET(E1675,$F$3,0))</f>
        <v>69.875217391304375</v>
      </c>
      <c r="H1675" s="4">
        <f t="shared" si="255"/>
        <v>81.271454024294968</v>
      </c>
      <c r="I1675" s="3">
        <f ca="1">SLOPE(E1675:OFFSET(E1675,-$F$3,0),A1675:OFFSET(A1675,-$F$3,0))</f>
        <v>4.5875621139347442E-2</v>
      </c>
      <c r="J1675" s="3">
        <f ca="1">IF(E1675&gt;MAX(E1674:OFFSET(E1674,-$F$3,0)),1,IF(E1675&lt;MIN(E1674:OFFSET(E1674,-$F$3,0)),-1,J1674))</f>
        <v>1</v>
      </c>
      <c r="K1675" s="6">
        <f t="shared" ca="1" si="257"/>
        <v>-1</v>
      </c>
      <c r="L1675" s="6">
        <f t="shared" ca="1" si="258"/>
        <v>-1</v>
      </c>
      <c r="M1675" s="6">
        <f t="shared" si="259"/>
        <v>-1</v>
      </c>
      <c r="N1675" s="6">
        <f t="shared" ca="1" si="260"/>
        <v>1</v>
      </c>
      <c r="O1675" s="6">
        <f t="shared" ca="1" si="265"/>
        <v>1</v>
      </c>
      <c r="P1675" s="8">
        <f t="shared" ca="1" si="261"/>
        <v>13.589999999999762</v>
      </c>
      <c r="Q1675" s="8">
        <f t="shared" ca="1" si="262"/>
        <v>205.41000000000042</v>
      </c>
      <c r="R1675" s="8">
        <f t="shared" si="263"/>
        <v>-144.42999999999972</v>
      </c>
      <c r="S1675" s="8">
        <f t="shared" ca="1" si="264"/>
        <v>-141.81000000000029</v>
      </c>
      <c r="T1675" s="8">
        <f t="shared" ca="1" si="264"/>
        <v>-110.94999999999999</v>
      </c>
    </row>
    <row r="1676" spans="1:20" x14ac:dyDescent="0.25">
      <c r="A1676" s="1">
        <v>38441</v>
      </c>
      <c r="B1676">
        <v>79.92</v>
      </c>
      <c r="C1676">
        <v>80.48</v>
      </c>
      <c r="D1676">
        <v>79.92</v>
      </c>
      <c r="E1676">
        <v>80.28</v>
      </c>
      <c r="F1676" s="3">
        <f t="shared" ca="1" si="256"/>
        <v>6.0499999999999972</v>
      </c>
      <c r="G1676" s="5">
        <f ca="1">AVERAGE(E1676:OFFSET(E1676,$F$3,0))</f>
        <v>69.840186335403743</v>
      </c>
      <c r="H1676" s="4">
        <f t="shared" si="255"/>
        <v>81.259137825235399</v>
      </c>
      <c r="I1676" s="3">
        <f ca="1">SLOPE(E1676:OFFSET(E1676,-$F$3,0),A1676:OFFSET(A1676,-$F$3,0))</f>
        <v>4.4593246678795273E-2</v>
      </c>
      <c r="J1676" s="3">
        <f ca="1">IF(E1676&gt;MAX(E1675:OFFSET(E1675,-$F$3,0)),1,IF(E1676&lt;MIN(E1675:OFFSET(E1675,-$F$3,0)),-1,J1675))</f>
        <v>1</v>
      </c>
      <c r="K1676" s="6">
        <f t="shared" ca="1" si="257"/>
        <v>-1</v>
      </c>
      <c r="L1676" s="6">
        <f t="shared" ca="1" si="258"/>
        <v>-1</v>
      </c>
      <c r="M1676" s="6">
        <f t="shared" si="259"/>
        <v>-1</v>
      </c>
      <c r="N1676" s="6">
        <f t="shared" ca="1" si="260"/>
        <v>1</v>
      </c>
      <c r="O1676" s="6">
        <f t="shared" ca="1" si="265"/>
        <v>1</v>
      </c>
      <c r="P1676" s="8">
        <f t="shared" ca="1" si="261"/>
        <v>12.889999999999759</v>
      </c>
      <c r="Q1676" s="8">
        <f t="shared" ca="1" si="262"/>
        <v>204.71000000000043</v>
      </c>
      <c r="R1676" s="8">
        <f t="shared" si="263"/>
        <v>-145.12999999999971</v>
      </c>
      <c r="S1676" s="8">
        <f t="shared" ca="1" si="264"/>
        <v>-141.1100000000003</v>
      </c>
      <c r="T1676" s="8">
        <f t="shared" ca="1" si="264"/>
        <v>-110.24999999999999</v>
      </c>
    </row>
    <row r="1677" spans="1:20" x14ac:dyDescent="0.25">
      <c r="A1677" s="1">
        <v>38442</v>
      </c>
      <c r="B1677">
        <v>80.06</v>
      </c>
      <c r="C1677">
        <v>81.010000000000005</v>
      </c>
      <c r="D1677">
        <v>79.819999999999993</v>
      </c>
      <c r="E1677">
        <v>80.98</v>
      </c>
      <c r="F1677" s="3">
        <f t="shared" ca="1" si="256"/>
        <v>8.0499999999999972</v>
      </c>
      <c r="G1677" s="5">
        <f ca="1">AVERAGE(E1677:OFFSET(E1677,$F$3,0))</f>
        <v>69.811925465838527</v>
      </c>
      <c r="H1677" s="4">
        <f t="shared" si="255"/>
        <v>81.255670274611361</v>
      </c>
      <c r="I1677" s="3">
        <f ca="1">SLOPE(E1677:OFFSET(E1677,-$F$3,0),A1677:OFFSET(A1677,-$F$3,0))</f>
        <v>4.3646383476531825E-2</v>
      </c>
      <c r="J1677" s="3">
        <f ca="1">IF(E1677&gt;MAX(E1676:OFFSET(E1676,-$F$3,0)),1,IF(E1677&lt;MIN(E1676:OFFSET(E1676,-$F$3,0)),-1,J1676))</f>
        <v>1</v>
      </c>
      <c r="K1677" s="6">
        <f t="shared" ca="1" si="257"/>
        <v>1</v>
      </c>
      <c r="L1677" s="6">
        <f t="shared" ca="1" si="258"/>
        <v>-1</v>
      </c>
      <c r="M1677" s="6">
        <f t="shared" si="259"/>
        <v>-1</v>
      </c>
      <c r="N1677" s="6">
        <f t="shared" ca="1" si="260"/>
        <v>1</v>
      </c>
      <c r="O1677" s="6">
        <f t="shared" ca="1" si="265"/>
        <v>1</v>
      </c>
      <c r="P1677" s="8">
        <f t="shared" ca="1" si="261"/>
        <v>11.949999999999761</v>
      </c>
      <c r="Q1677" s="8">
        <f t="shared" ca="1" si="262"/>
        <v>205.65000000000043</v>
      </c>
      <c r="R1677" s="8">
        <f t="shared" si="263"/>
        <v>-144.18999999999971</v>
      </c>
      <c r="S1677" s="8">
        <f t="shared" ca="1" si="264"/>
        <v>-142.0500000000003</v>
      </c>
      <c r="T1677" s="8">
        <f t="shared" ca="1" si="264"/>
        <v>-111.18999999999998</v>
      </c>
    </row>
    <row r="1678" spans="1:20" x14ac:dyDescent="0.25">
      <c r="A1678" s="1">
        <v>38443</v>
      </c>
      <c r="B1678">
        <v>81.09</v>
      </c>
      <c r="C1678">
        <v>81.36</v>
      </c>
      <c r="D1678">
        <v>79.64</v>
      </c>
      <c r="E1678">
        <v>80.040000000000006</v>
      </c>
      <c r="F1678" s="3">
        <f t="shared" ca="1" si="256"/>
        <v>8.5900000000000034</v>
      </c>
      <c r="G1678" s="5">
        <f ca="1">AVERAGE(E1678:OFFSET(E1678,$F$3,0))</f>
        <v>69.785590062111808</v>
      </c>
      <c r="H1678" s="4">
        <f t="shared" si="255"/>
        <v>81.24056878051681</v>
      </c>
      <c r="I1678" s="3">
        <f ca="1">SLOPE(E1678:OFFSET(E1678,-$F$3,0),A1678:OFFSET(A1678,-$F$3,0))</f>
        <v>4.2338938469037329E-2</v>
      </c>
      <c r="J1678" s="3">
        <f ca="1">IF(E1678&gt;MAX(E1677:OFFSET(E1677,-$F$3,0)),1,IF(E1678&lt;MIN(E1677:OFFSET(E1677,-$F$3,0)),-1,J1677))</f>
        <v>1</v>
      </c>
      <c r="K1678" s="6">
        <f t="shared" ca="1" si="257"/>
        <v>1</v>
      </c>
      <c r="L1678" s="6">
        <f t="shared" ca="1" si="258"/>
        <v>-1</v>
      </c>
      <c r="M1678" s="6">
        <f t="shared" si="259"/>
        <v>-1</v>
      </c>
      <c r="N1678" s="6">
        <f t="shared" ca="1" si="260"/>
        <v>1</v>
      </c>
      <c r="O1678" s="6">
        <f t="shared" ca="1" si="265"/>
        <v>1</v>
      </c>
      <c r="P1678" s="8">
        <f t="shared" ca="1" si="261"/>
        <v>11.829999999999757</v>
      </c>
      <c r="Q1678" s="8">
        <f t="shared" ca="1" si="262"/>
        <v>205.77000000000044</v>
      </c>
      <c r="R1678" s="8">
        <f t="shared" si="263"/>
        <v>-144.06999999999971</v>
      </c>
      <c r="S1678" s="8">
        <f t="shared" ca="1" si="264"/>
        <v>-142.1700000000003</v>
      </c>
      <c r="T1678" s="8">
        <f t="shared" ca="1" si="264"/>
        <v>-111.30999999999999</v>
      </c>
    </row>
    <row r="1679" spans="1:20" x14ac:dyDescent="0.25">
      <c r="A1679" s="1">
        <v>38446</v>
      </c>
      <c r="B1679">
        <v>79.680000000000007</v>
      </c>
      <c r="C1679">
        <v>80.22</v>
      </c>
      <c r="D1679">
        <v>79.37</v>
      </c>
      <c r="E1679">
        <v>79.92</v>
      </c>
      <c r="F1679" s="3">
        <f t="shared" ca="1" si="256"/>
        <v>6.769999999999996</v>
      </c>
      <c r="G1679" s="5">
        <f ca="1">AVERAGE(E1679:OFFSET(E1679,$F$3,0))</f>
        <v>69.767267080745356</v>
      </c>
      <c r="H1679" s="4">
        <f t="shared" si="255"/>
        <v>81.224164199392376</v>
      </c>
      <c r="I1679" s="3">
        <f ca="1">SLOPE(E1679:OFFSET(E1679,-$F$3,0),A1679:OFFSET(A1679,-$F$3,0))</f>
        <v>4.074191544266037E-2</v>
      </c>
      <c r="J1679" s="3">
        <f ca="1">IF(E1679&gt;MAX(E1678:OFFSET(E1678,-$F$3,0)),1,IF(E1679&lt;MIN(E1678:OFFSET(E1678,-$F$3,0)),-1,J1678))</f>
        <v>1</v>
      </c>
      <c r="K1679" s="6">
        <f t="shared" ca="1" si="257"/>
        <v>-1</v>
      </c>
      <c r="L1679" s="6">
        <f t="shared" ca="1" si="258"/>
        <v>-1</v>
      </c>
      <c r="M1679" s="6">
        <f t="shared" si="259"/>
        <v>-1</v>
      </c>
      <c r="N1679" s="6">
        <f t="shared" ca="1" si="260"/>
        <v>1</v>
      </c>
      <c r="O1679" s="6">
        <f t="shared" ca="1" si="265"/>
        <v>1</v>
      </c>
      <c r="P1679" s="8">
        <f t="shared" ca="1" si="261"/>
        <v>12.579999999999757</v>
      </c>
      <c r="Q1679" s="8">
        <f t="shared" ca="1" si="262"/>
        <v>206.52000000000044</v>
      </c>
      <c r="R1679" s="8">
        <f t="shared" si="263"/>
        <v>-143.31999999999971</v>
      </c>
      <c r="S1679" s="8">
        <f t="shared" ca="1" si="264"/>
        <v>-142.9200000000003</v>
      </c>
      <c r="T1679" s="8">
        <f t="shared" ca="1" si="264"/>
        <v>-112.05999999999999</v>
      </c>
    </row>
    <row r="1680" spans="1:20" x14ac:dyDescent="0.25">
      <c r="A1680" s="1">
        <v>38447</v>
      </c>
      <c r="B1680">
        <v>79.83</v>
      </c>
      <c r="C1680">
        <v>79.930000000000007</v>
      </c>
      <c r="D1680">
        <v>78.86</v>
      </c>
      <c r="E1680">
        <v>79.17</v>
      </c>
      <c r="F1680" s="3">
        <f t="shared" ca="1" si="256"/>
        <v>5.9099999999999966</v>
      </c>
      <c r="G1680" s="5">
        <f ca="1">AVERAGE(E1680:OFFSET(E1680,$F$3,0))</f>
        <v>69.755155279503114</v>
      </c>
      <c r="H1680" s="4">
        <f t="shared" si="255"/>
        <v>81.198646631698068</v>
      </c>
      <c r="I1680" s="3">
        <f ca="1">SLOPE(E1680:OFFSET(E1680,-$F$3,0),A1680:OFFSET(A1680,-$F$3,0))</f>
        <v>3.9289120219068406E-2</v>
      </c>
      <c r="J1680" s="3">
        <f ca="1">IF(E1680&gt;MAX(E1679:OFFSET(E1679,-$F$3,0)),1,IF(E1680&lt;MIN(E1679:OFFSET(E1679,-$F$3,0)),-1,J1679))</f>
        <v>1</v>
      </c>
      <c r="K1680" s="6">
        <f t="shared" ca="1" si="257"/>
        <v>-1</v>
      </c>
      <c r="L1680" s="6">
        <f t="shared" ca="1" si="258"/>
        <v>-1</v>
      </c>
      <c r="M1680" s="6">
        <f t="shared" si="259"/>
        <v>-1</v>
      </c>
      <c r="N1680" s="6">
        <f t="shared" ca="1" si="260"/>
        <v>1</v>
      </c>
      <c r="O1680" s="6">
        <f t="shared" ca="1" si="265"/>
        <v>1</v>
      </c>
      <c r="P1680" s="8">
        <f t="shared" ca="1" si="261"/>
        <v>13.149999999999764</v>
      </c>
      <c r="Q1680" s="8">
        <f t="shared" ca="1" si="262"/>
        <v>207.09000000000043</v>
      </c>
      <c r="R1680" s="8">
        <f t="shared" si="263"/>
        <v>-142.74999999999972</v>
      </c>
      <c r="S1680" s="8">
        <f t="shared" ca="1" si="264"/>
        <v>-143.49000000000029</v>
      </c>
      <c r="T1680" s="8">
        <f t="shared" ca="1" si="264"/>
        <v>-112.63</v>
      </c>
    </row>
    <row r="1681" spans="1:20" x14ac:dyDescent="0.25">
      <c r="A1681" s="1">
        <v>38448</v>
      </c>
      <c r="B1681">
        <v>78.650000000000006</v>
      </c>
      <c r="C1681">
        <v>78.98</v>
      </c>
      <c r="D1681">
        <v>78.31</v>
      </c>
      <c r="E1681">
        <v>78.599999999999994</v>
      </c>
      <c r="F1681" s="3">
        <f t="shared" ca="1" si="256"/>
        <v>5.3199999999999932</v>
      </c>
      <c r="G1681" s="5">
        <f ca="1">AVERAGE(E1681:OFFSET(E1681,$F$3,0))</f>
        <v>69.744720496894416</v>
      </c>
      <c r="H1681" s="4">
        <f t="shared" si="255"/>
        <v>81.166365307080696</v>
      </c>
      <c r="I1681" s="3">
        <f ca="1">SLOPE(E1681:OFFSET(E1681,-$F$3,0),A1681:OFFSET(A1681,-$F$3,0))</f>
        <v>3.7755862019433158E-2</v>
      </c>
      <c r="J1681" s="3">
        <f ca="1">IF(E1681&gt;MAX(E1680:OFFSET(E1680,-$F$3,0)),1,IF(E1681&lt;MIN(E1680:OFFSET(E1680,-$F$3,0)),-1,J1680))</f>
        <v>1</v>
      </c>
      <c r="K1681" s="6">
        <f t="shared" ca="1" si="257"/>
        <v>-1</v>
      </c>
      <c r="L1681" s="6">
        <f t="shared" ca="1" si="258"/>
        <v>-1</v>
      </c>
      <c r="M1681" s="6">
        <f t="shared" si="259"/>
        <v>-1</v>
      </c>
      <c r="N1681" s="6">
        <f t="shared" ca="1" si="260"/>
        <v>1</v>
      </c>
      <c r="O1681" s="6">
        <f t="shared" ca="1" si="265"/>
        <v>1</v>
      </c>
      <c r="P1681" s="8">
        <f t="shared" ca="1" si="261"/>
        <v>13.709999999999752</v>
      </c>
      <c r="Q1681" s="8">
        <f t="shared" ca="1" si="262"/>
        <v>207.65000000000043</v>
      </c>
      <c r="R1681" s="8">
        <f t="shared" si="263"/>
        <v>-142.18999999999971</v>
      </c>
      <c r="S1681" s="8">
        <f t="shared" ca="1" si="264"/>
        <v>-144.0500000000003</v>
      </c>
      <c r="T1681" s="8">
        <f t="shared" ca="1" si="264"/>
        <v>-113.18999999999998</v>
      </c>
    </row>
    <row r="1682" spans="1:20" x14ac:dyDescent="0.25">
      <c r="A1682" s="1">
        <v>38449</v>
      </c>
      <c r="B1682">
        <v>78.599999999999994</v>
      </c>
      <c r="C1682">
        <v>78.8</v>
      </c>
      <c r="D1682">
        <v>77.7</v>
      </c>
      <c r="E1682">
        <v>78.040000000000006</v>
      </c>
      <c r="F1682" s="3">
        <f t="shared" ca="1" si="256"/>
        <v>3.6700000000000017</v>
      </c>
      <c r="G1682" s="5">
        <f ca="1">AVERAGE(E1682:OFFSET(E1682,$F$3,0))</f>
        <v>69.742173913043501</v>
      </c>
      <c r="H1682" s="4">
        <f t="shared" si="255"/>
        <v>81.127528470967889</v>
      </c>
      <c r="I1682" s="3">
        <f ca="1">SLOPE(E1682:OFFSET(E1682,-$F$3,0),A1682:OFFSET(A1682,-$F$3,0))</f>
        <v>3.6135639750567855E-2</v>
      </c>
      <c r="J1682" s="3">
        <f ca="1">IF(E1682&gt;MAX(E1681:OFFSET(E1681,-$F$3,0)),1,IF(E1682&lt;MIN(E1681:OFFSET(E1681,-$F$3,0)),-1,J1681))</f>
        <v>1</v>
      </c>
      <c r="K1682" s="6">
        <f t="shared" ca="1" si="257"/>
        <v>-1</v>
      </c>
      <c r="L1682" s="6">
        <f t="shared" ca="1" si="258"/>
        <v>-1</v>
      </c>
      <c r="M1682" s="6">
        <f t="shared" si="259"/>
        <v>-1</v>
      </c>
      <c r="N1682" s="6">
        <f t="shared" ca="1" si="260"/>
        <v>1</v>
      </c>
      <c r="O1682" s="6">
        <f t="shared" ca="1" si="265"/>
        <v>1</v>
      </c>
      <c r="P1682" s="8">
        <f t="shared" ca="1" si="261"/>
        <v>14.549999999999756</v>
      </c>
      <c r="Q1682" s="8">
        <f t="shared" ca="1" si="262"/>
        <v>208.49000000000044</v>
      </c>
      <c r="R1682" s="8">
        <f t="shared" si="263"/>
        <v>-141.34999999999971</v>
      </c>
      <c r="S1682" s="8">
        <f t="shared" ca="1" si="264"/>
        <v>-144.8900000000003</v>
      </c>
      <c r="T1682" s="8">
        <f t="shared" ca="1" si="264"/>
        <v>-114.02999999999999</v>
      </c>
    </row>
    <row r="1683" spans="1:20" x14ac:dyDescent="0.25">
      <c r="A1683" s="1">
        <v>38450</v>
      </c>
      <c r="B1683">
        <v>77.88</v>
      </c>
      <c r="C1683">
        <v>78.06</v>
      </c>
      <c r="D1683">
        <v>77.099999999999994</v>
      </c>
      <c r="E1683">
        <v>77.2</v>
      </c>
      <c r="F1683" s="3">
        <f t="shared" ca="1" si="256"/>
        <v>3.0700000000000074</v>
      </c>
      <c r="G1683" s="5">
        <f ca="1">AVERAGE(E1683:OFFSET(E1683,$F$3,0))</f>
        <v>69.748136645962745</v>
      </c>
      <c r="H1683" s="4">
        <f t="shared" si="255"/>
        <v>81.078739297415495</v>
      </c>
      <c r="I1683" s="3">
        <f ca="1">SLOPE(E1683:OFFSET(E1683,-$F$3,0),A1683:OFFSET(A1683,-$F$3,0))</f>
        <v>3.4555288545737452E-2</v>
      </c>
      <c r="J1683" s="3">
        <f ca="1">IF(E1683&gt;MAX(E1682:OFFSET(E1682,-$F$3,0)),1,IF(E1683&lt;MIN(E1682:OFFSET(E1682,-$F$3,0)),-1,J1682))</f>
        <v>1</v>
      </c>
      <c r="K1683" s="6">
        <f t="shared" ca="1" si="257"/>
        <v>-1</v>
      </c>
      <c r="L1683" s="6">
        <f t="shared" ca="1" si="258"/>
        <v>1</v>
      </c>
      <c r="M1683" s="6">
        <f t="shared" si="259"/>
        <v>-1</v>
      </c>
      <c r="N1683" s="6">
        <f t="shared" ca="1" si="260"/>
        <v>1</v>
      </c>
      <c r="O1683" s="6">
        <f t="shared" ca="1" si="265"/>
        <v>1</v>
      </c>
      <c r="P1683" s="8">
        <f t="shared" ca="1" si="261"/>
        <v>15.949999999999761</v>
      </c>
      <c r="Q1683" s="8">
        <f t="shared" ca="1" si="262"/>
        <v>207.09000000000043</v>
      </c>
      <c r="R1683" s="8">
        <f t="shared" si="263"/>
        <v>-139.9499999999997</v>
      </c>
      <c r="S1683" s="8">
        <f t="shared" ca="1" si="264"/>
        <v>-146.2900000000003</v>
      </c>
      <c r="T1683" s="8">
        <f t="shared" ca="1" si="264"/>
        <v>-115.42999999999999</v>
      </c>
    </row>
    <row r="1684" spans="1:20" x14ac:dyDescent="0.25">
      <c r="A1684" s="1">
        <v>38453</v>
      </c>
      <c r="B1684">
        <v>76.95</v>
      </c>
      <c r="C1684">
        <v>77.16</v>
      </c>
      <c r="D1684">
        <v>75.69</v>
      </c>
      <c r="E1684">
        <v>75.8</v>
      </c>
      <c r="F1684" s="3">
        <f t="shared" ca="1" si="256"/>
        <v>1.3100000000000023</v>
      </c>
      <c r="G1684" s="5">
        <f ca="1">AVERAGE(E1684:OFFSET(E1684,$F$3,0))</f>
        <v>69.759316770186359</v>
      </c>
      <c r="H1684" s="4">
        <f t="shared" si="255"/>
        <v>81.013164896205367</v>
      </c>
      <c r="I1684" s="3">
        <f ca="1">SLOPE(E1684:OFFSET(E1684,-$F$3,0),A1684:OFFSET(A1684,-$F$3,0))</f>
        <v>3.2684362671091385E-2</v>
      </c>
      <c r="J1684" s="3">
        <f ca="1">IF(E1684&gt;MAX(E1683:OFFSET(E1683,-$F$3,0)),1,IF(E1684&lt;MIN(E1683:OFFSET(E1683,-$F$3,0)),-1,J1683))</f>
        <v>1</v>
      </c>
      <c r="K1684" s="6">
        <f t="shared" ca="1" si="257"/>
        <v>-1</v>
      </c>
      <c r="L1684" s="6">
        <f t="shared" ca="1" si="258"/>
        <v>1</v>
      </c>
      <c r="M1684" s="6">
        <f t="shared" si="259"/>
        <v>-1</v>
      </c>
      <c r="N1684" s="6">
        <f t="shared" ca="1" si="260"/>
        <v>1</v>
      </c>
      <c r="O1684" s="6">
        <f t="shared" ca="1" si="265"/>
        <v>1</v>
      </c>
      <c r="P1684" s="8">
        <f t="shared" ca="1" si="261"/>
        <v>16.399999999999764</v>
      </c>
      <c r="Q1684" s="8">
        <f t="shared" ca="1" si="262"/>
        <v>206.64000000000044</v>
      </c>
      <c r="R1684" s="8">
        <f t="shared" si="263"/>
        <v>-139.49999999999972</v>
      </c>
      <c r="S1684" s="8">
        <f t="shared" ca="1" si="264"/>
        <v>-146.74000000000029</v>
      </c>
      <c r="T1684" s="8">
        <f t="shared" ca="1" si="264"/>
        <v>-115.88</v>
      </c>
    </row>
    <row r="1685" spans="1:20" x14ac:dyDescent="0.25">
      <c r="A1685" s="1">
        <v>38454</v>
      </c>
      <c r="B1685">
        <v>75.5</v>
      </c>
      <c r="C1685">
        <v>75.84</v>
      </c>
      <c r="D1685">
        <v>74.77</v>
      </c>
      <c r="E1685">
        <v>75.349999999999994</v>
      </c>
      <c r="F1685" s="3">
        <f t="shared" ca="1" si="256"/>
        <v>1.4599999999999937</v>
      </c>
      <c r="G1685" s="5">
        <f ca="1">AVERAGE(E1685:OFFSET(E1685,$F$3,0))</f>
        <v>69.781118012422368</v>
      </c>
      <c r="H1685" s="4">
        <f t="shared" si="255"/>
        <v>80.942815021718346</v>
      </c>
      <c r="I1685" s="3">
        <f ca="1">SLOPE(E1685:OFFSET(E1685,-$F$3,0),A1685:OFFSET(A1685,-$F$3,0))</f>
        <v>3.0806070229757572E-2</v>
      </c>
      <c r="J1685" s="3">
        <f ca="1">IF(E1685&gt;MAX(E1684:OFFSET(E1684,-$F$3,0)),1,IF(E1685&lt;MIN(E1684:OFFSET(E1684,-$F$3,0)),-1,J1684))</f>
        <v>1</v>
      </c>
      <c r="K1685" s="6">
        <f t="shared" ca="1" si="257"/>
        <v>1</v>
      </c>
      <c r="L1685" s="6">
        <f t="shared" ca="1" si="258"/>
        <v>1</v>
      </c>
      <c r="M1685" s="6">
        <f t="shared" si="259"/>
        <v>-1</v>
      </c>
      <c r="N1685" s="6">
        <f t="shared" ca="1" si="260"/>
        <v>1</v>
      </c>
      <c r="O1685" s="6">
        <f t="shared" ca="1" si="265"/>
        <v>1</v>
      </c>
      <c r="P1685" s="8">
        <f t="shared" ca="1" si="261"/>
        <v>15.219999999999771</v>
      </c>
      <c r="Q1685" s="8">
        <f t="shared" ca="1" si="262"/>
        <v>205.46000000000043</v>
      </c>
      <c r="R1685" s="8">
        <f t="shared" si="263"/>
        <v>-138.31999999999971</v>
      </c>
      <c r="S1685" s="8">
        <f t="shared" ca="1" si="264"/>
        <v>-147.9200000000003</v>
      </c>
      <c r="T1685" s="8">
        <f t="shared" ca="1" si="264"/>
        <v>-117.05999999999999</v>
      </c>
    </row>
    <row r="1686" spans="1:20" x14ac:dyDescent="0.25">
      <c r="A1686" s="1">
        <v>38455</v>
      </c>
      <c r="B1686">
        <v>75.36</v>
      </c>
      <c r="C1686">
        <v>75.569999999999993</v>
      </c>
      <c r="D1686">
        <v>73.84</v>
      </c>
      <c r="E1686">
        <v>74.17</v>
      </c>
      <c r="F1686" s="3">
        <f t="shared" ca="1" si="256"/>
        <v>0.21999999999999886</v>
      </c>
      <c r="G1686" s="5">
        <f ca="1">AVERAGE(E1686:OFFSET(E1686,$F$3,0))</f>
        <v>69.805652173913032</v>
      </c>
      <c r="H1686" s="4">
        <f t="shared" si="255"/>
        <v>80.858680673622459</v>
      </c>
      <c r="I1686" s="3">
        <f ca="1">SLOPE(E1686:OFFSET(E1686,-$F$3,0),A1686:OFFSET(A1686,-$F$3,0))</f>
        <v>2.8651233576612124E-2</v>
      </c>
      <c r="J1686" s="3">
        <f ca="1">IF(E1686&gt;MAX(E1685:OFFSET(E1685,-$F$3,0)),1,IF(E1686&lt;MIN(E1685:OFFSET(E1685,-$F$3,0)),-1,J1685))</f>
        <v>1</v>
      </c>
      <c r="K1686" s="6">
        <f t="shared" ca="1" si="257"/>
        <v>-1</v>
      </c>
      <c r="L1686" s="6">
        <f t="shared" ca="1" si="258"/>
        <v>1</v>
      </c>
      <c r="M1686" s="6">
        <f t="shared" si="259"/>
        <v>-1</v>
      </c>
      <c r="N1686" s="6">
        <f t="shared" ca="1" si="260"/>
        <v>1</v>
      </c>
      <c r="O1686" s="6">
        <f t="shared" ca="1" si="265"/>
        <v>1</v>
      </c>
      <c r="P1686" s="8">
        <f t="shared" ca="1" si="261"/>
        <v>16.149999999999778</v>
      </c>
      <c r="Q1686" s="8">
        <f t="shared" ca="1" si="262"/>
        <v>204.53000000000043</v>
      </c>
      <c r="R1686" s="8">
        <f t="shared" si="263"/>
        <v>-137.3899999999997</v>
      </c>
      <c r="S1686" s="8">
        <f t="shared" ca="1" si="264"/>
        <v>-148.85000000000031</v>
      </c>
      <c r="T1686" s="8">
        <f t="shared" ca="1" si="264"/>
        <v>-117.99</v>
      </c>
    </row>
    <row r="1687" spans="1:20" x14ac:dyDescent="0.25">
      <c r="A1687" s="1">
        <v>38456</v>
      </c>
      <c r="B1687">
        <v>74.11</v>
      </c>
      <c r="C1687">
        <v>75.010000000000005</v>
      </c>
      <c r="D1687">
        <v>73.069999999999993</v>
      </c>
      <c r="E1687">
        <v>73.239999999999995</v>
      </c>
      <c r="F1687" s="3">
        <f t="shared" ca="1" si="256"/>
        <v>-1.0700000000000074</v>
      </c>
      <c r="G1687" s="5">
        <f ca="1">AVERAGE(E1687:OFFSET(E1687,$F$3,0))</f>
        <v>69.83627329192548</v>
      </c>
      <c r="H1687" s="4">
        <f t="shared" si="255"/>
        <v>80.764038677676837</v>
      </c>
      <c r="I1687" s="3">
        <f ca="1">SLOPE(E1687:OFFSET(E1687,-$F$3,0),A1687:OFFSET(A1687,-$F$3,0))</f>
        <v>2.6368126730179884E-2</v>
      </c>
      <c r="J1687" s="3">
        <f ca="1">IF(E1687&gt;MAX(E1686:OFFSET(E1686,-$F$3,0)),1,IF(E1687&lt;MIN(E1686:OFFSET(E1686,-$F$3,0)),-1,J1686))</f>
        <v>1</v>
      </c>
      <c r="K1687" s="6">
        <f t="shared" ca="1" si="257"/>
        <v>-1</v>
      </c>
      <c r="L1687" s="6">
        <f t="shared" ca="1" si="258"/>
        <v>1</v>
      </c>
      <c r="M1687" s="6">
        <f t="shared" si="259"/>
        <v>-1</v>
      </c>
      <c r="N1687" s="6">
        <f t="shared" ca="1" si="260"/>
        <v>1</v>
      </c>
      <c r="O1687" s="6">
        <f t="shared" ca="1" si="265"/>
        <v>1</v>
      </c>
      <c r="P1687" s="8">
        <f t="shared" ca="1" si="261"/>
        <v>23.089999999999776</v>
      </c>
      <c r="Q1687" s="8">
        <f t="shared" ca="1" si="262"/>
        <v>197.59000000000043</v>
      </c>
      <c r="R1687" s="8">
        <f t="shared" si="263"/>
        <v>-130.4499999999997</v>
      </c>
      <c r="S1687" s="8">
        <f t="shared" ca="1" si="264"/>
        <v>-155.7900000000003</v>
      </c>
      <c r="T1687" s="8">
        <f t="shared" ca="1" si="264"/>
        <v>-124.92999999999999</v>
      </c>
    </row>
    <row r="1688" spans="1:20" x14ac:dyDescent="0.25">
      <c r="A1688" s="1">
        <v>38457</v>
      </c>
      <c r="B1688">
        <v>68.599999999999994</v>
      </c>
      <c r="C1688">
        <v>69.260000000000005</v>
      </c>
      <c r="D1688">
        <v>65.930000000000007</v>
      </c>
      <c r="E1688">
        <v>66.3</v>
      </c>
      <c r="F1688" s="3">
        <f t="shared" ca="1" si="256"/>
        <v>-7.6300000000000097</v>
      </c>
      <c r="G1688" s="5">
        <f ca="1">AVERAGE(E1688:OFFSET(E1688,$F$3,0))</f>
        <v>69.874596273291928</v>
      </c>
      <c r="H1688" s="4">
        <f t="shared" ref="H1688:H1751" si="266">H1687+$H$3*(E1688-H1687)</f>
        <v>80.584361178575264</v>
      </c>
      <c r="I1688" s="3">
        <f ca="1">SLOPE(E1688:OFFSET(E1688,-$F$3,0),A1688:OFFSET(A1688,-$F$3,0))</f>
        <v>2.3059698284961485E-2</v>
      </c>
      <c r="J1688" s="3">
        <f ca="1">IF(E1688&gt;MAX(E1687:OFFSET(E1687,-$F$3,0)),1,IF(E1688&lt;MIN(E1687:OFFSET(E1687,-$F$3,0)),-1,J1687))</f>
        <v>-1</v>
      </c>
      <c r="K1688" s="6">
        <f t="shared" ca="1" si="257"/>
        <v>-1</v>
      </c>
      <c r="L1688" s="6">
        <f t="shared" ca="1" si="258"/>
        <v>1</v>
      </c>
      <c r="M1688" s="6">
        <f t="shared" si="259"/>
        <v>-1</v>
      </c>
      <c r="N1688" s="6">
        <f t="shared" ca="1" si="260"/>
        <v>1</v>
      </c>
      <c r="O1688" s="6">
        <f t="shared" ca="1" si="265"/>
        <v>-1</v>
      </c>
      <c r="P1688" s="8">
        <f t="shared" ca="1" si="261"/>
        <v>23.139999999999773</v>
      </c>
      <c r="Q1688" s="8">
        <f t="shared" ca="1" si="262"/>
        <v>197.54000000000042</v>
      </c>
      <c r="R1688" s="8">
        <f t="shared" si="263"/>
        <v>-130.39999999999969</v>
      </c>
      <c r="S1688" s="8">
        <f t="shared" ca="1" si="264"/>
        <v>-155.84000000000032</v>
      </c>
      <c r="T1688" s="8">
        <f t="shared" ca="1" si="264"/>
        <v>-124.88</v>
      </c>
    </row>
    <row r="1689" spans="1:20" x14ac:dyDescent="0.25">
      <c r="A1689" s="1">
        <v>38460</v>
      </c>
      <c r="B1689">
        <v>66.75</v>
      </c>
      <c r="C1689">
        <v>67.349999999999994</v>
      </c>
      <c r="D1689">
        <v>65.739999999999995</v>
      </c>
      <c r="E1689">
        <v>66.25</v>
      </c>
      <c r="F1689" s="3">
        <f t="shared" ca="1" si="256"/>
        <v>-7.9300000000000068</v>
      </c>
      <c r="G1689" s="5">
        <f ca="1">AVERAGE(E1689:OFFSET(E1689,$F$3,0))</f>
        <v>69.952546583850918</v>
      </c>
      <c r="H1689" s="4">
        <f t="shared" si="266"/>
        <v>80.406294580083653</v>
      </c>
      <c r="I1689" s="3">
        <f ca="1">SLOPE(E1689:OFFSET(E1689,-$F$3,0),A1689:OFFSET(A1689,-$F$3,0))</f>
        <v>1.9657060385951903E-2</v>
      </c>
      <c r="J1689" s="3">
        <f ca="1">IF(E1689&gt;MAX(E1688:OFFSET(E1688,-$F$3,0)),1,IF(E1689&lt;MIN(E1688:OFFSET(E1688,-$F$3,0)),-1,J1688))</f>
        <v>-1</v>
      </c>
      <c r="K1689" s="6">
        <f t="shared" ca="1" si="257"/>
        <v>-1</v>
      </c>
      <c r="L1689" s="6">
        <f t="shared" ca="1" si="258"/>
        <v>1</v>
      </c>
      <c r="M1689" s="6">
        <f t="shared" si="259"/>
        <v>-1</v>
      </c>
      <c r="N1689" s="6">
        <f t="shared" ca="1" si="260"/>
        <v>1</v>
      </c>
      <c r="O1689" s="6">
        <f t="shared" ca="1" si="265"/>
        <v>-1</v>
      </c>
      <c r="P1689" s="8">
        <f t="shared" ca="1" si="261"/>
        <v>24.309999999999775</v>
      </c>
      <c r="Q1689" s="8">
        <f t="shared" ca="1" si="262"/>
        <v>196.3700000000004</v>
      </c>
      <c r="R1689" s="8">
        <f t="shared" si="263"/>
        <v>-129.22999999999968</v>
      </c>
      <c r="S1689" s="8">
        <f t="shared" ca="1" si="264"/>
        <v>-157.01000000000033</v>
      </c>
      <c r="T1689" s="8">
        <f t="shared" ca="1" si="264"/>
        <v>-123.71</v>
      </c>
    </row>
    <row r="1690" spans="1:20" x14ac:dyDescent="0.25">
      <c r="A1690" s="1">
        <v>38461</v>
      </c>
      <c r="B1690">
        <v>66.58</v>
      </c>
      <c r="C1690">
        <v>66.8</v>
      </c>
      <c r="D1690">
        <v>64.849999999999994</v>
      </c>
      <c r="E1690">
        <v>65.08</v>
      </c>
      <c r="F1690" s="3">
        <f t="shared" ca="1" si="256"/>
        <v>-8.5600000000000023</v>
      </c>
      <c r="G1690" s="5">
        <f ca="1">AVERAGE(E1690:OFFSET(E1690,$F$3,0))</f>
        <v>70.02944099378881</v>
      </c>
      <c r="H1690" s="4">
        <f t="shared" si="266"/>
        <v>80.215905827536034</v>
      </c>
      <c r="I1690" s="3">
        <f ca="1">SLOPE(E1690:OFFSET(E1690,-$F$3,0),A1690:OFFSET(A1690,-$F$3,0))</f>
        <v>1.6135841484169987E-2</v>
      </c>
      <c r="J1690" s="3">
        <f ca="1">IF(E1690&gt;MAX(E1689:OFFSET(E1689,-$F$3,0)),1,IF(E1690&lt;MIN(E1689:OFFSET(E1689,-$F$3,0)),-1,J1689))</f>
        <v>-1</v>
      </c>
      <c r="K1690" s="6">
        <f t="shared" ca="1" si="257"/>
        <v>-1</v>
      </c>
      <c r="L1690" s="6">
        <f t="shared" ca="1" si="258"/>
        <v>1</v>
      </c>
      <c r="M1690" s="6">
        <f t="shared" si="259"/>
        <v>-1</v>
      </c>
      <c r="N1690" s="6">
        <f t="shared" ca="1" si="260"/>
        <v>1</v>
      </c>
      <c r="O1690" s="6">
        <f t="shared" ca="1" si="265"/>
        <v>-1</v>
      </c>
      <c r="P1690" s="8">
        <f t="shared" ca="1" si="261"/>
        <v>27.779999999999774</v>
      </c>
      <c r="Q1690" s="8">
        <f t="shared" ca="1" si="262"/>
        <v>192.9000000000004</v>
      </c>
      <c r="R1690" s="8">
        <f t="shared" si="263"/>
        <v>-125.75999999999968</v>
      </c>
      <c r="S1690" s="8">
        <f t="shared" ca="1" si="264"/>
        <v>-160.48000000000033</v>
      </c>
      <c r="T1690" s="8">
        <f t="shared" ca="1" si="264"/>
        <v>-120.24</v>
      </c>
    </row>
    <row r="1691" spans="1:20" x14ac:dyDescent="0.25">
      <c r="A1691" s="1">
        <v>38462</v>
      </c>
      <c r="B1691">
        <v>65.08</v>
      </c>
      <c r="C1691">
        <v>65.47</v>
      </c>
      <c r="D1691">
        <v>61.45</v>
      </c>
      <c r="E1691">
        <v>61.61</v>
      </c>
      <c r="F1691" s="3">
        <f t="shared" ca="1" si="256"/>
        <v>-12.320000000000007</v>
      </c>
      <c r="G1691" s="5">
        <f ca="1">AVERAGE(E1691:OFFSET(E1691,$F$3,0))</f>
        <v>70.118012422360238</v>
      </c>
      <c r="H1691" s="4">
        <f t="shared" si="266"/>
        <v>79.984776562597702</v>
      </c>
      <c r="I1691" s="3">
        <f ca="1">SLOPE(E1691:OFFSET(E1691,-$F$3,0),A1691:OFFSET(A1691,-$F$3,0))</f>
        <v>1.2017193966423938E-2</v>
      </c>
      <c r="J1691" s="3">
        <f ca="1">IF(E1691&gt;MAX(E1690:OFFSET(E1690,-$F$3,0)),1,IF(E1691&lt;MIN(E1690:OFFSET(E1690,-$F$3,0)),-1,J1690))</f>
        <v>-1</v>
      </c>
      <c r="K1691" s="6">
        <f t="shared" ca="1" si="257"/>
        <v>-1</v>
      </c>
      <c r="L1691" s="6">
        <f t="shared" ca="1" si="258"/>
        <v>1</v>
      </c>
      <c r="M1691" s="6">
        <f t="shared" si="259"/>
        <v>-1</v>
      </c>
      <c r="N1691" s="6">
        <f t="shared" ca="1" si="260"/>
        <v>1</v>
      </c>
      <c r="O1691" s="6">
        <f t="shared" ca="1" si="265"/>
        <v>-1</v>
      </c>
      <c r="P1691" s="8">
        <f t="shared" ca="1" si="261"/>
        <v>25.759999999999771</v>
      </c>
      <c r="Q1691" s="8">
        <f t="shared" ca="1" si="262"/>
        <v>194.92000000000041</v>
      </c>
      <c r="R1691" s="8">
        <f t="shared" si="263"/>
        <v>-127.77999999999969</v>
      </c>
      <c r="S1691" s="8">
        <f t="shared" ca="1" si="264"/>
        <v>-158.46000000000032</v>
      </c>
      <c r="T1691" s="8">
        <f t="shared" ca="1" si="264"/>
        <v>-122.25999999999999</v>
      </c>
    </row>
    <row r="1692" spans="1:20" x14ac:dyDescent="0.25">
      <c r="A1692" s="1">
        <v>38463</v>
      </c>
      <c r="B1692">
        <v>62.6</v>
      </c>
      <c r="C1692">
        <v>63.7</v>
      </c>
      <c r="D1692">
        <v>62.4</v>
      </c>
      <c r="E1692">
        <v>63.63</v>
      </c>
      <c r="F1692" s="3">
        <f t="shared" ca="1" si="256"/>
        <v>-9.8299999999999912</v>
      </c>
      <c r="G1692" s="5">
        <f ca="1">AVERAGE(E1692:OFFSET(E1692,$F$3,0))</f>
        <v>70.22552795031055</v>
      </c>
      <c r="H1692" s="4">
        <f t="shared" si="266"/>
        <v>79.781611636354256</v>
      </c>
      <c r="I1692" s="3">
        <f ca="1">SLOPE(E1692:OFFSET(E1692,-$F$3,0),A1692:OFFSET(A1692,-$F$3,0))</f>
        <v>8.299346080329886E-3</v>
      </c>
      <c r="J1692" s="3">
        <f ca="1">IF(E1692&gt;MAX(E1691:OFFSET(E1691,-$F$3,0)),1,IF(E1692&lt;MIN(E1691:OFFSET(E1691,-$F$3,0)),-1,J1691))</f>
        <v>-1</v>
      </c>
      <c r="K1692" s="6">
        <f t="shared" ca="1" si="257"/>
        <v>1</v>
      </c>
      <c r="L1692" s="6">
        <f t="shared" ca="1" si="258"/>
        <v>1</v>
      </c>
      <c r="M1692" s="6">
        <f t="shared" si="259"/>
        <v>-1</v>
      </c>
      <c r="N1692" s="6">
        <f t="shared" ca="1" si="260"/>
        <v>1</v>
      </c>
      <c r="O1692" s="6">
        <f t="shared" ca="1" si="265"/>
        <v>-1</v>
      </c>
      <c r="P1692" s="8">
        <f t="shared" ca="1" si="261"/>
        <v>25.93999999999977</v>
      </c>
      <c r="Q1692" s="8">
        <f t="shared" ca="1" si="262"/>
        <v>195.10000000000042</v>
      </c>
      <c r="R1692" s="8">
        <f t="shared" si="263"/>
        <v>-127.9599999999997</v>
      </c>
      <c r="S1692" s="8">
        <f t="shared" ca="1" si="264"/>
        <v>-158.28000000000031</v>
      </c>
      <c r="T1692" s="8">
        <f t="shared" ca="1" si="264"/>
        <v>-122.44</v>
      </c>
    </row>
    <row r="1693" spans="1:20" x14ac:dyDescent="0.25">
      <c r="A1693" s="1">
        <v>38464</v>
      </c>
      <c r="B1693">
        <v>63.83</v>
      </c>
      <c r="C1693">
        <v>64.3</v>
      </c>
      <c r="D1693">
        <v>62.86</v>
      </c>
      <c r="E1693">
        <v>63.81</v>
      </c>
      <c r="F1693" s="3">
        <f t="shared" ca="1" si="256"/>
        <v>-10</v>
      </c>
      <c r="G1693" s="5">
        <f ca="1">AVERAGE(E1693:OFFSET(E1693,$F$3,0))</f>
        <v>70.312919254658368</v>
      </c>
      <c r="H1693" s="4">
        <f t="shared" si="266"/>
        <v>79.583206522859172</v>
      </c>
      <c r="I1693" s="3">
        <f ca="1">SLOPE(E1693:OFFSET(E1693,-$F$3,0),A1693:OFFSET(A1693,-$F$3,0))</f>
        <v>4.5633013530753126E-3</v>
      </c>
      <c r="J1693" s="3">
        <f ca="1">IF(E1693&gt;MAX(E1692:OFFSET(E1692,-$F$3,0)),1,IF(E1693&lt;MIN(E1692:OFFSET(E1692,-$F$3,0)),-1,J1692))</f>
        <v>-1</v>
      </c>
      <c r="K1693" s="6">
        <f t="shared" ca="1" si="257"/>
        <v>-1</v>
      </c>
      <c r="L1693" s="6">
        <f t="shared" ca="1" si="258"/>
        <v>1</v>
      </c>
      <c r="M1693" s="6">
        <f t="shared" si="259"/>
        <v>-1</v>
      </c>
      <c r="N1693" s="6">
        <f t="shared" ca="1" si="260"/>
        <v>1</v>
      </c>
      <c r="O1693" s="6">
        <f t="shared" ca="1" si="265"/>
        <v>-1</v>
      </c>
      <c r="P1693" s="8">
        <f t="shared" ca="1" si="261"/>
        <v>25.539999999999779</v>
      </c>
      <c r="Q1693" s="8">
        <f t="shared" ca="1" si="262"/>
        <v>195.5000000000004</v>
      </c>
      <c r="R1693" s="8">
        <f t="shared" si="263"/>
        <v>-128.35999999999967</v>
      </c>
      <c r="S1693" s="8">
        <f t="shared" ca="1" si="264"/>
        <v>-157.88000000000034</v>
      </c>
      <c r="T1693" s="8">
        <f t="shared" ca="1" si="264"/>
        <v>-122.83999999999999</v>
      </c>
    </row>
    <row r="1694" spans="1:20" x14ac:dyDescent="0.25">
      <c r="A1694" s="1">
        <v>38467</v>
      </c>
      <c r="B1694">
        <v>64.7</v>
      </c>
      <c r="C1694">
        <v>65.319999999999993</v>
      </c>
      <c r="D1694">
        <v>63.65</v>
      </c>
      <c r="E1694">
        <v>64.209999999999994</v>
      </c>
      <c r="F1694" s="3">
        <f t="shared" ca="1" si="256"/>
        <v>-9.4200000000000017</v>
      </c>
      <c r="G1694" s="5">
        <f ca="1">AVERAGE(E1694:OFFSET(E1694,$F$3,0))</f>
        <v>70.395900621118003</v>
      </c>
      <c r="H1694" s="4">
        <f t="shared" si="266"/>
        <v>79.392235013258443</v>
      </c>
      <c r="I1694" s="3">
        <f ca="1">SLOPE(E1694:OFFSET(E1694,-$F$3,0),A1694:OFFSET(A1694,-$F$3,0))</f>
        <v>9.2523213838893574E-4</v>
      </c>
      <c r="J1694" s="3">
        <f ca="1">IF(E1694&gt;MAX(E1693:OFFSET(E1693,-$F$3,0)),1,IF(E1694&lt;MIN(E1693:OFFSET(E1693,-$F$3,0)),-1,J1693))</f>
        <v>-1</v>
      </c>
      <c r="K1694" s="6">
        <f t="shared" ca="1" si="257"/>
        <v>1</v>
      </c>
      <c r="L1694" s="6">
        <f t="shared" ca="1" si="258"/>
        <v>1</v>
      </c>
      <c r="M1694" s="6">
        <f t="shared" si="259"/>
        <v>-1</v>
      </c>
      <c r="N1694" s="6">
        <f t="shared" ca="1" si="260"/>
        <v>1</v>
      </c>
      <c r="O1694" s="6">
        <f t="shared" ca="1" si="265"/>
        <v>-1</v>
      </c>
      <c r="P1694" s="8">
        <f t="shared" ca="1" si="261"/>
        <v>26.359999999999786</v>
      </c>
      <c r="Q1694" s="8">
        <f t="shared" ca="1" si="262"/>
        <v>196.32000000000039</v>
      </c>
      <c r="R1694" s="8">
        <f t="shared" si="263"/>
        <v>-129.17999999999967</v>
      </c>
      <c r="S1694" s="8">
        <f t="shared" ca="1" si="264"/>
        <v>-157.06000000000034</v>
      </c>
      <c r="T1694" s="8">
        <f t="shared" ca="1" si="264"/>
        <v>-123.66</v>
      </c>
    </row>
    <row r="1695" spans="1:20" x14ac:dyDescent="0.25">
      <c r="A1695" s="1">
        <v>38468</v>
      </c>
      <c r="B1695">
        <v>64.28</v>
      </c>
      <c r="C1695">
        <v>66.58</v>
      </c>
      <c r="D1695">
        <v>64.25</v>
      </c>
      <c r="E1695">
        <v>65.03</v>
      </c>
      <c r="F1695" s="3">
        <f t="shared" ca="1" si="256"/>
        <v>-9.1799999999999926</v>
      </c>
      <c r="G1695" s="5">
        <f ca="1">AVERAGE(E1695:OFFSET(E1695,$F$3,0))</f>
        <v>70.470124223602468</v>
      </c>
      <c r="H1695" s="4">
        <f t="shared" si="266"/>
        <v>79.213822155950879</v>
      </c>
      <c r="I1695" s="3">
        <f ca="1">SLOPE(E1695:OFFSET(E1695,-$F$3,0),A1695:OFFSET(A1695,-$F$3,0))</f>
        <v>-2.5864047813221767E-3</v>
      </c>
      <c r="J1695" s="3">
        <f ca="1">IF(E1695&gt;MAX(E1694:OFFSET(E1694,-$F$3,0)),1,IF(E1695&lt;MIN(E1694:OFFSET(E1694,-$F$3,0)),-1,J1694))</f>
        <v>-1</v>
      </c>
      <c r="K1695" s="6">
        <f t="shared" ca="1" si="257"/>
        <v>1</v>
      </c>
      <c r="L1695" s="6">
        <f t="shared" ca="1" si="258"/>
        <v>1</v>
      </c>
      <c r="M1695" s="6">
        <f t="shared" si="259"/>
        <v>-1</v>
      </c>
      <c r="N1695" s="6">
        <f t="shared" ca="1" si="260"/>
        <v>-1</v>
      </c>
      <c r="O1695" s="6">
        <f t="shared" ca="1" si="265"/>
        <v>-1</v>
      </c>
      <c r="P1695" s="8">
        <f t="shared" ca="1" si="261"/>
        <v>27.979999999999791</v>
      </c>
      <c r="Q1695" s="8">
        <f t="shared" ca="1" si="262"/>
        <v>197.9400000000004</v>
      </c>
      <c r="R1695" s="8">
        <f t="shared" si="263"/>
        <v>-130.79999999999967</v>
      </c>
      <c r="S1695" s="8">
        <f t="shared" ca="1" si="264"/>
        <v>-158.68000000000035</v>
      </c>
      <c r="T1695" s="8">
        <f t="shared" ca="1" si="264"/>
        <v>-125.28</v>
      </c>
    </row>
    <row r="1696" spans="1:20" x14ac:dyDescent="0.25">
      <c r="A1696" s="1">
        <v>38469</v>
      </c>
      <c r="B1696">
        <v>65.2</v>
      </c>
      <c r="C1696">
        <v>66.78</v>
      </c>
      <c r="D1696">
        <v>65.099999999999994</v>
      </c>
      <c r="E1696">
        <v>66.650000000000006</v>
      </c>
      <c r="F1696" s="3">
        <f t="shared" ca="1" si="256"/>
        <v>-8.4499999999999886</v>
      </c>
      <c r="G1696" s="5">
        <f ca="1">AVERAGE(E1696:OFFSET(E1696,$F$3,0))</f>
        <v>70.525279503105551</v>
      </c>
      <c r="H1696" s="4">
        <f t="shared" si="266"/>
        <v>79.05774983103224</v>
      </c>
      <c r="I1696" s="3">
        <f ca="1">SLOPE(E1696:OFFSET(E1696,-$F$3,0),A1696:OFFSET(A1696,-$F$3,0))</f>
        <v>-5.6986191329170162E-3</v>
      </c>
      <c r="J1696" s="3">
        <f ca="1">IF(E1696&gt;MAX(E1695:OFFSET(E1695,-$F$3,0)),1,IF(E1696&lt;MIN(E1695:OFFSET(E1695,-$F$3,0)),-1,J1695))</f>
        <v>-1</v>
      </c>
      <c r="K1696" s="6">
        <f t="shared" ca="1" si="257"/>
        <v>1</v>
      </c>
      <c r="L1696" s="6">
        <f t="shared" ca="1" si="258"/>
        <v>1</v>
      </c>
      <c r="M1696" s="6">
        <f t="shared" si="259"/>
        <v>-1</v>
      </c>
      <c r="N1696" s="6">
        <f t="shared" ca="1" si="260"/>
        <v>-1</v>
      </c>
      <c r="O1696" s="6">
        <f t="shared" ca="1" si="265"/>
        <v>-1</v>
      </c>
      <c r="P1696" s="8">
        <f t="shared" ca="1" si="261"/>
        <v>26.83999999999979</v>
      </c>
      <c r="Q1696" s="8">
        <f t="shared" ca="1" si="262"/>
        <v>196.80000000000041</v>
      </c>
      <c r="R1696" s="8">
        <f t="shared" si="263"/>
        <v>-129.65999999999968</v>
      </c>
      <c r="S1696" s="8">
        <f t="shared" ca="1" si="264"/>
        <v>-157.54000000000036</v>
      </c>
      <c r="T1696" s="8">
        <f t="shared" ca="1" si="264"/>
        <v>-124.14</v>
      </c>
    </row>
    <row r="1697" spans="1:20" x14ac:dyDescent="0.25">
      <c r="A1697" s="1">
        <v>38470</v>
      </c>
      <c r="B1697">
        <v>66.650000000000006</v>
      </c>
      <c r="C1697">
        <v>66.709999999999994</v>
      </c>
      <c r="D1697">
        <v>65.25</v>
      </c>
      <c r="E1697">
        <v>65.510000000000005</v>
      </c>
      <c r="F1697" s="3">
        <f t="shared" ca="1" si="256"/>
        <v>-10.170000000000002</v>
      </c>
      <c r="G1697" s="5">
        <f ca="1">AVERAGE(E1697:OFFSET(E1697,$F$3,0))</f>
        <v>70.566770186335376</v>
      </c>
      <c r="H1697" s="4">
        <f t="shared" si="266"/>
        <v>78.889454802075321</v>
      </c>
      <c r="I1697" s="3">
        <f ca="1">SLOPE(E1697:OFFSET(E1697,-$F$3,0),A1697:OFFSET(A1697,-$F$3,0))</f>
        <v>-8.8291410907474551E-3</v>
      </c>
      <c r="J1697" s="3">
        <f ca="1">IF(E1697&gt;MAX(E1696:OFFSET(E1696,-$F$3,0)),1,IF(E1697&lt;MIN(E1696:OFFSET(E1696,-$F$3,0)),-1,J1696))</f>
        <v>-1</v>
      </c>
      <c r="K1697" s="6">
        <f t="shared" ca="1" si="257"/>
        <v>-1</v>
      </c>
      <c r="L1697" s="6">
        <f t="shared" ca="1" si="258"/>
        <v>1</v>
      </c>
      <c r="M1697" s="6">
        <f t="shared" si="259"/>
        <v>-1</v>
      </c>
      <c r="N1697" s="6">
        <f t="shared" ca="1" si="260"/>
        <v>-1</v>
      </c>
      <c r="O1697" s="6">
        <f t="shared" ca="1" si="265"/>
        <v>-1</v>
      </c>
      <c r="P1697" s="8">
        <f t="shared" ca="1" si="261"/>
        <v>26.369999999999791</v>
      </c>
      <c r="Q1697" s="8">
        <f t="shared" ca="1" si="262"/>
        <v>197.27000000000041</v>
      </c>
      <c r="R1697" s="8">
        <f t="shared" si="263"/>
        <v>-130.12999999999968</v>
      </c>
      <c r="S1697" s="8">
        <f t="shared" ca="1" si="264"/>
        <v>-158.01000000000036</v>
      </c>
      <c r="T1697" s="8">
        <f t="shared" ca="1" si="264"/>
        <v>-124.61</v>
      </c>
    </row>
    <row r="1698" spans="1:20" x14ac:dyDescent="0.25">
      <c r="A1698" s="1">
        <v>38471</v>
      </c>
      <c r="B1698">
        <v>66.650000000000006</v>
      </c>
      <c r="C1698">
        <v>66.680000000000007</v>
      </c>
      <c r="D1698">
        <v>65.510000000000005</v>
      </c>
      <c r="E1698">
        <v>65.98</v>
      </c>
      <c r="F1698" s="3">
        <f t="shared" ca="1" si="256"/>
        <v>-10.019999999999996</v>
      </c>
      <c r="G1698" s="5">
        <f ca="1">AVERAGE(E1698:OFFSET(E1698,$F$3,0))</f>
        <v>70.617826086956484</v>
      </c>
      <c r="H1698" s="4">
        <f t="shared" si="266"/>
        <v>78.729088903912896</v>
      </c>
      <c r="I1698" s="3">
        <f ca="1">SLOPE(E1698:OFFSET(E1698,-$F$3,0),A1698:OFFSET(A1698,-$F$3,0))</f>
        <v>-1.1771321732553425E-2</v>
      </c>
      <c r="J1698" s="3">
        <f ca="1">IF(E1698&gt;MAX(E1697:OFFSET(E1697,-$F$3,0)),1,IF(E1698&lt;MIN(E1697:OFFSET(E1697,-$F$3,0)),-1,J1697))</f>
        <v>-1</v>
      </c>
      <c r="K1698" s="6">
        <f t="shared" ca="1" si="257"/>
        <v>1</v>
      </c>
      <c r="L1698" s="6">
        <f t="shared" ca="1" si="258"/>
        <v>1</v>
      </c>
      <c r="M1698" s="6">
        <f t="shared" si="259"/>
        <v>-1</v>
      </c>
      <c r="N1698" s="6">
        <f t="shared" ca="1" si="260"/>
        <v>-1</v>
      </c>
      <c r="O1698" s="6">
        <f t="shared" ca="1" si="265"/>
        <v>-1</v>
      </c>
      <c r="P1698" s="8">
        <f t="shared" ca="1" si="261"/>
        <v>26.499999999999787</v>
      </c>
      <c r="Q1698" s="8">
        <f t="shared" ca="1" si="262"/>
        <v>197.4000000000004</v>
      </c>
      <c r="R1698" s="8">
        <f t="shared" si="263"/>
        <v>-130.25999999999968</v>
      </c>
      <c r="S1698" s="8">
        <f t="shared" ca="1" si="264"/>
        <v>-158.14000000000036</v>
      </c>
      <c r="T1698" s="8">
        <f t="shared" ca="1" si="264"/>
        <v>-124.74</v>
      </c>
    </row>
    <row r="1699" spans="1:20" x14ac:dyDescent="0.25">
      <c r="A1699" s="1">
        <v>38474</v>
      </c>
      <c r="B1699">
        <v>66.48</v>
      </c>
      <c r="C1699">
        <v>66.89</v>
      </c>
      <c r="D1699">
        <v>65.63</v>
      </c>
      <c r="E1699">
        <v>66.11</v>
      </c>
      <c r="F1699" s="3">
        <f t="shared" ca="1" si="256"/>
        <v>-9.6200000000000045</v>
      </c>
      <c r="G1699" s="5">
        <f ca="1">AVERAGE(E1699:OFFSET(E1699,$F$3,0))</f>
        <v>70.664968944099343</v>
      </c>
      <c r="H1699" s="4">
        <f t="shared" si="266"/>
        <v>78.572330035541313</v>
      </c>
      <c r="I1699" s="3">
        <f ca="1">SLOPE(E1699:OFFSET(E1699,-$F$3,0),A1699:OFFSET(A1699,-$F$3,0))</f>
        <v>-1.4650401318686475E-2</v>
      </c>
      <c r="J1699" s="3">
        <f ca="1">IF(E1699&gt;MAX(E1698:OFFSET(E1698,-$F$3,0)),1,IF(E1699&lt;MIN(E1698:OFFSET(E1698,-$F$3,0)),-1,J1698))</f>
        <v>-1</v>
      </c>
      <c r="K1699" s="6">
        <f t="shared" ca="1" si="257"/>
        <v>1</v>
      </c>
      <c r="L1699" s="6">
        <f t="shared" ca="1" si="258"/>
        <v>1</v>
      </c>
      <c r="M1699" s="6">
        <f t="shared" si="259"/>
        <v>-1</v>
      </c>
      <c r="N1699" s="6">
        <f t="shared" ca="1" si="260"/>
        <v>-1</v>
      </c>
      <c r="O1699" s="6">
        <f t="shared" ca="1" si="265"/>
        <v>-1</v>
      </c>
      <c r="P1699" s="8">
        <f t="shared" ca="1" si="261"/>
        <v>26.459999999999781</v>
      </c>
      <c r="Q1699" s="8">
        <f t="shared" ca="1" si="262"/>
        <v>197.36000000000041</v>
      </c>
      <c r="R1699" s="8">
        <f t="shared" si="263"/>
        <v>-130.21999999999969</v>
      </c>
      <c r="S1699" s="8">
        <f t="shared" ca="1" si="264"/>
        <v>-158.10000000000036</v>
      </c>
      <c r="T1699" s="8">
        <f t="shared" ca="1" si="264"/>
        <v>-124.69999999999999</v>
      </c>
    </row>
    <row r="1700" spans="1:20" x14ac:dyDescent="0.25">
      <c r="A1700" s="1">
        <v>38475</v>
      </c>
      <c r="B1700">
        <v>66.38</v>
      </c>
      <c r="C1700">
        <v>66.56</v>
      </c>
      <c r="D1700">
        <v>65.53</v>
      </c>
      <c r="E1700">
        <v>66.069999999999993</v>
      </c>
      <c r="F1700" s="3">
        <f t="shared" ref="F1700:F1763" ca="1" si="267">E1700-OFFSET(E1700,-$F$3,0)</f>
        <v>-9.89</v>
      </c>
      <c r="G1700" s="5">
        <f ca="1">AVERAGE(E1700:OFFSET(E1700,$F$3,0))</f>
        <v>70.707515527950264</v>
      </c>
      <c r="H1700" s="4">
        <f t="shared" si="266"/>
        <v>78.417021587894837</v>
      </c>
      <c r="I1700" s="3">
        <f ca="1">SLOPE(E1700:OFFSET(E1700,-$F$3,0),A1700:OFFSET(A1700,-$F$3,0))</f>
        <v>-1.7533691709194933E-2</v>
      </c>
      <c r="J1700" s="3">
        <f ca="1">IF(E1700&gt;MAX(E1699:OFFSET(E1699,-$F$3,0)),1,IF(E1700&lt;MIN(E1699:OFFSET(E1699,-$F$3,0)),-1,J1699))</f>
        <v>-1</v>
      </c>
      <c r="K1700" s="6">
        <f t="shared" ca="1" si="257"/>
        <v>-1</v>
      </c>
      <c r="L1700" s="6">
        <f t="shared" ca="1" si="258"/>
        <v>1</v>
      </c>
      <c r="M1700" s="6">
        <f t="shared" si="259"/>
        <v>-1</v>
      </c>
      <c r="N1700" s="6">
        <f t="shared" ca="1" si="260"/>
        <v>-1</v>
      </c>
      <c r="O1700" s="6">
        <f t="shared" ca="1" si="265"/>
        <v>-1</v>
      </c>
      <c r="P1700" s="8">
        <f t="shared" ca="1" si="261"/>
        <v>25.849999999999767</v>
      </c>
      <c r="Q1700" s="8">
        <f t="shared" ca="1" si="262"/>
        <v>197.97000000000043</v>
      </c>
      <c r="R1700" s="8">
        <f t="shared" si="263"/>
        <v>-130.8299999999997</v>
      </c>
      <c r="S1700" s="8">
        <f t="shared" ca="1" si="264"/>
        <v>-158.71000000000038</v>
      </c>
      <c r="T1700" s="8">
        <f t="shared" ca="1" si="264"/>
        <v>-125.31</v>
      </c>
    </row>
    <row r="1701" spans="1:20" x14ac:dyDescent="0.25">
      <c r="A1701" s="1">
        <v>38476</v>
      </c>
      <c r="B1701">
        <v>66.2</v>
      </c>
      <c r="C1701">
        <v>66.8</v>
      </c>
      <c r="D1701">
        <v>66.099999999999994</v>
      </c>
      <c r="E1701">
        <v>66.680000000000007</v>
      </c>
      <c r="F1701" s="3">
        <f t="shared" ca="1" si="267"/>
        <v>-8.9299999999999926</v>
      </c>
      <c r="G1701" s="5">
        <f ca="1">AVERAGE(E1701:OFFSET(E1701,$F$3,0))</f>
        <v>70.748571428571381</v>
      </c>
      <c r="H1701" s="4">
        <f t="shared" si="266"/>
        <v>78.271220077486205</v>
      </c>
      <c r="I1701" s="3">
        <f ca="1">SLOPE(E1701:OFFSET(E1701,-$F$3,0),A1701:OFFSET(A1701,-$F$3,0))</f>
        <v>-2.0261980252705758E-2</v>
      </c>
      <c r="J1701" s="3">
        <f ca="1">IF(E1701&gt;MAX(E1700:OFFSET(E1700,-$F$3,0)),1,IF(E1701&lt;MIN(E1700:OFFSET(E1700,-$F$3,0)),-1,J1700))</f>
        <v>-1</v>
      </c>
      <c r="K1701" s="6">
        <f t="shared" ref="K1701:K1764" ca="1" si="268">IF(F1701&gt;F1700,1,-1)</f>
        <v>1</v>
      </c>
      <c r="L1701" s="6">
        <f t="shared" ref="L1701:L1764" ca="1" si="269">IF(G1701&gt;G1700,1,-1)</f>
        <v>1</v>
      </c>
      <c r="M1701" s="6">
        <f t="shared" ref="M1701:M1764" si="270">IF(H1701&gt;H1700,1,-1)</f>
        <v>-1</v>
      </c>
      <c r="N1701" s="6">
        <f t="shared" ref="N1701:N1764" ca="1" si="271">IF(I1701&gt;0,1,-1)</f>
        <v>-1</v>
      </c>
      <c r="O1701" s="6">
        <f t="shared" ca="1" si="265"/>
        <v>-1</v>
      </c>
      <c r="P1701" s="8">
        <f t="shared" ref="P1701:P1764" ca="1" si="272">K1701*($E1702-$E1701)+P1700</f>
        <v>24.269999999999754</v>
      </c>
      <c r="Q1701" s="8">
        <f t="shared" ref="Q1701:Q1764" ca="1" si="273">L1701*($E1702-$E1701)+Q1700</f>
        <v>196.39000000000041</v>
      </c>
      <c r="R1701" s="8">
        <f t="shared" ref="R1701:R1764" si="274">M1701*($E1702-$E1701)+R1700</f>
        <v>-129.24999999999969</v>
      </c>
      <c r="S1701" s="8">
        <f t="shared" ref="S1701:T1764" ca="1" si="275">N1701*($E1702-$E1701)+S1700</f>
        <v>-157.13000000000036</v>
      </c>
      <c r="T1701" s="8">
        <f t="shared" ca="1" si="275"/>
        <v>-123.72999999999999</v>
      </c>
    </row>
    <row r="1702" spans="1:20" x14ac:dyDescent="0.25">
      <c r="A1702" s="1">
        <v>38477</v>
      </c>
      <c r="B1702">
        <v>67.599999999999994</v>
      </c>
      <c r="C1702">
        <v>67.709999999999994</v>
      </c>
      <c r="D1702">
        <v>64.930000000000007</v>
      </c>
      <c r="E1702">
        <v>65.099999999999994</v>
      </c>
      <c r="F1702" s="3">
        <f t="shared" ca="1" si="267"/>
        <v>-10.260000000000005</v>
      </c>
      <c r="G1702" s="5">
        <f ca="1">AVERAGE(E1702:OFFSET(E1702,$F$3,0))</f>
        <v>70.789813664596238</v>
      </c>
      <c r="H1702" s="4">
        <f t="shared" si="266"/>
        <v>78.107602436772098</v>
      </c>
      <c r="I1702" s="3">
        <f ca="1">SLOPE(E1702:OFFSET(E1702,-$F$3,0),A1702:OFFSET(A1702,-$F$3,0))</f>
        <v>-2.3273456740342008E-2</v>
      </c>
      <c r="J1702" s="3">
        <f ca="1">IF(E1702&gt;MAX(E1701:OFFSET(E1701,-$F$3,0)),1,IF(E1702&lt;MIN(E1701:OFFSET(E1701,-$F$3,0)),-1,J1701))</f>
        <v>-1</v>
      </c>
      <c r="K1702" s="6">
        <f t="shared" ca="1" si="268"/>
        <v>-1</v>
      </c>
      <c r="L1702" s="6">
        <f t="shared" ca="1" si="269"/>
        <v>1</v>
      </c>
      <c r="M1702" s="6">
        <f t="shared" si="270"/>
        <v>-1</v>
      </c>
      <c r="N1702" s="6">
        <f t="shared" ca="1" si="271"/>
        <v>-1</v>
      </c>
      <c r="O1702" s="6">
        <f t="shared" ca="1" si="265"/>
        <v>-1</v>
      </c>
      <c r="P1702" s="8">
        <f t="shared" ca="1" si="272"/>
        <v>24.309999999999746</v>
      </c>
      <c r="Q1702" s="8">
        <f t="shared" ca="1" si="273"/>
        <v>196.35000000000042</v>
      </c>
      <c r="R1702" s="8">
        <f t="shared" si="274"/>
        <v>-129.2099999999997</v>
      </c>
      <c r="S1702" s="8">
        <f t="shared" ca="1" si="275"/>
        <v>-157.09000000000037</v>
      </c>
      <c r="T1702" s="8">
        <f t="shared" ca="1" si="275"/>
        <v>-123.69</v>
      </c>
    </row>
    <row r="1703" spans="1:20" x14ac:dyDescent="0.25">
      <c r="A1703" s="1">
        <v>38478</v>
      </c>
      <c r="B1703">
        <v>65.36</v>
      </c>
      <c r="C1703">
        <v>65.72</v>
      </c>
      <c r="D1703">
        <v>64.77</v>
      </c>
      <c r="E1703">
        <v>65.06</v>
      </c>
      <c r="F1703" s="3">
        <f t="shared" ca="1" si="267"/>
        <v>-9.9200000000000017</v>
      </c>
      <c r="G1703" s="5">
        <f ca="1">AVERAGE(E1703:OFFSET(E1703,$F$3,0))</f>
        <v>70.841490683229779</v>
      </c>
      <c r="H1703" s="4">
        <f t="shared" si="266"/>
        <v>77.945520418923991</v>
      </c>
      <c r="I1703" s="3">
        <f ca="1">SLOPE(E1703:OFFSET(E1703,-$F$3,0),A1703:OFFSET(A1703,-$F$3,0))</f>
        <v>-2.6310543720079994E-2</v>
      </c>
      <c r="J1703" s="3">
        <f ca="1">IF(E1703&gt;MAX(E1702:OFFSET(E1702,-$F$3,0)),1,IF(E1703&lt;MIN(E1702:OFFSET(E1702,-$F$3,0)),-1,J1702))</f>
        <v>-1</v>
      </c>
      <c r="K1703" s="6">
        <f t="shared" ca="1" si="268"/>
        <v>1</v>
      </c>
      <c r="L1703" s="6">
        <f t="shared" ca="1" si="269"/>
        <v>1</v>
      </c>
      <c r="M1703" s="6">
        <f t="shared" si="270"/>
        <v>-1</v>
      </c>
      <c r="N1703" s="6">
        <f t="shared" ca="1" si="271"/>
        <v>-1</v>
      </c>
      <c r="O1703" s="6">
        <f t="shared" ca="1" si="265"/>
        <v>-1</v>
      </c>
      <c r="P1703" s="8">
        <f t="shared" ca="1" si="272"/>
        <v>24.029999999999745</v>
      </c>
      <c r="Q1703" s="8">
        <f t="shared" ca="1" si="273"/>
        <v>196.07000000000042</v>
      </c>
      <c r="R1703" s="8">
        <f t="shared" si="274"/>
        <v>-128.92999999999969</v>
      </c>
      <c r="S1703" s="8">
        <f t="shared" ca="1" si="275"/>
        <v>-156.81000000000037</v>
      </c>
      <c r="T1703" s="8">
        <f t="shared" ca="1" si="275"/>
        <v>-123.41</v>
      </c>
    </row>
    <row r="1704" spans="1:20" x14ac:dyDescent="0.25">
      <c r="A1704" s="1">
        <v>38481</v>
      </c>
      <c r="B1704">
        <v>65.06</v>
      </c>
      <c r="C1704">
        <v>65.260000000000005</v>
      </c>
      <c r="D1704">
        <v>64.510000000000005</v>
      </c>
      <c r="E1704">
        <v>64.78</v>
      </c>
      <c r="F1704" s="3">
        <f t="shared" ca="1" si="267"/>
        <v>-10.159999999999997</v>
      </c>
      <c r="G1704" s="5">
        <f ca="1">AVERAGE(E1704:OFFSET(E1704,$F$3,0))</f>
        <v>70.895031055900589</v>
      </c>
      <c r="H1704" s="4">
        <f t="shared" si="266"/>
        <v>77.781973581421823</v>
      </c>
      <c r="I1704" s="3">
        <f ca="1">SLOPE(E1704:OFFSET(E1704,-$F$3,0),A1704:OFFSET(A1704,-$F$3,0))</f>
        <v>-2.9456652250770845E-2</v>
      </c>
      <c r="J1704" s="3">
        <f ca="1">IF(E1704&gt;MAX(E1703:OFFSET(E1703,-$F$3,0)),1,IF(E1704&lt;MIN(E1703:OFFSET(E1703,-$F$3,0)),-1,J1703))</f>
        <v>-1</v>
      </c>
      <c r="K1704" s="6">
        <f t="shared" ca="1" si="268"/>
        <v>-1</v>
      </c>
      <c r="L1704" s="6">
        <f t="shared" ca="1" si="269"/>
        <v>1</v>
      </c>
      <c r="M1704" s="6">
        <f t="shared" si="270"/>
        <v>-1</v>
      </c>
      <c r="N1704" s="6">
        <f t="shared" ca="1" si="271"/>
        <v>-1</v>
      </c>
      <c r="O1704" s="6">
        <f t="shared" ca="1" si="265"/>
        <v>-1</v>
      </c>
      <c r="P1704" s="8">
        <f t="shared" ca="1" si="272"/>
        <v>25.709999999999745</v>
      </c>
      <c r="Q1704" s="8">
        <f t="shared" ca="1" si="273"/>
        <v>194.39000000000041</v>
      </c>
      <c r="R1704" s="8">
        <f t="shared" si="274"/>
        <v>-127.24999999999969</v>
      </c>
      <c r="S1704" s="8">
        <f t="shared" ca="1" si="275"/>
        <v>-155.13000000000036</v>
      </c>
      <c r="T1704" s="8">
        <f t="shared" ca="1" si="275"/>
        <v>-121.72999999999999</v>
      </c>
    </row>
    <row r="1705" spans="1:20" x14ac:dyDescent="0.25">
      <c r="A1705" s="1">
        <v>38482</v>
      </c>
      <c r="B1705">
        <v>64.55</v>
      </c>
      <c r="C1705">
        <v>64.56</v>
      </c>
      <c r="D1705">
        <v>62.84</v>
      </c>
      <c r="E1705">
        <v>63.1</v>
      </c>
      <c r="F1705" s="3">
        <f t="shared" ca="1" si="267"/>
        <v>-11.859999999999992</v>
      </c>
      <c r="G1705" s="5">
        <f ca="1">AVERAGE(E1705:OFFSET(E1705,$F$3,0))</f>
        <v>70.947267080745306</v>
      </c>
      <c r="H1705" s="4">
        <f t="shared" si="266"/>
        <v>77.599588816435215</v>
      </c>
      <c r="I1705" s="3">
        <f ca="1">SLOPE(E1705:OFFSET(E1705,-$F$3,0),A1705:OFFSET(A1705,-$F$3,0))</f>
        <v>-3.2821770275648754E-2</v>
      </c>
      <c r="J1705" s="3">
        <f ca="1">IF(E1705&gt;MAX(E1704:OFFSET(E1704,-$F$3,0)),1,IF(E1705&lt;MIN(E1704:OFFSET(E1704,-$F$3,0)),-1,J1704))</f>
        <v>-1</v>
      </c>
      <c r="K1705" s="6">
        <f t="shared" ca="1" si="268"/>
        <v>-1</v>
      </c>
      <c r="L1705" s="6">
        <f t="shared" ca="1" si="269"/>
        <v>1</v>
      </c>
      <c r="M1705" s="6">
        <f t="shared" si="270"/>
        <v>-1</v>
      </c>
      <c r="N1705" s="6">
        <f t="shared" ca="1" si="271"/>
        <v>-1</v>
      </c>
      <c r="O1705" s="6">
        <f t="shared" ca="1" si="265"/>
        <v>-1</v>
      </c>
      <c r="P1705" s="8">
        <f t="shared" ca="1" si="272"/>
        <v>25.729999999999748</v>
      </c>
      <c r="Q1705" s="8">
        <f t="shared" ca="1" si="273"/>
        <v>194.3700000000004</v>
      </c>
      <c r="R1705" s="8">
        <f t="shared" si="274"/>
        <v>-127.22999999999968</v>
      </c>
      <c r="S1705" s="8">
        <f t="shared" ca="1" si="275"/>
        <v>-155.11000000000035</v>
      </c>
      <c r="T1705" s="8">
        <f t="shared" ca="1" si="275"/>
        <v>-121.70999999999998</v>
      </c>
    </row>
    <row r="1706" spans="1:20" x14ac:dyDescent="0.25">
      <c r="A1706" s="1">
        <v>38483</v>
      </c>
      <c r="B1706">
        <v>63.43</v>
      </c>
      <c r="C1706">
        <v>63.49</v>
      </c>
      <c r="D1706">
        <v>62.31</v>
      </c>
      <c r="E1706">
        <v>63.08</v>
      </c>
      <c r="F1706" s="3">
        <f t="shared" ca="1" si="267"/>
        <v>-10.469999999999999</v>
      </c>
      <c r="G1706" s="5">
        <f ca="1">AVERAGE(E1706:OFFSET(E1706,$F$3,0))</f>
        <v>71.010248447204944</v>
      </c>
      <c r="H1706" s="4">
        <f t="shared" si="266"/>
        <v>77.419221253498137</v>
      </c>
      <c r="I1706" s="3">
        <f ca="1">SLOPE(E1706:OFFSET(E1706,-$F$3,0),A1706:OFFSET(A1706,-$F$3,0))</f>
        <v>-3.616306377106205E-2</v>
      </c>
      <c r="J1706" s="3">
        <f ca="1">IF(E1706&gt;MAX(E1705:OFFSET(E1705,-$F$3,0)),1,IF(E1706&lt;MIN(E1705:OFFSET(E1705,-$F$3,0)),-1,J1705))</f>
        <v>-1</v>
      </c>
      <c r="K1706" s="6">
        <f t="shared" ca="1" si="268"/>
        <v>1</v>
      </c>
      <c r="L1706" s="6">
        <f t="shared" ca="1" si="269"/>
        <v>1</v>
      </c>
      <c r="M1706" s="6">
        <f t="shared" si="270"/>
        <v>-1</v>
      </c>
      <c r="N1706" s="6">
        <f t="shared" ca="1" si="271"/>
        <v>-1</v>
      </c>
      <c r="O1706" s="6">
        <f t="shared" ca="1" si="265"/>
        <v>-1</v>
      </c>
      <c r="P1706" s="8">
        <f t="shared" ca="1" si="272"/>
        <v>25.069999999999752</v>
      </c>
      <c r="Q1706" s="8">
        <f t="shared" ca="1" si="273"/>
        <v>193.71000000000041</v>
      </c>
      <c r="R1706" s="8">
        <f t="shared" si="274"/>
        <v>-126.56999999999968</v>
      </c>
      <c r="S1706" s="8">
        <f t="shared" ca="1" si="275"/>
        <v>-154.45000000000036</v>
      </c>
      <c r="T1706" s="8">
        <f t="shared" ca="1" si="275"/>
        <v>-121.04999999999998</v>
      </c>
    </row>
    <row r="1707" spans="1:20" x14ac:dyDescent="0.25">
      <c r="A1707" s="1">
        <v>38484</v>
      </c>
      <c r="B1707">
        <v>63.33</v>
      </c>
      <c r="C1707">
        <v>63.6</v>
      </c>
      <c r="D1707">
        <v>62.3</v>
      </c>
      <c r="E1707">
        <v>62.42</v>
      </c>
      <c r="F1707" s="3">
        <f t="shared" ca="1" si="267"/>
        <v>-10.700000000000003</v>
      </c>
      <c r="G1707" s="5">
        <f ca="1">AVERAGE(E1707:OFFSET(E1707,$F$3,0))</f>
        <v>71.069378881987561</v>
      </c>
      <c r="H1707" s="4">
        <f t="shared" si="266"/>
        <v>77.23289552364102</v>
      </c>
      <c r="I1707" s="3">
        <f ca="1">SLOPE(E1707:OFFSET(E1707,-$F$3,0),A1707:OFFSET(A1707,-$F$3,0))</f>
        <v>-3.9809297524652877E-2</v>
      </c>
      <c r="J1707" s="3">
        <f ca="1">IF(E1707&gt;MAX(E1706:OFFSET(E1706,-$F$3,0)),1,IF(E1707&lt;MIN(E1706:OFFSET(E1706,-$F$3,0)),-1,J1706))</f>
        <v>-1</v>
      </c>
      <c r="K1707" s="6">
        <f t="shared" ca="1" si="268"/>
        <v>-1</v>
      </c>
      <c r="L1707" s="6">
        <f t="shared" ca="1" si="269"/>
        <v>1</v>
      </c>
      <c r="M1707" s="6">
        <f t="shared" si="270"/>
        <v>-1</v>
      </c>
      <c r="N1707" s="6">
        <f t="shared" ca="1" si="271"/>
        <v>-1</v>
      </c>
      <c r="O1707" s="6">
        <f t="shared" ca="1" si="265"/>
        <v>-1</v>
      </c>
      <c r="P1707" s="8">
        <f t="shared" ca="1" si="272"/>
        <v>24.529999999999752</v>
      </c>
      <c r="Q1707" s="8">
        <f t="shared" ca="1" si="273"/>
        <v>194.2500000000004</v>
      </c>
      <c r="R1707" s="8">
        <f t="shared" si="274"/>
        <v>-127.10999999999967</v>
      </c>
      <c r="S1707" s="8">
        <f t="shared" ca="1" si="275"/>
        <v>-154.99000000000035</v>
      </c>
      <c r="T1707" s="8">
        <f t="shared" ca="1" si="275"/>
        <v>-121.58999999999997</v>
      </c>
    </row>
    <row r="1708" spans="1:20" x14ac:dyDescent="0.25">
      <c r="A1708" s="1">
        <v>38485</v>
      </c>
      <c r="B1708">
        <v>62.33</v>
      </c>
      <c r="C1708">
        <v>63.66</v>
      </c>
      <c r="D1708">
        <v>62.32</v>
      </c>
      <c r="E1708">
        <v>62.96</v>
      </c>
      <c r="F1708" s="3">
        <f t="shared" ca="1" si="267"/>
        <v>-10.71</v>
      </c>
      <c r="G1708" s="5">
        <f ca="1">AVERAGE(E1708:OFFSET(E1708,$F$3,0))</f>
        <v>71.131366459627316</v>
      </c>
      <c r="H1708" s="4">
        <f t="shared" si="266"/>
        <v>77.055592473657896</v>
      </c>
      <c r="I1708" s="3">
        <f ca="1">SLOPE(E1708:OFFSET(E1708,-$F$3,0),A1708:OFFSET(A1708,-$F$3,0))</f>
        <v>-4.3423540744428807E-2</v>
      </c>
      <c r="J1708" s="3">
        <f ca="1">IF(E1708&gt;MAX(E1707:OFFSET(E1707,-$F$3,0)),1,IF(E1708&lt;MIN(E1707:OFFSET(E1707,-$F$3,0)),-1,J1707))</f>
        <v>-1</v>
      </c>
      <c r="K1708" s="6">
        <f t="shared" ca="1" si="268"/>
        <v>-1</v>
      </c>
      <c r="L1708" s="6">
        <f t="shared" ca="1" si="269"/>
        <v>1</v>
      </c>
      <c r="M1708" s="6">
        <f t="shared" si="270"/>
        <v>-1</v>
      </c>
      <c r="N1708" s="6">
        <f t="shared" ca="1" si="271"/>
        <v>-1</v>
      </c>
      <c r="O1708" s="6">
        <f t="shared" ca="1" si="265"/>
        <v>-1</v>
      </c>
      <c r="P1708" s="8">
        <f t="shared" ca="1" si="272"/>
        <v>23.349999999999753</v>
      </c>
      <c r="Q1708" s="8">
        <f t="shared" ca="1" si="273"/>
        <v>195.4300000000004</v>
      </c>
      <c r="R1708" s="8">
        <f t="shared" si="274"/>
        <v>-128.28999999999968</v>
      </c>
      <c r="S1708" s="8">
        <f t="shared" ca="1" si="275"/>
        <v>-156.17000000000036</v>
      </c>
      <c r="T1708" s="8">
        <f t="shared" ca="1" si="275"/>
        <v>-122.76999999999998</v>
      </c>
    </row>
    <row r="1709" spans="1:20" x14ac:dyDescent="0.25">
      <c r="A1709" s="1">
        <v>38488</v>
      </c>
      <c r="B1709">
        <v>62.89</v>
      </c>
      <c r="C1709">
        <v>64.290000000000006</v>
      </c>
      <c r="D1709">
        <v>62.89</v>
      </c>
      <c r="E1709">
        <v>64.14</v>
      </c>
      <c r="F1709" s="3">
        <f t="shared" ca="1" si="267"/>
        <v>-9.2600000000000051</v>
      </c>
      <c r="G1709" s="5">
        <f ca="1">AVERAGE(E1709:OFFSET(E1709,$F$3,0))</f>
        <v>71.189130434782584</v>
      </c>
      <c r="H1709" s="4">
        <f t="shared" si="266"/>
        <v>76.895150331127979</v>
      </c>
      <c r="I1709" s="3">
        <f ca="1">SLOPE(E1709:OFFSET(E1709,-$F$3,0),A1709:OFFSET(A1709,-$F$3,0))</f>
        <v>-4.6768475317175484E-2</v>
      </c>
      <c r="J1709" s="3">
        <f ca="1">IF(E1709&gt;MAX(E1708:OFFSET(E1708,-$F$3,0)),1,IF(E1709&lt;MIN(E1708:OFFSET(E1708,-$F$3,0)),-1,J1708))</f>
        <v>-1</v>
      </c>
      <c r="K1709" s="6">
        <f t="shared" ca="1" si="268"/>
        <v>1</v>
      </c>
      <c r="L1709" s="6">
        <f t="shared" ca="1" si="269"/>
        <v>1</v>
      </c>
      <c r="M1709" s="6">
        <f t="shared" si="270"/>
        <v>-1</v>
      </c>
      <c r="N1709" s="6">
        <f t="shared" ca="1" si="271"/>
        <v>-1</v>
      </c>
      <c r="O1709" s="6">
        <f t="shared" ca="1" si="265"/>
        <v>-1</v>
      </c>
      <c r="P1709" s="8">
        <f t="shared" ca="1" si="272"/>
        <v>23.299999999999756</v>
      </c>
      <c r="Q1709" s="8">
        <f t="shared" ca="1" si="273"/>
        <v>195.38000000000039</v>
      </c>
      <c r="R1709" s="8">
        <f t="shared" si="274"/>
        <v>-128.23999999999967</v>
      </c>
      <c r="S1709" s="8">
        <f t="shared" ca="1" si="275"/>
        <v>-156.12000000000035</v>
      </c>
      <c r="T1709" s="8">
        <f t="shared" ca="1" si="275"/>
        <v>-122.71999999999998</v>
      </c>
    </row>
    <row r="1710" spans="1:20" x14ac:dyDescent="0.25">
      <c r="A1710" s="1">
        <v>38489</v>
      </c>
      <c r="B1710">
        <v>63.73</v>
      </c>
      <c r="C1710">
        <v>64.23</v>
      </c>
      <c r="D1710">
        <v>63.13</v>
      </c>
      <c r="E1710">
        <v>64.09</v>
      </c>
      <c r="F1710" s="3">
        <f t="shared" ca="1" si="267"/>
        <v>-9.6299999999999955</v>
      </c>
      <c r="G1710" s="5">
        <f ca="1">AVERAGE(E1710:OFFSET(E1710,$F$3,0))</f>
        <v>71.238881987577628</v>
      </c>
      <c r="H1710" s="4">
        <f t="shared" si="266"/>
        <v>76.736080140679178</v>
      </c>
      <c r="I1710" s="3">
        <f ca="1">SLOPE(E1710:OFFSET(E1710,-$F$3,0),A1710:OFFSET(A1710,-$F$3,0))</f>
        <v>-5.0105876386768611E-2</v>
      </c>
      <c r="J1710" s="3">
        <f ca="1">IF(E1710&gt;MAX(E1709:OFFSET(E1709,-$F$3,0)),1,IF(E1710&lt;MIN(E1709:OFFSET(E1709,-$F$3,0)),-1,J1709))</f>
        <v>-1</v>
      </c>
      <c r="K1710" s="6">
        <f t="shared" ca="1" si="268"/>
        <v>-1</v>
      </c>
      <c r="L1710" s="6">
        <f t="shared" ca="1" si="269"/>
        <v>1</v>
      </c>
      <c r="M1710" s="6">
        <f t="shared" si="270"/>
        <v>-1</v>
      </c>
      <c r="N1710" s="6">
        <f t="shared" ca="1" si="271"/>
        <v>-1</v>
      </c>
      <c r="O1710" s="6">
        <f t="shared" ca="1" si="265"/>
        <v>-1</v>
      </c>
      <c r="P1710" s="8">
        <f t="shared" ca="1" si="272"/>
        <v>21.229999999999762</v>
      </c>
      <c r="Q1710" s="8">
        <f t="shared" ca="1" si="273"/>
        <v>197.45000000000039</v>
      </c>
      <c r="R1710" s="8">
        <f t="shared" si="274"/>
        <v>-130.30999999999966</v>
      </c>
      <c r="S1710" s="8">
        <f t="shared" ca="1" si="275"/>
        <v>-158.19000000000034</v>
      </c>
      <c r="T1710" s="8">
        <f t="shared" ca="1" si="275"/>
        <v>-124.78999999999998</v>
      </c>
    </row>
    <row r="1711" spans="1:20" x14ac:dyDescent="0.25">
      <c r="A1711" s="1">
        <v>38490</v>
      </c>
      <c r="B1711">
        <v>64.8</v>
      </c>
      <c r="C1711">
        <v>66.62</v>
      </c>
      <c r="D1711">
        <v>64.489999999999995</v>
      </c>
      <c r="E1711">
        <v>66.16</v>
      </c>
      <c r="F1711" s="3">
        <f t="shared" ca="1" si="267"/>
        <v>-8.0600000000000023</v>
      </c>
      <c r="G1711" s="5">
        <f ca="1">AVERAGE(E1711:OFFSET(E1711,$F$3,0))</f>
        <v>71.29236024844721</v>
      </c>
      <c r="H1711" s="4">
        <f t="shared" si="266"/>
        <v>76.604700263155209</v>
      </c>
      <c r="I1711" s="3">
        <f ca="1">SLOPE(E1711:OFFSET(E1711,-$F$3,0),A1711:OFFSET(A1711,-$F$3,0))</f>
        <v>-5.3057394982489549E-2</v>
      </c>
      <c r="J1711" s="3">
        <f ca="1">IF(E1711&gt;MAX(E1710:OFFSET(E1710,-$F$3,0)),1,IF(E1711&lt;MIN(E1710:OFFSET(E1710,-$F$3,0)),-1,J1710))</f>
        <v>-1</v>
      </c>
      <c r="K1711" s="6">
        <f t="shared" ca="1" si="268"/>
        <v>1</v>
      </c>
      <c r="L1711" s="6">
        <f t="shared" ca="1" si="269"/>
        <v>1</v>
      </c>
      <c r="M1711" s="6">
        <f t="shared" si="270"/>
        <v>-1</v>
      </c>
      <c r="N1711" s="6">
        <f t="shared" ca="1" si="271"/>
        <v>-1</v>
      </c>
      <c r="O1711" s="6">
        <f t="shared" ca="1" si="265"/>
        <v>-1</v>
      </c>
      <c r="P1711" s="8">
        <f t="shared" ca="1" si="272"/>
        <v>22.02999999999976</v>
      </c>
      <c r="Q1711" s="8">
        <f t="shared" ca="1" si="273"/>
        <v>198.2500000000004</v>
      </c>
      <c r="R1711" s="8">
        <f t="shared" si="274"/>
        <v>-131.10999999999967</v>
      </c>
      <c r="S1711" s="8">
        <f t="shared" ca="1" si="275"/>
        <v>-158.99000000000035</v>
      </c>
      <c r="T1711" s="8">
        <f t="shared" ca="1" si="275"/>
        <v>-125.58999999999997</v>
      </c>
    </row>
    <row r="1712" spans="1:20" x14ac:dyDescent="0.25">
      <c r="A1712" s="1">
        <v>38491</v>
      </c>
      <c r="B1712">
        <v>66.3</v>
      </c>
      <c r="C1712">
        <v>67.44</v>
      </c>
      <c r="D1712">
        <v>66.17</v>
      </c>
      <c r="E1712">
        <v>66.959999999999994</v>
      </c>
      <c r="F1712" s="3">
        <f t="shared" ca="1" si="267"/>
        <v>-8.0200000000000102</v>
      </c>
      <c r="G1712" s="5">
        <f ca="1">AVERAGE(E1712:OFFSET(E1712,$F$3,0))</f>
        <v>71.348198757763967</v>
      </c>
      <c r="H1712" s="4">
        <f t="shared" si="266"/>
        <v>76.484890321997995</v>
      </c>
      <c r="I1712" s="3">
        <f ca="1">SLOPE(E1712:OFFSET(E1712,-$F$3,0),A1712:OFFSET(A1712,-$F$3,0))</f>
        <v>-5.5800529634989354E-2</v>
      </c>
      <c r="J1712" s="3">
        <f ca="1">IF(E1712&gt;MAX(E1711:OFFSET(E1711,-$F$3,0)),1,IF(E1712&lt;MIN(E1711:OFFSET(E1711,-$F$3,0)),-1,J1711))</f>
        <v>-1</v>
      </c>
      <c r="K1712" s="6">
        <f t="shared" ca="1" si="268"/>
        <v>1</v>
      </c>
      <c r="L1712" s="6">
        <f t="shared" ca="1" si="269"/>
        <v>1</v>
      </c>
      <c r="M1712" s="6">
        <f t="shared" si="270"/>
        <v>-1</v>
      </c>
      <c r="N1712" s="6">
        <f t="shared" ca="1" si="271"/>
        <v>-1</v>
      </c>
      <c r="O1712" s="6">
        <f t="shared" ca="1" si="265"/>
        <v>-1</v>
      </c>
      <c r="P1712" s="8">
        <f t="shared" ca="1" si="272"/>
        <v>21.27999999999976</v>
      </c>
      <c r="Q1712" s="8">
        <f t="shared" ca="1" si="273"/>
        <v>197.5000000000004</v>
      </c>
      <c r="R1712" s="8">
        <f t="shared" si="274"/>
        <v>-130.35999999999967</v>
      </c>
      <c r="S1712" s="8">
        <f t="shared" ca="1" si="275"/>
        <v>-158.24000000000035</v>
      </c>
      <c r="T1712" s="8">
        <f t="shared" ca="1" si="275"/>
        <v>-124.83999999999997</v>
      </c>
    </row>
    <row r="1713" spans="1:20" x14ac:dyDescent="0.25">
      <c r="A1713" s="1">
        <v>38492</v>
      </c>
      <c r="B1713">
        <v>67.08</v>
      </c>
      <c r="C1713">
        <v>67.08</v>
      </c>
      <c r="D1713">
        <v>66.16</v>
      </c>
      <c r="E1713">
        <v>66.209999999999994</v>
      </c>
      <c r="F1713" s="3">
        <f t="shared" ca="1" si="267"/>
        <v>-9.75</v>
      </c>
      <c r="G1713" s="5">
        <f ca="1">AVERAGE(E1713:OFFSET(E1713,$F$3,0))</f>
        <v>71.391490683229804</v>
      </c>
      <c r="H1713" s="4">
        <f t="shared" si="266"/>
        <v>76.357251932904845</v>
      </c>
      <c r="I1713" s="3">
        <f ca="1">SLOPE(E1713:OFFSET(E1713,-$F$3,0),A1713:OFFSET(A1713,-$F$3,0))</f>
        <v>-5.8537764976096529E-2</v>
      </c>
      <c r="J1713" s="3">
        <f ca="1">IF(E1713&gt;MAX(E1712:OFFSET(E1712,-$F$3,0)),1,IF(E1713&lt;MIN(E1712:OFFSET(E1712,-$F$3,0)),-1,J1712))</f>
        <v>-1</v>
      </c>
      <c r="K1713" s="6">
        <f t="shared" ca="1" si="268"/>
        <v>-1</v>
      </c>
      <c r="L1713" s="6">
        <f t="shared" ca="1" si="269"/>
        <v>1</v>
      </c>
      <c r="M1713" s="6">
        <f t="shared" si="270"/>
        <v>-1</v>
      </c>
      <c r="N1713" s="6">
        <f t="shared" ca="1" si="271"/>
        <v>-1</v>
      </c>
      <c r="O1713" s="6">
        <f t="shared" ca="1" si="265"/>
        <v>-1</v>
      </c>
      <c r="P1713" s="8">
        <f t="shared" ca="1" si="272"/>
        <v>21.179999999999751</v>
      </c>
      <c r="Q1713" s="8">
        <f t="shared" ca="1" si="273"/>
        <v>197.60000000000042</v>
      </c>
      <c r="R1713" s="8">
        <f t="shared" si="274"/>
        <v>-130.4599999999997</v>
      </c>
      <c r="S1713" s="8">
        <f t="shared" ca="1" si="275"/>
        <v>-158.34000000000037</v>
      </c>
      <c r="T1713" s="8">
        <f t="shared" ca="1" si="275"/>
        <v>-124.93999999999998</v>
      </c>
    </row>
    <row r="1714" spans="1:20" x14ac:dyDescent="0.25">
      <c r="A1714" s="1">
        <v>38495</v>
      </c>
      <c r="B1714">
        <v>66.099999999999994</v>
      </c>
      <c r="C1714">
        <v>66.75</v>
      </c>
      <c r="D1714">
        <v>65.8</v>
      </c>
      <c r="E1714">
        <v>66.31</v>
      </c>
      <c r="F1714" s="3">
        <f t="shared" ca="1" si="267"/>
        <v>-10.090000000000003</v>
      </c>
      <c r="G1714" s="5">
        <f ca="1">AVERAGE(E1714:OFFSET(E1714,$F$3,0))</f>
        <v>71.441552795031043</v>
      </c>
      <c r="H1714" s="4">
        <f t="shared" si="266"/>
        <v>76.232441349887395</v>
      </c>
      <c r="I1714" s="3">
        <f ca="1">SLOPE(E1714:OFFSET(E1714,-$F$3,0),A1714:OFFSET(A1714,-$F$3,0))</f>
        <v>-6.1096571384877403E-2</v>
      </c>
      <c r="J1714" s="3">
        <f ca="1">IF(E1714&gt;MAX(E1713:OFFSET(E1713,-$F$3,0)),1,IF(E1714&lt;MIN(E1713:OFFSET(E1713,-$F$3,0)),-1,J1713))</f>
        <v>-1</v>
      </c>
      <c r="K1714" s="6">
        <f t="shared" ca="1" si="268"/>
        <v>-1</v>
      </c>
      <c r="L1714" s="6">
        <f t="shared" ca="1" si="269"/>
        <v>1</v>
      </c>
      <c r="M1714" s="6">
        <f t="shared" si="270"/>
        <v>-1</v>
      </c>
      <c r="N1714" s="6">
        <f t="shared" ca="1" si="271"/>
        <v>-1</v>
      </c>
      <c r="O1714" s="6">
        <f t="shared" ref="O1714:O1777" ca="1" si="276">J1714</f>
        <v>-1</v>
      </c>
      <c r="P1714" s="8">
        <f t="shared" ca="1" si="272"/>
        <v>21.879999999999754</v>
      </c>
      <c r="Q1714" s="8">
        <f t="shared" ca="1" si="273"/>
        <v>196.90000000000043</v>
      </c>
      <c r="R1714" s="8">
        <f t="shared" si="274"/>
        <v>-129.75999999999971</v>
      </c>
      <c r="S1714" s="8">
        <f t="shared" ca="1" si="275"/>
        <v>-157.64000000000038</v>
      </c>
      <c r="T1714" s="8">
        <f t="shared" ca="1" si="275"/>
        <v>-124.23999999999998</v>
      </c>
    </row>
    <row r="1715" spans="1:20" x14ac:dyDescent="0.25">
      <c r="A1715" s="1">
        <v>38496</v>
      </c>
      <c r="B1715">
        <v>65.94</v>
      </c>
      <c r="C1715">
        <v>66.31</v>
      </c>
      <c r="D1715">
        <v>65.36</v>
      </c>
      <c r="E1715">
        <v>65.61</v>
      </c>
      <c r="F1715" s="3">
        <f t="shared" ca="1" si="267"/>
        <v>-10.950000000000003</v>
      </c>
      <c r="G1715" s="5">
        <f ca="1">AVERAGE(E1715:OFFSET(E1715,$F$3,0))</f>
        <v>71.491614906832282</v>
      </c>
      <c r="H1715" s="4">
        <f t="shared" si="266"/>
        <v>76.100485556721097</v>
      </c>
      <c r="I1715" s="3">
        <f ca="1">SLOPE(E1715:OFFSET(E1715,-$F$3,0),A1715:OFFSET(A1715,-$F$3,0))</f>
        <v>-6.3640576954776443E-2</v>
      </c>
      <c r="J1715" s="3">
        <f ca="1">IF(E1715&gt;MAX(E1714:OFFSET(E1714,-$F$3,0)),1,IF(E1715&lt;MIN(E1714:OFFSET(E1714,-$F$3,0)),-1,J1714))</f>
        <v>-1</v>
      </c>
      <c r="K1715" s="6">
        <f t="shared" ca="1" si="268"/>
        <v>-1</v>
      </c>
      <c r="L1715" s="6">
        <f t="shared" ca="1" si="269"/>
        <v>1</v>
      </c>
      <c r="M1715" s="6">
        <f t="shared" si="270"/>
        <v>-1</v>
      </c>
      <c r="N1715" s="6">
        <f t="shared" ca="1" si="271"/>
        <v>-1</v>
      </c>
      <c r="O1715" s="6">
        <f t="shared" ca="1" si="276"/>
        <v>-1</v>
      </c>
      <c r="P1715" s="8">
        <f t="shared" ca="1" si="272"/>
        <v>21.689999999999756</v>
      </c>
      <c r="Q1715" s="8">
        <f t="shared" ca="1" si="273"/>
        <v>197.09000000000043</v>
      </c>
      <c r="R1715" s="8">
        <f t="shared" si="274"/>
        <v>-129.9499999999997</v>
      </c>
      <c r="S1715" s="8">
        <f t="shared" ca="1" si="275"/>
        <v>-157.83000000000038</v>
      </c>
      <c r="T1715" s="8">
        <f t="shared" ca="1" si="275"/>
        <v>-124.42999999999998</v>
      </c>
    </row>
    <row r="1716" spans="1:20" x14ac:dyDescent="0.25">
      <c r="A1716" s="1">
        <v>38497</v>
      </c>
      <c r="B1716">
        <v>65.22</v>
      </c>
      <c r="C1716">
        <v>65.83</v>
      </c>
      <c r="D1716">
        <v>64.97</v>
      </c>
      <c r="E1716">
        <v>65.8</v>
      </c>
      <c r="F1716" s="3">
        <f t="shared" ca="1" si="267"/>
        <v>-11.480000000000004</v>
      </c>
      <c r="G1716" s="5">
        <f ca="1">AVERAGE(E1716:OFFSET(E1716,$F$3,0))</f>
        <v>71.542298136645954</v>
      </c>
      <c r="H1716" s="4">
        <f t="shared" si="266"/>
        <v>75.972529214401575</v>
      </c>
      <c r="I1716" s="3">
        <f ca="1">SLOPE(E1716:OFFSET(E1716,-$F$3,0),A1716:OFFSET(A1716,-$F$3,0))</f>
        <v>-6.6119069865904809E-2</v>
      </c>
      <c r="J1716" s="3">
        <f ca="1">IF(E1716&gt;MAX(E1715:OFFSET(E1715,-$F$3,0)),1,IF(E1716&lt;MIN(E1715:OFFSET(E1715,-$F$3,0)),-1,J1715))</f>
        <v>-1</v>
      </c>
      <c r="K1716" s="6">
        <f t="shared" ca="1" si="268"/>
        <v>-1</v>
      </c>
      <c r="L1716" s="6">
        <f t="shared" ca="1" si="269"/>
        <v>1</v>
      </c>
      <c r="M1716" s="6">
        <f t="shared" si="270"/>
        <v>-1</v>
      </c>
      <c r="N1716" s="6">
        <f t="shared" ca="1" si="271"/>
        <v>-1</v>
      </c>
      <c r="O1716" s="6">
        <f t="shared" ca="1" si="276"/>
        <v>-1</v>
      </c>
      <c r="P1716" s="8">
        <f t="shared" ca="1" si="272"/>
        <v>20.549999999999756</v>
      </c>
      <c r="Q1716" s="8">
        <f t="shared" ca="1" si="273"/>
        <v>198.23000000000042</v>
      </c>
      <c r="R1716" s="8">
        <f t="shared" si="274"/>
        <v>-131.08999999999969</v>
      </c>
      <c r="S1716" s="8">
        <f t="shared" ca="1" si="275"/>
        <v>-158.97000000000037</v>
      </c>
      <c r="T1716" s="8">
        <f t="shared" ca="1" si="275"/>
        <v>-125.56999999999998</v>
      </c>
    </row>
    <row r="1717" spans="1:20" x14ac:dyDescent="0.25">
      <c r="A1717" s="1">
        <v>38498</v>
      </c>
      <c r="B1717">
        <v>66.25</v>
      </c>
      <c r="C1717">
        <v>67.209999999999994</v>
      </c>
      <c r="D1717">
        <v>66.09</v>
      </c>
      <c r="E1717">
        <v>66.94</v>
      </c>
      <c r="F1717" s="3">
        <f t="shared" ca="1" si="267"/>
        <v>-9.7199999999999989</v>
      </c>
      <c r="G1717" s="5">
        <f ca="1">AVERAGE(E1717:OFFSET(E1717,$F$3,0))</f>
        <v>71.589316770186329</v>
      </c>
      <c r="H1717" s="4">
        <f t="shared" si="266"/>
        <v>75.860323882545657</v>
      </c>
      <c r="I1717" s="3">
        <f ca="1">SLOPE(E1717:OFFSET(E1717,-$F$3,0),A1717:OFFSET(A1717,-$F$3,0))</f>
        <v>-6.8297439826301654E-2</v>
      </c>
      <c r="J1717" s="3">
        <f ca="1">IF(E1717&gt;MAX(E1716:OFFSET(E1716,-$F$3,0)),1,IF(E1717&lt;MIN(E1716:OFFSET(E1716,-$F$3,0)),-1,J1716))</f>
        <v>-1</v>
      </c>
      <c r="K1717" s="6">
        <f t="shared" ca="1" si="268"/>
        <v>1</v>
      </c>
      <c r="L1717" s="6">
        <f t="shared" ca="1" si="269"/>
        <v>1</v>
      </c>
      <c r="M1717" s="6">
        <f t="shared" si="270"/>
        <v>-1</v>
      </c>
      <c r="N1717" s="6">
        <f t="shared" ca="1" si="271"/>
        <v>-1</v>
      </c>
      <c r="O1717" s="6">
        <f t="shared" ca="1" si="276"/>
        <v>-1</v>
      </c>
      <c r="P1717" s="8">
        <f t="shared" ca="1" si="272"/>
        <v>20.509999999999764</v>
      </c>
      <c r="Q1717" s="8">
        <f t="shared" ca="1" si="273"/>
        <v>198.19000000000042</v>
      </c>
      <c r="R1717" s="8">
        <f t="shared" si="274"/>
        <v>-131.0499999999997</v>
      </c>
      <c r="S1717" s="8">
        <f t="shared" ca="1" si="275"/>
        <v>-158.93000000000038</v>
      </c>
      <c r="T1717" s="8">
        <f t="shared" ca="1" si="275"/>
        <v>-125.52999999999999</v>
      </c>
    </row>
    <row r="1718" spans="1:20" x14ac:dyDescent="0.25">
      <c r="A1718" s="1">
        <v>38499</v>
      </c>
      <c r="B1718">
        <v>66.91</v>
      </c>
      <c r="C1718">
        <v>67.040000000000006</v>
      </c>
      <c r="D1718">
        <v>66.33</v>
      </c>
      <c r="E1718">
        <v>66.900000000000006</v>
      </c>
      <c r="F1718" s="3">
        <f t="shared" ca="1" si="267"/>
        <v>-9.0499999999999972</v>
      </c>
      <c r="G1718" s="5">
        <f ca="1">AVERAGE(E1718:OFFSET(E1718,$F$3,0))</f>
        <v>71.628198757763968</v>
      </c>
      <c r="H1718" s="4">
        <f t="shared" si="266"/>
        <v>75.749015511333909</v>
      </c>
      <c r="I1718" s="3">
        <f ca="1">SLOPE(E1718:OFFSET(E1718,-$F$3,0),A1718:OFFSET(A1718,-$F$3,0))</f>
        <v>-7.0575306318255246E-2</v>
      </c>
      <c r="J1718" s="3">
        <f ca="1">IF(E1718&gt;MAX(E1717:OFFSET(E1717,-$F$3,0)),1,IF(E1718&lt;MIN(E1717:OFFSET(E1717,-$F$3,0)),-1,J1717))</f>
        <v>-1</v>
      </c>
      <c r="K1718" s="6">
        <f t="shared" ca="1" si="268"/>
        <v>1</v>
      </c>
      <c r="L1718" s="6">
        <f t="shared" ca="1" si="269"/>
        <v>1</v>
      </c>
      <c r="M1718" s="6">
        <f t="shared" si="270"/>
        <v>-1</v>
      </c>
      <c r="N1718" s="6">
        <f t="shared" ca="1" si="271"/>
        <v>-1</v>
      </c>
      <c r="O1718" s="6">
        <f t="shared" ca="1" si="276"/>
        <v>-1</v>
      </c>
      <c r="P1718" s="8">
        <f t="shared" ca="1" si="272"/>
        <v>18.959999999999752</v>
      </c>
      <c r="Q1718" s="8">
        <f t="shared" ca="1" si="273"/>
        <v>196.64000000000041</v>
      </c>
      <c r="R1718" s="8">
        <f t="shared" si="274"/>
        <v>-129.49999999999969</v>
      </c>
      <c r="S1718" s="8">
        <f t="shared" ca="1" si="275"/>
        <v>-157.38000000000036</v>
      </c>
      <c r="T1718" s="8">
        <f t="shared" ca="1" si="275"/>
        <v>-123.97999999999998</v>
      </c>
    </row>
    <row r="1719" spans="1:20" x14ac:dyDescent="0.25">
      <c r="A1719" s="1">
        <v>38503</v>
      </c>
      <c r="B1719">
        <v>67.099999999999994</v>
      </c>
      <c r="C1719">
        <v>67.209999999999994</v>
      </c>
      <c r="D1719">
        <v>65.3</v>
      </c>
      <c r="E1719">
        <v>65.349999999999994</v>
      </c>
      <c r="F1719" s="3">
        <f t="shared" ca="1" si="267"/>
        <v>-10.52000000000001</v>
      </c>
      <c r="G1719" s="5">
        <f ca="1">AVERAGE(E1719:OFFSET(E1719,$F$3,0))</f>
        <v>71.672298136645949</v>
      </c>
      <c r="H1719" s="4">
        <f t="shared" si="266"/>
        <v>75.619835194422933</v>
      </c>
      <c r="I1719" s="3">
        <f ca="1">SLOPE(E1719:OFFSET(E1719,-$F$3,0),A1719:OFFSET(A1719,-$F$3,0))</f>
        <v>-7.3190615591328209E-2</v>
      </c>
      <c r="J1719" s="3">
        <f ca="1">IF(E1719&gt;MAX(E1718:OFFSET(E1718,-$F$3,0)),1,IF(E1719&lt;MIN(E1718:OFFSET(E1718,-$F$3,0)),-1,J1718))</f>
        <v>-1</v>
      </c>
      <c r="K1719" s="6">
        <f t="shared" ca="1" si="268"/>
        <v>-1</v>
      </c>
      <c r="L1719" s="6">
        <f t="shared" ca="1" si="269"/>
        <v>1</v>
      </c>
      <c r="M1719" s="6">
        <f t="shared" si="270"/>
        <v>-1</v>
      </c>
      <c r="N1719" s="6">
        <f t="shared" ca="1" si="271"/>
        <v>-1</v>
      </c>
      <c r="O1719" s="6">
        <f t="shared" ca="1" si="276"/>
        <v>-1</v>
      </c>
      <c r="P1719" s="8">
        <f t="shared" ca="1" si="272"/>
        <v>17.669999999999746</v>
      </c>
      <c r="Q1719" s="8">
        <f t="shared" ca="1" si="273"/>
        <v>197.9300000000004</v>
      </c>
      <c r="R1719" s="8">
        <f t="shared" si="274"/>
        <v>-130.78999999999968</v>
      </c>
      <c r="S1719" s="8">
        <f t="shared" ca="1" si="275"/>
        <v>-158.67000000000036</v>
      </c>
      <c r="T1719" s="8">
        <f t="shared" ca="1" si="275"/>
        <v>-125.26999999999998</v>
      </c>
    </row>
    <row r="1720" spans="1:20" x14ac:dyDescent="0.25">
      <c r="A1720" s="1">
        <v>38504</v>
      </c>
      <c r="B1720">
        <v>65.37</v>
      </c>
      <c r="C1720">
        <v>67.3</v>
      </c>
      <c r="D1720">
        <v>65.37</v>
      </c>
      <c r="E1720">
        <v>66.64</v>
      </c>
      <c r="F1720" s="3">
        <f t="shared" ca="1" si="267"/>
        <v>-8.5999999999999943</v>
      </c>
      <c r="G1720" s="5">
        <f ca="1">AVERAGE(E1720:OFFSET(E1720,$F$3,0))</f>
        <v>71.721614906832315</v>
      </c>
      <c r="H1720" s="4">
        <f t="shared" si="266"/>
        <v>75.508284446666124</v>
      </c>
      <c r="I1720" s="3">
        <f ca="1">SLOPE(E1720:OFFSET(E1720,-$F$3,0),A1720:OFFSET(A1720,-$F$3,0))</f>
        <v>-7.5553069963204628E-2</v>
      </c>
      <c r="J1720" s="3">
        <f ca="1">IF(E1720&gt;MAX(E1719:OFFSET(E1719,-$F$3,0)),1,IF(E1720&lt;MIN(E1719:OFFSET(E1719,-$F$3,0)),-1,J1719))</f>
        <v>-1</v>
      </c>
      <c r="K1720" s="6">
        <f t="shared" ca="1" si="268"/>
        <v>1</v>
      </c>
      <c r="L1720" s="6">
        <f t="shared" ca="1" si="269"/>
        <v>1</v>
      </c>
      <c r="M1720" s="6">
        <f t="shared" si="270"/>
        <v>-1</v>
      </c>
      <c r="N1720" s="6">
        <f t="shared" ca="1" si="271"/>
        <v>-1</v>
      </c>
      <c r="O1720" s="6">
        <f t="shared" ca="1" si="276"/>
        <v>-1</v>
      </c>
      <c r="P1720" s="8">
        <f t="shared" ca="1" si="272"/>
        <v>18.179999999999751</v>
      </c>
      <c r="Q1720" s="8">
        <f t="shared" ca="1" si="273"/>
        <v>198.4400000000004</v>
      </c>
      <c r="R1720" s="8">
        <f t="shared" si="274"/>
        <v>-131.29999999999967</v>
      </c>
      <c r="S1720" s="8">
        <f t="shared" ca="1" si="275"/>
        <v>-159.18000000000035</v>
      </c>
      <c r="T1720" s="8">
        <f t="shared" ca="1" si="275"/>
        <v>-125.77999999999999</v>
      </c>
    </row>
    <row r="1721" spans="1:20" x14ac:dyDescent="0.25">
      <c r="A1721" s="1">
        <v>38505</v>
      </c>
      <c r="B1721">
        <v>66.55</v>
      </c>
      <c r="C1721">
        <v>67.19</v>
      </c>
      <c r="D1721">
        <v>66.48</v>
      </c>
      <c r="E1721">
        <v>67.150000000000006</v>
      </c>
      <c r="F1721" s="3">
        <f t="shared" ca="1" si="267"/>
        <v>-7.0699999999999932</v>
      </c>
      <c r="G1721" s="5">
        <f ca="1">AVERAGE(E1721:OFFSET(E1721,$F$3,0))</f>
        <v>71.752173913043492</v>
      </c>
      <c r="H1721" s="4">
        <f t="shared" si="266"/>
        <v>75.404454826210639</v>
      </c>
      <c r="I1721" s="3">
        <f ca="1">SLOPE(E1721:OFFSET(E1721,-$F$3,0),A1721:OFFSET(A1721,-$F$3,0))</f>
        <v>-7.7931407296870259E-2</v>
      </c>
      <c r="J1721" s="3">
        <f ca="1">IF(E1721&gt;MAX(E1720:OFFSET(E1720,-$F$3,0)),1,IF(E1721&lt;MIN(E1720:OFFSET(E1720,-$F$3,0)),-1,J1720))</f>
        <v>-1</v>
      </c>
      <c r="K1721" s="6">
        <f t="shared" ca="1" si="268"/>
        <v>1</v>
      </c>
      <c r="L1721" s="6">
        <f t="shared" ca="1" si="269"/>
        <v>1</v>
      </c>
      <c r="M1721" s="6">
        <f t="shared" si="270"/>
        <v>-1</v>
      </c>
      <c r="N1721" s="6">
        <f t="shared" ca="1" si="271"/>
        <v>-1</v>
      </c>
      <c r="O1721" s="6">
        <f t="shared" ca="1" si="276"/>
        <v>-1</v>
      </c>
      <c r="P1721" s="8">
        <f t="shared" ca="1" si="272"/>
        <v>16.619999999999749</v>
      </c>
      <c r="Q1721" s="8">
        <f t="shared" ca="1" si="273"/>
        <v>196.88000000000039</v>
      </c>
      <c r="R1721" s="8">
        <f t="shared" si="274"/>
        <v>-129.73999999999967</v>
      </c>
      <c r="S1721" s="8">
        <f t="shared" ca="1" si="275"/>
        <v>-157.62000000000035</v>
      </c>
      <c r="T1721" s="8">
        <f t="shared" ca="1" si="275"/>
        <v>-124.21999999999998</v>
      </c>
    </row>
    <row r="1722" spans="1:20" x14ac:dyDescent="0.25">
      <c r="A1722" s="1">
        <v>38506</v>
      </c>
      <c r="B1722">
        <v>66.86</v>
      </c>
      <c r="C1722">
        <v>66.900000000000006</v>
      </c>
      <c r="D1722">
        <v>65.540000000000006</v>
      </c>
      <c r="E1722">
        <v>65.59</v>
      </c>
      <c r="F1722" s="3">
        <f t="shared" ca="1" si="267"/>
        <v>-8.4299999999999926</v>
      </c>
      <c r="G1722" s="5">
        <f ca="1">AVERAGE(E1722:OFFSET(E1722,$F$3,0))</f>
        <v>71.779875776397532</v>
      </c>
      <c r="H1722" s="4">
        <f t="shared" si="266"/>
        <v>75.28253613271734</v>
      </c>
      <c r="I1722" s="3">
        <f ca="1">SLOPE(E1722:OFFSET(E1722,-$F$3,0),A1722:OFFSET(A1722,-$F$3,0))</f>
        <v>-8.0717560655808845E-2</v>
      </c>
      <c r="J1722" s="3">
        <f ca="1">IF(E1722&gt;MAX(E1721:OFFSET(E1721,-$F$3,0)),1,IF(E1722&lt;MIN(E1721:OFFSET(E1721,-$F$3,0)),-1,J1721))</f>
        <v>-1</v>
      </c>
      <c r="K1722" s="6">
        <f t="shared" ca="1" si="268"/>
        <v>-1</v>
      </c>
      <c r="L1722" s="6">
        <f t="shared" ca="1" si="269"/>
        <v>1</v>
      </c>
      <c r="M1722" s="6">
        <f t="shared" si="270"/>
        <v>-1</v>
      </c>
      <c r="N1722" s="6">
        <f t="shared" ca="1" si="271"/>
        <v>-1</v>
      </c>
      <c r="O1722" s="6">
        <f t="shared" ca="1" si="276"/>
        <v>-1</v>
      </c>
      <c r="P1722" s="8">
        <f t="shared" ca="1" si="272"/>
        <v>17.409999999999755</v>
      </c>
      <c r="Q1722" s="8">
        <f t="shared" ca="1" si="273"/>
        <v>196.09000000000037</v>
      </c>
      <c r="R1722" s="8">
        <f t="shared" si="274"/>
        <v>-128.94999999999965</v>
      </c>
      <c r="S1722" s="8">
        <f t="shared" ca="1" si="275"/>
        <v>-156.83000000000033</v>
      </c>
      <c r="T1722" s="8">
        <f t="shared" ca="1" si="275"/>
        <v>-123.42999999999998</v>
      </c>
    </row>
    <row r="1723" spans="1:20" x14ac:dyDescent="0.25">
      <c r="A1723" s="1">
        <v>38509</v>
      </c>
      <c r="B1723">
        <v>65.599999999999994</v>
      </c>
      <c r="C1723">
        <v>65.7</v>
      </c>
      <c r="D1723">
        <v>64.72</v>
      </c>
      <c r="E1723">
        <v>64.8</v>
      </c>
      <c r="F1723" s="3">
        <f t="shared" ca="1" si="267"/>
        <v>-9.2900000000000063</v>
      </c>
      <c r="G1723" s="5">
        <f ca="1">AVERAGE(E1723:OFFSET(E1723,$F$3,0))</f>
        <v>71.813788819875782</v>
      </c>
      <c r="H1723" s="4">
        <f t="shared" si="266"/>
        <v>75.152318292559357</v>
      </c>
      <c r="I1723" s="3">
        <f ca="1">SLOPE(E1723:OFFSET(E1723,-$F$3,0),A1723:OFFSET(A1723,-$F$3,0))</f>
        <v>-8.3645895831776285E-2</v>
      </c>
      <c r="J1723" s="3">
        <f ca="1">IF(E1723&gt;MAX(E1722:OFFSET(E1722,-$F$3,0)),1,IF(E1723&lt;MIN(E1722:OFFSET(E1722,-$F$3,0)),-1,J1722))</f>
        <v>-1</v>
      </c>
      <c r="K1723" s="6">
        <f t="shared" ca="1" si="268"/>
        <v>-1</v>
      </c>
      <c r="L1723" s="6">
        <f t="shared" ca="1" si="269"/>
        <v>1</v>
      </c>
      <c r="M1723" s="6">
        <f t="shared" si="270"/>
        <v>-1</v>
      </c>
      <c r="N1723" s="6">
        <f t="shared" ca="1" si="271"/>
        <v>-1</v>
      </c>
      <c r="O1723" s="6">
        <f t="shared" ca="1" si="276"/>
        <v>-1</v>
      </c>
      <c r="P1723" s="8">
        <f t="shared" ca="1" si="272"/>
        <v>17.369999999999749</v>
      </c>
      <c r="Q1723" s="8">
        <f t="shared" ca="1" si="273"/>
        <v>196.13000000000039</v>
      </c>
      <c r="R1723" s="8">
        <f t="shared" si="274"/>
        <v>-128.98999999999967</v>
      </c>
      <c r="S1723" s="8">
        <f t="shared" ca="1" si="275"/>
        <v>-156.87000000000035</v>
      </c>
      <c r="T1723" s="8">
        <f t="shared" ca="1" si="275"/>
        <v>-123.46999999999998</v>
      </c>
    </row>
    <row r="1724" spans="1:20" x14ac:dyDescent="0.25">
      <c r="A1724" s="1">
        <v>38510</v>
      </c>
      <c r="B1724">
        <v>64.8</v>
      </c>
      <c r="C1724">
        <v>65.89</v>
      </c>
      <c r="D1724">
        <v>64.8</v>
      </c>
      <c r="E1724">
        <v>64.84</v>
      </c>
      <c r="F1724" s="3">
        <f t="shared" ca="1" si="267"/>
        <v>-10.319999999999993</v>
      </c>
      <c r="G1724" s="5">
        <f ca="1">AVERAGE(E1724:OFFSET(E1724,$F$3,0))</f>
        <v>71.85298136645963</v>
      </c>
      <c r="H1724" s="4">
        <f t="shared" si="266"/>
        <v>75.024214959732532</v>
      </c>
      <c r="I1724" s="3">
        <f ca="1">SLOPE(E1724:OFFSET(E1724,-$F$3,0),A1724:OFFSET(A1724,-$F$3,0))</f>
        <v>-8.6556727067910344E-2</v>
      </c>
      <c r="J1724" s="3">
        <f ca="1">IF(E1724&gt;MAX(E1723:OFFSET(E1723,-$F$3,0)),1,IF(E1724&lt;MIN(E1723:OFFSET(E1723,-$F$3,0)),-1,J1723))</f>
        <v>-1</v>
      </c>
      <c r="K1724" s="6">
        <f t="shared" ca="1" si="268"/>
        <v>-1</v>
      </c>
      <c r="L1724" s="6">
        <f t="shared" ca="1" si="269"/>
        <v>1</v>
      </c>
      <c r="M1724" s="6">
        <f t="shared" si="270"/>
        <v>-1</v>
      </c>
      <c r="N1724" s="6">
        <f t="shared" ca="1" si="271"/>
        <v>-1</v>
      </c>
      <c r="O1724" s="6">
        <f t="shared" ca="1" si="276"/>
        <v>-1</v>
      </c>
      <c r="P1724" s="8">
        <f t="shared" ca="1" si="272"/>
        <v>17.609999999999758</v>
      </c>
      <c r="Q1724" s="8">
        <f t="shared" ca="1" si="273"/>
        <v>195.89000000000038</v>
      </c>
      <c r="R1724" s="8">
        <f t="shared" si="274"/>
        <v>-128.74999999999966</v>
      </c>
      <c r="S1724" s="8">
        <f t="shared" ca="1" si="275"/>
        <v>-156.63000000000034</v>
      </c>
      <c r="T1724" s="8">
        <f t="shared" ca="1" si="275"/>
        <v>-123.22999999999998</v>
      </c>
    </row>
    <row r="1725" spans="1:20" x14ac:dyDescent="0.25">
      <c r="A1725" s="1">
        <v>38511</v>
      </c>
      <c r="B1725">
        <v>64.84</v>
      </c>
      <c r="C1725">
        <v>65.2</v>
      </c>
      <c r="D1725">
        <v>64.430000000000007</v>
      </c>
      <c r="E1725">
        <v>64.599999999999994</v>
      </c>
      <c r="F1725" s="3">
        <f t="shared" ca="1" si="267"/>
        <v>-14.010000000000005</v>
      </c>
      <c r="G1725" s="5">
        <f ca="1">AVERAGE(E1725:OFFSET(E1725,$F$3,0))</f>
        <v>71.890745341614917</v>
      </c>
      <c r="H1725" s="4">
        <f t="shared" si="266"/>
        <v>74.894721606195489</v>
      </c>
      <c r="I1725" s="3">
        <f ca="1">SLOPE(E1725:OFFSET(E1725,-$F$3,0),A1725:OFFSET(A1725,-$F$3,0))</f>
        <v>-8.9269526591148743E-2</v>
      </c>
      <c r="J1725" s="3">
        <f ca="1">IF(E1725&gt;MAX(E1724:OFFSET(E1724,-$F$3,0)),1,IF(E1725&lt;MIN(E1724:OFFSET(E1724,-$F$3,0)),-1,J1724))</f>
        <v>-1</v>
      </c>
      <c r="K1725" s="6">
        <f t="shared" ca="1" si="268"/>
        <v>-1</v>
      </c>
      <c r="L1725" s="6">
        <f t="shared" ca="1" si="269"/>
        <v>1</v>
      </c>
      <c r="M1725" s="6">
        <f t="shared" si="270"/>
        <v>-1</v>
      </c>
      <c r="N1725" s="6">
        <f t="shared" ca="1" si="271"/>
        <v>-1</v>
      </c>
      <c r="O1725" s="6">
        <f t="shared" ca="1" si="276"/>
        <v>-1</v>
      </c>
      <c r="P1725" s="8">
        <f t="shared" ca="1" si="272"/>
        <v>17.479999999999748</v>
      </c>
      <c r="Q1725" s="8">
        <f t="shared" ca="1" si="273"/>
        <v>196.02000000000038</v>
      </c>
      <c r="R1725" s="8">
        <f t="shared" si="274"/>
        <v>-128.87999999999965</v>
      </c>
      <c r="S1725" s="8">
        <f t="shared" ca="1" si="275"/>
        <v>-156.76000000000033</v>
      </c>
      <c r="T1725" s="8">
        <f t="shared" ca="1" si="275"/>
        <v>-123.35999999999999</v>
      </c>
    </row>
    <row r="1726" spans="1:20" x14ac:dyDescent="0.25">
      <c r="A1726" s="1">
        <v>38512</v>
      </c>
      <c r="B1726">
        <v>64.38</v>
      </c>
      <c r="C1726">
        <v>65.27</v>
      </c>
      <c r="D1726">
        <v>64.03</v>
      </c>
      <c r="E1726">
        <v>64.73</v>
      </c>
      <c r="F1726" s="3">
        <f t="shared" ca="1" si="267"/>
        <v>-13.329999999999998</v>
      </c>
      <c r="G1726" s="5">
        <f ca="1">AVERAGE(E1726:OFFSET(E1726,$F$3,0))</f>
        <v>71.931863354037276</v>
      </c>
      <c r="H1726" s="4">
        <f t="shared" si="266"/>
        <v>74.76845177257816</v>
      </c>
      <c r="I1726" s="3">
        <f ca="1">SLOPE(E1726:OFFSET(E1726,-$F$3,0),A1726:OFFSET(A1726,-$F$3,0))</f>
        <v>-9.1411421925503999E-2</v>
      </c>
      <c r="J1726" s="3">
        <f ca="1">IF(E1726&gt;MAX(E1725:OFFSET(E1725,-$F$3,0)),1,IF(E1726&lt;MIN(E1725:OFFSET(E1725,-$F$3,0)),-1,J1725))</f>
        <v>-1</v>
      </c>
      <c r="K1726" s="6">
        <f t="shared" ca="1" si="268"/>
        <v>1</v>
      </c>
      <c r="L1726" s="6">
        <f t="shared" ca="1" si="269"/>
        <v>1</v>
      </c>
      <c r="M1726" s="6">
        <f t="shared" si="270"/>
        <v>-1</v>
      </c>
      <c r="N1726" s="6">
        <f t="shared" ca="1" si="271"/>
        <v>-1</v>
      </c>
      <c r="O1726" s="6">
        <f t="shared" ca="1" si="276"/>
        <v>-1</v>
      </c>
      <c r="P1726" s="8">
        <f t="shared" ca="1" si="272"/>
        <v>17.319999999999737</v>
      </c>
      <c r="Q1726" s="8">
        <f t="shared" ca="1" si="273"/>
        <v>195.86000000000035</v>
      </c>
      <c r="R1726" s="8">
        <f t="shared" si="274"/>
        <v>-128.71999999999963</v>
      </c>
      <c r="S1726" s="8">
        <f t="shared" ca="1" si="275"/>
        <v>-156.60000000000031</v>
      </c>
      <c r="T1726" s="8">
        <f t="shared" ca="1" si="275"/>
        <v>-123.19999999999997</v>
      </c>
    </row>
    <row r="1727" spans="1:20" x14ac:dyDescent="0.25">
      <c r="A1727" s="1">
        <v>38513</v>
      </c>
      <c r="B1727">
        <v>64.55</v>
      </c>
      <c r="C1727">
        <v>64.849999999999994</v>
      </c>
      <c r="D1727">
        <v>63.9</v>
      </c>
      <c r="E1727">
        <v>64.569999999999993</v>
      </c>
      <c r="F1727" s="3">
        <f t="shared" ca="1" si="267"/>
        <v>-12.77000000000001</v>
      </c>
      <c r="G1727" s="5">
        <f ca="1">AVERAGE(E1727:OFFSET(E1727,$F$3,0))</f>
        <v>71.975962732919257</v>
      </c>
      <c r="H1727" s="4">
        <f t="shared" si="266"/>
        <v>74.641762930682773</v>
      </c>
      <c r="I1727" s="3">
        <f ca="1">SLOPE(E1727:OFFSET(E1727,-$F$3,0),A1727:OFFSET(A1727,-$F$3,0))</f>
        <v>-9.3656825401597268E-2</v>
      </c>
      <c r="J1727" s="3">
        <f ca="1">IF(E1727&gt;MAX(E1726:OFFSET(E1726,-$F$3,0)),1,IF(E1727&lt;MIN(E1726:OFFSET(E1726,-$F$3,0)),-1,J1726))</f>
        <v>-1</v>
      </c>
      <c r="K1727" s="6">
        <f t="shared" ca="1" si="268"/>
        <v>1</v>
      </c>
      <c r="L1727" s="6">
        <f t="shared" ca="1" si="269"/>
        <v>1</v>
      </c>
      <c r="M1727" s="6">
        <f t="shared" si="270"/>
        <v>-1</v>
      </c>
      <c r="N1727" s="6">
        <f t="shared" ca="1" si="271"/>
        <v>-1</v>
      </c>
      <c r="O1727" s="6">
        <f t="shared" ca="1" si="276"/>
        <v>-1</v>
      </c>
      <c r="P1727" s="8">
        <f t="shared" ca="1" si="272"/>
        <v>17.599999999999739</v>
      </c>
      <c r="Q1727" s="8">
        <f t="shared" ca="1" si="273"/>
        <v>196.14000000000036</v>
      </c>
      <c r="R1727" s="8">
        <f t="shared" si="274"/>
        <v>-128.99999999999963</v>
      </c>
      <c r="S1727" s="8">
        <f t="shared" ca="1" si="275"/>
        <v>-156.88000000000031</v>
      </c>
      <c r="T1727" s="8">
        <f t="shared" ca="1" si="275"/>
        <v>-123.47999999999998</v>
      </c>
    </row>
    <row r="1728" spans="1:20" x14ac:dyDescent="0.25">
      <c r="A1728" s="1">
        <v>38516</v>
      </c>
      <c r="B1728">
        <v>64.3</v>
      </c>
      <c r="C1728">
        <v>65.73</v>
      </c>
      <c r="D1728">
        <v>64.25</v>
      </c>
      <c r="E1728">
        <v>64.849999999999994</v>
      </c>
      <c r="F1728" s="3">
        <f t="shared" ca="1" si="267"/>
        <v>-11.780000000000001</v>
      </c>
      <c r="G1728" s="5">
        <f ca="1">AVERAGE(E1728:OFFSET(E1728,$F$3,0))</f>
        <v>72.019006211180127</v>
      </c>
      <c r="H1728" s="4">
        <f t="shared" si="266"/>
        <v>74.520126124090439</v>
      </c>
      <c r="I1728" s="3">
        <f ca="1">SLOPE(E1728:OFFSET(E1728,-$F$3,0),A1728:OFFSET(A1728,-$F$3,0))</f>
        <v>-9.5943712478315207E-2</v>
      </c>
      <c r="J1728" s="3">
        <f ca="1">IF(E1728&gt;MAX(E1727:OFFSET(E1727,-$F$3,0)),1,IF(E1728&lt;MIN(E1727:OFFSET(E1727,-$F$3,0)),-1,J1727))</f>
        <v>-1</v>
      </c>
      <c r="K1728" s="6">
        <f t="shared" ca="1" si="268"/>
        <v>1</v>
      </c>
      <c r="L1728" s="6">
        <f t="shared" ca="1" si="269"/>
        <v>1</v>
      </c>
      <c r="M1728" s="6">
        <f t="shared" si="270"/>
        <v>-1</v>
      </c>
      <c r="N1728" s="6">
        <f t="shared" ca="1" si="271"/>
        <v>-1</v>
      </c>
      <c r="O1728" s="6">
        <f t="shared" ca="1" si="276"/>
        <v>-1</v>
      </c>
      <c r="P1728" s="8">
        <f t="shared" ca="1" si="272"/>
        <v>17.439999999999742</v>
      </c>
      <c r="Q1728" s="8">
        <f t="shared" ca="1" si="273"/>
        <v>195.98000000000036</v>
      </c>
      <c r="R1728" s="8">
        <f t="shared" si="274"/>
        <v>-128.83999999999963</v>
      </c>
      <c r="S1728" s="8">
        <f t="shared" ca="1" si="275"/>
        <v>-156.72000000000031</v>
      </c>
      <c r="T1728" s="8">
        <f t="shared" ca="1" si="275"/>
        <v>-123.31999999999998</v>
      </c>
    </row>
    <row r="1729" spans="1:20" x14ac:dyDescent="0.25">
      <c r="A1729" s="1">
        <v>38517</v>
      </c>
      <c r="B1729">
        <v>64.849999999999994</v>
      </c>
      <c r="C1729">
        <v>65.23</v>
      </c>
      <c r="D1729">
        <v>64.53</v>
      </c>
      <c r="E1729">
        <v>64.69</v>
      </c>
      <c r="F1729" s="3">
        <f t="shared" ca="1" si="267"/>
        <v>-12.980000000000004</v>
      </c>
      <c r="G1729" s="5">
        <f ca="1">AVERAGE(E1729:OFFSET(E1729,$F$3,0))</f>
        <v>72.064285714285717</v>
      </c>
      <c r="H1729" s="4">
        <f t="shared" si="266"/>
        <v>74.398012756089315</v>
      </c>
      <c r="I1729" s="3">
        <f ca="1">SLOPE(E1729:OFFSET(E1729,-$F$3,0),A1729:OFFSET(A1729,-$F$3,0))</f>
        <v>-9.8365958275475826E-2</v>
      </c>
      <c r="J1729" s="3">
        <f ca="1">IF(E1729&gt;MAX(E1728:OFFSET(E1728,-$F$3,0)),1,IF(E1729&lt;MIN(E1728:OFFSET(E1728,-$F$3,0)),-1,J1728))</f>
        <v>-1</v>
      </c>
      <c r="K1729" s="6">
        <f t="shared" ca="1" si="268"/>
        <v>-1</v>
      </c>
      <c r="L1729" s="6">
        <f t="shared" ca="1" si="269"/>
        <v>1</v>
      </c>
      <c r="M1729" s="6">
        <f t="shared" si="270"/>
        <v>-1</v>
      </c>
      <c r="N1729" s="6">
        <f t="shared" ca="1" si="271"/>
        <v>-1</v>
      </c>
      <c r="O1729" s="6">
        <f t="shared" ca="1" si="276"/>
        <v>-1</v>
      </c>
      <c r="P1729" s="8">
        <f t="shared" ca="1" si="272"/>
        <v>16.029999999999745</v>
      </c>
      <c r="Q1729" s="8">
        <f t="shared" ca="1" si="273"/>
        <v>197.39000000000036</v>
      </c>
      <c r="R1729" s="8">
        <f t="shared" si="274"/>
        <v>-130.24999999999963</v>
      </c>
      <c r="S1729" s="8">
        <f t="shared" ca="1" si="275"/>
        <v>-158.13000000000031</v>
      </c>
      <c r="T1729" s="8">
        <f t="shared" ca="1" si="275"/>
        <v>-124.72999999999998</v>
      </c>
    </row>
    <row r="1730" spans="1:20" x14ac:dyDescent="0.25">
      <c r="A1730" s="1">
        <v>38518</v>
      </c>
      <c r="B1730">
        <v>65.5</v>
      </c>
      <c r="C1730">
        <v>66.3</v>
      </c>
      <c r="D1730">
        <v>64.95</v>
      </c>
      <c r="E1730">
        <v>66.099999999999994</v>
      </c>
      <c r="F1730" s="3">
        <f t="shared" ca="1" si="267"/>
        <v>-12.14</v>
      </c>
      <c r="G1730" s="5">
        <f ca="1">AVERAGE(E1730:OFFSET(E1730,$F$3,0))</f>
        <v>72.106149068322992</v>
      </c>
      <c r="H1730" s="4">
        <f t="shared" si="266"/>
        <v>74.294931852286965</v>
      </c>
      <c r="I1730" s="3">
        <f ca="1">SLOPE(E1730:OFFSET(E1730,-$F$3,0),A1730:OFFSET(A1730,-$F$3,0))</f>
        <v>-0.10033279325415589</v>
      </c>
      <c r="J1730" s="3">
        <f ca="1">IF(E1730&gt;MAX(E1729:OFFSET(E1729,-$F$3,0)),1,IF(E1730&lt;MIN(E1729:OFFSET(E1729,-$F$3,0)),-1,J1729))</f>
        <v>-1</v>
      </c>
      <c r="K1730" s="6">
        <f t="shared" ca="1" si="268"/>
        <v>1</v>
      </c>
      <c r="L1730" s="6">
        <f t="shared" ca="1" si="269"/>
        <v>1</v>
      </c>
      <c r="M1730" s="6">
        <f t="shared" si="270"/>
        <v>-1</v>
      </c>
      <c r="N1730" s="6">
        <f t="shared" ca="1" si="271"/>
        <v>-1</v>
      </c>
      <c r="O1730" s="6">
        <f t="shared" ca="1" si="276"/>
        <v>-1</v>
      </c>
      <c r="P1730" s="8">
        <f t="shared" ca="1" si="272"/>
        <v>16.779999999999745</v>
      </c>
      <c r="Q1730" s="8">
        <f t="shared" ca="1" si="273"/>
        <v>198.14000000000036</v>
      </c>
      <c r="R1730" s="8">
        <f t="shared" si="274"/>
        <v>-130.99999999999963</v>
      </c>
      <c r="S1730" s="8">
        <f t="shared" ca="1" si="275"/>
        <v>-158.88000000000031</v>
      </c>
      <c r="T1730" s="8">
        <f t="shared" ca="1" si="275"/>
        <v>-125.47999999999998</v>
      </c>
    </row>
    <row r="1731" spans="1:20" x14ac:dyDescent="0.25">
      <c r="A1731" s="1">
        <v>38519</v>
      </c>
      <c r="B1731">
        <v>66.2</v>
      </c>
      <c r="C1731">
        <v>67.05</v>
      </c>
      <c r="D1731">
        <v>66.11</v>
      </c>
      <c r="E1731">
        <v>66.849999999999994</v>
      </c>
      <c r="F1731" s="3">
        <f t="shared" ca="1" si="267"/>
        <v>-12.39</v>
      </c>
      <c r="G1731" s="5">
        <f ca="1">AVERAGE(E1731:OFFSET(E1731,$F$3,0))</f>
        <v>72.131428571428586</v>
      </c>
      <c r="H1731" s="4">
        <f t="shared" si="266"/>
        <v>74.202448226792711</v>
      </c>
      <c r="I1731" s="3">
        <f ca="1">SLOPE(E1731:OFFSET(E1731,-$F$3,0),A1731:OFFSET(A1731,-$F$3,0))</f>
        <v>-0.10209018648771377</v>
      </c>
      <c r="J1731" s="3">
        <f ca="1">IF(E1731&gt;MAX(E1730:OFFSET(E1730,-$F$3,0)),1,IF(E1731&lt;MIN(E1730:OFFSET(E1730,-$F$3,0)),-1,J1730))</f>
        <v>-1</v>
      </c>
      <c r="K1731" s="6">
        <f t="shared" ca="1" si="268"/>
        <v>-1</v>
      </c>
      <c r="L1731" s="6">
        <f t="shared" ca="1" si="269"/>
        <v>1</v>
      </c>
      <c r="M1731" s="6">
        <f t="shared" si="270"/>
        <v>-1</v>
      </c>
      <c r="N1731" s="6">
        <f t="shared" ca="1" si="271"/>
        <v>-1</v>
      </c>
      <c r="O1731" s="6">
        <f t="shared" ca="1" si="276"/>
        <v>-1</v>
      </c>
      <c r="P1731" s="8">
        <f t="shared" ca="1" si="272"/>
        <v>17.439999999999742</v>
      </c>
      <c r="Q1731" s="8">
        <f t="shared" ca="1" si="273"/>
        <v>197.48000000000036</v>
      </c>
      <c r="R1731" s="8">
        <f t="shared" si="274"/>
        <v>-130.33999999999963</v>
      </c>
      <c r="S1731" s="8">
        <f t="shared" ca="1" si="275"/>
        <v>-158.22000000000031</v>
      </c>
      <c r="T1731" s="8">
        <f t="shared" ca="1" si="275"/>
        <v>-124.81999999999998</v>
      </c>
    </row>
    <row r="1732" spans="1:20" x14ac:dyDescent="0.25">
      <c r="A1732" s="1">
        <v>38520</v>
      </c>
      <c r="B1732">
        <v>67.5</v>
      </c>
      <c r="C1732">
        <v>67.53</v>
      </c>
      <c r="D1732">
        <v>66.180000000000007</v>
      </c>
      <c r="E1732">
        <v>66.19</v>
      </c>
      <c r="F1732" s="3">
        <f t="shared" ca="1" si="267"/>
        <v>-12.549999999999997</v>
      </c>
      <c r="G1732" s="5">
        <f ca="1">AVERAGE(E1732:OFFSET(E1732,$F$3,0))</f>
        <v>72.149192546583862</v>
      </c>
      <c r="H1732" s="4">
        <f t="shared" si="266"/>
        <v>74.102914708447457</v>
      </c>
      <c r="I1732" s="3">
        <f ca="1">SLOPE(E1732:OFFSET(E1732,-$F$3,0),A1732:OFFSET(A1732,-$F$3,0))</f>
        <v>-0.10379131438967794</v>
      </c>
      <c r="J1732" s="3">
        <f ca="1">IF(E1732&gt;MAX(E1731:OFFSET(E1731,-$F$3,0)),1,IF(E1732&lt;MIN(E1731:OFFSET(E1731,-$F$3,0)),-1,J1731))</f>
        <v>-1</v>
      </c>
      <c r="K1732" s="6">
        <f t="shared" ca="1" si="268"/>
        <v>-1</v>
      </c>
      <c r="L1732" s="6">
        <f t="shared" ca="1" si="269"/>
        <v>1</v>
      </c>
      <c r="M1732" s="6">
        <f t="shared" si="270"/>
        <v>-1</v>
      </c>
      <c r="N1732" s="6">
        <f t="shared" ca="1" si="271"/>
        <v>-1</v>
      </c>
      <c r="O1732" s="6">
        <f t="shared" ca="1" si="276"/>
        <v>-1</v>
      </c>
      <c r="P1732" s="8">
        <f t="shared" ca="1" si="272"/>
        <v>17.279999999999745</v>
      </c>
      <c r="Q1732" s="8">
        <f t="shared" ca="1" si="273"/>
        <v>197.64000000000036</v>
      </c>
      <c r="R1732" s="8">
        <f t="shared" si="274"/>
        <v>-130.49999999999963</v>
      </c>
      <c r="S1732" s="8">
        <f t="shared" ca="1" si="275"/>
        <v>-158.38000000000031</v>
      </c>
      <c r="T1732" s="8">
        <f t="shared" ca="1" si="275"/>
        <v>-124.97999999999998</v>
      </c>
    </row>
    <row r="1733" spans="1:20" x14ac:dyDescent="0.25">
      <c r="A1733" s="1">
        <v>38523</v>
      </c>
      <c r="B1733">
        <v>65.83</v>
      </c>
      <c r="C1733">
        <v>66.78</v>
      </c>
      <c r="D1733">
        <v>65.37</v>
      </c>
      <c r="E1733">
        <v>66.349999999999994</v>
      </c>
      <c r="F1733" s="3">
        <f t="shared" ca="1" si="267"/>
        <v>-12.64</v>
      </c>
      <c r="G1733" s="5">
        <f ca="1">AVERAGE(E1733:OFFSET(E1733,$F$3,0))</f>
        <v>72.173167701863363</v>
      </c>
      <c r="H1733" s="4">
        <f t="shared" si="266"/>
        <v>74.006605208963634</v>
      </c>
      <c r="I1733" s="3">
        <f ca="1">SLOPE(E1733:OFFSET(E1733,-$F$3,0),A1733:OFFSET(A1733,-$F$3,0))</f>
        <v>-0.10551077360286987</v>
      </c>
      <c r="J1733" s="3">
        <f ca="1">IF(E1733&gt;MAX(E1732:OFFSET(E1732,-$F$3,0)),1,IF(E1733&lt;MIN(E1732:OFFSET(E1732,-$F$3,0)),-1,J1732))</f>
        <v>-1</v>
      </c>
      <c r="K1733" s="6">
        <f t="shared" ca="1" si="268"/>
        <v>-1</v>
      </c>
      <c r="L1733" s="6">
        <f t="shared" ca="1" si="269"/>
        <v>1</v>
      </c>
      <c r="M1733" s="6">
        <f t="shared" si="270"/>
        <v>-1</v>
      </c>
      <c r="N1733" s="6">
        <f t="shared" ca="1" si="271"/>
        <v>-1</v>
      </c>
      <c r="O1733" s="6">
        <f t="shared" ca="1" si="276"/>
        <v>-1</v>
      </c>
      <c r="P1733" s="8">
        <f t="shared" ca="1" si="272"/>
        <v>17.419999999999746</v>
      </c>
      <c r="Q1733" s="8">
        <f t="shared" ca="1" si="273"/>
        <v>197.50000000000034</v>
      </c>
      <c r="R1733" s="8">
        <f t="shared" si="274"/>
        <v>-130.35999999999962</v>
      </c>
      <c r="S1733" s="8">
        <f t="shared" ca="1" si="275"/>
        <v>-158.24000000000029</v>
      </c>
      <c r="T1733" s="8">
        <f t="shared" ca="1" si="275"/>
        <v>-124.83999999999997</v>
      </c>
    </row>
    <row r="1734" spans="1:20" x14ac:dyDescent="0.25">
      <c r="A1734" s="1">
        <v>38524</v>
      </c>
      <c r="B1734">
        <v>66.5</v>
      </c>
      <c r="C1734">
        <v>66.8</v>
      </c>
      <c r="D1734">
        <v>65.91</v>
      </c>
      <c r="E1734">
        <v>66.209999999999994</v>
      </c>
      <c r="F1734" s="3">
        <f t="shared" ca="1" si="267"/>
        <v>-13.14</v>
      </c>
      <c r="G1734" s="5">
        <f ca="1">AVERAGE(E1734:OFFSET(E1734,$F$3,0))</f>
        <v>72.203291925465862</v>
      </c>
      <c r="H1734" s="4">
        <f t="shared" si="266"/>
        <v>73.909752970342964</v>
      </c>
      <c r="I1734" s="3">
        <f ca="1">SLOPE(E1734:OFFSET(E1734,-$F$3,0),A1734:OFFSET(A1734,-$F$3,0))</f>
        <v>-0.10721151341596141</v>
      </c>
      <c r="J1734" s="3">
        <f ca="1">IF(E1734&gt;MAX(E1733:OFFSET(E1733,-$F$3,0)),1,IF(E1734&lt;MIN(E1733:OFFSET(E1733,-$F$3,0)),-1,J1733))</f>
        <v>-1</v>
      </c>
      <c r="K1734" s="6">
        <f t="shared" ca="1" si="268"/>
        <v>-1</v>
      </c>
      <c r="L1734" s="6">
        <f t="shared" ca="1" si="269"/>
        <v>1</v>
      </c>
      <c r="M1734" s="6">
        <f t="shared" si="270"/>
        <v>-1</v>
      </c>
      <c r="N1734" s="6">
        <f t="shared" ca="1" si="271"/>
        <v>-1</v>
      </c>
      <c r="O1734" s="6">
        <f t="shared" ca="1" si="276"/>
        <v>-1</v>
      </c>
      <c r="P1734" s="8">
        <f t="shared" ca="1" si="272"/>
        <v>16.599999999999739</v>
      </c>
      <c r="Q1734" s="8">
        <f t="shared" ca="1" si="273"/>
        <v>198.32000000000033</v>
      </c>
      <c r="R1734" s="8">
        <f t="shared" si="274"/>
        <v>-131.17999999999961</v>
      </c>
      <c r="S1734" s="8">
        <f t="shared" ca="1" si="275"/>
        <v>-159.06000000000029</v>
      </c>
      <c r="T1734" s="8">
        <f t="shared" ca="1" si="275"/>
        <v>-125.65999999999998</v>
      </c>
    </row>
    <row r="1735" spans="1:20" x14ac:dyDescent="0.25">
      <c r="A1735" s="1">
        <v>38525</v>
      </c>
      <c r="B1735">
        <v>66.63</v>
      </c>
      <c r="C1735">
        <v>67.290000000000006</v>
      </c>
      <c r="D1735">
        <v>66.47</v>
      </c>
      <c r="E1735">
        <v>67.03</v>
      </c>
      <c r="F1735" s="3">
        <f t="shared" ca="1" si="267"/>
        <v>-12.679999999999993</v>
      </c>
      <c r="G1735" s="5">
        <f ca="1">AVERAGE(E1735:OFFSET(E1735,$F$3,0))</f>
        <v>72.231801242236031</v>
      </c>
      <c r="H1735" s="4">
        <f t="shared" si="266"/>
        <v>73.824290200525041</v>
      </c>
      <c r="I1735" s="3">
        <f ca="1">SLOPE(E1735:OFFSET(E1735,-$F$3,0),A1735:OFFSET(A1735,-$F$3,0))</f>
        <v>-0.10865977869669287</v>
      </c>
      <c r="J1735" s="3">
        <f ca="1">IF(E1735&gt;MAX(E1734:OFFSET(E1734,-$F$3,0)),1,IF(E1735&lt;MIN(E1734:OFFSET(E1734,-$F$3,0)),-1,J1734))</f>
        <v>-1</v>
      </c>
      <c r="K1735" s="6">
        <f t="shared" ca="1" si="268"/>
        <v>1</v>
      </c>
      <c r="L1735" s="6">
        <f t="shared" ca="1" si="269"/>
        <v>1</v>
      </c>
      <c r="M1735" s="6">
        <f t="shared" si="270"/>
        <v>-1</v>
      </c>
      <c r="N1735" s="6">
        <f t="shared" ca="1" si="271"/>
        <v>-1</v>
      </c>
      <c r="O1735" s="6">
        <f t="shared" ca="1" si="276"/>
        <v>-1</v>
      </c>
      <c r="P1735" s="8">
        <f t="shared" ca="1" si="272"/>
        <v>14.779999999999731</v>
      </c>
      <c r="Q1735" s="8">
        <f t="shared" ca="1" si="273"/>
        <v>196.50000000000034</v>
      </c>
      <c r="R1735" s="8">
        <f t="shared" si="274"/>
        <v>-129.35999999999962</v>
      </c>
      <c r="S1735" s="8">
        <f t="shared" ca="1" si="275"/>
        <v>-157.24000000000029</v>
      </c>
      <c r="T1735" s="8">
        <f t="shared" ca="1" si="275"/>
        <v>-123.83999999999997</v>
      </c>
    </row>
    <row r="1736" spans="1:20" x14ac:dyDescent="0.25">
      <c r="A1736" s="1">
        <v>38526</v>
      </c>
      <c r="B1736">
        <v>66.61</v>
      </c>
      <c r="C1736">
        <v>66.77</v>
      </c>
      <c r="D1736">
        <v>64.86</v>
      </c>
      <c r="E1736">
        <v>65.209999999999994</v>
      </c>
      <c r="F1736" s="3">
        <f t="shared" ca="1" si="267"/>
        <v>-15.230000000000004</v>
      </c>
      <c r="G1736" s="5">
        <f ca="1">AVERAGE(E1736:OFFSET(E1736,$F$3,0))</f>
        <v>72.260993788819874</v>
      </c>
      <c r="H1736" s="4">
        <f t="shared" si="266"/>
        <v>73.717280384369445</v>
      </c>
      <c r="I1736" s="3">
        <f ca="1">SLOPE(E1736:OFFSET(E1736,-$F$3,0),A1736:OFFSET(A1736,-$F$3,0))</f>
        <v>-0.11033479478140666</v>
      </c>
      <c r="J1736" s="3">
        <f ca="1">IF(E1736&gt;MAX(E1735:OFFSET(E1735,-$F$3,0)),1,IF(E1736&lt;MIN(E1735:OFFSET(E1735,-$F$3,0)),-1,J1735))</f>
        <v>-1</v>
      </c>
      <c r="K1736" s="6">
        <f t="shared" ca="1" si="268"/>
        <v>-1</v>
      </c>
      <c r="L1736" s="6">
        <f t="shared" ca="1" si="269"/>
        <v>1</v>
      </c>
      <c r="M1736" s="6">
        <f t="shared" si="270"/>
        <v>-1</v>
      </c>
      <c r="N1736" s="6">
        <f t="shared" ca="1" si="271"/>
        <v>-1</v>
      </c>
      <c r="O1736" s="6">
        <f t="shared" ca="1" si="276"/>
        <v>-1</v>
      </c>
      <c r="P1736" s="8">
        <f t="shared" ca="1" si="272"/>
        <v>16.179999999999723</v>
      </c>
      <c r="Q1736" s="8">
        <f t="shared" ca="1" si="273"/>
        <v>195.10000000000036</v>
      </c>
      <c r="R1736" s="8">
        <f t="shared" si="274"/>
        <v>-127.95999999999962</v>
      </c>
      <c r="S1736" s="8">
        <f t="shared" ca="1" si="275"/>
        <v>-155.84000000000032</v>
      </c>
      <c r="T1736" s="8">
        <f t="shared" ca="1" si="275"/>
        <v>-122.43999999999998</v>
      </c>
    </row>
    <row r="1737" spans="1:20" x14ac:dyDescent="0.25">
      <c r="A1737" s="1">
        <v>38527</v>
      </c>
      <c r="B1737">
        <v>64.97</v>
      </c>
      <c r="C1737">
        <v>65.2</v>
      </c>
      <c r="D1737">
        <v>63.8</v>
      </c>
      <c r="E1737">
        <v>63.81</v>
      </c>
      <c r="F1737" s="3">
        <f t="shared" ca="1" si="267"/>
        <v>-17.810000000000002</v>
      </c>
      <c r="G1737" s="5">
        <f ca="1">AVERAGE(E1737:OFFSET(E1737,$F$3,0))</f>
        <v>72.295962732919264</v>
      </c>
      <c r="H1737" s="4">
        <f t="shared" si="266"/>
        <v>73.594208578352436</v>
      </c>
      <c r="I1737" s="3">
        <f ca="1">SLOPE(E1737:OFFSET(E1737,-$F$3,0),A1737:OFFSET(A1737,-$F$3,0))</f>
        <v>-0.11210641111885275</v>
      </c>
      <c r="J1737" s="3">
        <f ca="1">IF(E1737&gt;MAX(E1736:OFFSET(E1736,-$F$3,0)),1,IF(E1737&lt;MIN(E1736:OFFSET(E1736,-$F$3,0)),-1,J1736))</f>
        <v>-1</v>
      </c>
      <c r="K1737" s="6">
        <f t="shared" ca="1" si="268"/>
        <v>-1</v>
      </c>
      <c r="L1737" s="6">
        <f t="shared" ca="1" si="269"/>
        <v>1</v>
      </c>
      <c r="M1737" s="6">
        <f t="shared" si="270"/>
        <v>-1</v>
      </c>
      <c r="N1737" s="6">
        <f t="shared" ca="1" si="271"/>
        <v>-1</v>
      </c>
      <c r="O1737" s="6">
        <f t="shared" ca="1" si="276"/>
        <v>-1</v>
      </c>
      <c r="P1737" s="8">
        <f t="shared" ca="1" si="272"/>
        <v>16.309999999999725</v>
      </c>
      <c r="Q1737" s="8">
        <f t="shared" ca="1" si="273"/>
        <v>194.97000000000037</v>
      </c>
      <c r="R1737" s="8">
        <f t="shared" si="274"/>
        <v>-127.82999999999961</v>
      </c>
      <c r="S1737" s="8">
        <f t="shared" ca="1" si="275"/>
        <v>-155.71000000000032</v>
      </c>
      <c r="T1737" s="8">
        <f t="shared" ca="1" si="275"/>
        <v>-122.30999999999997</v>
      </c>
    </row>
    <row r="1738" spans="1:20" x14ac:dyDescent="0.25">
      <c r="A1738" s="1">
        <v>38530</v>
      </c>
      <c r="B1738">
        <v>63.81</v>
      </c>
      <c r="C1738">
        <v>64.569999999999993</v>
      </c>
      <c r="D1738">
        <v>63.3</v>
      </c>
      <c r="E1738">
        <v>63.68</v>
      </c>
      <c r="F1738" s="3">
        <f t="shared" ca="1" si="267"/>
        <v>-18.839999999999996</v>
      </c>
      <c r="G1738" s="5">
        <f ca="1">AVERAGE(E1738:OFFSET(E1738,$F$3,0))</f>
        <v>72.343664596273314</v>
      </c>
      <c r="H1738" s="4">
        <f t="shared" si="266"/>
        <v>73.471050707813902</v>
      </c>
      <c r="I1738" s="3">
        <f ca="1">SLOPE(E1738:OFFSET(E1738,-$F$3,0),A1738:OFFSET(A1738,-$F$3,0))</f>
        <v>-0.11366561998743686</v>
      </c>
      <c r="J1738" s="3">
        <f ca="1">IF(E1738&gt;MAX(E1737:OFFSET(E1737,-$F$3,0)),1,IF(E1738&lt;MIN(E1737:OFFSET(E1737,-$F$3,0)),-1,J1737))</f>
        <v>-1</v>
      </c>
      <c r="K1738" s="6">
        <f t="shared" ca="1" si="268"/>
        <v>-1</v>
      </c>
      <c r="L1738" s="6">
        <f t="shared" ca="1" si="269"/>
        <v>1</v>
      </c>
      <c r="M1738" s="6">
        <f t="shared" si="270"/>
        <v>-1</v>
      </c>
      <c r="N1738" s="6">
        <f t="shared" ca="1" si="271"/>
        <v>-1</v>
      </c>
      <c r="O1738" s="6">
        <f t="shared" ca="1" si="276"/>
        <v>-1</v>
      </c>
      <c r="P1738" s="8">
        <f t="shared" ca="1" si="272"/>
        <v>14.889999999999731</v>
      </c>
      <c r="Q1738" s="8">
        <f t="shared" ca="1" si="273"/>
        <v>196.39000000000036</v>
      </c>
      <c r="R1738" s="8">
        <f t="shared" si="274"/>
        <v>-129.2499999999996</v>
      </c>
      <c r="S1738" s="8">
        <f t="shared" ca="1" si="275"/>
        <v>-157.13000000000031</v>
      </c>
      <c r="T1738" s="8">
        <f t="shared" ca="1" si="275"/>
        <v>-123.72999999999996</v>
      </c>
    </row>
    <row r="1739" spans="1:20" x14ac:dyDescent="0.25">
      <c r="A1739" s="1">
        <v>38531</v>
      </c>
      <c r="B1739">
        <v>63.63</v>
      </c>
      <c r="C1739">
        <v>65.099999999999994</v>
      </c>
      <c r="D1739">
        <v>63.25</v>
      </c>
      <c r="E1739">
        <v>65.099999999999994</v>
      </c>
      <c r="F1739" s="3">
        <f t="shared" ca="1" si="267"/>
        <v>-17.690000000000012</v>
      </c>
      <c r="G1739" s="5">
        <f ca="1">AVERAGE(E1739:OFFSET(E1739,$F$3,0))</f>
        <v>72.390683229813675</v>
      </c>
      <c r="H1739" s="4">
        <f t="shared" si="266"/>
        <v>73.367062500263415</v>
      </c>
      <c r="I1739" s="3">
        <f ca="1">SLOPE(E1739:OFFSET(E1739,-$F$3,0),A1739:OFFSET(A1739,-$F$3,0))</f>
        <v>-0.11484335907123179</v>
      </c>
      <c r="J1739" s="3">
        <f ca="1">IF(E1739&gt;MAX(E1738:OFFSET(E1738,-$F$3,0)),1,IF(E1739&lt;MIN(E1738:OFFSET(E1738,-$F$3,0)),-1,J1738))</f>
        <v>-1</v>
      </c>
      <c r="K1739" s="6">
        <f t="shared" ca="1" si="268"/>
        <v>1</v>
      </c>
      <c r="L1739" s="6">
        <f t="shared" ca="1" si="269"/>
        <v>1</v>
      </c>
      <c r="M1739" s="6">
        <f t="shared" si="270"/>
        <v>-1</v>
      </c>
      <c r="N1739" s="6">
        <f t="shared" ca="1" si="271"/>
        <v>-1</v>
      </c>
      <c r="O1739" s="6">
        <f t="shared" ca="1" si="276"/>
        <v>-1</v>
      </c>
      <c r="P1739" s="8">
        <f t="shared" ca="1" si="272"/>
        <v>14.319999999999737</v>
      </c>
      <c r="Q1739" s="8">
        <f t="shared" ca="1" si="273"/>
        <v>195.82000000000036</v>
      </c>
      <c r="R1739" s="8">
        <f t="shared" si="274"/>
        <v>-128.67999999999961</v>
      </c>
      <c r="S1739" s="8">
        <f t="shared" ca="1" si="275"/>
        <v>-156.56000000000031</v>
      </c>
      <c r="T1739" s="8">
        <f t="shared" ca="1" si="275"/>
        <v>-123.15999999999997</v>
      </c>
    </row>
    <row r="1740" spans="1:20" x14ac:dyDescent="0.25">
      <c r="A1740" s="1">
        <v>38532</v>
      </c>
      <c r="B1740">
        <v>65.06</v>
      </c>
      <c r="C1740">
        <v>65.48</v>
      </c>
      <c r="D1740">
        <v>64.42</v>
      </c>
      <c r="E1740">
        <v>64.53</v>
      </c>
      <c r="F1740" s="3">
        <f t="shared" ca="1" si="267"/>
        <v>-18.260000000000005</v>
      </c>
      <c r="G1740" s="5">
        <f ca="1">AVERAGE(E1740:OFFSET(E1740,$F$3,0))</f>
        <v>72.429254658385091</v>
      </c>
      <c r="H1740" s="4">
        <f t="shared" si="266"/>
        <v>73.257285326347102</v>
      </c>
      <c r="I1740" s="3">
        <f ca="1">SLOPE(E1740:OFFSET(E1740,-$F$3,0),A1740:OFFSET(A1740,-$F$3,0))</f>
        <v>-0.11599701362434149</v>
      </c>
      <c r="J1740" s="3">
        <f ca="1">IF(E1740&gt;MAX(E1739:OFFSET(E1739,-$F$3,0)),1,IF(E1740&lt;MIN(E1739:OFFSET(E1739,-$F$3,0)),-1,J1739))</f>
        <v>-1</v>
      </c>
      <c r="K1740" s="6">
        <f t="shared" ca="1" si="268"/>
        <v>-1</v>
      </c>
      <c r="L1740" s="6">
        <f t="shared" ca="1" si="269"/>
        <v>1</v>
      </c>
      <c r="M1740" s="6">
        <f t="shared" si="270"/>
        <v>-1</v>
      </c>
      <c r="N1740" s="6">
        <f t="shared" ca="1" si="271"/>
        <v>-1</v>
      </c>
      <c r="O1740" s="6">
        <f t="shared" ca="1" si="276"/>
        <v>-1</v>
      </c>
      <c r="P1740" s="8">
        <f t="shared" ca="1" si="272"/>
        <v>14.849999999999739</v>
      </c>
      <c r="Q1740" s="8">
        <f t="shared" ca="1" si="273"/>
        <v>195.29000000000036</v>
      </c>
      <c r="R1740" s="8">
        <f t="shared" si="274"/>
        <v>-128.14999999999961</v>
      </c>
      <c r="S1740" s="8">
        <f t="shared" ca="1" si="275"/>
        <v>-156.03000000000031</v>
      </c>
      <c r="T1740" s="8">
        <f t="shared" ca="1" si="275"/>
        <v>-122.62999999999997</v>
      </c>
    </row>
    <row r="1741" spans="1:20" x14ac:dyDescent="0.25">
      <c r="A1741" s="1">
        <v>38533</v>
      </c>
      <c r="B1741">
        <v>64.599999999999994</v>
      </c>
      <c r="C1741">
        <v>65.290000000000006</v>
      </c>
      <c r="D1741">
        <v>63.87</v>
      </c>
      <c r="E1741">
        <v>64</v>
      </c>
      <c r="F1741" s="3">
        <f t="shared" ca="1" si="267"/>
        <v>-19.03</v>
      </c>
      <c r="G1741" s="5">
        <f ca="1">AVERAGE(E1741:OFFSET(E1741,$F$3,0))</f>
        <v>72.470124223602483</v>
      </c>
      <c r="H1741" s="4">
        <f t="shared" si="266"/>
        <v>73.142287993100553</v>
      </c>
      <c r="I1741" s="3">
        <f ca="1">SLOPE(E1741:OFFSET(E1741,-$F$3,0),A1741:OFFSET(A1741,-$F$3,0))</f>
        <v>-0.11722021434508502</v>
      </c>
      <c r="J1741" s="3">
        <f ca="1">IF(E1741&gt;MAX(E1740:OFFSET(E1740,-$F$3,0)),1,IF(E1741&lt;MIN(E1740:OFFSET(E1740,-$F$3,0)),-1,J1740))</f>
        <v>-1</v>
      </c>
      <c r="K1741" s="6">
        <f t="shared" ca="1" si="268"/>
        <v>-1</v>
      </c>
      <c r="L1741" s="6">
        <f t="shared" ca="1" si="269"/>
        <v>1</v>
      </c>
      <c r="M1741" s="6">
        <f t="shared" si="270"/>
        <v>-1</v>
      </c>
      <c r="N1741" s="6">
        <f t="shared" ca="1" si="271"/>
        <v>-1</v>
      </c>
      <c r="O1741" s="6">
        <f t="shared" ca="1" si="276"/>
        <v>-1</v>
      </c>
      <c r="P1741" s="8">
        <f t="shared" ca="1" si="272"/>
        <v>14.37999999999974</v>
      </c>
      <c r="Q1741" s="8">
        <f t="shared" ca="1" si="273"/>
        <v>195.76000000000036</v>
      </c>
      <c r="R1741" s="8">
        <f t="shared" si="274"/>
        <v>-128.61999999999961</v>
      </c>
      <c r="S1741" s="8">
        <f t="shared" ca="1" si="275"/>
        <v>-156.50000000000031</v>
      </c>
      <c r="T1741" s="8">
        <f t="shared" ca="1" si="275"/>
        <v>-123.09999999999997</v>
      </c>
    </row>
    <row r="1742" spans="1:20" x14ac:dyDescent="0.25">
      <c r="A1742" s="1">
        <v>38534</v>
      </c>
      <c r="B1742">
        <v>64.099999999999994</v>
      </c>
      <c r="C1742">
        <v>65.13</v>
      </c>
      <c r="D1742">
        <v>64.099999999999994</v>
      </c>
      <c r="E1742">
        <v>64.47</v>
      </c>
      <c r="F1742" s="3">
        <f t="shared" ca="1" si="267"/>
        <v>-19.739999999999995</v>
      </c>
      <c r="G1742" s="5">
        <f ca="1">AVERAGE(E1742:OFFSET(E1742,$F$3,0))</f>
        <v>72.512981366459627</v>
      </c>
      <c r="H1742" s="4">
        <f t="shared" si="266"/>
        <v>73.034557707471976</v>
      </c>
      <c r="I1742" s="3">
        <f ca="1">SLOPE(E1742:OFFSET(E1742,-$F$3,0),A1742:OFFSET(A1742,-$F$3,0))</f>
        <v>-0.11831780877865887</v>
      </c>
      <c r="J1742" s="3">
        <f ca="1">IF(E1742&gt;MAX(E1741:OFFSET(E1741,-$F$3,0)),1,IF(E1742&lt;MIN(E1741:OFFSET(E1741,-$F$3,0)),-1,J1741))</f>
        <v>-1</v>
      </c>
      <c r="K1742" s="6">
        <f t="shared" ca="1" si="268"/>
        <v>-1</v>
      </c>
      <c r="L1742" s="6">
        <f t="shared" ca="1" si="269"/>
        <v>1</v>
      </c>
      <c r="M1742" s="6">
        <f t="shared" si="270"/>
        <v>-1</v>
      </c>
      <c r="N1742" s="6">
        <f t="shared" ca="1" si="271"/>
        <v>-1</v>
      </c>
      <c r="O1742" s="6">
        <f t="shared" ca="1" si="276"/>
        <v>-1</v>
      </c>
      <c r="P1742" s="8">
        <f t="shared" ca="1" si="272"/>
        <v>14.259999999999735</v>
      </c>
      <c r="Q1742" s="8">
        <f t="shared" ca="1" si="273"/>
        <v>195.88000000000036</v>
      </c>
      <c r="R1742" s="8">
        <f t="shared" si="274"/>
        <v>-128.73999999999961</v>
      </c>
      <c r="S1742" s="8">
        <f t="shared" ca="1" si="275"/>
        <v>-156.62000000000032</v>
      </c>
      <c r="T1742" s="8">
        <f t="shared" ca="1" si="275"/>
        <v>-123.21999999999997</v>
      </c>
    </row>
    <row r="1743" spans="1:20" x14ac:dyDescent="0.25">
      <c r="A1743" s="1">
        <v>38538</v>
      </c>
      <c r="B1743">
        <v>64.180000000000007</v>
      </c>
      <c r="C1743">
        <v>64.77</v>
      </c>
      <c r="D1743">
        <v>63.96</v>
      </c>
      <c r="E1743">
        <v>64.59</v>
      </c>
      <c r="F1743" s="3">
        <f t="shared" ca="1" si="267"/>
        <v>-20.149999999999991</v>
      </c>
      <c r="G1743" s="5">
        <f ca="1">AVERAGE(E1743:OFFSET(E1743,$F$3,0))</f>
        <v>72.558198757763975</v>
      </c>
      <c r="H1743" s="4">
        <f t="shared" si="266"/>
        <v>72.929656369490957</v>
      </c>
      <c r="I1743" s="3">
        <f ca="1">SLOPE(E1743:OFFSET(E1743,-$F$3,0),A1743:OFFSET(A1743,-$F$3,0))</f>
        <v>-0.11913077794988791</v>
      </c>
      <c r="J1743" s="3">
        <f ca="1">IF(E1743&gt;MAX(E1742:OFFSET(E1742,-$F$3,0)),1,IF(E1743&lt;MIN(E1742:OFFSET(E1742,-$F$3,0)),-1,J1742))</f>
        <v>-1</v>
      </c>
      <c r="K1743" s="6">
        <f t="shared" ca="1" si="268"/>
        <v>-1</v>
      </c>
      <c r="L1743" s="6">
        <f t="shared" ca="1" si="269"/>
        <v>1</v>
      </c>
      <c r="M1743" s="6">
        <f t="shared" si="270"/>
        <v>-1</v>
      </c>
      <c r="N1743" s="6">
        <f t="shared" ca="1" si="271"/>
        <v>-1</v>
      </c>
      <c r="O1743" s="6">
        <f t="shared" ca="1" si="276"/>
        <v>-1</v>
      </c>
      <c r="P1743" s="8">
        <f t="shared" ca="1" si="272"/>
        <v>13.239999999999739</v>
      </c>
      <c r="Q1743" s="8">
        <f t="shared" ca="1" si="273"/>
        <v>196.90000000000038</v>
      </c>
      <c r="R1743" s="8">
        <f t="shared" si="274"/>
        <v>-129.75999999999959</v>
      </c>
      <c r="S1743" s="8">
        <f t="shared" ca="1" si="275"/>
        <v>-157.64000000000033</v>
      </c>
      <c r="T1743" s="8">
        <f t="shared" ca="1" si="275"/>
        <v>-124.23999999999997</v>
      </c>
    </row>
    <row r="1744" spans="1:20" x14ac:dyDescent="0.25">
      <c r="A1744" s="1">
        <v>38539</v>
      </c>
      <c r="B1744">
        <v>64.599999999999994</v>
      </c>
      <c r="C1744">
        <v>65.95</v>
      </c>
      <c r="D1744">
        <v>64.2</v>
      </c>
      <c r="E1744">
        <v>65.61</v>
      </c>
      <c r="F1744" s="3">
        <f t="shared" ca="1" si="267"/>
        <v>-19.730000000000004</v>
      </c>
      <c r="G1744" s="5">
        <f ca="1">AVERAGE(E1744:OFFSET(E1744,$F$3,0))</f>
        <v>72.595527950310569</v>
      </c>
      <c r="H1744" s="4">
        <f t="shared" si="266"/>
        <v>72.838728961174297</v>
      </c>
      <c r="I1744" s="3">
        <f ca="1">SLOPE(E1744:OFFSET(E1744,-$F$3,0),A1744:OFFSET(A1744,-$F$3,0))</f>
        <v>-0.11968008270538867</v>
      </c>
      <c r="J1744" s="3">
        <f ca="1">IF(E1744&gt;MAX(E1743:OFFSET(E1743,-$F$3,0)),1,IF(E1744&lt;MIN(E1743:OFFSET(E1743,-$F$3,0)),-1,J1743))</f>
        <v>-1</v>
      </c>
      <c r="K1744" s="6">
        <f t="shared" ca="1" si="268"/>
        <v>1</v>
      </c>
      <c r="L1744" s="6">
        <f t="shared" ca="1" si="269"/>
        <v>1</v>
      </c>
      <c r="M1744" s="6">
        <f t="shared" si="270"/>
        <v>-1</v>
      </c>
      <c r="N1744" s="6">
        <f t="shared" ca="1" si="271"/>
        <v>-1</v>
      </c>
      <c r="O1744" s="6">
        <f t="shared" ca="1" si="276"/>
        <v>-1</v>
      </c>
      <c r="P1744" s="8">
        <f t="shared" ca="1" si="272"/>
        <v>14.809999999999746</v>
      </c>
      <c r="Q1744" s="8">
        <f t="shared" ca="1" si="273"/>
        <v>198.47000000000037</v>
      </c>
      <c r="R1744" s="8">
        <f t="shared" si="274"/>
        <v>-131.32999999999959</v>
      </c>
      <c r="S1744" s="8">
        <f t="shared" ca="1" si="275"/>
        <v>-159.21000000000032</v>
      </c>
      <c r="T1744" s="8">
        <f t="shared" ca="1" si="275"/>
        <v>-125.80999999999997</v>
      </c>
    </row>
    <row r="1745" spans="1:20" x14ac:dyDescent="0.25">
      <c r="A1745" s="1">
        <v>38540</v>
      </c>
      <c r="B1745">
        <v>64.95</v>
      </c>
      <c r="C1745">
        <v>67.33</v>
      </c>
      <c r="D1745">
        <v>64.8</v>
      </c>
      <c r="E1745">
        <v>67.180000000000007</v>
      </c>
      <c r="F1745" s="3">
        <f t="shared" ca="1" si="267"/>
        <v>-17.129999999999995</v>
      </c>
      <c r="G1745" s="5">
        <f ca="1">AVERAGE(E1745:OFFSET(E1745,$F$3,0))</f>
        <v>72.625900621118021</v>
      </c>
      <c r="H1745" s="4">
        <f t="shared" si="266"/>
        <v>72.768434191470263</v>
      </c>
      <c r="I1745" s="3">
        <f ca="1">SLOPE(E1745:OFFSET(E1745,-$F$3,0),A1745:OFFSET(A1745,-$F$3,0))</f>
        <v>-0.11981515659307024</v>
      </c>
      <c r="J1745" s="3">
        <f ca="1">IF(E1745&gt;MAX(E1744:OFFSET(E1744,-$F$3,0)),1,IF(E1745&lt;MIN(E1744:OFFSET(E1744,-$F$3,0)),-1,J1744))</f>
        <v>-1</v>
      </c>
      <c r="K1745" s="6">
        <f t="shared" ca="1" si="268"/>
        <v>1</v>
      </c>
      <c r="L1745" s="6">
        <f t="shared" ca="1" si="269"/>
        <v>1</v>
      </c>
      <c r="M1745" s="6">
        <f t="shared" si="270"/>
        <v>-1</v>
      </c>
      <c r="N1745" s="6">
        <f t="shared" ca="1" si="271"/>
        <v>-1</v>
      </c>
      <c r="O1745" s="6">
        <f t="shared" ca="1" si="276"/>
        <v>-1</v>
      </c>
      <c r="P1745" s="8">
        <f t="shared" ca="1" si="272"/>
        <v>16.729999999999734</v>
      </c>
      <c r="Q1745" s="8">
        <f t="shared" ca="1" si="273"/>
        <v>200.39000000000036</v>
      </c>
      <c r="R1745" s="8">
        <f t="shared" si="274"/>
        <v>-133.24999999999957</v>
      </c>
      <c r="S1745" s="8">
        <f t="shared" ca="1" si="275"/>
        <v>-161.13000000000031</v>
      </c>
      <c r="T1745" s="8">
        <f t="shared" ca="1" si="275"/>
        <v>-127.72999999999996</v>
      </c>
    </row>
    <row r="1746" spans="1:20" x14ac:dyDescent="0.25">
      <c r="A1746" s="1">
        <v>38541</v>
      </c>
      <c r="B1746">
        <v>67.180000000000007</v>
      </c>
      <c r="C1746">
        <v>69.319999999999993</v>
      </c>
      <c r="D1746">
        <v>66.94</v>
      </c>
      <c r="E1746">
        <v>69.099999999999994</v>
      </c>
      <c r="F1746" s="3">
        <f t="shared" ca="1" si="267"/>
        <v>-15.780000000000001</v>
      </c>
      <c r="G1746" s="5">
        <f ca="1">AVERAGE(E1746:OFFSET(E1746,$F$3,0))</f>
        <v>72.649813664596294</v>
      </c>
      <c r="H1746" s="4">
        <f t="shared" si="266"/>
        <v>72.722863580396094</v>
      </c>
      <c r="I1746" s="3">
        <f ca="1">SLOPE(E1746:OFFSET(E1746,-$F$3,0),A1746:OFFSET(A1746,-$F$3,0))</f>
        <v>-0.11980108844940764</v>
      </c>
      <c r="J1746" s="3">
        <f ca="1">IF(E1746&gt;MAX(E1745:OFFSET(E1745,-$F$3,0)),1,IF(E1746&lt;MIN(E1745:OFFSET(E1745,-$F$3,0)),-1,J1745))</f>
        <v>-1</v>
      </c>
      <c r="K1746" s="6">
        <f t="shared" ca="1" si="268"/>
        <v>1</v>
      </c>
      <c r="L1746" s="6">
        <f t="shared" ca="1" si="269"/>
        <v>1</v>
      </c>
      <c r="M1746" s="6">
        <f t="shared" si="270"/>
        <v>-1</v>
      </c>
      <c r="N1746" s="6">
        <f t="shared" ca="1" si="271"/>
        <v>-1</v>
      </c>
      <c r="O1746" s="6">
        <f t="shared" ca="1" si="276"/>
        <v>-1</v>
      </c>
      <c r="P1746" s="8">
        <f t="shared" ca="1" si="272"/>
        <v>16.389999999999745</v>
      </c>
      <c r="Q1746" s="8">
        <f t="shared" ca="1" si="273"/>
        <v>200.05000000000035</v>
      </c>
      <c r="R1746" s="8">
        <f t="shared" si="274"/>
        <v>-132.90999999999957</v>
      </c>
      <c r="S1746" s="8">
        <f t="shared" ca="1" si="275"/>
        <v>-160.7900000000003</v>
      </c>
      <c r="T1746" s="8">
        <f t="shared" ca="1" si="275"/>
        <v>-127.38999999999997</v>
      </c>
    </row>
    <row r="1747" spans="1:20" x14ac:dyDescent="0.25">
      <c r="A1747" s="1">
        <v>38544</v>
      </c>
      <c r="B1747">
        <v>69.2</v>
      </c>
      <c r="C1747">
        <v>69.319999999999993</v>
      </c>
      <c r="D1747">
        <v>68.319999999999993</v>
      </c>
      <c r="E1747">
        <v>68.760000000000005</v>
      </c>
      <c r="F1747" s="3">
        <f t="shared" ca="1" si="267"/>
        <v>-15.759999999999991</v>
      </c>
      <c r="G1747" s="5">
        <f ca="1">AVERAGE(E1747:OFFSET(E1747,$F$3,0))</f>
        <v>72.659378881987593</v>
      </c>
      <c r="H1747" s="4">
        <f t="shared" si="266"/>
        <v>72.673635461384961</v>
      </c>
      <c r="I1747" s="3">
        <f ca="1">SLOPE(E1747:OFFSET(E1747,-$F$3,0),A1747:OFFSET(A1747,-$F$3,0))</f>
        <v>-0.11968825533617013</v>
      </c>
      <c r="J1747" s="3">
        <f ca="1">IF(E1747&gt;MAX(E1746:OFFSET(E1746,-$F$3,0)),1,IF(E1747&lt;MIN(E1746:OFFSET(E1746,-$F$3,0)),-1,J1746))</f>
        <v>-1</v>
      </c>
      <c r="K1747" s="6">
        <f t="shared" ca="1" si="268"/>
        <v>1</v>
      </c>
      <c r="L1747" s="6">
        <f t="shared" ca="1" si="269"/>
        <v>1</v>
      </c>
      <c r="M1747" s="6">
        <f t="shared" si="270"/>
        <v>-1</v>
      </c>
      <c r="N1747" s="6">
        <f t="shared" ca="1" si="271"/>
        <v>-1</v>
      </c>
      <c r="O1747" s="6">
        <f t="shared" ca="1" si="276"/>
        <v>-1</v>
      </c>
      <c r="P1747" s="8">
        <f t="shared" ca="1" si="272"/>
        <v>17.469999999999743</v>
      </c>
      <c r="Q1747" s="8">
        <f t="shared" ca="1" si="273"/>
        <v>201.13000000000034</v>
      </c>
      <c r="R1747" s="8">
        <f t="shared" si="274"/>
        <v>-133.98999999999955</v>
      </c>
      <c r="S1747" s="8">
        <f t="shared" ca="1" si="275"/>
        <v>-161.87000000000029</v>
      </c>
      <c r="T1747" s="8">
        <f t="shared" ca="1" si="275"/>
        <v>-128.46999999999997</v>
      </c>
    </row>
    <row r="1748" spans="1:20" x14ac:dyDescent="0.25">
      <c r="A1748" s="1">
        <v>38545</v>
      </c>
      <c r="B1748">
        <v>69</v>
      </c>
      <c r="C1748">
        <v>70.290000000000006</v>
      </c>
      <c r="D1748">
        <v>68.98</v>
      </c>
      <c r="E1748">
        <v>69.84</v>
      </c>
      <c r="F1748" s="3">
        <f t="shared" ca="1" si="267"/>
        <v>-14.030000000000001</v>
      </c>
      <c r="G1748" s="5">
        <f ca="1">AVERAGE(E1748:OFFSET(E1748,$F$3,0))</f>
        <v>72.668944099378891</v>
      </c>
      <c r="H1748" s="4">
        <f t="shared" si="266"/>
        <v>72.638435020870858</v>
      </c>
      <c r="I1748" s="3">
        <f ca="1">SLOPE(E1748:OFFSET(E1748,-$F$3,0),A1748:OFFSET(A1748,-$F$3,0))</f>
        <v>-0.11945542613287066</v>
      </c>
      <c r="J1748" s="3">
        <f ca="1">IF(E1748&gt;MAX(E1747:OFFSET(E1747,-$F$3,0)),1,IF(E1748&lt;MIN(E1747:OFFSET(E1747,-$F$3,0)),-1,J1747))</f>
        <v>-1</v>
      </c>
      <c r="K1748" s="6">
        <f t="shared" ca="1" si="268"/>
        <v>1</v>
      </c>
      <c r="L1748" s="6">
        <f t="shared" ca="1" si="269"/>
        <v>1</v>
      </c>
      <c r="M1748" s="6">
        <f t="shared" si="270"/>
        <v>-1</v>
      </c>
      <c r="N1748" s="6">
        <f t="shared" ca="1" si="271"/>
        <v>-1</v>
      </c>
      <c r="O1748" s="6">
        <f t="shared" ca="1" si="276"/>
        <v>-1</v>
      </c>
      <c r="P1748" s="8">
        <f t="shared" ca="1" si="272"/>
        <v>18.87999999999974</v>
      </c>
      <c r="Q1748" s="8">
        <f t="shared" ca="1" si="273"/>
        <v>202.54000000000033</v>
      </c>
      <c r="R1748" s="8">
        <f t="shared" si="274"/>
        <v>-135.39999999999955</v>
      </c>
      <c r="S1748" s="8">
        <f t="shared" ca="1" si="275"/>
        <v>-163.28000000000029</v>
      </c>
      <c r="T1748" s="8">
        <f t="shared" ca="1" si="275"/>
        <v>-129.87999999999997</v>
      </c>
    </row>
    <row r="1749" spans="1:20" x14ac:dyDescent="0.25">
      <c r="A1749" s="1">
        <v>38546</v>
      </c>
      <c r="B1749">
        <v>70.959999999999994</v>
      </c>
      <c r="C1749">
        <v>71.55</v>
      </c>
      <c r="D1749">
        <v>70.959999999999994</v>
      </c>
      <c r="E1749">
        <v>71.25</v>
      </c>
      <c r="F1749" s="3">
        <f t="shared" ca="1" si="267"/>
        <v>-13.280000000000001</v>
      </c>
      <c r="G1749" s="5">
        <f ca="1">AVERAGE(E1749:OFFSET(E1749,$F$3,0))</f>
        <v>72.672049689440996</v>
      </c>
      <c r="H1749" s="4">
        <f t="shared" si="266"/>
        <v>72.621187380860036</v>
      </c>
      <c r="I1749" s="3">
        <f ca="1">SLOPE(E1749:OFFSET(E1749,-$F$3,0),A1749:OFFSET(A1749,-$F$3,0))</f>
        <v>-0.11910198127499219</v>
      </c>
      <c r="J1749" s="3">
        <f ca="1">IF(E1749&gt;MAX(E1748:OFFSET(E1748,-$F$3,0)),1,IF(E1749&lt;MIN(E1748:OFFSET(E1748,-$F$3,0)),-1,J1748))</f>
        <v>-1</v>
      </c>
      <c r="K1749" s="6">
        <f t="shared" ca="1" si="268"/>
        <v>1</v>
      </c>
      <c r="L1749" s="6">
        <f t="shared" ca="1" si="269"/>
        <v>1</v>
      </c>
      <c r="M1749" s="6">
        <f t="shared" si="270"/>
        <v>-1</v>
      </c>
      <c r="N1749" s="6">
        <f t="shared" ca="1" si="271"/>
        <v>-1</v>
      </c>
      <c r="O1749" s="6">
        <f t="shared" ca="1" si="276"/>
        <v>-1</v>
      </c>
      <c r="P1749" s="8">
        <f t="shared" ca="1" si="272"/>
        <v>19.849999999999739</v>
      </c>
      <c r="Q1749" s="8">
        <f t="shared" ca="1" si="273"/>
        <v>203.51000000000033</v>
      </c>
      <c r="R1749" s="8">
        <f t="shared" si="274"/>
        <v>-136.36999999999955</v>
      </c>
      <c r="S1749" s="8">
        <f t="shared" ca="1" si="275"/>
        <v>-164.25000000000028</v>
      </c>
      <c r="T1749" s="8">
        <f t="shared" ca="1" si="275"/>
        <v>-130.84999999999997</v>
      </c>
    </row>
    <row r="1750" spans="1:20" x14ac:dyDescent="0.25">
      <c r="A1750" s="1">
        <v>38547</v>
      </c>
      <c r="B1750">
        <v>71.8</v>
      </c>
      <c r="C1750">
        <v>72.47</v>
      </c>
      <c r="D1750">
        <v>71.8</v>
      </c>
      <c r="E1750">
        <v>72.22</v>
      </c>
      <c r="F1750" s="3">
        <f t="shared" ca="1" si="267"/>
        <v>-12.480000000000004</v>
      </c>
      <c r="G1750" s="5">
        <f ca="1">AVERAGE(E1750:OFFSET(E1750,$F$3,0))</f>
        <v>72.666521739130445</v>
      </c>
      <c r="H1750" s="4">
        <f t="shared" si="266"/>
        <v>72.616203686687868</v>
      </c>
      <c r="I1750" s="3">
        <f ca="1">SLOPE(E1750:OFFSET(E1750,-$F$3,0),A1750:OFFSET(A1750,-$F$3,0))</f>
        <v>-0.11843459060812829</v>
      </c>
      <c r="J1750" s="3">
        <f ca="1">IF(E1750&gt;MAX(E1749:OFFSET(E1749,-$F$3,0)),1,IF(E1750&lt;MIN(E1749:OFFSET(E1749,-$F$3,0)),-1,J1749))</f>
        <v>-1</v>
      </c>
      <c r="K1750" s="6">
        <f t="shared" ca="1" si="268"/>
        <v>1</v>
      </c>
      <c r="L1750" s="6">
        <f t="shared" ca="1" si="269"/>
        <v>-1</v>
      </c>
      <c r="M1750" s="6">
        <f t="shared" si="270"/>
        <v>-1</v>
      </c>
      <c r="N1750" s="6">
        <f t="shared" ca="1" si="271"/>
        <v>-1</v>
      </c>
      <c r="O1750" s="6">
        <f t="shared" ca="1" si="276"/>
        <v>-1</v>
      </c>
      <c r="P1750" s="8">
        <f t="shared" ca="1" si="272"/>
        <v>19.809999999999746</v>
      </c>
      <c r="Q1750" s="8">
        <f t="shared" ca="1" si="273"/>
        <v>203.55000000000032</v>
      </c>
      <c r="R1750" s="8">
        <f t="shared" si="274"/>
        <v>-136.32999999999956</v>
      </c>
      <c r="S1750" s="8">
        <f t="shared" ca="1" si="275"/>
        <v>-164.21000000000029</v>
      </c>
      <c r="T1750" s="8">
        <f t="shared" ca="1" si="275"/>
        <v>-130.80999999999997</v>
      </c>
    </row>
    <row r="1751" spans="1:20" x14ac:dyDescent="0.25">
      <c r="A1751" s="1">
        <v>38548</v>
      </c>
      <c r="B1751">
        <v>72.23</v>
      </c>
      <c r="C1751">
        <v>72.55</v>
      </c>
      <c r="D1751">
        <v>71.319999999999993</v>
      </c>
      <c r="E1751">
        <v>72.180000000000007</v>
      </c>
      <c r="F1751" s="3">
        <f t="shared" ca="1" si="267"/>
        <v>-12.699999999999989</v>
      </c>
      <c r="G1751" s="5">
        <f ca="1">AVERAGE(E1751:OFFSET(E1751,$F$3,0))</f>
        <v>72.655217391304362</v>
      </c>
      <c r="H1751" s="4">
        <f t="shared" si="266"/>
        <v>72.610785007350131</v>
      </c>
      <c r="I1751" s="3">
        <f ca="1">SLOPE(E1751:OFFSET(E1751,-$F$3,0),A1751:OFFSET(A1751,-$F$3,0))</f>
        <v>-0.11774769001403859</v>
      </c>
      <c r="J1751" s="3">
        <f ca="1">IF(E1751&gt;MAX(E1750:OFFSET(E1750,-$F$3,0)),1,IF(E1751&lt;MIN(E1750:OFFSET(E1750,-$F$3,0)),-1,J1750))</f>
        <v>-1</v>
      </c>
      <c r="K1751" s="6">
        <f t="shared" ca="1" si="268"/>
        <v>-1</v>
      </c>
      <c r="L1751" s="6">
        <f t="shared" ca="1" si="269"/>
        <v>-1</v>
      </c>
      <c r="M1751" s="6">
        <f t="shared" si="270"/>
        <v>-1</v>
      </c>
      <c r="N1751" s="6">
        <f t="shared" ca="1" si="271"/>
        <v>-1</v>
      </c>
      <c r="O1751" s="6">
        <f t="shared" ca="1" si="276"/>
        <v>-1</v>
      </c>
      <c r="P1751" s="8">
        <f t="shared" ca="1" si="272"/>
        <v>20.379999999999754</v>
      </c>
      <c r="Q1751" s="8">
        <f t="shared" ca="1" si="273"/>
        <v>204.12000000000035</v>
      </c>
      <c r="R1751" s="8">
        <f t="shared" si="274"/>
        <v>-135.75999999999954</v>
      </c>
      <c r="S1751" s="8">
        <f t="shared" ca="1" si="275"/>
        <v>-163.64000000000027</v>
      </c>
      <c r="T1751" s="8">
        <f t="shared" ca="1" si="275"/>
        <v>-130.23999999999995</v>
      </c>
    </row>
    <row r="1752" spans="1:20" x14ac:dyDescent="0.25">
      <c r="A1752" s="1">
        <v>38551</v>
      </c>
      <c r="B1752">
        <v>71.790000000000006</v>
      </c>
      <c r="C1752">
        <v>73.739999999999995</v>
      </c>
      <c r="D1752">
        <v>71.48</v>
      </c>
      <c r="E1752">
        <v>71.61</v>
      </c>
      <c r="F1752" s="3">
        <f t="shared" ca="1" si="267"/>
        <v>-12.530000000000001</v>
      </c>
      <c r="G1752" s="5">
        <f ca="1">AVERAGE(E1752:OFFSET(E1752,$F$3,0))</f>
        <v>72.645962732919273</v>
      </c>
      <c r="H1752" s="4">
        <f t="shared" ref="H1752:H1815" si="277">H1751+$H$3*(E1752-H1751)</f>
        <v>72.59835289545758</v>
      </c>
      <c r="I1752" s="3">
        <f ca="1">SLOPE(E1752:OFFSET(E1752,-$F$3,0),A1752:OFFSET(A1752,-$F$3,0))</f>
        <v>-0.11705942351804428</v>
      </c>
      <c r="J1752" s="3">
        <f ca="1">IF(E1752&gt;MAX(E1751:OFFSET(E1751,-$F$3,0)),1,IF(E1752&lt;MIN(E1751:OFFSET(E1751,-$F$3,0)),-1,J1751))</f>
        <v>-1</v>
      </c>
      <c r="K1752" s="6">
        <f t="shared" ca="1" si="268"/>
        <v>1</v>
      </c>
      <c r="L1752" s="6">
        <f t="shared" ca="1" si="269"/>
        <v>-1</v>
      </c>
      <c r="M1752" s="6">
        <f t="shared" si="270"/>
        <v>-1</v>
      </c>
      <c r="N1752" s="6">
        <f t="shared" ca="1" si="271"/>
        <v>-1</v>
      </c>
      <c r="O1752" s="6">
        <f t="shared" ca="1" si="276"/>
        <v>-1</v>
      </c>
      <c r="P1752" s="8">
        <f t="shared" ca="1" si="272"/>
        <v>22.269999999999754</v>
      </c>
      <c r="Q1752" s="8">
        <f t="shared" ca="1" si="273"/>
        <v>202.23000000000036</v>
      </c>
      <c r="R1752" s="8">
        <f t="shared" si="274"/>
        <v>-137.64999999999952</v>
      </c>
      <c r="S1752" s="8">
        <f t="shared" ca="1" si="275"/>
        <v>-165.53000000000026</v>
      </c>
      <c r="T1752" s="8">
        <f t="shared" ca="1" si="275"/>
        <v>-132.12999999999994</v>
      </c>
    </row>
    <row r="1753" spans="1:20" x14ac:dyDescent="0.25">
      <c r="A1753" s="1">
        <v>38552</v>
      </c>
      <c r="B1753">
        <v>74.52</v>
      </c>
      <c r="C1753">
        <v>74.91</v>
      </c>
      <c r="D1753">
        <v>73.5</v>
      </c>
      <c r="E1753">
        <v>73.5</v>
      </c>
      <c r="F1753" s="3">
        <f t="shared" ca="1" si="267"/>
        <v>-11.420000000000002</v>
      </c>
      <c r="G1753" s="5">
        <f ca="1">AVERAGE(E1753:OFFSET(E1753,$F$3,0))</f>
        <v>72.645527950310566</v>
      </c>
      <c r="H1753" s="4">
        <f t="shared" si="277"/>
        <v>72.609553480607175</v>
      </c>
      <c r="I1753" s="3">
        <f ca="1">SLOPE(E1753:OFFSET(E1753,-$F$3,0),A1753:OFFSET(A1753,-$F$3,0))</f>
        <v>-0.11616437123215244</v>
      </c>
      <c r="J1753" s="3">
        <f ca="1">IF(E1753&gt;MAX(E1752:OFFSET(E1752,-$F$3,0)),1,IF(E1753&lt;MIN(E1752:OFFSET(E1752,-$F$3,0)),-1,J1752))</f>
        <v>-1</v>
      </c>
      <c r="K1753" s="6">
        <f t="shared" ca="1" si="268"/>
        <v>1</v>
      </c>
      <c r="L1753" s="6">
        <f t="shared" ca="1" si="269"/>
        <v>-1</v>
      </c>
      <c r="M1753" s="6">
        <f t="shared" si="270"/>
        <v>1</v>
      </c>
      <c r="N1753" s="6">
        <f t="shared" ca="1" si="271"/>
        <v>-1</v>
      </c>
      <c r="O1753" s="6">
        <f t="shared" ca="1" si="276"/>
        <v>-1</v>
      </c>
      <c r="P1753" s="8">
        <f t="shared" ca="1" si="272"/>
        <v>23.16999999999976</v>
      </c>
      <c r="Q1753" s="8">
        <f t="shared" ca="1" si="273"/>
        <v>201.33000000000035</v>
      </c>
      <c r="R1753" s="8">
        <f t="shared" si="274"/>
        <v>-136.74999999999952</v>
      </c>
      <c r="S1753" s="8">
        <f t="shared" ca="1" si="275"/>
        <v>-166.43000000000026</v>
      </c>
      <c r="T1753" s="8">
        <f t="shared" ca="1" si="275"/>
        <v>-133.02999999999994</v>
      </c>
    </row>
    <row r="1754" spans="1:20" x14ac:dyDescent="0.25">
      <c r="A1754" s="1">
        <v>38553</v>
      </c>
      <c r="B1754">
        <v>73</v>
      </c>
      <c r="C1754">
        <v>74.760000000000005</v>
      </c>
      <c r="D1754">
        <v>72.790000000000006</v>
      </c>
      <c r="E1754">
        <v>74.400000000000006</v>
      </c>
      <c r="F1754" s="3">
        <f t="shared" ca="1" si="267"/>
        <v>-9.2599999999999909</v>
      </c>
      <c r="G1754" s="5">
        <f ca="1">AVERAGE(E1754:OFFSET(E1754,$F$3,0))</f>
        <v>72.632608695652181</v>
      </c>
      <c r="H1754" s="4">
        <f t="shared" si="277"/>
        <v>72.631795052276658</v>
      </c>
      <c r="I1754" s="3">
        <f ca="1">SLOPE(E1754:OFFSET(E1754,-$F$3,0),A1754:OFFSET(A1754,-$F$3,0))</f>
        <v>-0.11495625181093064</v>
      </c>
      <c r="J1754" s="3">
        <f ca="1">IF(E1754&gt;MAX(E1753:OFFSET(E1753,-$F$3,0)),1,IF(E1754&lt;MIN(E1753:OFFSET(E1753,-$F$3,0)),-1,J1753))</f>
        <v>-1</v>
      </c>
      <c r="K1754" s="6">
        <f t="shared" ca="1" si="268"/>
        <v>1</v>
      </c>
      <c r="L1754" s="6">
        <f t="shared" ca="1" si="269"/>
        <v>-1</v>
      </c>
      <c r="M1754" s="6">
        <f t="shared" si="270"/>
        <v>1</v>
      </c>
      <c r="N1754" s="6">
        <f t="shared" ca="1" si="271"/>
        <v>-1</v>
      </c>
      <c r="O1754" s="6">
        <f t="shared" ca="1" si="276"/>
        <v>-1</v>
      </c>
      <c r="P1754" s="8">
        <f t="shared" ca="1" si="272"/>
        <v>22.969999999999757</v>
      </c>
      <c r="Q1754" s="8">
        <f t="shared" ca="1" si="273"/>
        <v>201.53000000000037</v>
      </c>
      <c r="R1754" s="8">
        <f t="shared" si="274"/>
        <v>-136.94999999999953</v>
      </c>
      <c r="S1754" s="8">
        <f t="shared" ca="1" si="275"/>
        <v>-166.23000000000025</v>
      </c>
      <c r="T1754" s="8">
        <f t="shared" ca="1" si="275"/>
        <v>-132.82999999999993</v>
      </c>
    </row>
    <row r="1755" spans="1:20" x14ac:dyDescent="0.25">
      <c r="A1755" s="1">
        <v>38554</v>
      </c>
      <c r="B1755">
        <v>74.400000000000006</v>
      </c>
      <c r="C1755">
        <v>74.75</v>
      </c>
      <c r="D1755">
        <v>73.2</v>
      </c>
      <c r="E1755">
        <v>74.2</v>
      </c>
      <c r="F1755" s="3">
        <f t="shared" ca="1" si="267"/>
        <v>-11.099999999999994</v>
      </c>
      <c r="G1755" s="5">
        <f ca="1">AVERAGE(E1755:OFFSET(E1755,$F$3,0))</f>
        <v>72.617515527950317</v>
      </c>
      <c r="H1755" s="4">
        <f t="shared" si="277"/>
        <v>72.65127585908067</v>
      </c>
      <c r="I1755" s="3">
        <f ca="1">SLOPE(E1755:OFFSET(E1755,-$F$3,0),A1755:OFFSET(A1755,-$F$3,0))</f>
        <v>-0.11398725812395009</v>
      </c>
      <c r="J1755" s="3">
        <f ca="1">IF(E1755&gt;MAX(E1754:OFFSET(E1754,-$F$3,0)),1,IF(E1755&lt;MIN(E1754:OFFSET(E1754,-$F$3,0)),-1,J1754))</f>
        <v>-1</v>
      </c>
      <c r="K1755" s="6">
        <f t="shared" ca="1" si="268"/>
        <v>-1</v>
      </c>
      <c r="L1755" s="6">
        <f t="shared" ca="1" si="269"/>
        <v>-1</v>
      </c>
      <c r="M1755" s="6">
        <f t="shared" si="270"/>
        <v>1</v>
      </c>
      <c r="N1755" s="6">
        <f t="shared" ca="1" si="271"/>
        <v>-1</v>
      </c>
      <c r="O1755" s="6">
        <f t="shared" ca="1" si="276"/>
        <v>-1</v>
      </c>
      <c r="P1755" s="8">
        <f t="shared" ca="1" si="272"/>
        <v>22.929999999999765</v>
      </c>
      <c r="Q1755" s="8">
        <f t="shared" ca="1" si="273"/>
        <v>201.49000000000038</v>
      </c>
      <c r="R1755" s="8">
        <f t="shared" si="274"/>
        <v>-136.90999999999954</v>
      </c>
      <c r="S1755" s="8">
        <f t="shared" ca="1" si="275"/>
        <v>-166.27000000000024</v>
      </c>
      <c r="T1755" s="8">
        <f t="shared" ca="1" si="275"/>
        <v>-132.86999999999992</v>
      </c>
    </row>
    <row r="1756" spans="1:20" x14ac:dyDescent="0.25">
      <c r="A1756" s="1">
        <v>38555</v>
      </c>
      <c r="B1756">
        <v>73.78</v>
      </c>
      <c r="C1756">
        <v>74.430000000000007</v>
      </c>
      <c r="D1756">
        <v>73.66</v>
      </c>
      <c r="E1756">
        <v>74.239999999999995</v>
      </c>
      <c r="F1756" s="3">
        <f t="shared" ca="1" si="267"/>
        <v>-10.940000000000012</v>
      </c>
      <c r="G1756" s="5">
        <f ca="1">AVERAGE(E1756:OFFSET(E1756,$F$3,0))</f>
        <v>72.605900621118025</v>
      </c>
      <c r="H1756" s="4">
        <f t="shared" si="277"/>
        <v>72.671011562694574</v>
      </c>
      <c r="I1756" s="3">
        <f ca="1">SLOPE(E1756:OFFSET(E1756,-$F$3,0),A1756:OFFSET(A1756,-$F$3,0))</f>
        <v>-0.1127553586539794</v>
      </c>
      <c r="J1756" s="3">
        <f ca="1">IF(E1756&gt;MAX(E1755:OFFSET(E1755,-$F$3,0)),1,IF(E1756&lt;MIN(E1755:OFFSET(E1755,-$F$3,0)),-1,J1755))</f>
        <v>-1</v>
      </c>
      <c r="K1756" s="6">
        <f t="shared" ca="1" si="268"/>
        <v>1</v>
      </c>
      <c r="L1756" s="6">
        <f t="shared" ca="1" si="269"/>
        <v>-1</v>
      </c>
      <c r="M1756" s="6">
        <f t="shared" si="270"/>
        <v>1</v>
      </c>
      <c r="N1756" s="6">
        <f t="shared" ca="1" si="271"/>
        <v>-1</v>
      </c>
      <c r="O1756" s="6">
        <f t="shared" ca="1" si="276"/>
        <v>-1</v>
      </c>
      <c r="P1756" s="8">
        <f t="shared" ca="1" si="272"/>
        <v>22.68999999999977</v>
      </c>
      <c r="Q1756" s="8">
        <f t="shared" ca="1" si="273"/>
        <v>201.73000000000036</v>
      </c>
      <c r="R1756" s="8">
        <f t="shared" si="274"/>
        <v>-137.14999999999952</v>
      </c>
      <c r="S1756" s="8">
        <f t="shared" ca="1" si="275"/>
        <v>-166.03000000000026</v>
      </c>
      <c r="T1756" s="8">
        <f t="shared" ca="1" si="275"/>
        <v>-132.62999999999994</v>
      </c>
    </row>
    <row r="1757" spans="1:20" x14ac:dyDescent="0.25">
      <c r="A1757" s="1">
        <v>38558</v>
      </c>
      <c r="B1757">
        <v>73.78</v>
      </c>
      <c r="C1757">
        <v>74.319999999999993</v>
      </c>
      <c r="D1757">
        <v>73.72</v>
      </c>
      <c r="E1757">
        <v>74</v>
      </c>
      <c r="F1757" s="3">
        <f t="shared" ca="1" si="267"/>
        <v>-12.5</v>
      </c>
      <c r="G1757" s="5">
        <f ca="1">AVERAGE(E1757:OFFSET(E1757,$F$3,0))</f>
        <v>72.599937888198767</v>
      </c>
      <c r="H1757" s="4">
        <f t="shared" si="277"/>
        <v>72.687520735828798</v>
      </c>
      <c r="I1757" s="3">
        <f ca="1">SLOPE(E1757:OFFSET(E1757,-$F$3,0),A1757:OFFSET(A1757,-$F$3,0))</f>
        <v>-0.11151666267182338</v>
      </c>
      <c r="J1757" s="3">
        <f ca="1">IF(E1757&gt;MAX(E1756:OFFSET(E1756,-$F$3,0)),1,IF(E1757&lt;MIN(E1756:OFFSET(E1756,-$F$3,0)),-1,J1756))</f>
        <v>-1</v>
      </c>
      <c r="K1757" s="6">
        <f t="shared" ca="1" si="268"/>
        <v>-1</v>
      </c>
      <c r="L1757" s="6">
        <f t="shared" ca="1" si="269"/>
        <v>-1</v>
      </c>
      <c r="M1757" s="6">
        <f t="shared" si="270"/>
        <v>1</v>
      </c>
      <c r="N1757" s="6">
        <f t="shared" ca="1" si="271"/>
        <v>-1</v>
      </c>
      <c r="O1757" s="6">
        <f t="shared" ca="1" si="276"/>
        <v>-1</v>
      </c>
      <c r="P1757" s="8">
        <f t="shared" ca="1" si="272"/>
        <v>22.769999999999769</v>
      </c>
      <c r="Q1757" s="8">
        <f t="shared" ca="1" si="273"/>
        <v>201.81000000000034</v>
      </c>
      <c r="R1757" s="8">
        <f t="shared" si="274"/>
        <v>-137.22999999999951</v>
      </c>
      <c r="S1757" s="8">
        <f t="shared" ca="1" si="275"/>
        <v>-165.95000000000027</v>
      </c>
      <c r="T1757" s="8">
        <f t="shared" ca="1" si="275"/>
        <v>-132.54999999999995</v>
      </c>
    </row>
    <row r="1758" spans="1:20" x14ac:dyDescent="0.25">
      <c r="A1758" s="1">
        <v>38559</v>
      </c>
      <c r="B1758">
        <v>73.95</v>
      </c>
      <c r="C1758">
        <v>74.150000000000006</v>
      </c>
      <c r="D1758">
        <v>73.650000000000006</v>
      </c>
      <c r="E1758">
        <v>73.92</v>
      </c>
      <c r="F1758" s="3">
        <f t="shared" ca="1" si="267"/>
        <v>-13.170000000000002</v>
      </c>
      <c r="G1758" s="5">
        <f ca="1">AVERAGE(E1758:OFFSET(E1758,$F$3,0))</f>
        <v>72.598571428571447</v>
      </c>
      <c r="H1758" s="4">
        <f t="shared" si="277"/>
        <v>72.70283103724708</v>
      </c>
      <c r="I1758" s="3">
        <f ca="1">SLOPE(E1758:OFFSET(E1758,-$F$3,0),A1758:OFFSET(A1758,-$F$3,0))</f>
        <v>-0.11007946014395352</v>
      </c>
      <c r="J1758" s="3">
        <f ca="1">IF(E1758&gt;MAX(E1757:OFFSET(E1757,-$F$3,0)),1,IF(E1758&lt;MIN(E1757:OFFSET(E1757,-$F$3,0)),-1,J1757))</f>
        <v>-1</v>
      </c>
      <c r="K1758" s="6">
        <f t="shared" ca="1" si="268"/>
        <v>-1</v>
      </c>
      <c r="L1758" s="6">
        <f t="shared" ca="1" si="269"/>
        <v>-1</v>
      </c>
      <c r="M1758" s="6">
        <f t="shared" si="270"/>
        <v>1</v>
      </c>
      <c r="N1758" s="6">
        <f t="shared" ca="1" si="271"/>
        <v>-1</v>
      </c>
      <c r="O1758" s="6">
        <f t="shared" ca="1" si="276"/>
        <v>-1</v>
      </c>
      <c r="P1758" s="8">
        <f t="shared" ca="1" si="272"/>
        <v>23.019999999999769</v>
      </c>
      <c r="Q1758" s="8">
        <f t="shared" ca="1" si="273"/>
        <v>202.06000000000034</v>
      </c>
      <c r="R1758" s="8">
        <f t="shared" si="274"/>
        <v>-137.47999999999951</v>
      </c>
      <c r="S1758" s="8">
        <f t="shared" ca="1" si="275"/>
        <v>-165.70000000000027</v>
      </c>
      <c r="T1758" s="8">
        <f t="shared" ca="1" si="275"/>
        <v>-132.29999999999995</v>
      </c>
    </row>
    <row r="1759" spans="1:20" x14ac:dyDescent="0.25">
      <c r="A1759" s="1">
        <v>38560</v>
      </c>
      <c r="B1759">
        <v>73.599999999999994</v>
      </c>
      <c r="C1759">
        <v>73.930000000000007</v>
      </c>
      <c r="D1759">
        <v>72.61</v>
      </c>
      <c r="E1759">
        <v>73.67</v>
      </c>
      <c r="F1759" s="3">
        <f t="shared" ca="1" si="267"/>
        <v>-11.849999999999994</v>
      </c>
      <c r="G1759" s="5">
        <f ca="1">AVERAGE(E1759:OFFSET(E1759,$F$3,0))</f>
        <v>72.594534161490699</v>
      </c>
      <c r="H1759" s="4">
        <f t="shared" si="277"/>
        <v>72.714845558523507</v>
      </c>
      <c r="I1759" s="3">
        <f ca="1">SLOPE(E1759:OFFSET(E1759,-$F$3,0),A1759:OFFSET(A1759,-$F$3,0))</f>
        <v>-0.10854510646650384</v>
      </c>
      <c r="J1759" s="3">
        <f ca="1">IF(E1759&gt;MAX(E1758:OFFSET(E1758,-$F$3,0)),1,IF(E1759&lt;MIN(E1758:OFFSET(E1758,-$F$3,0)),-1,J1758))</f>
        <v>-1</v>
      </c>
      <c r="K1759" s="6">
        <f t="shared" ca="1" si="268"/>
        <v>1</v>
      </c>
      <c r="L1759" s="6">
        <f t="shared" ca="1" si="269"/>
        <v>-1</v>
      </c>
      <c r="M1759" s="6">
        <f t="shared" si="270"/>
        <v>1</v>
      </c>
      <c r="N1759" s="6">
        <f t="shared" ca="1" si="271"/>
        <v>-1</v>
      </c>
      <c r="O1759" s="6">
        <f t="shared" ca="1" si="276"/>
        <v>-1</v>
      </c>
      <c r="P1759" s="8">
        <f t="shared" ca="1" si="272"/>
        <v>22.949999999999761</v>
      </c>
      <c r="Q1759" s="8">
        <f t="shared" ca="1" si="273"/>
        <v>202.13000000000034</v>
      </c>
      <c r="R1759" s="8">
        <f t="shared" si="274"/>
        <v>-137.5499999999995</v>
      </c>
      <c r="S1759" s="8">
        <f t="shared" ca="1" si="275"/>
        <v>-165.63000000000028</v>
      </c>
      <c r="T1759" s="8">
        <f t="shared" ca="1" si="275"/>
        <v>-132.22999999999996</v>
      </c>
    </row>
    <row r="1760" spans="1:20" x14ac:dyDescent="0.25">
      <c r="A1760" s="1">
        <v>38561</v>
      </c>
      <c r="B1760">
        <v>73.349999999999994</v>
      </c>
      <c r="C1760">
        <v>73.77</v>
      </c>
      <c r="D1760">
        <v>73.069999999999993</v>
      </c>
      <c r="E1760">
        <v>73.599999999999994</v>
      </c>
      <c r="F1760" s="3">
        <f t="shared" ca="1" si="267"/>
        <v>-12.469999999999999</v>
      </c>
      <c r="G1760" s="5">
        <f ca="1">AVERAGE(E1760:OFFSET(E1760,$F$3,0))</f>
        <v>72.594720496894439</v>
      </c>
      <c r="H1760" s="4">
        <f t="shared" si="277"/>
        <v>72.72584126587104</v>
      </c>
      <c r="I1760" s="3">
        <f ca="1">SLOPE(E1760:OFFSET(E1760,-$F$3,0),A1760:OFFSET(A1760,-$F$3,0))</f>
        <v>-0.10727006995385364</v>
      </c>
      <c r="J1760" s="3">
        <f ca="1">IF(E1760&gt;MAX(E1759:OFFSET(E1759,-$F$3,0)),1,IF(E1760&lt;MIN(E1759:OFFSET(E1759,-$F$3,0)),-1,J1759))</f>
        <v>-1</v>
      </c>
      <c r="K1760" s="6">
        <f t="shared" ca="1" si="268"/>
        <v>-1</v>
      </c>
      <c r="L1760" s="6">
        <f t="shared" ca="1" si="269"/>
        <v>1</v>
      </c>
      <c r="M1760" s="6">
        <f t="shared" si="270"/>
        <v>1</v>
      </c>
      <c r="N1760" s="6">
        <f t="shared" ca="1" si="271"/>
        <v>-1</v>
      </c>
      <c r="O1760" s="6">
        <f t="shared" ca="1" si="276"/>
        <v>-1</v>
      </c>
      <c r="P1760" s="8">
        <f t="shared" ca="1" si="272"/>
        <v>23.28999999999975</v>
      </c>
      <c r="Q1760" s="8">
        <f t="shared" ca="1" si="273"/>
        <v>201.79000000000036</v>
      </c>
      <c r="R1760" s="8">
        <f t="shared" si="274"/>
        <v>-137.88999999999947</v>
      </c>
      <c r="S1760" s="8">
        <f t="shared" ca="1" si="275"/>
        <v>-165.2900000000003</v>
      </c>
      <c r="T1760" s="8">
        <f t="shared" ca="1" si="275"/>
        <v>-131.88999999999999</v>
      </c>
    </row>
    <row r="1761" spans="1:20" x14ac:dyDescent="0.25">
      <c r="A1761" s="1">
        <v>38562</v>
      </c>
      <c r="B1761">
        <v>73.099999999999994</v>
      </c>
      <c r="C1761">
        <v>73.75</v>
      </c>
      <c r="D1761">
        <v>73.02</v>
      </c>
      <c r="E1761">
        <v>73.260000000000005</v>
      </c>
      <c r="F1761" s="3">
        <f t="shared" ca="1" si="267"/>
        <v>-13.670000000000002</v>
      </c>
      <c r="G1761" s="5">
        <f ca="1">AVERAGE(E1761:OFFSET(E1761,$F$3,0))</f>
        <v>72.597080745341628</v>
      </c>
      <c r="H1761" s="4">
        <f t="shared" si="277"/>
        <v>72.732476778096242</v>
      </c>
      <c r="I1761" s="3">
        <f ca="1">SLOPE(E1761:OFFSET(E1761,-$F$3,0),A1761:OFFSET(A1761,-$F$3,0))</f>
        <v>-0.10595816467608316</v>
      </c>
      <c r="J1761" s="3">
        <f ca="1">IF(E1761&gt;MAX(E1760:OFFSET(E1760,-$F$3,0)),1,IF(E1761&lt;MIN(E1760:OFFSET(E1760,-$F$3,0)),-1,J1760))</f>
        <v>-1</v>
      </c>
      <c r="K1761" s="6">
        <f t="shared" ca="1" si="268"/>
        <v>-1</v>
      </c>
      <c r="L1761" s="6">
        <f t="shared" ca="1" si="269"/>
        <v>1</v>
      </c>
      <c r="M1761" s="6">
        <f t="shared" si="270"/>
        <v>1</v>
      </c>
      <c r="N1761" s="6">
        <f t="shared" ca="1" si="271"/>
        <v>-1</v>
      </c>
      <c r="O1761" s="6">
        <f t="shared" ca="1" si="276"/>
        <v>-1</v>
      </c>
      <c r="P1761" s="8">
        <f t="shared" ca="1" si="272"/>
        <v>23.319999999999752</v>
      </c>
      <c r="Q1761" s="8">
        <f t="shared" ca="1" si="273"/>
        <v>201.76000000000036</v>
      </c>
      <c r="R1761" s="8">
        <f t="shared" si="274"/>
        <v>-137.91999999999948</v>
      </c>
      <c r="S1761" s="8">
        <f t="shared" ca="1" si="275"/>
        <v>-165.2600000000003</v>
      </c>
      <c r="T1761" s="8">
        <f t="shared" ca="1" si="275"/>
        <v>-131.85999999999999</v>
      </c>
    </row>
    <row r="1762" spans="1:20" x14ac:dyDescent="0.25">
      <c r="A1762" s="1">
        <v>38565</v>
      </c>
      <c r="B1762">
        <v>72.8</v>
      </c>
      <c r="C1762">
        <v>73.650000000000006</v>
      </c>
      <c r="D1762">
        <v>72.650000000000006</v>
      </c>
      <c r="E1762">
        <v>73.23</v>
      </c>
      <c r="F1762" s="3">
        <f t="shared" ca="1" si="267"/>
        <v>-12.86</v>
      </c>
      <c r="G1762" s="5">
        <f ca="1">AVERAGE(E1762:OFFSET(E1762,$F$3,0))</f>
        <v>72.602981366459645</v>
      </c>
      <c r="H1762" s="4">
        <f t="shared" si="277"/>
        <v>72.738657190790704</v>
      </c>
      <c r="I1762" s="3">
        <f ca="1">SLOPE(E1762:OFFSET(E1762,-$F$3,0),A1762:OFFSET(A1762,-$F$3,0))</f>
        <v>-0.10444606687233586</v>
      </c>
      <c r="J1762" s="3">
        <f ca="1">IF(E1762&gt;MAX(E1761:OFFSET(E1761,-$F$3,0)),1,IF(E1762&lt;MIN(E1761:OFFSET(E1761,-$F$3,0)),-1,J1761))</f>
        <v>-1</v>
      </c>
      <c r="K1762" s="6">
        <f t="shared" ca="1" si="268"/>
        <v>1</v>
      </c>
      <c r="L1762" s="6">
        <f t="shared" ca="1" si="269"/>
        <v>1</v>
      </c>
      <c r="M1762" s="6">
        <f t="shared" si="270"/>
        <v>1</v>
      </c>
      <c r="N1762" s="6">
        <f t="shared" ca="1" si="271"/>
        <v>-1</v>
      </c>
      <c r="O1762" s="6">
        <f t="shared" ca="1" si="276"/>
        <v>-1</v>
      </c>
      <c r="P1762" s="8">
        <f t="shared" ca="1" si="272"/>
        <v>23.199999999999747</v>
      </c>
      <c r="Q1762" s="8">
        <f t="shared" ca="1" si="273"/>
        <v>201.64000000000036</v>
      </c>
      <c r="R1762" s="8">
        <f t="shared" si="274"/>
        <v>-138.03999999999948</v>
      </c>
      <c r="S1762" s="8">
        <f t="shared" ca="1" si="275"/>
        <v>-165.1400000000003</v>
      </c>
      <c r="T1762" s="8">
        <f t="shared" ca="1" si="275"/>
        <v>-131.73999999999998</v>
      </c>
    </row>
    <row r="1763" spans="1:20" x14ac:dyDescent="0.25">
      <c r="A1763" s="1">
        <v>38566</v>
      </c>
      <c r="B1763">
        <v>73.069999999999993</v>
      </c>
      <c r="C1763">
        <v>73.66</v>
      </c>
      <c r="D1763">
        <v>72.84</v>
      </c>
      <c r="E1763">
        <v>73.11</v>
      </c>
      <c r="F1763" s="3">
        <f t="shared" ca="1" si="267"/>
        <v>-12.760000000000005</v>
      </c>
      <c r="G1763" s="5">
        <f ca="1">AVERAGE(E1763:OFFSET(E1763,$F$3,0))</f>
        <v>72.613043478260892</v>
      </c>
      <c r="H1763" s="4">
        <f t="shared" si="277"/>
        <v>72.743270144942372</v>
      </c>
      <c r="I1763" s="3">
        <f ca="1">SLOPE(E1763:OFFSET(E1763,-$F$3,0),A1763:OFFSET(A1763,-$F$3,0))</f>
        <v>-0.1030836477921756</v>
      </c>
      <c r="J1763" s="3">
        <f ca="1">IF(E1763&gt;MAX(E1762:OFFSET(E1762,-$F$3,0)),1,IF(E1763&lt;MIN(E1762:OFFSET(E1762,-$F$3,0)),-1,J1762))</f>
        <v>-1</v>
      </c>
      <c r="K1763" s="6">
        <f t="shared" ca="1" si="268"/>
        <v>1</v>
      </c>
      <c r="L1763" s="6">
        <f t="shared" ca="1" si="269"/>
        <v>1</v>
      </c>
      <c r="M1763" s="6">
        <f t="shared" si="270"/>
        <v>1</v>
      </c>
      <c r="N1763" s="6">
        <f t="shared" ca="1" si="271"/>
        <v>-1</v>
      </c>
      <c r="O1763" s="6">
        <f t="shared" ca="1" si="276"/>
        <v>-1</v>
      </c>
      <c r="P1763" s="8">
        <f t="shared" ca="1" si="272"/>
        <v>23.949999999999747</v>
      </c>
      <c r="Q1763" s="8">
        <f t="shared" ca="1" si="273"/>
        <v>202.39000000000036</v>
      </c>
      <c r="R1763" s="8">
        <f t="shared" si="274"/>
        <v>-137.28999999999948</v>
      </c>
      <c r="S1763" s="8">
        <f t="shared" ca="1" si="275"/>
        <v>-165.8900000000003</v>
      </c>
      <c r="T1763" s="8">
        <f t="shared" ca="1" si="275"/>
        <v>-132.48999999999998</v>
      </c>
    </row>
    <row r="1764" spans="1:20" x14ac:dyDescent="0.25">
      <c r="A1764" s="1">
        <v>38567</v>
      </c>
      <c r="B1764">
        <v>73.11</v>
      </c>
      <c r="C1764">
        <v>74</v>
      </c>
      <c r="D1764">
        <v>72.91</v>
      </c>
      <c r="E1764">
        <v>73.86</v>
      </c>
      <c r="F1764" s="3">
        <f t="shared" ref="F1764:F1827" ca="1" si="278">E1764-OFFSET(E1764,-$F$3,0)</f>
        <v>-12.870000000000005</v>
      </c>
      <c r="G1764" s="5">
        <f ca="1">AVERAGE(E1764:OFFSET(E1764,$F$3,0))</f>
        <v>72.616086956521741</v>
      </c>
      <c r="H1764" s="4">
        <f t="shared" si="277"/>
        <v>72.757142565502093</v>
      </c>
      <c r="I1764" s="3">
        <f ca="1">SLOPE(E1764:OFFSET(E1764,-$F$3,0),A1764:OFFSET(A1764,-$F$3,0))</f>
        <v>-0.10159658913626972</v>
      </c>
      <c r="J1764" s="3">
        <f ca="1">IF(E1764&gt;MAX(E1763:OFFSET(E1763,-$F$3,0)),1,IF(E1764&lt;MIN(E1763:OFFSET(E1763,-$F$3,0)),-1,J1763))</f>
        <v>-1</v>
      </c>
      <c r="K1764" s="6">
        <f t="shared" ca="1" si="268"/>
        <v>-1</v>
      </c>
      <c r="L1764" s="6">
        <f t="shared" ca="1" si="269"/>
        <v>1</v>
      </c>
      <c r="M1764" s="6">
        <f t="shared" si="270"/>
        <v>1</v>
      </c>
      <c r="N1764" s="6">
        <f t="shared" ca="1" si="271"/>
        <v>-1</v>
      </c>
      <c r="O1764" s="6">
        <f t="shared" ca="1" si="276"/>
        <v>-1</v>
      </c>
      <c r="P1764" s="8">
        <f t="shared" ca="1" si="272"/>
        <v>24.889999999999745</v>
      </c>
      <c r="Q1764" s="8">
        <f t="shared" ca="1" si="273"/>
        <v>201.45000000000036</v>
      </c>
      <c r="R1764" s="8">
        <f t="shared" si="274"/>
        <v>-138.22999999999948</v>
      </c>
      <c r="S1764" s="8">
        <f t="shared" ca="1" si="275"/>
        <v>-164.9500000000003</v>
      </c>
      <c r="T1764" s="8">
        <f t="shared" ca="1" si="275"/>
        <v>-131.54999999999998</v>
      </c>
    </row>
    <row r="1765" spans="1:20" x14ac:dyDescent="0.25">
      <c r="A1765" s="1">
        <v>38568</v>
      </c>
      <c r="B1765">
        <v>73.55</v>
      </c>
      <c r="C1765">
        <v>73.69</v>
      </c>
      <c r="D1765">
        <v>72.78</v>
      </c>
      <c r="E1765">
        <v>72.92</v>
      </c>
      <c r="F1765" s="3">
        <f t="shared" ca="1" si="278"/>
        <v>-13.829999999999998</v>
      </c>
      <c r="G1765" s="5">
        <f ca="1">AVERAGE(E1765:OFFSET(E1765,$F$3,0))</f>
        <v>72.615465838509323</v>
      </c>
      <c r="H1765" s="4">
        <f t="shared" si="277"/>
        <v>72.759165639222559</v>
      </c>
      <c r="I1765" s="3">
        <f ca="1">SLOPE(E1765:OFFSET(E1765,-$F$3,0),A1765:OFFSET(A1765,-$F$3,0))</f>
        <v>-0.10011562925134115</v>
      </c>
      <c r="J1765" s="3">
        <f ca="1">IF(E1765&gt;MAX(E1764:OFFSET(E1764,-$F$3,0)),1,IF(E1765&lt;MIN(E1764:OFFSET(E1764,-$F$3,0)),-1,J1764))</f>
        <v>-1</v>
      </c>
      <c r="K1765" s="6">
        <f t="shared" ref="K1765:K1828" ca="1" si="279">IF(F1765&gt;F1764,1,-1)</f>
        <v>-1</v>
      </c>
      <c r="L1765" s="6">
        <f t="shared" ref="L1765:L1828" ca="1" si="280">IF(G1765&gt;G1764,1,-1)</f>
        <v>-1</v>
      </c>
      <c r="M1765" s="6">
        <f t="shared" ref="M1765:M1828" si="281">IF(H1765&gt;H1764,1,-1)</f>
        <v>1</v>
      </c>
      <c r="N1765" s="6">
        <f t="shared" ref="N1765:N1828" ca="1" si="282">IF(I1765&gt;0,1,-1)</f>
        <v>-1</v>
      </c>
      <c r="O1765" s="6">
        <f t="shared" ca="1" si="276"/>
        <v>-1</v>
      </c>
      <c r="P1765" s="8">
        <f t="shared" ref="P1765:P1828" ca="1" si="283">K1765*($E1766-$E1765)+P1764</f>
        <v>24.64999999999975</v>
      </c>
      <c r="Q1765" s="8">
        <f t="shared" ref="Q1765:Q1828" ca="1" si="284">L1765*($E1766-$E1765)+Q1764</f>
        <v>201.21000000000038</v>
      </c>
      <c r="R1765" s="8">
        <f t="shared" ref="R1765:R1828" si="285">M1765*($E1766-$E1765)+R1764</f>
        <v>-137.9899999999995</v>
      </c>
      <c r="S1765" s="8">
        <f t="shared" ref="S1765:T1828" ca="1" si="286">N1765*($E1766-$E1765)+S1764</f>
        <v>-165.19000000000028</v>
      </c>
      <c r="T1765" s="8">
        <f t="shared" ca="1" si="286"/>
        <v>-131.78999999999996</v>
      </c>
    </row>
    <row r="1766" spans="1:20" x14ac:dyDescent="0.25">
      <c r="A1766" s="1">
        <v>38569</v>
      </c>
      <c r="B1766">
        <v>72.55</v>
      </c>
      <c r="C1766">
        <v>73.540000000000006</v>
      </c>
      <c r="D1766">
        <v>72.53</v>
      </c>
      <c r="E1766">
        <v>73.16</v>
      </c>
      <c r="F1766" s="3">
        <f t="shared" ca="1" si="278"/>
        <v>-13.710000000000008</v>
      </c>
      <c r="G1766" s="5">
        <f ca="1">AVERAGE(E1766:OFFSET(E1766,$F$3,0))</f>
        <v>72.618944099378879</v>
      </c>
      <c r="H1766" s="4">
        <f t="shared" si="277"/>
        <v>72.764144948052092</v>
      </c>
      <c r="I1766" s="3">
        <f ca="1">SLOPE(E1766:OFFSET(E1766,-$F$3,0),A1766:OFFSET(A1766,-$F$3,0))</f>
        <v>-9.8584671633596951E-2</v>
      </c>
      <c r="J1766" s="3">
        <f ca="1">IF(E1766&gt;MAX(E1765:OFFSET(E1765,-$F$3,0)),1,IF(E1766&lt;MIN(E1765:OFFSET(E1765,-$F$3,0)),-1,J1765))</f>
        <v>-1</v>
      </c>
      <c r="K1766" s="6">
        <f t="shared" ca="1" si="279"/>
        <v>1</v>
      </c>
      <c r="L1766" s="6">
        <f t="shared" ca="1" si="280"/>
        <v>1</v>
      </c>
      <c r="M1766" s="6">
        <f t="shared" si="281"/>
        <v>1</v>
      </c>
      <c r="N1766" s="6">
        <f t="shared" ca="1" si="282"/>
        <v>-1</v>
      </c>
      <c r="O1766" s="6">
        <f t="shared" ca="1" si="276"/>
        <v>-1</v>
      </c>
      <c r="P1766" s="8">
        <f t="shared" ca="1" si="283"/>
        <v>24.849999999999753</v>
      </c>
      <c r="Q1766" s="8">
        <f t="shared" ca="1" si="284"/>
        <v>201.41000000000037</v>
      </c>
      <c r="R1766" s="8">
        <f t="shared" si="285"/>
        <v>-137.78999999999951</v>
      </c>
      <c r="S1766" s="8">
        <f t="shared" ca="1" si="286"/>
        <v>-165.39000000000027</v>
      </c>
      <c r="T1766" s="8">
        <f t="shared" ca="1" si="286"/>
        <v>-131.98999999999995</v>
      </c>
    </row>
    <row r="1767" spans="1:20" x14ac:dyDescent="0.25">
      <c r="A1767" s="1">
        <v>38572</v>
      </c>
      <c r="B1767">
        <v>73.41</v>
      </c>
      <c r="C1767">
        <v>73.89</v>
      </c>
      <c r="D1767">
        <v>73.02</v>
      </c>
      <c r="E1767">
        <v>73.36</v>
      </c>
      <c r="F1767" s="3">
        <f t="shared" ca="1" si="278"/>
        <v>-12.260000000000005</v>
      </c>
      <c r="G1767" s="5">
        <f ca="1">AVERAGE(E1767:OFFSET(E1767,$F$3,0))</f>
        <v>72.616894409937871</v>
      </c>
      <c r="H1767" s="4">
        <f t="shared" si="277"/>
        <v>72.771546874163249</v>
      </c>
      <c r="I1767" s="3">
        <f ca="1">SLOPE(E1767:OFFSET(E1767,-$F$3,0),A1767:OFFSET(A1767,-$F$3,0))</f>
        <v>-9.6935832526429955E-2</v>
      </c>
      <c r="J1767" s="3">
        <f ca="1">IF(E1767&gt;MAX(E1766:OFFSET(E1766,-$F$3,0)),1,IF(E1767&lt;MIN(E1766:OFFSET(E1766,-$F$3,0)),-1,J1766))</f>
        <v>-1</v>
      </c>
      <c r="K1767" s="6">
        <f t="shared" ca="1" si="279"/>
        <v>1</v>
      </c>
      <c r="L1767" s="6">
        <f t="shared" ca="1" si="280"/>
        <v>-1</v>
      </c>
      <c r="M1767" s="6">
        <f t="shared" si="281"/>
        <v>1</v>
      </c>
      <c r="N1767" s="6">
        <f t="shared" ca="1" si="282"/>
        <v>-1</v>
      </c>
      <c r="O1767" s="6">
        <f t="shared" ca="1" si="276"/>
        <v>-1</v>
      </c>
      <c r="P1767" s="8">
        <f t="shared" ca="1" si="283"/>
        <v>24.989999999999753</v>
      </c>
      <c r="Q1767" s="8">
        <f t="shared" ca="1" si="284"/>
        <v>201.27000000000038</v>
      </c>
      <c r="R1767" s="8">
        <f t="shared" si="285"/>
        <v>-137.64999999999952</v>
      </c>
      <c r="S1767" s="8">
        <f t="shared" ca="1" si="286"/>
        <v>-165.53000000000026</v>
      </c>
      <c r="T1767" s="8">
        <f t="shared" ca="1" si="286"/>
        <v>-132.12999999999994</v>
      </c>
    </row>
    <row r="1768" spans="1:20" x14ac:dyDescent="0.25">
      <c r="A1768" s="1">
        <v>38573</v>
      </c>
      <c r="B1768">
        <v>73.400000000000006</v>
      </c>
      <c r="C1768">
        <v>73.95</v>
      </c>
      <c r="D1768">
        <v>72.94</v>
      </c>
      <c r="E1768">
        <v>73.5</v>
      </c>
      <c r="F1768" s="3">
        <f t="shared" ca="1" si="278"/>
        <v>-12.469999999999999</v>
      </c>
      <c r="G1768" s="5">
        <f ca="1">AVERAGE(E1768:OFFSET(E1768,$F$3,0))</f>
        <v>72.617950310558996</v>
      </c>
      <c r="H1768" s="4">
        <f t="shared" si="277"/>
        <v>72.780595981316495</v>
      </c>
      <c r="I1768" s="3">
        <f ca="1">SLOPE(E1768:OFFSET(E1768,-$F$3,0),A1768:OFFSET(A1768,-$F$3,0))</f>
        <v>-9.5460766694297969E-2</v>
      </c>
      <c r="J1768" s="3">
        <f ca="1">IF(E1768&gt;MAX(E1767:OFFSET(E1767,-$F$3,0)),1,IF(E1768&lt;MIN(E1767:OFFSET(E1767,-$F$3,0)),-1,J1767))</f>
        <v>-1</v>
      </c>
      <c r="K1768" s="6">
        <f t="shared" ca="1" si="279"/>
        <v>-1</v>
      </c>
      <c r="L1768" s="6">
        <f t="shared" ca="1" si="280"/>
        <v>1</v>
      </c>
      <c r="M1768" s="6">
        <f t="shared" si="281"/>
        <v>1</v>
      </c>
      <c r="N1768" s="6">
        <f t="shared" ca="1" si="282"/>
        <v>-1</v>
      </c>
      <c r="O1768" s="6">
        <f t="shared" ca="1" si="276"/>
        <v>-1</v>
      </c>
      <c r="P1768" s="8">
        <f t="shared" ca="1" si="283"/>
        <v>26.469999999999757</v>
      </c>
      <c r="Q1768" s="8">
        <f t="shared" ca="1" si="284"/>
        <v>199.79000000000036</v>
      </c>
      <c r="R1768" s="8">
        <f t="shared" si="285"/>
        <v>-139.12999999999954</v>
      </c>
      <c r="S1768" s="8">
        <f t="shared" ca="1" si="286"/>
        <v>-164.05000000000024</v>
      </c>
      <c r="T1768" s="8">
        <f t="shared" ca="1" si="286"/>
        <v>-130.64999999999992</v>
      </c>
    </row>
    <row r="1769" spans="1:20" x14ac:dyDescent="0.25">
      <c r="A1769" s="1">
        <v>38574</v>
      </c>
      <c r="B1769">
        <v>73.650000000000006</v>
      </c>
      <c r="C1769">
        <v>74.010000000000005</v>
      </c>
      <c r="D1769">
        <v>71.97</v>
      </c>
      <c r="E1769">
        <v>72.02</v>
      </c>
      <c r="F1769" s="3">
        <f t="shared" ca="1" si="278"/>
        <v>-14.420000000000002</v>
      </c>
      <c r="G1769" s="5">
        <f ca="1">AVERAGE(E1769:OFFSET(E1769,$F$3,0))</f>
        <v>72.618571428571428</v>
      </c>
      <c r="H1769" s="4">
        <f t="shared" si="277"/>
        <v>72.771147584033059</v>
      </c>
      <c r="I1769" s="3">
        <f ca="1">SLOPE(E1769:OFFSET(E1769,-$F$3,0),A1769:OFFSET(A1769,-$F$3,0))</f>
        <v>-9.412577256121224E-2</v>
      </c>
      <c r="J1769" s="3">
        <f ca="1">IF(E1769&gt;MAX(E1768:OFFSET(E1768,-$F$3,0)),1,IF(E1769&lt;MIN(E1768:OFFSET(E1768,-$F$3,0)),-1,J1768))</f>
        <v>-1</v>
      </c>
      <c r="K1769" s="6">
        <f t="shared" ca="1" si="279"/>
        <v>-1</v>
      </c>
      <c r="L1769" s="6">
        <f t="shared" ca="1" si="280"/>
        <v>1</v>
      </c>
      <c r="M1769" s="6">
        <f t="shared" si="281"/>
        <v>-1</v>
      </c>
      <c r="N1769" s="6">
        <f t="shared" ca="1" si="282"/>
        <v>-1</v>
      </c>
      <c r="O1769" s="6">
        <f t="shared" ca="1" si="276"/>
        <v>-1</v>
      </c>
      <c r="P1769" s="8">
        <f t="shared" ca="1" si="283"/>
        <v>25.829999999999757</v>
      </c>
      <c r="Q1769" s="8">
        <f t="shared" ca="1" si="284"/>
        <v>200.43000000000035</v>
      </c>
      <c r="R1769" s="8">
        <f t="shared" si="285"/>
        <v>-139.76999999999953</v>
      </c>
      <c r="S1769" s="8">
        <f t="shared" ca="1" si="286"/>
        <v>-164.69000000000023</v>
      </c>
      <c r="T1769" s="8">
        <f t="shared" ca="1" si="286"/>
        <v>-131.28999999999991</v>
      </c>
    </row>
    <row r="1770" spans="1:20" x14ac:dyDescent="0.25">
      <c r="A1770" s="1">
        <v>38575</v>
      </c>
      <c r="B1770">
        <v>71.930000000000007</v>
      </c>
      <c r="C1770">
        <v>72.75</v>
      </c>
      <c r="D1770">
        <v>71.62</v>
      </c>
      <c r="E1770">
        <v>72.66</v>
      </c>
      <c r="F1770" s="3">
        <f t="shared" ca="1" si="278"/>
        <v>-14.370000000000005</v>
      </c>
      <c r="G1770" s="5">
        <f ca="1">AVERAGE(E1770:OFFSET(E1770,$F$3,0))</f>
        <v>72.623850931677026</v>
      </c>
      <c r="H1770" s="4">
        <f t="shared" si="277"/>
        <v>72.769766868703456</v>
      </c>
      <c r="I1770" s="3">
        <f ca="1">SLOPE(E1770:OFFSET(E1770,-$F$3,0),A1770:OFFSET(A1770,-$F$3,0))</f>
        <v>-9.2602901383391611E-2</v>
      </c>
      <c r="J1770" s="3">
        <f ca="1">IF(E1770&gt;MAX(E1769:OFFSET(E1769,-$F$3,0)),1,IF(E1770&lt;MIN(E1769:OFFSET(E1769,-$F$3,0)),-1,J1769))</f>
        <v>-1</v>
      </c>
      <c r="K1770" s="6">
        <f t="shared" ca="1" si="279"/>
        <v>1</v>
      </c>
      <c r="L1770" s="6">
        <f t="shared" ca="1" si="280"/>
        <v>1</v>
      </c>
      <c r="M1770" s="6">
        <f t="shared" si="281"/>
        <v>-1</v>
      </c>
      <c r="N1770" s="6">
        <f t="shared" ca="1" si="282"/>
        <v>-1</v>
      </c>
      <c r="O1770" s="6">
        <f t="shared" ca="1" si="276"/>
        <v>-1</v>
      </c>
      <c r="P1770" s="8">
        <f t="shared" ca="1" si="283"/>
        <v>25.359999999999758</v>
      </c>
      <c r="Q1770" s="8">
        <f t="shared" ca="1" si="284"/>
        <v>199.96000000000035</v>
      </c>
      <c r="R1770" s="8">
        <f t="shared" si="285"/>
        <v>-139.29999999999953</v>
      </c>
      <c r="S1770" s="8">
        <f t="shared" ca="1" si="286"/>
        <v>-164.22000000000023</v>
      </c>
      <c r="T1770" s="8">
        <f t="shared" ca="1" si="286"/>
        <v>-130.81999999999991</v>
      </c>
    </row>
    <row r="1771" spans="1:20" x14ac:dyDescent="0.25">
      <c r="A1771" s="1">
        <v>38576</v>
      </c>
      <c r="B1771">
        <v>72.150000000000006</v>
      </c>
      <c r="C1771">
        <v>72.58</v>
      </c>
      <c r="D1771">
        <v>72.06</v>
      </c>
      <c r="E1771">
        <v>72.19</v>
      </c>
      <c r="F1771" s="3">
        <f t="shared" ca="1" si="278"/>
        <v>-14.950000000000003</v>
      </c>
      <c r="G1771" s="5">
        <f ca="1">AVERAGE(E1771:OFFSET(E1771,$F$3,0))</f>
        <v>72.628819875776401</v>
      </c>
      <c r="H1771" s="4">
        <f t="shared" si="277"/>
        <v>72.762564795800301</v>
      </c>
      <c r="I1771" s="3">
        <f ca="1">SLOPE(E1771:OFFSET(E1771,-$F$3,0),A1771:OFFSET(A1771,-$F$3,0))</f>
        <v>-9.1045964168716673E-2</v>
      </c>
      <c r="J1771" s="3">
        <f ca="1">IF(E1771&gt;MAX(E1770:OFFSET(E1770,-$F$3,0)),1,IF(E1771&lt;MIN(E1770:OFFSET(E1770,-$F$3,0)),-1,J1770))</f>
        <v>-1</v>
      </c>
      <c r="K1771" s="6">
        <f t="shared" ca="1" si="279"/>
        <v>-1</v>
      </c>
      <c r="L1771" s="6">
        <f t="shared" ca="1" si="280"/>
        <v>1</v>
      </c>
      <c r="M1771" s="6">
        <f t="shared" si="281"/>
        <v>-1</v>
      </c>
      <c r="N1771" s="6">
        <f t="shared" ca="1" si="282"/>
        <v>-1</v>
      </c>
      <c r="O1771" s="6">
        <f t="shared" ca="1" si="276"/>
        <v>-1</v>
      </c>
      <c r="P1771" s="8">
        <f t="shared" ca="1" si="283"/>
        <v>25.049999999999756</v>
      </c>
      <c r="Q1771" s="8">
        <f t="shared" ca="1" si="284"/>
        <v>200.27000000000035</v>
      </c>
      <c r="R1771" s="8">
        <f t="shared" si="285"/>
        <v>-139.60999999999953</v>
      </c>
      <c r="S1771" s="8">
        <f t="shared" ca="1" si="286"/>
        <v>-164.53000000000023</v>
      </c>
      <c r="T1771" s="8">
        <f t="shared" ca="1" si="286"/>
        <v>-131.12999999999991</v>
      </c>
    </row>
    <row r="1772" spans="1:20" x14ac:dyDescent="0.25">
      <c r="A1772" s="1">
        <v>38579</v>
      </c>
      <c r="B1772">
        <v>71.900000000000006</v>
      </c>
      <c r="C1772">
        <v>72.94</v>
      </c>
      <c r="D1772">
        <v>71.61</v>
      </c>
      <c r="E1772">
        <v>72.5</v>
      </c>
      <c r="F1772" s="3">
        <f t="shared" ca="1" si="278"/>
        <v>-14.420000000000002</v>
      </c>
      <c r="G1772" s="5">
        <f ca="1">AVERAGE(E1772:OFFSET(E1772,$F$3,0))</f>
        <v>72.639130434782601</v>
      </c>
      <c r="H1772" s="4">
        <f t="shared" si="277"/>
        <v>72.759303121318311</v>
      </c>
      <c r="I1772" s="3">
        <f ca="1">SLOPE(E1772:OFFSET(E1772,-$F$3,0),A1772:OFFSET(A1772,-$F$3,0))</f>
        <v>-8.9355322595925338E-2</v>
      </c>
      <c r="J1772" s="3">
        <f ca="1">IF(E1772&gt;MAX(E1771:OFFSET(E1771,-$F$3,0)),1,IF(E1772&lt;MIN(E1771:OFFSET(E1771,-$F$3,0)),-1,J1771))</f>
        <v>-1</v>
      </c>
      <c r="K1772" s="6">
        <f t="shared" ca="1" si="279"/>
        <v>1</v>
      </c>
      <c r="L1772" s="6">
        <f t="shared" ca="1" si="280"/>
        <v>1</v>
      </c>
      <c r="M1772" s="6">
        <f t="shared" si="281"/>
        <v>-1</v>
      </c>
      <c r="N1772" s="6">
        <f t="shared" ca="1" si="282"/>
        <v>-1</v>
      </c>
      <c r="O1772" s="6">
        <f t="shared" ca="1" si="276"/>
        <v>-1</v>
      </c>
      <c r="P1772" s="8">
        <f t="shared" ca="1" si="283"/>
        <v>23.849999999999753</v>
      </c>
      <c r="Q1772" s="8">
        <f t="shared" ca="1" si="284"/>
        <v>199.07000000000033</v>
      </c>
      <c r="R1772" s="8">
        <f t="shared" si="285"/>
        <v>-138.40999999999951</v>
      </c>
      <c r="S1772" s="8">
        <f t="shared" ca="1" si="286"/>
        <v>-163.33000000000021</v>
      </c>
      <c r="T1772" s="8">
        <f t="shared" ca="1" si="286"/>
        <v>-129.92999999999989</v>
      </c>
    </row>
    <row r="1773" spans="1:20" x14ac:dyDescent="0.25">
      <c r="A1773" s="1">
        <v>38580</v>
      </c>
      <c r="B1773">
        <v>72.069999999999993</v>
      </c>
      <c r="C1773">
        <v>72.430000000000007</v>
      </c>
      <c r="D1773">
        <v>71.09</v>
      </c>
      <c r="E1773">
        <v>71.3</v>
      </c>
      <c r="F1773" s="3">
        <f t="shared" ca="1" si="278"/>
        <v>-16.420000000000002</v>
      </c>
      <c r="G1773" s="5">
        <f ca="1">AVERAGE(E1773:OFFSET(E1773,$F$3,0))</f>
        <v>72.651987577639744</v>
      </c>
      <c r="H1773" s="4">
        <f t="shared" si="277"/>
        <v>72.741175132233607</v>
      </c>
      <c r="I1773" s="3">
        <f ca="1">SLOPE(E1773:OFFSET(E1773,-$F$3,0),A1773:OFFSET(A1773,-$F$3,0))</f>
        <v>-8.7843344761530634E-2</v>
      </c>
      <c r="J1773" s="3">
        <f ca="1">IF(E1773&gt;MAX(E1772:OFFSET(E1772,-$F$3,0)),1,IF(E1773&lt;MIN(E1772:OFFSET(E1772,-$F$3,0)),-1,J1772))</f>
        <v>-1</v>
      </c>
      <c r="K1773" s="6">
        <f t="shared" ca="1" si="279"/>
        <v>-1</v>
      </c>
      <c r="L1773" s="6">
        <f t="shared" ca="1" si="280"/>
        <v>1</v>
      </c>
      <c r="M1773" s="6">
        <f t="shared" si="281"/>
        <v>-1</v>
      </c>
      <c r="N1773" s="6">
        <f t="shared" ca="1" si="282"/>
        <v>-1</v>
      </c>
      <c r="O1773" s="6">
        <f t="shared" ca="1" si="276"/>
        <v>-1</v>
      </c>
      <c r="P1773" s="8">
        <f t="shared" ca="1" si="283"/>
        <v>23.849999999999753</v>
      </c>
      <c r="Q1773" s="8">
        <f t="shared" ca="1" si="284"/>
        <v>199.07000000000033</v>
      </c>
      <c r="R1773" s="8">
        <f t="shared" si="285"/>
        <v>-138.40999999999951</v>
      </c>
      <c r="S1773" s="8">
        <f t="shared" ca="1" si="286"/>
        <v>-163.33000000000021</v>
      </c>
      <c r="T1773" s="8">
        <f t="shared" ca="1" si="286"/>
        <v>-129.92999999999989</v>
      </c>
    </row>
    <row r="1774" spans="1:20" x14ac:dyDescent="0.25">
      <c r="A1774" s="1">
        <v>38581</v>
      </c>
      <c r="B1774">
        <v>71.400000000000006</v>
      </c>
      <c r="C1774">
        <v>71.94</v>
      </c>
      <c r="D1774">
        <v>70.84</v>
      </c>
      <c r="E1774">
        <v>71.3</v>
      </c>
      <c r="F1774" s="3">
        <f t="shared" ca="1" si="278"/>
        <v>-16.299999999999997</v>
      </c>
      <c r="G1774" s="5">
        <f ca="1">AVERAGE(E1774:OFFSET(E1774,$F$3,0))</f>
        <v>72.670062111801244</v>
      </c>
      <c r="H1774" s="4">
        <f t="shared" si="277"/>
        <v>72.723272335559898</v>
      </c>
      <c r="I1774" s="3">
        <f ca="1">SLOPE(E1774:OFFSET(E1774,-$F$3,0),A1774:OFFSET(A1774,-$F$3,0))</f>
        <v>-8.6186791902029977E-2</v>
      </c>
      <c r="J1774" s="3">
        <f ca="1">IF(E1774&gt;MAX(E1773:OFFSET(E1773,-$F$3,0)),1,IF(E1774&lt;MIN(E1773:OFFSET(E1773,-$F$3,0)),-1,J1773))</f>
        <v>-1</v>
      </c>
      <c r="K1774" s="6">
        <f t="shared" ca="1" si="279"/>
        <v>1</v>
      </c>
      <c r="L1774" s="6">
        <f t="shared" ca="1" si="280"/>
        <v>1</v>
      </c>
      <c r="M1774" s="6">
        <f t="shared" si="281"/>
        <v>-1</v>
      </c>
      <c r="N1774" s="6">
        <f t="shared" ca="1" si="282"/>
        <v>-1</v>
      </c>
      <c r="O1774" s="6">
        <f t="shared" ca="1" si="276"/>
        <v>-1</v>
      </c>
      <c r="P1774" s="8">
        <f t="shared" ca="1" si="283"/>
        <v>23.699999999999761</v>
      </c>
      <c r="Q1774" s="8">
        <f t="shared" ca="1" si="284"/>
        <v>198.92000000000036</v>
      </c>
      <c r="R1774" s="8">
        <f t="shared" si="285"/>
        <v>-138.25999999999954</v>
      </c>
      <c r="S1774" s="8">
        <f t="shared" ca="1" si="286"/>
        <v>-163.18000000000023</v>
      </c>
      <c r="T1774" s="8">
        <f t="shared" ca="1" si="286"/>
        <v>-129.77999999999992</v>
      </c>
    </row>
    <row r="1775" spans="1:20" x14ac:dyDescent="0.25">
      <c r="A1775" s="1">
        <v>38582</v>
      </c>
      <c r="B1775">
        <v>71.099999999999994</v>
      </c>
      <c r="C1775">
        <v>72</v>
      </c>
      <c r="D1775">
        <v>70.8</v>
      </c>
      <c r="E1775">
        <v>71.150000000000006</v>
      </c>
      <c r="F1775" s="3">
        <f t="shared" ca="1" si="278"/>
        <v>-16.569999999999993</v>
      </c>
      <c r="G1775" s="5">
        <f ca="1">AVERAGE(E1775:OFFSET(E1775,$F$3,0))</f>
        <v>72.679875776397509</v>
      </c>
      <c r="H1775" s="4">
        <f t="shared" si="277"/>
        <v>72.703728579838653</v>
      </c>
      <c r="I1775" s="3">
        <f ca="1">SLOPE(E1775:OFFSET(E1775,-$F$3,0),A1775:OFFSET(A1775,-$F$3,0))</f>
        <v>-8.4553982620318241E-2</v>
      </c>
      <c r="J1775" s="3">
        <f ca="1">IF(E1775&gt;MAX(E1774:OFFSET(E1774,-$F$3,0)),1,IF(E1775&lt;MIN(E1774:OFFSET(E1774,-$F$3,0)),-1,J1774))</f>
        <v>-1</v>
      </c>
      <c r="K1775" s="6">
        <f t="shared" ca="1" si="279"/>
        <v>-1</v>
      </c>
      <c r="L1775" s="6">
        <f t="shared" ca="1" si="280"/>
        <v>1</v>
      </c>
      <c r="M1775" s="6">
        <f t="shared" si="281"/>
        <v>-1</v>
      </c>
      <c r="N1775" s="6">
        <f t="shared" ca="1" si="282"/>
        <v>-1</v>
      </c>
      <c r="O1775" s="6">
        <f t="shared" ca="1" si="276"/>
        <v>-1</v>
      </c>
      <c r="P1775" s="8">
        <f t="shared" ca="1" si="283"/>
        <v>22.089999999999762</v>
      </c>
      <c r="Q1775" s="8">
        <f t="shared" ca="1" si="284"/>
        <v>200.53000000000037</v>
      </c>
      <c r="R1775" s="8">
        <f t="shared" si="285"/>
        <v>-139.86999999999955</v>
      </c>
      <c r="S1775" s="8">
        <f t="shared" ca="1" si="286"/>
        <v>-164.79000000000025</v>
      </c>
      <c r="T1775" s="8">
        <f t="shared" ca="1" si="286"/>
        <v>-131.38999999999993</v>
      </c>
    </row>
    <row r="1776" spans="1:20" x14ac:dyDescent="0.25">
      <c r="A1776" s="1">
        <v>38583</v>
      </c>
      <c r="B1776">
        <v>71.36</v>
      </c>
      <c r="C1776">
        <v>73.3</v>
      </c>
      <c r="D1776">
        <v>71.36</v>
      </c>
      <c r="E1776">
        <v>72.760000000000005</v>
      </c>
      <c r="F1776" s="3">
        <f t="shared" ca="1" si="278"/>
        <v>-15.239999999999995</v>
      </c>
      <c r="G1776" s="5">
        <f ca="1">AVERAGE(E1776:OFFSET(E1776,$F$3,0))</f>
        <v>72.688260869565198</v>
      </c>
      <c r="H1776" s="4">
        <f t="shared" si="277"/>
        <v>72.704427603691585</v>
      </c>
      <c r="I1776" s="3">
        <f ca="1">SLOPE(E1776:OFFSET(E1776,-$F$3,0),A1776:OFFSET(A1776,-$F$3,0))</f>
        <v>-8.2627853741586224E-2</v>
      </c>
      <c r="J1776" s="3">
        <f ca="1">IF(E1776&gt;MAX(E1775:OFFSET(E1775,-$F$3,0)),1,IF(E1776&lt;MIN(E1775:OFFSET(E1775,-$F$3,0)),-1,J1775))</f>
        <v>-1</v>
      </c>
      <c r="K1776" s="6">
        <f t="shared" ca="1" si="279"/>
        <v>1</v>
      </c>
      <c r="L1776" s="6">
        <f t="shared" ca="1" si="280"/>
        <v>1</v>
      </c>
      <c r="M1776" s="6">
        <f t="shared" si="281"/>
        <v>1</v>
      </c>
      <c r="N1776" s="6">
        <f t="shared" ca="1" si="282"/>
        <v>-1</v>
      </c>
      <c r="O1776" s="6">
        <f t="shared" ca="1" si="276"/>
        <v>-1</v>
      </c>
      <c r="P1776" s="8">
        <f t="shared" ca="1" si="283"/>
        <v>21.929999999999751</v>
      </c>
      <c r="Q1776" s="8">
        <f t="shared" ca="1" si="284"/>
        <v>200.37000000000035</v>
      </c>
      <c r="R1776" s="8">
        <f t="shared" si="285"/>
        <v>-140.02999999999957</v>
      </c>
      <c r="S1776" s="8">
        <f t="shared" ca="1" si="286"/>
        <v>-164.63000000000022</v>
      </c>
      <c r="T1776" s="8">
        <f t="shared" ca="1" si="286"/>
        <v>-131.2299999999999</v>
      </c>
    </row>
    <row r="1777" spans="1:20" x14ac:dyDescent="0.25">
      <c r="A1777" s="1">
        <v>38586</v>
      </c>
      <c r="B1777">
        <v>72.75</v>
      </c>
      <c r="C1777">
        <v>73.349999999999994</v>
      </c>
      <c r="D1777">
        <v>71.849999999999994</v>
      </c>
      <c r="E1777">
        <v>72.599999999999994</v>
      </c>
      <c r="F1777" s="3">
        <f t="shared" ca="1" si="278"/>
        <v>-14.570000000000007</v>
      </c>
      <c r="G1777" s="5">
        <f ca="1">AVERAGE(E1777:OFFSET(E1777,$F$3,0))</f>
        <v>72.680807453416136</v>
      </c>
      <c r="H1777" s="4">
        <f t="shared" si="277"/>
        <v>72.703130366378645</v>
      </c>
      <c r="I1777" s="3">
        <f ca="1">SLOPE(E1777:OFFSET(E1777,-$F$3,0),A1777:OFFSET(A1777,-$F$3,0))</f>
        <v>-8.0614965305082456E-2</v>
      </c>
      <c r="J1777" s="3">
        <f ca="1">IF(E1777&gt;MAX(E1776:OFFSET(E1776,-$F$3,0)),1,IF(E1777&lt;MIN(E1776:OFFSET(E1776,-$F$3,0)),-1,J1776))</f>
        <v>-1</v>
      </c>
      <c r="K1777" s="6">
        <f t="shared" ca="1" si="279"/>
        <v>1</v>
      </c>
      <c r="L1777" s="6">
        <f t="shared" ca="1" si="280"/>
        <v>-1</v>
      </c>
      <c r="M1777" s="6">
        <f t="shared" si="281"/>
        <v>-1</v>
      </c>
      <c r="N1777" s="6">
        <f t="shared" ca="1" si="282"/>
        <v>-1</v>
      </c>
      <c r="O1777" s="6">
        <f t="shared" ca="1" si="276"/>
        <v>-1</v>
      </c>
      <c r="P1777" s="8">
        <f t="shared" ca="1" si="283"/>
        <v>21.359999999999758</v>
      </c>
      <c r="Q1777" s="8">
        <f t="shared" ca="1" si="284"/>
        <v>200.94000000000034</v>
      </c>
      <c r="R1777" s="8">
        <f t="shared" si="285"/>
        <v>-139.45999999999958</v>
      </c>
      <c r="S1777" s="8">
        <f t="shared" ca="1" si="286"/>
        <v>-164.06000000000023</v>
      </c>
      <c r="T1777" s="8">
        <f t="shared" ca="1" si="286"/>
        <v>-130.65999999999991</v>
      </c>
    </row>
    <row r="1778" spans="1:20" x14ac:dyDescent="0.25">
      <c r="A1778" s="1">
        <v>38587</v>
      </c>
      <c r="B1778">
        <v>72.7</v>
      </c>
      <c r="C1778">
        <v>73.14</v>
      </c>
      <c r="D1778">
        <v>71.599999999999994</v>
      </c>
      <c r="E1778">
        <v>72.03</v>
      </c>
      <c r="F1778" s="3">
        <f t="shared" ca="1" si="278"/>
        <v>-14.090000000000003</v>
      </c>
      <c r="G1778" s="5">
        <f ca="1">AVERAGE(E1778:OFFSET(E1778,$F$3,0))</f>
        <v>72.671801242236015</v>
      </c>
      <c r="H1778" s="4">
        <f t="shared" si="277"/>
        <v>72.694768498473323</v>
      </c>
      <c r="I1778" s="3">
        <f ca="1">SLOPE(E1778:OFFSET(E1778,-$F$3,0),A1778:OFFSET(A1778,-$F$3,0))</f>
        <v>-7.8795045369269359E-2</v>
      </c>
      <c r="J1778" s="3">
        <f ca="1">IF(E1778&gt;MAX(E1777:OFFSET(E1777,-$F$3,0)),1,IF(E1778&lt;MIN(E1777:OFFSET(E1777,-$F$3,0)),-1,J1777))</f>
        <v>-1</v>
      </c>
      <c r="K1778" s="6">
        <f t="shared" ca="1" si="279"/>
        <v>1</v>
      </c>
      <c r="L1778" s="6">
        <f t="shared" ca="1" si="280"/>
        <v>-1</v>
      </c>
      <c r="M1778" s="6">
        <f t="shared" si="281"/>
        <v>-1</v>
      </c>
      <c r="N1778" s="6">
        <f t="shared" ca="1" si="282"/>
        <v>-1</v>
      </c>
      <c r="O1778" s="6">
        <f t="shared" ref="O1778:O1841" ca="1" si="287">J1778</f>
        <v>-1</v>
      </c>
      <c r="P1778" s="8">
        <f t="shared" ca="1" si="283"/>
        <v>20.64999999999975</v>
      </c>
      <c r="Q1778" s="8">
        <f t="shared" ca="1" si="284"/>
        <v>201.65000000000035</v>
      </c>
      <c r="R1778" s="8">
        <f t="shared" si="285"/>
        <v>-138.74999999999957</v>
      </c>
      <c r="S1778" s="8">
        <f t="shared" ca="1" si="286"/>
        <v>-163.35000000000022</v>
      </c>
      <c r="T1778" s="8">
        <f t="shared" ca="1" si="286"/>
        <v>-129.9499999999999</v>
      </c>
    </row>
    <row r="1779" spans="1:20" x14ac:dyDescent="0.25">
      <c r="A1779" s="1">
        <v>38588</v>
      </c>
      <c r="B1779">
        <v>71.53</v>
      </c>
      <c r="C1779">
        <v>72.400000000000006</v>
      </c>
      <c r="D1779">
        <v>71.23</v>
      </c>
      <c r="E1779">
        <v>71.319999999999993</v>
      </c>
      <c r="F1779" s="3">
        <f t="shared" ca="1" si="278"/>
        <v>-14.600000000000009</v>
      </c>
      <c r="G1779" s="5">
        <f ca="1">AVERAGE(E1779:OFFSET(E1779,$F$3,0))</f>
        <v>72.673975155279479</v>
      </c>
      <c r="H1779" s="4">
        <f t="shared" si="277"/>
        <v>72.677690628927067</v>
      </c>
      <c r="I1779" s="3">
        <f ca="1">SLOPE(E1779:OFFSET(E1779,-$F$3,0),A1779:OFFSET(A1779,-$F$3,0))</f>
        <v>-7.7239420631591463E-2</v>
      </c>
      <c r="J1779" s="3">
        <f ca="1">IF(E1779&gt;MAX(E1778:OFFSET(E1778,-$F$3,0)),1,IF(E1779&lt;MIN(E1778:OFFSET(E1778,-$F$3,0)),-1,J1778))</f>
        <v>-1</v>
      </c>
      <c r="K1779" s="6">
        <f t="shared" ca="1" si="279"/>
        <v>-1</v>
      </c>
      <c r="L1779" s="6">
        <f t="shared" ca="1" si="280"/>
        <v>1</v>
      </c>
      <c r="M1779" s="6">
        <f t="shared" si="281"/>
        <v>-1</v>
      </c>
      <c r="N1779" s="6">
        <f t="shared" ca="1" si="282"/>
        <v>-1</v>
      </c>
      <c r="O1779" s="6">
        <f t="shared" ca="1" si="287"/>
        <v>-1</v>
      </c>
      <c r="P1779" s="8">
        <f t="shared" ca="1" si="283"/>
        <v>20.869999999999749</v>
      </c>
      <c r="Q1779" s="8">
        <f t="shared" ca="1" si="284"/>
        <v>201.43000000000035</v>
      </c>
      <c r="R1779" s="8">
        <f t="shared" si="285"/>
        <v>-138.52999999999957</v>
      </c>
      <c r="S1779" s="8">
        <f t="shared" ca="1" si="286"/>
        <v>-163.13000000000022</v>
      </c>
      <c r="T1779" s="8">
        <f t="shared" ca="1" si="286"/>
        <v>-129.7299999999999</v>
      </c>
    </row>
    <row r="1780" spans="1:20" x14ac:dyDescent="0.25">
      <c r="A1780" s="1">
        <v>38589</v>
      </c>
      <c r="B1780">
        <v>71.45</v>
      </c>
      <c r="C1780">
        <v>71.45</v>
      </c>
      <c r="D1780">
        <v>70.72</v>
      </c>
      <c r="E1780">
        <v>71.099999999999994</v>
      </c>
      <c r="F1780" s="3">
        <f t="shared" ca="1" si="278"/>
        <v>-14.52000000000001</v>
      </c>
      <c r="G1780" s="5">
        <f ca="1">AVERAGE(E1780:OFFSET(E1780,$F$3,0))</f>
        <v>72.678447204968947</v>
      </c>
      <c r="H1780" s="4">
        <f t="shared" si="277"/>
        <v>72.65809198757394</v>
      </c>
      <c r="I1780" s="3">
        <f ca="1">SLOPE(E1780:OFFSET(E1780,-$F$3,0),A1780:OFFSET(A1780,-$F$3,0))</f>
        <v>-7.5732911086053886E-2</v>
      </c>
      <c r="J1780" s="3">
        <f ca="1">IF(E1780&gt;MAX(E1779:OFFSET(E1779,-$F$3,0)),1,IF(E1780&lt;MIN(E1779:OFFSET(E1779,-$F$3,0)),-1,J1779))</f>
        <v>-1</v>
      </c>
      <c r="K1780" s="6">
        <f t="shared" ca="1" si="279"/>
        <v>1</v>
      </c>
      <c r="L1780" s="6">
        <f t="shared" ca="1" si="280"/>
        <v>1</v>
      </c>
      <c r="M1780" s="6">
        <f t="shared" si="281"/>
        <v>-1</v>
      </c>
      <c r="N1780" s="6">
        <f t="shared" ca="1" si="282"/>
        <v>-1</v>
      </c>
      <c r="O1780" s="6">
        <f t="shared" ca="1" si="287"/>
        <v>-1</v>
      </c>
      <c r="P1780" s="8">
        <f t="shared" ca="1" si="283"/>
        <v>20.14999999999975</v>
      </c>
      <c r="Q1780" s="8">
        <f t="shared" ca="1" si="284"/>
        <v>200.71000000000035</v>
      </c>
      <c r="R1780" s="8">
        <f t="shared" si="285"/>
        <v>-137.80999999999958</v>
      </c>
      <c r="S1780" s="8">
        <f t="shared" ca="1" si="286"/>
        <v>-162.41000000000022</v>
      </c>
      <c r="T1780" s="8">
        <f t="shared" ca="1" si="286"/>
        <v>-129.00999999999991</v>
      </c>
    </row>
    <row r="1781" spans="1:20" x14ac:dyDescent="0.25">
      <c r="A1781" s="1">
        <v>38590</v>
      </c>
      <c r="B1781">
        <v>70.81</v>
      </c>
      <c r="C1781">
        <v>71.02</v>
      </c>
      <c r="D1781">
        <v>70.260000000000005</v>
      </c>
      <c r="E1781">
        <v>70.38</v>
      </c>
      <c r="F1781" s="3">
        <f t="shared" ca="1" si="278"/>
        <v>-14.820000000000007</v>
      </c>
      <c r="G1781" s="5">
        <f ca="1">AVERAGE(E1781:OFFSET(E1781,$F$3,0))</f>
        <v>72.694658385093163</v>
      </c>
      <c r="H1781" s="4">
        <f t="shared" si="277"/>
        <v>72.629792708225196</v>
      </c>
      <c r="I1781" s="3">
        <f ca="1">SLOPE(E1781:OFFSET(E1781,-$F$3,0),A1781:OFFSET(A1781,-$F$3,0))</f>
        <v>-7.4369184035330479E-2</v>
      </c>
      <c r="J1781" s="3">
        <f ca="1">IF(E1781&gt;MAX(E1780:OFFSET(E1780,-$F$3,0)),1,IF(E1781&lt;MIN(E1780:OFFSET(E1780,-$F$3,0)),-1,J1780))</f>
        <v>-1</v>
      </c>
      <c r="K1781" s="6">
        <f t="shared" ca="1" si="279"/>
        <v>-1</v>
      </c>
      <c r="L1781" s="6">
        <f t="shared" ca="1" si="280"/>
        <v>1</v>
      </c>
      <c r="M1781" s="6">
        <f t="shared" si="281"/>
        <v>-1</v>
      </c>
      <c r="N1781" s="6">
        <f t="shared" ca="1" si="282"/>
        <v>-1</v>
      </c>
      <c r="O1781" s="6">
        <f t="shared" ca="1" si="287"/>
        <v>-1</v>
      </c>
      <c r="P1781" s="8">
        <f t="shared" ca="1" si="283"/>
        <v>19.189999999999742</v>
      </c>
      <c r="Q1781" s="8">
        <f t="shared" ca="1" si="284"/>
        <v>201.67000000000036</v>
      </c>
      <c r="R1781" s="8">
        <f t="shared" si="285"/>
        <v>-138.76999999999958</v>
      </c>
      <c r="S1781" s="8">
        <f t="shared" ca="1" si="286"/>
        <v>-163.37000000000023</v>
      </c>
      <c r="T1781" s="8">
        <f t="shared" ca="1" si="286"/>
        <v>-129.96999999999991</v>
      </c>
    </row>
    <row r="1782" spans="1:20" x14ac:dyDescent="0.25">
      <c r="A1782" s="1">
        <v>38593</v>
      </c>
      <c r="B1782">
        <v>70</v>
      </c>
      <c r="C1782">
        <v>71.75</v>
      </c>
      <c r="D1782">
        <v>69.900000000000006</v>
      </c>
      <c r="E1782">
        <v>71.34</v>
      </c>
      <c r="F1782" s="3">
        <f t="shared" ca="1" si="278"/>
        <v>-13.759999999999991</v>
      </c>
      <c r="G1782" s="5">
        <f ca="1">AVERAGE(E1782:OFFSET(E1782,$F$3,0))</f>
        <v>72.706335403726698</v>
      </c>
      <c r="H1782" s="4">
        <f t="shared" si="277"/>
        <v>72.613770438557808</v>
      </c>
      <c r="I1782" s="3">
        <f ca="1">SLOPE(E1782:OFFSET(E1782,-$F$3,0),A1782:OFFSET(A1782,-$F$3,0))</f>
        <v>-7.2862169196219351E-2</v>
      </c>
      <c r="J1782" s="3">
        <f ca="1">IF(E1782&gt;MAX(E1781:OFFSET(E1781,-$F$3,0)),1,IF(E1782&lt;MIN(E1781:OFFSET(E1781,-$F$3,0)),-1,J1781))</f>
        <v>-1</v>
      </c>
      <c r="K1782" s="6">
        <f t="shared" ca="1" si="279"/>
        <v>1</v>
      </c>
      <c r="L1782" s="6">
        <f t="shared" ca="1" si="280"/>
        <v>1</v>
      </c>
      <c r="M1782" s="6">
        <f t="shared" si="281"/>
        <v>-1</v>
      </c>
      <c r="N1782" s="6">
        <f t="shared" ca="1" si="282"/>
        <v>-1</v>
      </c>
      <c r="O1782" s="6">
        <f t="shared" ca="1" si="287"/>
        <v>-1</v>
      </c>
      <c r="P1782" s="8">
        <f t="shared" ca="1" si="283"/>
        <v>18.389999999999745</v>
      </c>
      <c r="Q1782" s="8">
        <f t="shared" ca="1" si="284"/>
        <v>200.87000000000035</v>
      </c>
      <c r="R1782" s="8">
        <f t="shared" si="285"/>
        <v>-137.96999999999957</v>
      </c>
      <c r="S1782" s="8">
        <f t="shared" ca="1" si="286"/>
        <v>-162.57000000000022</v>
      </c>
      <c r="T1782" s="8">
        <f t="shared" ca="1" si="286"/>
        <v>-129.1699999999999</v>
      </c>
    </row>
    <row r="1783" spans="1:20" x14ac:dyDescent="0.25">
      <c r="A1783" s="1">
        <v>38594</v>
      </c>
      <c r="B1783">
        <v>71</v>
      </c>
      <c r="C1783">
        <v>71</v>
      </c>
      <c r="D1783">
        <v>69.98</v>
      </c>
      <c r="E1783">
        <v>70.540000000000006</v>
      </c>
      <c r="F1783" s="3">
        <f t="shared" ca="1" si="278"/>
        <v>-13.879999999999995</v>
      </c>
      <c r="G1783" s="5">
        <f ca="1">AVERAGE(E1783:OFFSET(E1783,$F$3,0))</f>
        <v>72.713043478260872</v>
      </c>
      <c r="H1783" s="4">
        <f t="shared" si="277"/>
        <v>72.588009315097466</v>
      </c>
      <c r="I1783" s="3">
        <f ca="1">SLOPE(E1783:OFFSET(E1783,-$F$3,0),A1783:OFFSET(A1783,-$F$3,0))</f>
        <v>-7.1467291312766232E-2</v>
      </c>
      <c r="J1783" s="3">
        <f ca="1">IF(E1783&gt;MAX(E1782:OFFSET(E1782,-$F$3,0)),1,IF(E1783&lt;MIN(E1782:OFFSET(E1782,-$F$3,0)),-1,J1782))</f>
        <v>-1</v>
      </c>
      <c r="K1783" s="6">
        <f t="shared" ca="1" si="279"/>
        <v>-1</v>
      </c>
      <c r="L1783" s="6">
        <f t="shared" ca="1" si="280"/>
        <v>1</v>
      </c>
      <c r="M1783" s="6">
        <f t="shared" si="281"/>
        <v>-1</v>
      </c>
      <c r="N1783" s="6">
        <f t="shared" ca="1" si="282"/>
        <v>-1</v>
      </c>
      <c r="O1783" s="6">
        <f t="shared" ca="1" si="287"/>
        <v>-1</v>
      </c>
      <c r="P1783" s="8">
        <f t="shared" ca="1" si="283"/>
        <v>18.309999999999746</v>
      </c>
      <c r="Q1783" s="8">
        <f t="shared" ca="1" si="284"/>
        <v>200.95000000000033</v>
      </c>
      <c r="R1783" s="8">
        <f t="shared" si="285"/>
        <v>-138.04999999999956</v>
      </c>
      <c r="S1783" s="8">
        <f t="shared" ca="1" si="286"/>
        <v>-162.6500000000002</v>
      </c>
      <c r="T1783" s="8">
        <f t="shared" ca="1" si="286"/>
        <v>-129.24999999999989</v>
      </c>
    </row>
    <row r="1784" spans="1:20" x14ac:dyDescent="0.25">
      <c r="A1784" s="1">
        <v>38595</v>
      </c>
      <c r="B1784">
        <v>70.349999999999994</v>
      </c>
      <c r="C1784">
        <v>70.790000000000006</v>
      </c>
      <c r="D1784">
        <v>69.87</v>
      </c>
      <c r="E1784">
        <v>70.62</v>
      </c>
      <c r="F1784" s="3">
        <f t="shared" ca="1" si="278"/>
        <v>-14.009999999999991</v>
      </c>
      <c r="G1784" s="5">
        <f ca="1">AVERAGE(E1784:OFFSET(E1784,$F$3,0))</f>
        <v>72.722484472049686</v>
      </c>
      <c r="H1784" s="4">
        <f t="shared" si="277"/>
        <v>72.563561994413021</v>
      </c>
      <c r="I1784" s="3">
        <f ca="1">SLOPE(E1784:OFFSET(E1784,-$F$3,0),A1784:OFFSET(A1784,-$F$3,0))</f>
        <v>-7.0151569354450202E-2</v>
      </c>
      <c r="J1784" s="3">
        <f ca="1">IF(E1784&gt;MAX(E1783:OFFSET(E1783,-$F$3,0)),1,IF(E1784&lt;MIN(E1783:OFFSET(E1783,-$F$3,0)),-1,J1783))</f>
        <v>-1</v>
      </c>
      <c r="K1784" s="6">
        <f t="shared" ca="1" si="279"/>
        <v>-1</v>
      </c>
      <c r="L1784" s="6">
        <f t="shared" ca="1" si="280"/>
        <v>1</v>
      </c>
      <c r="M1784" s="6">
        <f t="shared" si="281"/>
        <v>-1</v>
      </c>
      <c r="N1784" s="6">
        <f t="shared" ca="1" si="282"/>
        <v>-1</v>
      </c>
      <c r="O1784" s="6">
        <f t="shared" ca="1" si="287"/>
        <v>-1</v>
      </c>
      <c r="P1784" s="8">
        <f t="shared" ca="1" si="283"/>
        <v>19.389999999999745</v>
      </c>
      <c r="Q1784" s="8">
        <f t="shared" ca="1" si="284"/>
        <v>199.87000000000035</v>
      </c>
      <c r="R1784" s="8">
        <f t="shared" si="285"/>
        <v>-136.96999999999957</v>
      </c>
      <c r="S1784" s="8">
        <f t="shared" ca="1" si="286"/>
        <v>-161.57000000000022</v>
      </c>
      <c r="T1784" s="8">
        <f t="shared" ca="1" si="286"/>
        <v>-128.1699999999999</v>
      </c>
    </row>
    <row r="1785" spans="1:20" x14ac:dyDescent="0.25">
      <c r="A1785" s="1">
        <v>38596</v>
      </c>
      <c r="B1785">
        <v>70.16</v>
      </c>
      <c r="C1785">
        <v>70.319999999999993</v>
      </c>
      <c r="D1785">
        <v>69.34</v>
      </c>
      <c r="E1785">
        <v>69.540000000000006</v>
      </c>
      <c r="F1785" s="3">
        <f t="shared" ca="1" si="278"/>
        <v>-14.329999999999998</v>
      </c>
      <c r="G1785" s="5">
        <f ca="1">AVERAGE(E1785:OFFSET(E1785,$F$3,0))</f>
        <v>72.734223602484462</v>
      </c>
      <c r="H1785" s="4">
        <f t="shared" si="277"/>
        <v>72.526002218084912</v>
      </c>
      <c r="I1785" s="3">
        <f ca="1">SLOPE(E1785:OFFSET(E1785,-$F$3,0),A1785:OFFSET(A1785,-$F$3,0))</f>
        <v>-6.8954451322101817E-2</v>
      </c>
      <c r="J1785" s="3">
        <f ca="1">IF(E1785&gt;MAX(E1784:OFFSET(E1784,-$F$3,0)),1,IF(E1785&lt;MIN(E1784:OFFSET(E1784,-$F$3,0)),-1,J1784))</f>
        <v>-1</v>
      </c>
      <c r="K1785" s="6">
        <f t="shared" ca="1" si="279"/>
        <v>-1</v>
      </c>
      <c r="L1785" s="6">
        <f t="shared" ca="1" si="280"/>
        <v>1</v>
      </c>
      <c r="M1785" s="6">
        <f t="shared" si="281"/>
        <v>-1</v>
      </c>
      <c r="N1785" s="6">
        <f t="shared" ca="1" si="282"/>
        <v>-1</v>
      </c>
      <c r="O1785" s="6">
        <f t="shared" ca="1" si="287"/>
        <v>-1</v>
      </c>
      <c r="P1785" s="8">
        <f t="shared" ca="1" si="283"/>
        <v>19.469999999999757</v>
      </c>
      <c r="Q1785" s="8">
        <f t="shared" ca="1" si="284"/>
        <v>199.79000000000033</v>
      </c>
      <c r="R1785" s="8">
        <f t="shared" si="285"/>
        <v>-136.88999999999956</v>
      </c>
      <c r="S1785" s="8">
        <f t="shared" ca="1" si="286"/>
        <v>-161.49000000000021</v>
      </c>
      <c r="T1785" s="8">
        <f t="shared" ca="1" si="286"/>
        <v>-128.08999999999989</v>
      </c>
    </row>
    <row r="1786" spans="1:20" x14ac:dyDescent="0.25">
      <c r="A1786" s="1">
        <v>38597</v>
      </c>
      <c r="B1786">
        <v>69.5</v>
      </c>
      <c r="C1786">
        <v>70.010000000000005</v>
      </c>
      <c r="D1786">
        <v>69.459999999999994</v>
      </c>
      <c r="E1786">
        <v>69.459999999999994</v>
      </c>
      <c r="F1786" s="3">
        <f t="shared" ca="1" si="278"/>
        <v>-14.060000000000002</v>
      </c>
      <c r="G1786" s="5">
        <f ca="1">AVERAGE(E1786:OFFSET(E1786,$F$3,0))</f>
        <v>72.756149068322983</v>
      </c>
      <c r="H1786" s="4">
        <f t="shared" si="277"/>
        <v>72.487915234009321</v>
      </c>
      <c r="I1786" s="3">
        <f ca="1">SLOPE(E1786:OFFSET(E1786,-$F$3,0),A1786:OFFSET(A1786,-$F$3,0))</f>
        <v>-6.7872517675005878E-2</v>
      </c>
      <c r="J1786" s="3">
        <f ca="1">IF(E1786&gt;MAX(E1785:OFFSET(E1785,-$F$3,0)),1,IF(E1786&lt;MIN(E1785:OFFSET(E1785,-$F$3,0)),-1,J1785))</f>
        <v>-1</v>
      </c>
      <c r="K1786" s="6">
        <f t="shared" ca="1" si="279"/>
        <v>1</v>
      </c>
      <c r="L1786" s="6">
        <f t="shared" ca="1" si="280"/>
        <v>1</v>
      </c>
      <c r="M1786" s="6">
        <f t="shared" si="281"/>
        <v>-1</v>
      </c>
      <c r="N1786" s="6">
        <f t="shared" ca="1" si="282"/>
        <v>-1</v>
      </c>
      <c r="O1786" s="6">
        <f t="shared" ca="1" si="287"/>
        <v>-1</v>
      </c>
      <c r="P1786" s="8">
        <f t="shared" ca="1" si="283"/>
        <v>21.02999999999976</v>
      </c>
      <c r="Q1786" s="8">
        <f t="shared" ca="1" si="284"/>
        <v>201.35000000000034</v>
      </c>
      <c r="R1786" s="8">
        <f t="shared" si="285"/>
        <v>-138.44999999999956</v>
      </c>
      <c r="S1786" s="8">
        <f t="shared" ca="1" si="286"/>
        <v>-163.05000000000021</v>
      </c>
      <c r="T1786" s="8">
        <f t="shared" ca="1" si="286"/>
        <v>-129.64999999999989</v>
      </c>
    </row>
    <row r="1787" spans="1:20" x14ac:dyDescent="0.25">
      <c r="A1787" s="1">
        <v>38601</v>
      </c>
      <c r="B1787">
        <v>69.7</v>
      </c>
      <c r="C1787">
        <v>71.19</v>
      </c>
      <c r="D1787">
        <v>69.7</v>
      </c>
      <c r="E1787">
        <v>71.02</v>
      </c>
      <c r="F1787" s="3">
        <f t="shared" ca="1" si="278"/>
        <v>-13.299999999999997</v>
      </c>
      <c r="G1787" s="5">
        <f ca="1">AVERAGE(E1787:OFFSET(E1787,$F$3,0))</f>
        <v>72.782795031055912</v>
      </c>
      <c r="H1787" s="4">
        <f t="shared" si="277"/>
        <v>72.469680262158278</v>
      </c>
      <c r="I1787" s="3">
        <f ca="1">SLOPE(E1787:OFFSET(E1787,-$F$3,0),A1787:OFFSET(A1787,-$F$3,0))</f>
        <v>-6.6527403241693234E-2</v>
      </c>
      <c r="J1787" s="3">
        <f ca="1">IF(E1787&gt;MAX(E1786:OFFSET(E1786,-$F$3,0)),1,IF(E1787&lt;MIN(E1786:OFFSET(E1786,-$F$3,0)),-1,J1786))</f>
        <v>-1</v>
      </c>
      <c r="K1787" s="6">
        <f t="shared" ca="1" si="279"/>
        <v>1</v>
      </c>
      <c r="L1787" s="6">
        <f t="shared" ca="1" si="280"/>
        <v>1</v>
      </c>
      <c r="M1787" s="6">
        <f t="shared" si="281"/>
        <v>-1</v>
      </c>
      <c r="N1787" s="6">
        <f t="shared" ca="1" si="282"/>
        <v>-1</v>
      </c>
      <c r="O1787" s="6">
        <f t="shared" ca="1" si="287"/>
        <v>-1</v>
      </c>
      <c r="P1787" s="8">
        <f t="shared" ca="1" si="283"/>
        <v>20.989999999999768</v>
      </c>
      <c r="Q1787" s="8">
        <f t="shared" ca="1" si="284"/>
        <v>201.31000000000034</v>
      </c>
      <c r="R1787" s="8">
        <f t="shared" si="285"/>
        <v>-138.40999999999957</v>
      </c>
      <c r="S1787" s="8">
        <f t="shared" ca="1" si="286"/>
        <v>-163.01000000000022</v>
      </c>
      <c r="T1787" s="8">
        <f t="shared" ca="1" si="286"/>
        <v>-129.6099999999999</v>
      </c>
    </row>
    <row r="1788" spans="1:20" x14ac:dyDescent="0.25">
      <c r="A1788" s="1">
        <v>38602</v>
      </c>
      <c r="B1788">
        <v>70.7</v>
      </c>
      <c r="C1788">
        <v>71.13</v>
      </c>
      <c r="D1788">
        <v>70.319999999999993</v>
      </c>
      <c r="E1788">
        <v>70.98</v>
      </c>
      <c r="F1788" s="3">
        <f t="shared" ca="1" si="278"/>
        <v>-11.539999999999992</v>
      </c>
      <c r="G1788" s="5">
        <f ca="1">AVERAGE(E1788:OFFSET(E1788,$F$3,0))</f>
        <v>72.803043478260875</v>
      </c>
      <c r="H1788" s="4">
        <f t="shared" si="277"/>
        <v>72.45117491728675</v>
      </c>
      <c r="I1788" s="3">
        <f ca="1">SLOPE(E1788:OFFSET(E1788,-$F$3,0),A1788:OFFSET(A1788,-$F$3,0))</f>
        <v>-6.5025377081999083E-2</v>
      </c>
      <c r="J1788" s="3">
        <f ca="1">IF(E1788&gt;MAX(E1787:OFFSET(E1787,-$F$3,0)),1,IF(E1788&lt;MIN(E1787:OFFSET(E1787,-$F$3,0)),-1,J1787))</f>
        <v>-1</v>
      </c>
      <c r="K1788" s="6">
        <f t="shared" ca="1" si="279"/>
        <v>1</v>
      </c>
      <c r="L1788" s="6">
        <f t="shared" ca="1" si="280"/>
        <v>1</v>
      </c>
      <c r="M1788" s="6">
        <f t="shared" si="281"/>
        <v>-1</v>
      </c>
      <c r="N1788" s="6">
        <f t="shared" ca="1" si="282"/>
        <v>-1</v>
      </c>
      <c r="O1788" s="6">
        <f t="shared" ca="1" si="287"/>
        <v>-1</v>
      </c>
      <c r="P1788" s="8">
        <f t="shared" ca="1" si="283"/>
        <v>20.809999999999761</v>
      </c>
      <c r="Q1788" s="8">
        <f t="shared" ca="1" si="284"/>
        <v>201.13000000000034</v>
      </c>
      <c r="R1788" s="8">
        <f t="shared" si="285"/>
        <v>-138.22999999999956</v>
      </c>
      <c r="S1788" s="8">
        <f t="shared" ca="1" si="286"/>
        <v>-162.83000000000021</v>
      </c>
      <c r="T1788" s="8">
        <f t="shared" ca="1" si="286"/>
        <v>-129.42999999999989</v>
      </c>
    </row>
    <row r="1789" spans="1:20" x14ac:dyDescent="0.25">
      <c r="A1789" s="1">
        <v>38603</v>
      </c>
      <c r="B1789">
        <v>71.28</v>
      </c>
      <c r="C1789">
        <v>71.52</v>
      </c>
      <c r="D1789">
        <v>70.5</v>
      </c>
      <c r="E1789">
        <v>70.8</v>
      </c>
      <c r="F1789" s="3">
        <f t="shared" ca="1" si="278"/>
        <v>-11.620000000000005</v>
      </c>
      <c r="G1789" s="5">
        <f ca="1">AVERAGE(E1789:OFFSET(E1789,$F$3,0))</f>
        <v>72.813975155279508</v>
      </c>
      <c r="H1789" s="4">
        <f t="shared" si="277"/>
        <v>72.430663427631018</v>
      </c>
      <c r="I1789" s="3">
        <f ca="1">SLOPE(E1789:OFFSET(E1789,-$F$3,0),A1789:OFFSET(A1789,-$F$3,0))</f>
        <v>-6.3827003795784293E-2</v>
      </c>
      <c r="J1789" s="3">
        <f ca="1">IF(E1789&gt;MAX(E1788:OFFSET(E1788,-$F$3,0)),1,IF(E1789&lt;MIN(E1788:OFFSET(E1788,-$F$3,0)),-1,J1788))</f>
        <v>-1</v>
      </c>
      <c r="K1789" s="6">
        <f t="shared" ca="1" si="279"/>
        <v>-1</v>
      </c>
      <c r="L1789" s="6">
        <f t="shared" ca="1" si="280"/>
        <v>1</v>
      </c>
      <c r="M1789" s="6">
        <f t="shared" si="281"/>
        <v>-1</v>
      </c>
      <c r="N1789" s="6">
        <f t="shared" ca="1" si="282"/>
        <v>-1</v>
      </c>
      <c r="O1789" s="6">
        <f t="shared" ca="1" si="287"/>
        <v>-1</v>
      </c>
      <c r="P1789" s="8">
        <f t="shared" ca="1" si="283"/>
        <v>20.16999999999976</v>
      </c>
      <c r="Q1789" s="8">
        <f t="shared" ca="1" si="284"/>
        <v>201.77000000000032</v>
      </c>
      <c r="R1789" s="8">
        <f t="shared" si="285"/>
        <v>-138.86999999999955</v>
      </c>
      <c r="S1789" s="8">
        <f t="shared" ca="1" si="286"/>
        <v>-163.4700000000002</v>
      </c>
      <c r="T1789" s="8">
        <f t="shared" ca="1" si="286"/>
        <v>-130.06999999999988</v>
      </c>
    </row>
    <row r="1790" spans="1:20" x14ac:dyDescent="0.25">
      <c r="A1790" s="1">
        <v>38604</v>
      </c>
      <c r="B1790">
        <v>70.86</v>
      </c>
      <c r="C1790">
        <v>71.489999999999995</v>
      </c>
      <c r="D1790">
        <v>70.52</v>
      </c>
      <c r="E1790">
        <v>71.44</v>
      </c>
      <c r="F1790" s="3">
        <f t="shared" ca="1" si="278"/>
        <v>-10.36</v>
      </c>
      <c r="G1790" s="5">
        <f ca="1">AVERAGE(E1790:OFFSET(E1790,$F$3,0))</f>
        <v>72.825341614906833</v>
      </c>
      <c r="H1790" s="4">
        <f t="shared" si="277"/>
        <v>72.418357049648023</v>
      </c>
      <c r="I1790" s="3">
        <f ca="1">SLOPE(E1790:OFFSET(E1790,-$F$3,0),A1790:OFFSET(A1790,-$F$3,0))</f>
        <v>-6.2530318956671258E-2</v>
      </c>
      <c r="J1790" s="3">
        <f ca="1">IF(E1790&gt;MAX(E1789:OFFSET(E1789,-$F$3,0)),1,IF(E1790&lt;MIN(E1789:OFFSET(E1789,-$F$3,0)),-1,J1789))</f>
        <v>-1</v>
      </c>
      <c r="K1790" s="6">
        <f t="shared" ca="1" si="279"/>
        <v>1</v>
      </c>
      <c r="L1790" s="6">
        <f t="shared" ca="1" si="280"/>
        <v>1</v>
      </c>
      <c r="M1790" s="6">
        <f t="shared" si="281"/>
        <v>-1</v>
      </c>
      <c r="N1790" s="6">
        <f t="shared" ca="1" si="282"/>
        <v>-1</v>
      </c>
      <c r="O1790" s="6">
        <f t="shared" ca="1" si="287"/>
        <v>-1</v>
      </c>
      <c r="P1790" s="8">
        <f t="shared" ca="1" si="283"/>
        <v>20.209999999999766</v>
      </c>
      <c r="Q1790" s="8">
        <f t="shared" ca="1" si="284"/>
        <v>201.81000000000034</v>
      </c>
      <c r="R1790" s="8">
        <f t="shared" si="285"/>
        <v>-138.90999999999957</v>
      </c>
      <c r="S1790" s="8">
        <f t="shared" ca="1" si="286"/>
        <v>-163.51000000000022</v>
      </c>
      <c r="T1790" s="8">
        <f t="shared" ca="1" si="286"/>
        <v>-130.1099999999999</v>
      </c>
    </row>
    <row r="1791" spans="1:20" x14ac:dyDescent="0.25">
      <c r="A1791" s="1">
        <v>38607</v>
      </c>
      <c r="B1791">
        <v>71.03</v>
      </c>
      <c r="C1791">
        <v>72.11</v>
      </c>
      <c r="D1791">
        <v>71</v>
      </c>
      <c r="E1791">
        <v>71.48</v>
      </c>
      <c r="F1791" s="3">
        <f t="shared" ca="1" si="278"/>
        <v>-9.7299999999999898</v>
      </c>
      <c r="G1791" s="5">
        <f ca="1">AVERAGE(E1791:OFFSET(E1791,$F$3,0))</f>
        <v>72.833913043478248</v>
      </c>
      <c r="H1791" s="4">
        <f t="shared" si="277"/>
        <v>72.406700440335626</v>
      </c>
      <c r="I1791" s="3">
        <f ca="1">SLOPE(E1791:OFFSET(E1791,-$F$3,0),A1791:OFFSET(A1791,-$F$3,0))</f>
        <v>-6.1280710471881189E-2</v>
      </c>
      <c r="J1791" s="3">
        <f ca="1">IF(E1791&gt;MAX(E1790:OFFSET(E1790,-$F$3,0)),1,IF(E1791&lt;MIN(E1790:OFFSET(E1790,-$F$3,0)),-1,J1790))</f>
        <v>-1</v>
      </c>
      <c r="K1791" s="6">
        <f t="shared" ca="1" si="279"/>
        <v>1</v>
      </c>
      <c r="L1791" s="6">
        <f t="shared" ca="1" si="280"/>
        <v>1</v>
      </c>
      <c r="M1791" s="6">
        <f t="shared" si="281"/>
        <v>-1</v>
      </c>
      <c r="N1791" s="6">
        <f t="shared" ca="1" si="282"/>
        <v>-1</v>
      </c>
      <c r="O1791" s="6">
        <f t="shared" ca="1" si="287"/>
        <v>-1</v>
      </c>
      <c r="P1791" s="8">
        <f t="shared" ca="1" si="283"/>
        <v>19.479999999999762</v>
      </c>
      <c r="Q1791" s="8">
        <f t="shared" ca="1" si="284"/>
        <v>201.08000000000033</v>
      </c>
      <c r="R1791" s="8">
        <f t="shared" si="285"/>
        <v>-138.17999999999955</v>
      </c>
      <c r="S1791" s="8">
        <f t="shared" ca="1" si="286"/>
        <v>-162.7800000000002</v>
      </c>
      <c r="T1791" s="8">
        <f t="shared" ca="1" si="286"/>
        <v>-129.37999999999988</v>
      </c>
    </row>
    <row r="1792" spans="1:20" x14ac:dyDescent="0.25">
      <c r="A1792" s="1">
        <v>38608</v>
      </c>
      <c r="B1792">
        <v>71.489999999999995</v>
      </c>
      <c r="C1792">
        <v>71.489999999999995</v>
      </c>
      <c r="D1792">
        <v>70.52</v>
      </c>
      <c r="E1792">
        <v>70.75</v>
      </c>
      <c r="F1792" s="3">
        <f t="shared" ca="1" si="278"/>
        <v>-10.86</v>
      </c>
      <c r="G1792" s="5">
        <f ca="1">AVERAGE(E1792:OFFSET(E1792,$F$3,0))</f>
        <v>72.843975155279495</v>
      </c>
      <c r="H1792" s="4">
        <f t="shared" si="277"/>
        <v>72.386120310642013</v>
      </c>
      <c r="I1792" s="3">
        <f ca="1">SLOPE(E1792:OFFSET(E1792,-$F$3,0),A1792:OFFSET(A1792,-$F$3,0))</f>
        <v>-6.022000184602691E-2</v>
      </c>
      <c r="J1792" s="3">
        <f ca="1">IF(E1792&gt;MAX(E1791:OFFSET(E1791,-$F$3,0)),1,IF(E1792&lt;MIN(E1791:OFFSET(E1791,-$F$3,0)),-1,J1791))</f>
        <v>-1</v>
      </c>
      <c r="K1792" s="6">
        <f t="shared" ca="1" si="279"/>
        <v>-1</v>
      </c>
      <c r="L1792" s="6">
        <f t="shared" ca="1" si="280"/>
        <v>1</v>
      </c>
      <c r="M1792" s="6">
        <f t="shared" si="281"/>
        <v>-1</v>
      </c>
      <c r="N1792" s="6">
        <f t="shared" ca="1" si="282"/>
        <v>-1</v>
      </c>
      <c r="O1792" s="6">
        <f t="shared" ca="1" si="287"/>
        <v>-1</v>
      </c>
      <c r="P1792" s="8">
        <f t="shared" ca="1" si="283"/>
        <v>19.749999999999758</v>
      </c>
      <c r="Q1792" s="8">
        <f t="shared" ca="1" si="284"/>
        <v>200.81000000000034</v>
      </c>
      <c r="R1792" s="8">
        <f t="shared" si="285"/>
        <v>-137.90999999999957</v>
      </c>
      <c r="S1792" s="8">
        <f t="shared" ca="1" si="286"/>
        <v>-162.51000000000022</v>
      </c>
      <c r="T1792" s="8">
        <f t="shared" ca="1" si="286"/>
        <v>-129.1099999999999</v>
      </c>
    </row>
    <row r="1793" spans="1:20" x14ac:dyDescent="0.25">
      <c r="A1793" s="1">
        <v>38609</v>
      </c>
      <c r="B1793">
        <v>70.75</v>
      </c>
      <c r="C1793">
        <v>71.400000000000006</v>
      </c>
      <c r="D1793">
        <v>70.42</v>
      </c>
      <c r="E1793">
        <v>70.48</v>
      </c>
      <c r="F1793" s="3">
        <f t="shared" ca="1" si="278"/>
        <v>-10.89</v>
      </c>
      <c r="G1793" s="5">
        <f ca="1">AVERAGE(E1793:OFFSET(E1793,$F$3,0))</f>
        <v>72.856894409937865</v>
      </c>
      <c r="H1793" s="4">
        <f t="shared" si="277"/>
        <v>72.362441797466332</v>
      </c>
      <c r="I1793" s="3">
        <f ca="1">SLOPE(E1793:OFFSET(E1793,-$F$3,0),A1793:OFFSET(A1793,-$F$3,0))</f>
        <v>-5.9128539943270012E-2</v>
      </c>
      <c r="J1793" s="3">
        <f ca="1">IF(E1793&gt;MAX(E1792:OFFSET(E1792,-$F$3,0)),1,IF(E1793&lt;MIN(E1792:OFFSET(E1792,-$F$3,0)),-1,J1792))</f>
        <v>-1</v>
      </c>
      <c r="K1793" s="6">
        <f t="shared" ca="1" si="279"/>
        <v>-1</v>
      </c>
      <c r="L1793" s="6">
        <f t="shared" ca="1" si="280"/>
        <v>1</v>
      </c>
      <c r="M1793" s="6">
        <f t="shared" si="281"/>
        <v>-1</v>
      </c>
      <c r="N1793" s="6">
        <f t="shared" ca="1" si="282"/>
        <v>-1</v>
      </c>
      <c r="O1793" s="6">
        <f t="shared" ca="1" si="287"/>
        <v>-1</v>
      </c>
      <c r="P1793" s="8">
        <f t="shared" ca="1" si="283"/>
        <v>20.219999999999757</v>
      </c>
      <c r="Q1793" s="8">
        <f t="shared" ca="1" si="284"/>
        <v>200.34000000000034</v>
      </c>
      <c r="R1793" s="8">
        <f t="shared" si="285"/>
        <v>-137.43999999999957</v>
      </c>
      <c r="S1793" s="8">
        <f t="shared" ca="1" si="286"/>
        <v>-162.04000000000022</v>
      </c>
      <c r="T1793" s="8">
        <f t="shared" ca="1" si="286"/>
        <v>-128.6399999999999</v>
      </c>
    </row>
    <row r="1794" spans="1:20" x14ac:dyDescent="0.25">
      <c r="A1794" s="1">
        <v>38610</v>
      </c>
      <c r="B1794">
        <v>70.430000000000007</v>
      </c>
      <c r="C1794">
        <v>70.650000000000006</v>
      </c>
      <c r="D1794">
        <v>69.67</v>
      </c>
      <c r="E1794">
        <v>70.010000000000005</v>
      </c>
      <c r="F1794" s="3">
        <f t="shared" ca="1" si="278"/>
        <v>-11.39</v>
      </c>
      <c r="G1794" s="5">
        <f ca="1">AVERAGE(E1794:OFFSET(E1794,$F$3,0))</f>
        <v>72.876770186335392</v>
      </c>
      <c r="H1794" s="4">
        <f t="shared" si="277"/>
        <v>72.333218917994699</v>
      </c>
      <c r="I1794" s="3">
        <f ca="1">SLOPE(E1794:OFFSET(E1794,-$F$3,0),A1794:OFFSET(A1794,-$F$3,0))</f>
        <v>-5.8138627262062897E-2</v>
      </c>
      <c r="J1794" s="3">
        <f ca="1">IF(E1794&gt;MAX(E1793:OFFSET(E1793,-$F$3,0)),1,IF(E1794&lt;MIN(E1793:OFFSET(E1793,-$F$3,0)),-1,J1793))</f>
        <v>-1</v>
      </c>
      <c r="K1794" s="6">
        <f t="shared" ca="1" si="279"/>
        <v>-1</v>
      </c>
      <c r="L1794" s="6">
        <f t="shared" ca="1" si="280"/>
        <v>1</v>
      </c>
      <c r="M1794" s="6">
        <f t="shared" si="281"/>
        <v>-1</v>
      </c>
      <c r="N1794" s="6">
        <f t="shared" ca="1" si="282"/>
        <v>-1</v>
      </c>
      <c r="O1794" s="6">
        <f t="shared" ca="1" si="287"/>
        <v>-1</v>
      </c>
      <c r="P1794" s="8">
        <f t="shared" ca="1" si="283"/>
        <v>19.899999999999764</v>
      </c>
      <c r="Q1794" s="8">
        <f t="shared" ca="1" si="284"/>
        <v>200.66000000000034</v>
      </c>
      <c r="R1794" s="8">
        <f t="shared" si="285"/>
        <v>-137.75999999999956</v>
      </c>
      <c r="S1794" s="8">
        <f t="shared" ca="1" si="286"/>
        <v>-162.36000000000021</v>
      </c>
      <c r="T1794" s="8">
        <f t="shared" ca="1" si="286"/>
        <v>-128.95999999999989</v>
      </c>
    </row>
    <row r="1795" spans="1:20" x14ac:dyDescent="0.25">
      <c r="A1795" s="1">
        <v>38611</v>
      </c>
      <c r="B1795">
        <v>70.38</v>
      </c>
      <c r="C1795">
        <v>70.5</v>
      </c>
      <c r="D1795">
        <v>69.83</v>
      </c>
      <c r="E1795">
        <v>70.33</v>
      </c>
      <c r="F1795" s="3">
        <f t="shared" ca="1" si="278"/>
        <v>-11.980000000000004</v>
      </c>
      <c r="G1795" s="5">
        <f ca="1">AVERAGE(E1795:OFFSET(E1795,$F$3,0))</f>
        <v>72.899006211180108</v>
      </c>
      <c r="H1795" s="4">
        <f t="shared" si="277"/>
        <v>72.308334210938867</v>
      </c>
      <c r="I1795" s="3">
        <f ca="1">SLOPE(E1795:OFFSET(E1795,-$F$3,0),A1795:OFFSET(A1795,-$F$3,0))</f>
        <v>-5.7079440059525879E-2</v>
      </c>
      <c r="J1795" s="3">
        <f ca="1">IF(E1795&gt;MAX(E1794:OFFSET(E1794,-$F$3,0)),1,IF(E1795&lt;MIN(E1794:OFFSET(E1794,-$F$3,0)),-1,J1794))</f>
        <v>-1</v>
      </c>
      <c r="K1795" s="6">
        <f t="shared" ca="1" si="279"/>
        <v>-1</v>
      </c>
      <c r="L1795" s="6">
        <f t="shared" ca="1" si="280"/>
        <v>1</v>
      </c>
      <c r="M1795" s="6">
        <f t="shared" si="281"/>
        <v>-1</v>
      </c>
      <c r="N1795" s="6">
        <f t="shared" ca="1" si="282"/>
        <v>-1</v>
      </c>
      <c r="O1795" s="6">
        <f t="shared" ca="1" si="287"/>
        <v>-1</v>
      </c>
      <c r="P1795" s="8">
        <f t="shared" ca="1" si="283"/>
        <v>20.799999999999756</v>
      </c>
      <c r="Q1795" s="8">
        <f t="shared" ca="1" si="284"/>
        <v>199.76000000000033</v>
      </c>
      <c r="R1795" s="8">
        <f t="shared" si="285"/>
        <v>-136.85999999999956</v>
      </c>
      <c r="S1795" s="8">
        <f t="shared" ca="1" si="286"/>
        <v>-161.46000000000021</v>
      </c>
      <c r="T1795" s="8">
        <f t="shared" ca="1" si="286"/>
        <v>-128.05999999999989</v>
      </c>
    </row>
    <row r="1796" spans="1:20" x14ac:dyDescent="0.25">
      <c r="A1796" s="1">
        <v>38614</v>
      </c>
      <c r="B1796">
        <v>69.739999999999995</v>
      </c>
      <c r="C1796">
        <v>69.98</v>
      </c>
      <c r="D1796">
        <v>69.010000000000005</v>
      </c>
      <c r="E1796">
        <v>69.430000000000007</v>
      </c>
      <c r="F1796" s="3">
        <f t="shared" ca="1" si="278"/>
        <v>-13.409999999999997</v>
      </c>
      <c r="G1796" s="5">
        <f ca="1">AVERAGE(E1796:OFFSET(E1796,$F$3,0))</f>
        <v>72.921366459627336</v>
      </c>
      <c r="H1796" s="4">
        <f t="shared" si="277"/>
        <v>72.272578506455147</v>
      </c>
      <c r="I1796" s="3">
        <f ca="1">SLOPE(E1796:OFFSET(E1796,-$F$3,0),A1796:OFFSET(A1796,-$F$3,0))</f>
        <v>-5.5972990863311693E-2</v>
      </c>
      <c r="J1796" s="3">
        <f ca="1">IF(E1796&gt;MAX(E1795:OFFSET(E1795,-$F$3,0)),1,IF(E1796&lt;MIN(E1795:OFFSET(E1795,-$F$3,0)),-1,J1795))</f>
        <v>-1</v>
      </c>
      <c r="K1796" s="6">
        <f t="shared" ca="1" si="279"/>
        <v>-1</v>
      </c>
      <c r="L1796" s="6">
        <f t="shared" ca="1" si="280"/>
        <v>1</v>
      </c>
      <c r="M1796" s="6">
        <f t="shared" si="281"/>
        <v>-1</v>
      </c>
      <c r="N1796" s="6">
        <f t="shared" ca="1" si="282"/>
        <v>-1</v>
      </c>
      <c r="O1796" s="6">
        <f t="shared" ca="1" si="287"/>
        <v>-1</v>
      </c>
      <c r="P1796" s="8">
        <f t="shared" ca="1" si="283"/>
        <v>21.52999999999976</v>
      </c>
      <c r="Q1796" s="8">
        <f t="shared" ca="1" si="284"/>
        <v>199.03000000000031</v>
      </c>
      <c r="R1796" s="8">
        <f t="shared" si="285"/>
        <v>-136.12999999999954</v>
      </c>
      <c r="S1796" s="8">
        <f t="shared" ca="1" si="286"/>
        <v>-160.73000000000019</v>
      </c>
      <c r="T1796" s="8">
        <f t="shared" ca="1" si="286"/>
        <v>-127.32999999999988</v>
      </c>
    </row>
    <row r="1797" spans="1:20" x14ac:dyDescent="0.25">
      <c r="A1797" s="1">
        <v>38615</v>
      </c>
      <c r="B1797">
        <v>69.27</v>
      </c>
      <c r="C1797">
        <v>69.650000000000006</v>
      </c>
      <c r="D1797">
        <v>68.63</v>
      </c>
      <c r="E1797">
        <v>68.7</v>
      </c>
      <c r="F1797" s="3">
        <f t="shared" ca="1" si="278"/>
        <v>-14.579999999999998</v>
      </c>
      <c r="G1797" s="5">
        <f ca="1">AVERAGE(E1797:OFFSET(E1797,$F$3,0))</f>
        <v>72.947267080745348</v>
      </c>
      <c r="H1797" s="4">
        <f t="shared" si="277"/>
        <v>72.228198649232098</v>
      </c>
      <c r="I1797" s="3">
        <f ca="1">SLOPE(E1797:OFFSET(E1797,-$F$3,0),A1797:OFFSET(A1797,-$F$3,0))</f>
        <v>-5.4872378254935454E-2</v>
      </c>
      <c r="J1797" s="3">
        <f ca="1">IF(E1797&gt;MAX(E1796:OFFSET(E1796,-$F$3,0)),1,IF(E1797&lt;MIN(E1796:OFFSET(E1796,-$F$3,0)),-1,J1796))</f>
        <v>-1</v>
      </c>
      <c r="K1797" s="6">
        <f t="shared" ca="1" si="279"/>
        <v>-1</v>
      </c>
      <c r="L1797" s="6">
        <f t="shared" ca="1" si="280"/>
        <v>1</v>
      </c>
      <c r="M1797" s="6">
        <f t="shared" si="281"/>
        <v>-1</v>
      </c>
      <c r="N1797" s="6">
        <f t="shared" ca="1" si="282"/>
        <v>-1</v>
      </c>
      <c r="O1797" s="6">
        <f t="shared" ca="1" si="287"/>
        <v>-1</v>
      </c>
      <c r="P1797" s="8">
        <f t="shared" ca="1" si="283"/>
        <v>22.66999999999976</v>
      </c>
      <c r="Q1797" s="8">
        <f t="shared" ca="1" si="284"/>
        <v>197.89000000000033</v>
      </c>
      <c r="R1797" s="8">
        <f t="shared" si="285"/>
        <v>-134.98999999999955</v>
      </c>
      <c r="S1797" s="8">
        <f t="shared" ca="1" si="286"/>
        <v>-159.5900000000002</v>
      </c>
      <c r="T1797" s="8">
        <f t="shared" ca="1" si="286"/>
        <v>-126.18999999999988</v>
      </c>
    </row>
    <row r="1798" spans="1:20" x14ac:dyDescent="0.25">
      <c r="A1798" s="1">
        <v>38616</v>
      </c>
      <c r="B1798">
        <v>68</v>
      </c>
      <c r="C1798">
        <v>68.459999999999994</v>
      </c>
      <c r="D1798">
        <v>67.37</v>
      </c>
      <c r="E1798">
        <v>67.56</v>
      </c>
      <c r="F1798" s="3">
        <f t="shared" ca="1" si="278"/>
        <v>-16.159999999999997</v>
      </c>
      <c r="G1798" s="5">
        <f ca="1">AVERAGE(E1798:OFFSET(E1798,$F$3,0))</f>
        <v>72.974968944099373</v>
      </c>
      <c r="H1798" s="4">
        <f t="shared" si="277"/>
        <v>72.170208603900022</v>
      </c>
      <c r="I1798" s="3">
        <f ca="1">SLOPE(E1798:OFFSET(E1798,-$F$3,0),A1798:OFFSET(A1798,-$F$3,0))</f>
        <v>-5.3861849123797247E-2</v>
      </c>
      <c r="J1798" s="3">
        <f ca="1">IF(E1798&gt;MAX(E1797:OFFSET(E1797,-$F$3,0)),1,IF(E1798&lt;MIN(E1797:OFFSET(E1797,-$F$3,0)),-1,J1797))</f>
        <v>-1</v>
      </c>
      <c r="K1798" s="6">
        <f t="shared" ca="1" si="279"/>
        <v>-1</v>
      </c>
      <c r="L1798" s="6">
        <f t="shared" ca="1" si="280"/>
        <v>1</v>
      </c>
      <c r="M1798" s="6">
        <f t="shared" si="281"/>
        <v>-1</v>
      </c>
      <c r="N1798" s="6">
        <f t="shared" ca="1" si="282"/>
        <v>-1</v>
      </c>
      <c r="O1798" s="6">
        <f t="shared" ca="1" si="287"/>
        <v>-1</v>
      </c>
      <c r="P1798" s="8">
        <f t="shared" ca="1" si="283"/>
        <v>22.019999999999769</v>
      </c>
      <c r="Q1798" s="8">
        <f t="shared" ca="1" si="284"/>
        <v>198.5400000000003</v>
      </c>
      <c r="R1798" s="8">
        <f t="shared" si="285"/>
        <v>-135.63999999999953</v>
      </c>
      <c r="S1798" s="8">
        <f t="shared" ca="1" si="286"/>
        <v>-160.24000000000018</v>
      </c>
      <c r="T1798" s="8">
        <f t="shared" ca="1" si="286"/>
        <v>-126.83999999999988</v>
      </c>
    </row>
    <row r="1799" spans="1:20" x14ac:dyDescent="0.25">
      <c r="A1799" s="1">
        <v>38617</v>
      </c>
      <c r="B1799">
        <v>67.56</v>
      </c>
      <c r="C1799">
        <v>68.5</v>
      </c>
      <c r="D1799">
        <v>67.3</v>
      </c>
      <c r="E1799">
        <v>68.209999999999994</v>
      </c>
      <c r="F1799" s="3">
        <f t="shared" ca="1" si="278"/>
        <v>-14.75</v>
      </c>
      <c r="G1799" s="5">
        <f ca="1">AVERAGE(E1799:OFFSET(E1799,$F$3,0))</f>
        <v>73.009316770186331</v>
      </c>
      <c r="H1799" s="4">
        <f t="shared" si="277"/>
        <v>72.121013465963372</v>
      </c>
      <c r="I1799" s="3">
        <f ca="1">SLOPE(E1799:OFFSET(E1799,-$F$3,0),A1799:OFFSET(A1799,-$F$3,0))</f>
        <v>-5.2650739708088659E-2</v>
      </c>
      <c r="J1799" s="3">
        <f ca="1">IF(E1799&gt;MAX(E1798:OFFSET(E1798,-$F$3,0)),1,IF(E1799&lt;MIN(E1798:OFFSET(E1798,-$F$3,0)),-1,J1798))</f>
        <v>-1</v>
      </c>
      <c r="K1799" s="6">
        <f t="shared" ca="1" si="279"/>
        <v>1</v>
      </c>
      <c r="L1799" s="6">
        <f t="shared" ca="1" si="280"/>
        <v>1</v>
      </c>
      <c r="M1799" s="6">
        <f t="shared" si="281"/>
        <v>-1</v>
      </c>
      <c r="N1799" s="6">
        <f t="shared" ca="1" si="282"/>
        <v>-1</v>
      </c>
      <c r="O1799" s="6">
        <f t="shared" ca="1" si="287"/>
        <v>-1</v>
      </c>
      <c r="P1799" s="8">
        <f t="shared" ca="1" si="283"/>
        <v>21.809999999999775</v>
      </c>
      <c r="Q1799" s="8">
        <f t="shared" ca="1" si="284"/>
        <v>198.33000000000033</v>
      </c>
      <c r="R1799" s="8">
        <f t="shared" si="285"/>
        <v>-135.42999999999955</v>
      </c>
      <c r="S1799" s="8">
        <f t="shared" ca="1" si="286"/>
        <v>-160.0300000000002</v>
      </c>
      <c r="T1799" s="8">
        <f t="shared" ca="1" si="286"/>
        <v>-126.62999999999988</v>
      </c>
    </row>
    <row r="1800" spans="1:20" x14ac:dyDescent="0.25">
      <c r="A1800" s="1">
        <v>38618</v>
      </c>
      <c r="B1800">
        <v>67.7</v>
      </c>
      <c r="C1800">
        <v>68.11</v>
      </c>
      <c r="D1800">
        <v>67.5</v>
      </c>
      <c r="E1800">
        <v>68</v>
      </c>
      <c r="F1800" s="3">
        <f t="shared" ca="1" si="278"/>
        <v>-15.930000000000007</v>
      </c>
      <c r="G1800" s="5">
        <f ca="1">AVERAGE(E1800:OFFSET(E1800,$F$3,0))</f>
        <v>73.042732919254647</v>
      </c>
      <c r="H1800" s="4">
        <f t="shared" si="277"/>
        <v>72.069820752100469</v>
      </c>
      <c r="I1800" s="3">
        <f ca="1">SLOPE(E1800:OFFSET(E1800,-$F$3,0),A1800:OFFSET(A1800,-$F$3,0))</f>
        <v>-5.1570201961163298E-2</v>
      </c>
      <c r="J1800" s="3">
        <f ca="1">IF(E1800&gt;MAX(E1799:OFFSET(E1799,-$F$3,0)),1,IF(E1800&lt;MIN(E1799:OFFSET(E1799,-$F$3,0)),-1,J1799))</f>
        <v>-1</v>
      </c>
      <c r="K1800" s="6">
        <f t="shared" ca="1" si="279"/>
        <v>-1</v>
      </c>
      <c r="L1800" s="6">
        <f t="shared" ca="1" si="280"/>
        <v>1</v>
      </c>
      <c r="M1800" s="6">
        <f t="shared" si="281"/>
        <v>-1</v>
      </c>
      <c r="N1800" s="6">
        <f t="shared" ca="1" si="282"/>
        <v>-1</v>
      </c>
      <c r="O1800" s="6">
        <f t="shared" ca="1" si="287"/>
        <v>-1</v>
      </c>
      <c r="P1800" s="8">
        <f t="shared" ca="1" si="283"/>
        <v>22.399999999999778</v>
      </c>
      <c r="Q1800" s="8">
        <f t="shared" ca="1" si="284"/>
        <v>197.74000000000032</v>
      </c>
      <c r="R1800" s="8">
        <f t="shared" si="285"/>
        <v>-134.83999999999955</v>
      </c>
      <c r="S1800" s="8">
        <f t="shared" ca="1" si="286"/>
        <v>-159.4400000000002</v>
      </c>
      <c r="T1800" s="8">
        <f t="shared" ca="1" si="286"/>
        <v>-126.03999999999988</v>
      </c>
    </row>
    <row r="1801" spans="1:20" x14ac:dyDescent="0.25">
      <c r="A1801" s="1">
        <v>38621</v>
      </c>
      <c r="B1801">
        <v>68.31</v>
      </c>
      <c r="C1801">
        <v>68.41</v>
      </c>
      <c r="D1801">
        <v>66.930000000000007</v>
      </c>
      <c r="E1801">
        <v>67.41</v>
      </c>
      <c r="F1801" s="3">
        <f t="shared" ca="1" si="278"/>
        <v>-16.540000000000006</v>
      </c>
      <c r="G1801" s="5">
        <f ca="1">AVERAGE(E1801:OFFSET(E1801,$F$3,0))</f>
        <v>73.072919254658373</v>
      </c>
      <c r="H1801" s="4">
        <f t="shared" si="277"/>
        <v>72.011934780024689</v>
      </c>
      <c r="I1801" s="3">
        <f ca="1">SLOPE(E1801:OFFSET(E1801,-$F$3,0),A1801:OFFSET(A1801,-$F$3,0))</f>
        <v>-5.0378904806495914E-2</v>
      </c>
      <c r="J1801" s="3">
        <f ca="1">IF(E1801&gt;MAX(E1800:OFFSET(E1800,-$F$3,0)),1,IF(E1801&lt;MIN(E1800:OFFSET(E1800,-$F$3,0)),-1,J1800))</f>
        <v>-1</v>
      </c>
      <c r="K1801" s="6">
        <f t="shared" ca="1" si="279"/>
        <v>-1</v>
      </c>
      <c r="L1801" s="6">
        <f t="shared" ca="1" si="280"/>
        <v>1</v>
      </c>
      <c r="M1801" s="6">
        <f t="shared" si="281"/>
        <v>-1</v>
      </c>
      <c r="N1801" s="6">
        <f t="shared" ca="1" si="282"/>
        <v>-1</v>
      </c>
      <c r="O1801" s="6">
        <f t="shared" ca="1" si="287"/>
        <v>-1</v>
      </c>
      <c r="P1801" s="8">
        <f t="shared" ca="1" si="283"/>
        <v>21.81999999999978</v>
      </c>
      <c r="Q1801" s="8">
        <f t="shared" ca="1" si="284"/>
        <v>198.32000000000033</v>
      </c>
      <c r="R1801" s="8">
        <f t="shared" si="285"/>
        <v>-135.41999999999956</v>
      </c>
      <c r="S1801" s="8">
        <f t="shared" ca="1" si="286"/>
        <v>-160.02000000000021</v>
      </c>
      <c r="T1801" s="8">
        <f t="shared" ca="1" si="286"/>
        <v>-126.61999999999988</v>
      </c>
    </row>
    <row r="1802" spans="1:20" x14ac:dyDescent="0.25">
      <c r="A1802" s="1">
        <v>38622</v>
      </c>
      <c r="B1802">
        <v>67.17</v>
      </c>
      <c r="C1802">
        <v>68.599999999999994</v>
      </c>
      <c r="D1802">
        <v>67.16</v>
      </c>
      <c r="E1802">
        <v>67.989999999999995</v>
      </c>
      <c r="F1802" s="3">
        <f t="shared" ca="1" si="278"/>
        <v>-15.740000000000009</v>
      </c>
      <c r="G1802" s="5">
        <f ca="1">AVERAGE(E1802:OFFSET(E1802,$F$3,0))</f>
        <v>73.101242236024831</v>
      </c>
      <c r="H1802" s="4">
        <f t="shared" si="277"/>
        <v>71.961972857291457</v>
      </c>
      <c r="I1802" s="3">
        <f ca="1">SLOPE(E1802:OFFSET(E1802,-$F$3,0),A1802:OFFSET(A1802,-$F$3,0))</f>
        <v>-4.9063499912101849E-2</v>
      </c>
      <c r="J1802" s="3">
        <f ca="1">IF(E1802&gt;MAX(E1801:OFFSET(E1801,-$F$3,0)),1,IF(E1802&lt;MIN(E1801:OFFSET(E1801,-$F$3,0)),-1,J1801))</f>
        <v>-1</v>
      </c>
      <c r="K1802" s="6">
        <f t="shared" ca="1" si="279"/>
        <v>1</v>
      </c>
      <c r="L1802" s="6">
        <f t="shared" ca="1" si="280"/>
        <v>1</v>
      </c>
      <c r="M1802" s="6">
        <f t="shared" si="281"/>
        <v>-1</v>
      </c>
      <c r="N1802" s="6">
        <f t="shared" ca="1" si="282"/>
        <v>-1</v>
      </c>
      <c r="O1802" s="6">
        <f t="shared" ca="1" si="287"/>
        <v>-1</v>
      </c>
      <c r="P1802" s="8">
        <f t="shared" ca="1" si="283"/>
        <v>23.329999999999785</v>
      </c>
      <c r="Q1802" s="8">
        <f t="shared" ca="1" si="284"/>
        <v>199.83000000000033</v>
      </c>
      <c r="R1802" s="8">
        <f t="shared" si="285"/>
        <v>-136.92999999999955</v>
      </c>
      <c r="S1802" s="8">
        <f t="shared" ca="1" si="286"/>
        <v>-161.5300000000002</v>
      </c>
      <c r="T1802" s="8">
        <f t="shared" ca="1" si="286"/>
        <v>-128.12999999999988</v>
      </c>
    </row>
    <row r="1803" spans="1:20" x14ac:dyDescent="0.25">
      <c r="A1803" s="1">
        <v>38623</v>
      </c>
      <c r="B1803">
        <v>68.06</v>
      </c>
      <c r="C1803">
        <v>69.73</v>
      </c>
      <c r="D1803">
        <v>68.06</v>
      </c>
      <c r="E1803">
        <v>69.5</v>
      </c>
      <c r="F1803" s="3">
        <f t="shared" ca="1" si="278"/>
        <v>-12.799999999999997</v>
      </c>
      <c r="G1803" s="5">
        <f ca="1">AVERAGE(E1803:OFFSET(E1803,$F$3,0))</f>
        <v>73.122173913043468</v>
      </c>
      <c r="H1803" s="4">
        <f t="shared" si="277"/>
        <v>71.931389343536281</v>
      </c>
      <c r="I1803" s="3">
        <f ca="1">SLOPE(E1803:OFFSET(E1803,-$F$3,0),A1803:OFFSET(A1803,-$F$3,0))</f>
        <v>-4.7515354421953163E-2</v>
      </c>
      <c r="J1803" s="3">
        <f ca="1">IF(E1803&gt;MAX(E1802:OFFSET(E1802,-$F$3,0)),1,IF(E1803&lt;MIN(E1802:OFFSET(E1802,-$F$3,0)),-1,J1802))</f>
        <v>-1</v>
      </c>
      <c r="K1803" s="6">
        <f t="shared" ca="1" si="279"/>
        <v>1</v>
      </c>
      <c r="L1803" s="6">
        <f t="shared" ca="1" si="280"/>
        <v>1</v>
      </c>
      <c r="M1803" s="6">
        <f t="shared" si="281"/>
        <v>-1</v>
      </c>
      <c r="N1803" s="6">
        <f t="shared" ca="1" si="282"/>
        <v>-1</v>
      </c>
      <c r="O1803" s="6">
        <f t="shared" ca="1" si="287"/>
        <v>-1</v>
      </c>
      <c r="P1803" s="8">
        <f t="shared" ca="1" si="283"/>
        <v>24.189999999999785</v>
      </c>
      <c r="Q1803" s="8">
        <f t="shared" ca="1" si="284"/>
        <v>200.69000000000034</v>
      </c>
      <c r="R1803" s="8">
        <f t="shared" si="285"/>
        <v>-137.78999999999957</v>
      </c>
      <c r="S1803" s="8">
        <f t="shared" ca="1" si="286"/>
        <v>-162.39000000000021</v>
      </c>
      <c r="T1803" s="8">
        <f t="shared" ca="1" si="286"/>
        <v>-128.9899999999999</v>
      </c>
    </row>
    <row r="1804" spans="1:20" x14ac:dyDescent="0.25">
      <c r="A1804" s="1">
        <v>38624</v>
      </c>
      <c r="B1804">
        <v>69.25</v>
      </c>
      <c r="C1804">
        <v>70.55</v>
      </c>
      <c r="D1804">
        <v>68.87</v>
      </c>
      <c r="E1804">
        <v>70.36</v>
      </c>
      <c r="F1804" s="3">
        <f t="shared" ca="1" si="278"/>
        <v>-12</v>
      </c>
      <c r="G1804" s="5">
        <f ca="1">AVERAGE(E1804:OFFSET(E1804,$F$3,0))</f>
        <v>73.13136645962733</v>
      </c>
      <c r="H1804" s="4">
        <f t="shared" si="277"/>
        <v>71.911868979020298</v>
      </c>
      <c r="I1804" s="3">
        <f ca="1">SLOPE(E1804:OFFSET(E1804,-$F$3,0),A1804:OFFSET(A1804,-$F$3,0))</f>
        <v>-4.6038598357978591E-2</v>
      </c>
      <c r="J1804" s="3">
        <f ca="1">IF(E1804&gt;MAX(E1803:OFFSET(E1803,-$F$3,0)),1,IF(E1804&lt;MIN(E1803:OFFSET(E1803,-$F$3,0)),-1,J1803))</f>
        <v>-1</v>
      </c>
      <c r="K1804" s="6">
        <f t="shared" ca="1" si="279"/>
        <v>1</v>
      </c>
      <c r="L1804" s="6">
        <f t="shared" ca="1" si="280"/>
        <v>1</v>
      </c>
      <c r="M1804" s="6">
        <f t="shared" si="281"/>
        <v>-1</v>
      </c>
      <c r="N1804" s="6">
        <f t="shared" ca="1" si="282"/>
        <v>-1</v>
      </c>
      <c r="O1804" s="6">
        <f t="shared" ca="1" si="287"/>
        <v>-1</v>
      </c>
      <c r="P1804" s="8">
        <f t="shared" ca="1" si="283"/>
        <v>24.049999999999784</v>
      </c>
      <c r="Q1804" s="8">
        <f t="shared" ca="1" si="284"/>
        <v>200.55000000000035</v>
      </c>
      <c r="R1804" s="8">
        <f t="shared" si="285"/>
        <v>-137.64999999999958</v>
      </c>
      <c r="S1804" s="8">
        <f t="shared" ca="1" si="286"/>
        <v>-162.25000000000023</v>
      </c>
      <c r="T1804" s="8">
        <f t="shared" ca="1" si="286"/>
        <v>-128.84999999999991</v>
      </c>
    </row>
    <row r="1805" spans="1:20" x14ac:dyDescent="0.25">
      <c r="A1805" s="1">
        <v>38625</v>
      </c>
      <c r="B1805">
        <v>70.02</v>
      </c>
      <c r="C1805">
        <v>70.5</v>
      </c>
      <c r="D1805">
        <v>69.97</v>
      </c>
      <c r="E1805">
        <v>70.22</v>
      </c>
      <c r="F1805" s="3">
        <f t="shared" ca="1" si="278"/>
        <v>-12.680000000000007</v>
      </c>
      <c r="G1805" s="5">
        <f ca="1">AVERAGE(E1805:OFFSET(E1805,$F$3,0))</f>
        <v>73.133602484472036</v>
      </c>
      <c r="H1805" s="4">
        <f t="shared" si="277"/>
        <v>71.890851973069729</v>
      </c>
      <c r="I1805" s="3">
        <f ca="1">SLOPE(E1805:OFFSET(E1805,-$F$3,0),A1805:OFFSET(A1805,-$F$3,0))</f>
        <v>-4.4554602785429123E-2</v>
      </c>
      <c r="J1805" s="3">
        <f ca="1">IF(E1805&gt;MAX(E1804:OFFSET(E1804,-$F$3,0)),1,IF(E1805&lt;MIN(E1804:OFFSET(E1804,-$F$3,0)),-1,J1804))</f>
        <v>-1</v>
      </c>
      <c r="K1805" s="6">
        <f t="shared" ca="1" si="279"/>
        <v>-1</v>
      </c>
      <c r="L1805" s="6">
        <f t="shared" ca="1" si="280"/>
        <v>1</v>
      </c>
      <c r="M1805" s="6">
        <f t="shared" si="281"/>
        <v>-1</v>
      </c>
      <c r="N1805" s="6">
        <f t="shared" ca="1" si="282"/>
        <v>-1</v>
      </c>
      <c r="O1805" s="6">
        <f t="shared" ca="1" si="287"/>
        <v>-1</v>
      </c>
      <c r="P1805" s="8">
        <f t="shared" ca="1" si="283"/>
        <v>23.81999999999978</v>
      </c>
      <c r="Q1805" s="8">
        <f t="shared" ca="1" si="284"/>
        <v>200.78000000000037</v>
      </c>
      <c r="R1805" s="8">
        <f t="shared" si="285"/>
        <v>-137.8799999999996</v>
      </c>
      <c r="S1805" s="8">
        <f t="shared" ca="1" si="286"/>
        <v>-162.48000000000025</v>
      </c>
      <c r="T1805" s="8">
        <f t="shared" ca="1" si="286"/>
        <v>-129.07999999999993</v>
      </c>
    </row>
    <row r="1806" spans="1:20" x14ac:dyDescent="0.25">
      <c r="A1806" s="1">
        <v>38628</v>
      </c>
      <c r="B1806">
        <v>70.22</v>
      </c>
      <c r="C1806">
        <v>70.599999999999994</v>
      </c>
      <c r="D1806">
        <v>69.5</v>
      </c>
      <c r="E1806">
        <v>70.45</v>
      </c>
      <c r="F1806" s="3">
        <f t="shared" ca="1" si="278"/>
        <v>-12.719999999999999</v>
      </c>
      <c r="G1806" s="5">
        <f ca="1">AVERAGE(E1806:OFFSET(E1806,$F$3,0))</f>
        <v>73.135527950310546</v>
      </c>
      <c r="H1806" s="4">
        <f t="shared" si="277"/>
        <v>71.87295319079557</v>
      </c>
      <c r="I1806" s="3">
        <f ca="1">SLOPE(E1806:OFFSET(E1806,-$F$3,0),A1806:OFFSET(A1806,-$F$3,0))</f>
        <v>-4.2899915359367602E-2</v>
      </c>
      <c r="J1806" s="3">
        <f ca="1">IF(E1806&gt;MAX(E1805:OFFSET(E1805,-$F$3,0)),1,IF(E1806&lt;MIN(E1805:OFFSET(E1805,-$F$3,0)),-1,J1805))</f>
        <v>-1</v>
      </c>
      <c r="K1806" s="6">
        <f t="shared" ca="1" si="279"/>
        <v>-1</v>
      </c>
      <c r="L1806" s="6">
        <f t="shared" ca="1" si="280"/>
        <v>1</v>
      </c>
      <c r="M1806" s="6">
        <f t="shared" si="281"/>
        <v>-1</v>
      </c>
      <c r="N1806" s="6">
        <f t="shared" ca="1" si="282"/>
        <v>-1</v>
      </c>
      <c r="O1806" s="6">
        <f t="shared" ca="1" si="287"/>
        <v>-1</v>
      </c>
      <c r="P1806" s="8">
        <f t="shared" ca="1" si="283"/>
        <v>24.159999999999783</v>
      </c>
      <c r="Q1806" s="8">
        <f t="shared" ca="1" si="284"/>
        <v>200.44000000000037</v>
      </c>
      <c r="R1806" s="8">
        <f t="shared" si="285"/>
        <v>-137.53999999999959</v>
      </c>
      <c r="S1806" s="8">
        <f t="shared" ca="1" si="286"/>
        <v>-162.14000000000024</v>
      </c>
      <c r="T1806" s="8">
        <f t="shared" ca="1" si="286"/>
        <v>-128.73999999999992</v>
      </c>
    </row>
    <row r="1807" spans="1:20" x14ac:dyDescent="0.25">
      <c r="A1807" s="1">
        <v>38629</v>
      </c>
      <c r="B1807">
        <v>70.650000000000006</v>
      </c>
      <c r="C1807">
        <v>71.47</v>
      </c>
      <c r="D1807">
        <v>69.930000000000007</v>
      </c>
      <c r="E1807">
        <v>70.11</v>
      </c>
      <c r="F1807" s="3">
        <f t="shared" ca="1" si="278"/>
        <v>-13.820000000000007</v>
      </c>
      <c r="G1807" s="5">
        <f ca="1">AVERAGE(E1807:OFFSET(E1807,$F$3,0))</f>
        <v>73.135714285714272</v>
      </c>
      <c r="H1807" s="4">
        <f t="shared" si="277"/>
        <v>71.851053151158354</v>
      </c>
      <c r="I1807" s="3">
        <f ca="1">SLOPE(E1807:OFFSET(E1807,-$F$3,0),A1807:OFFSET(A1807,-$F$3,0))</f>
        <v>-4.1239008689206456E-2</v>
      </c>
      <c r="J1807" s="3">
        <f ca="1">IF(E1807&gt;MAX(E1806:OFFSET(E1806,-$F$3,0)),1,IF(E1807&lt;MIN(E1806:OFFSET(E1806,-$F$3,0)),-1,J1806))</f>
        <v>-1</v>
      </c>
      <c r="K1807" s="6">
        <f t="shared" ca="1" si="279"/>
        <v>-1</v>
      </c>
      <c r="L1807" s="6">
        <f t="shared" ca="1" si="280"/>
        <v>1</v>
      </c>
      <c r="M1807" s="6">
        <f t="shared" si="281"/>
        <v>-1</v>
      </c>
      <c r="N1807" s="6">
        <f t="shared" ca="1" si="282"/>
        <v>-1</v>
      </c>
      <c r="O1807" s="6">
        <f t="shared" ca="1" si="287"/>
        <v>-1</v>
      </c>
      <c r="P1807" s="8">
        <f t="shared" ca="1" si="283"/>
        <v>24.44999999999979</v>
      </c>
      <c r="Q1807" s="8">
        <f t="shared" ca="1" si="284"/>
        <v>200.15000000000038</v>
      </c>
      <c r="R1807" s="8">
        <f t="shared" si="285"/>
        <v>-137.2499999999996</v>
      </c>
      <c r="S1807" s="8">
        <f t="shared" ca="1" si="286"/>
        <v>-161.85000000000025</v>
      </c>
      <c r="T1807" s="8">
        <f t="shared" ca="1" si="286"/>
        <v>-128.44999999999993</v>
      </c>
    </row>
    <row r="1808" spans="1:20" x14ac:dyDescent="0.25">
      <c r="A1808" s="1">
        <v>38630</v>
      </c>
      <c r="B1808">
        <v>70.11</v>
      </c>
      <c r="C1808">
        <v>70.680000000000007</v>
      </c>
      <c r="D1808">
        <v>69.56</v>
      </c>
      <c r="E1808">
        <v>69.819999999999993</v>
      </c>
      <c r="F1808" s="3">
        <f t="shared" ca="1" si="278"/>
        <v>-14.400000000000006</v>
      </c>
      <c r="G1808" s="5">
        <f ca="1">AVERAGE(E1808:OFFSET(E1808,$F$3,0))</f>
        <v>73.140248447204939</v>
      </c>
      <c r="H1808" s="4">
        <f t="shared" si="277"/>
        <v>71.825822677230917</v>
      </c>
      <c r="I1808" s="3">
        <f ca="1">SLOPE(E1808:OFFSET(E1808,-$F$3,0),A1808:OFFSET(A1808,-$F$3,0))</f>
        <v>-3.9478218566845351E-2</v>
      </c>
      <c r="J1808" s="3">
        <f ca="1">IF(E1808&gt;MAX(E1807:OFFSET(E1807,-$F$3,0)),1,IF(E1808&lt;MIN(E1807:OFFSET(E1807,-$F$3,0)),-1,J1807))</f>
        <v>-1</v>
      </c>
      <c r="K1808" s="6">
        <f t="shared" ca="1" si="279"/>
        <v>-1</v>
      </c>
      <c r="L1808" s="6">
        <f t="shared" ca="1" si="280"/>
        <v>1</v>
      </c>
      <c r="M1808" s="6">
        <f t="shared" si="281"/>
        <v>-1</v>
      </c>
      <c r="N1808" s="6">
        <f t="shared" ca="1" si="282"/>
        <v>-1</v>
      </c>
      <c r="O1808" s="6">
        <f t="shared" ca="1" si="287"/>
        <v>-1</v>
      </c>
      <c r="P1808" s="8">
        <f t="shared" ca="1" si="283"/>
        <v>24.56999999999978</v>
      </c>
      <c r="Q1808" s="8">
        <f t="shared" ca="1" si="284"/>
        <v>200.03000000000037</v>
      </c>
      <c r="R1808" s="8">
        <f t="shared" si="285"/>
        <v>-137.1299999999996</v>
      </c>
      <c r="S1808" s="8">
        <f t="shared" ca="1" si="286"/>
        <v>-161.73000000000025</v>
      </c>
      <c r="T1808" s="8">
        <f t="shared" ca="1" si="286"/>
        <v>-128.32999999999993</v>
      </c>
    </row>
    <row r="1809" spans="1:20" x14ac:dyDescent="0.25">
      <c r="A1809" s="1">
        <v>38631</v>
      </c>
      <c r="B1809">
        <v>69.819999999999993</v>
      </c>
      <c r="C1809">
        <v>70.27</v>
      </c>
      <c r="D1809">
        <v>68.7</v>
      </c>
      <c r="E1809">
        <v>69.7</v>
      </c>
      <c r="F1809" s="3">
        <f t="shared" ca="1" si="278"/>
        <v>-13.649999999999991</v>
      </c>
      <c r="G1809" s="5">
        <f ca="1">AVERAGE(E1809:OFFSET(E1809,$F$3,0))</f>
        <v>73.150372670807442</v>
      </c>
      <c r="H1809" s="4">
        <f t="shared" si="277"/>
        <v>71.799414942110033</v>
      </c>
      <c r="I1809" s="3">
        <f ca="1">SLOPE(E1809:OFFSET(E1809,-$F$3,0),A1809:OFFSET(A1809,-$F$3,0))</f>
        <v>-3.7662236865938815E-2</v>
      </c>
      <c r="J1809" s="3">
        <f ca="1">IF(E1809&gt;MAX(E1808:OFFSET(E1808,-$F$3,0)),1,IF(E1809&lt;MIN(E1808:OFFSET(E1808,-$F$3,0)),-1,J1808))</f>
        <v>-1</v>
      </c>
      <c r="K1809" s="6">
        <f t="shared" ca="1" si="279"/>
        <v>1</v>
      </c>
      <c r="L1809" s="6">
        <f t="shared" ca="1" si="280"/>
        <v>1</v>
      </c>
      <c r="M1809" s="6">
        <f t="shared" si="281"/>
        <v>-1</v>
      </c>
      <c r="N1809" s="6">
        <f t="shared" ca="1" si="282"/>
        <v>-1</v>
      </c>
      <c r="O1809" s="6">
        <f t="shared" ca="1" si="287"/>
        <v>-1</v>
      </c>
      <c r="P1809" s="8">
        <f t="shared" ca="1" si="283"/>
        <v>25.369999999999777</v>
      </c>
      <c r="Q1809" s="8">
        <f t="shared" ca="1" si="284"/>
        <v>200.83000000000038</v>
      </c>
      <c r="R1809" s="8">
        <f t="shared" si="285"/>
        <v>-137.92999999999961</v>
      </c>
      <c r="S1809" s="8">
        <f t="shared" ca="1" si="286"/>
        <v>-162.53000000000026</v>
      </c>
      <c r="T1809" s="8">
        <f t="shared" ca="1" si="286"/>
        <v>-129.12999999999994</v>
      </c>
    </row>
    <row r="1810" spans="1:20" x14ac:dyDescent="0.25">
      <c r="A1810" s="1">
        <v>38632</v>
      </c>
      <c r="B1810">
        <v>70.25</v>
      </c>
      <c r="C1810">
        <v>71.12</v>
      </c>
      <c r="D1810">
        <v>70.09</v>
      </c>
      <c r="E1810">
        <v>70.5</v>
      </c>
      <c r="F1810" s="3">
        <f t="shared" ca="1" si="278"/>
        <v>-12.370000000000005</v>
      </c>
      <c r="G1810" s="5">
        <f ca="1">AVERAGE(E1810:OFFSET(E1810,$F$3,0))</f>
        <v>73.157577639751537</v>
      </c>
      <c r="H1810" s="4">
        <f t="shared" si="277"/>
        <v>71.783273141586932</v>
      </c>
      <c r="I1810" s="3">
        <f ca="1">SLOPE(E1810:OFFSET(E1810,-$F$3,0),A1810:OFFSET(A1810,-$F$3,0))</f>
        <v>-3.583244390972154E-2</v>
      </c>
      <c r="J1810" s="3">
        <f ca="1">IF(E1810&gt;MAX(E1809:OFFSET(E1809,-$F$3,0)),1,IF(E1810&lt;MIN(E1809:OFFSET(E1809,-$F$3,0)),-1,J1809))</f>
        <v>-1</v>
      </c>
      <c r="K1810" s="6">
        <f t="shared" ca="1" si="279"/>
        <v>1</v>
      </c>
      <c r="L1810" s="6">
        <f t="shared" ca="1" si="280"/>
        <v>1</v>
      </c>
      <c r="M1810" s="6">
        <f t="shared" si="281"/>
        <v>-1</v>
      </c>
      <c r="N1810" s="6">
        <f t="shared" ca="1" si="282"/>
        <v>-1</v>
      </c>
      <c r="O1810" s="6">
        <f t="shared" ca="1" si="287"/>
        <v>-1</v>
      </c>
      <c r="P1810" s="8">
        <f t="shared" ca="1" si="283"/>
        <v>26.119999999999777</v>
      </c>
      <c r="Q1810" s="8">
        <f t="shared" ca="1" si="284"/>
        <v>201.58000000000038</v>
      </c>
      <c r="R1810" s="8">
        <f t="shared" si="285"/>
        <v>-138.67999999999961</v>
      </c>
      <c r="S1810" s="8">
        <f t="shared" ca="1" si="286"/>
        <v>-163.28000000000026</v>
      </c>
      <c r="T1810" s="8">
        <f t="shared" ca="1" si="286"/>
        <v>-129.87999999999994</v>
      </c>
    </row>
    <row r="1811" spans="1:20" x14ac:dyDescent="0.25">
      <c r="A1811" s="1">
        <v>38635</v>
      </c>
      <c r="B1811">
        <v>71.239999999999995</v>
      </c>
      <c r="C1811">
        <v>72.099999999999994</v>
      </c>
      <c r="D1811">
        <v>71.08</v>
      </c>
      <c r="E1811">
        <v>71.25</v>
      </c>
      <c r="F1811" s="3">
        <f t="shared" ca="1" si="278"/>
        <v>-10.670000000000002</v>
      </c>
      <c r="G1811" s="5">
        <f ca="1">AVERAGE(E1811:OFFSET(E1811,$F$3,0))</f>
        <v>73.158198757763955</v>
      </c>
      <c r="H1811" s="4">
        <f t="shared" si="277"/>
        <v>71.776648630511318</v>
      </c>
      <c r="I1811" s="3">
        <f ca="1">SLOPE(E1811:OFFSET(E1811,-$F$3,0),A1811:OFFSET(A1811,-$F$3,0))</f>
        <v>-3.3914326196912134E-2</v>
      </c>
      <c r="J1811" s="3">
        <f ca="1">IF(E1811&gt;MAX(E1810:OFFSET(E1810,-$F$3,0)),1,IF(E1811&lt;MIN(E1810:OFFSET(E1810,-$F$3,0)),-1,J1810))</f>
        <v>-1</v>
      </c>
      <c r="K1811" s="6">
        <f t="shared" ca="1" si="279"/>
        <v>1</v>
      </c>
      <c r="L1811" s="6">
        <f t="shared" ca="1" si="280"/>
        <v>1</v>
      </c>
      <c r="M1811" s="6">
        <f t="shared" si="281"/>
        <v>-1</v>
      </c>
      <c r="N1811" s="6">
        <f t="shared" ca="1" si="282"/>
        <v>-1</v>
      </c>
      <c r="O1811" s="6">
        <f t="shared" ca="1" si="287"/>
        <v>-1</v>
      </c>
      <c r="P1811" s="8">
        <f t="shared" ca="1" si="283"/>
        <v>28.059999999999775</v>
      </c>
      <c r="Q1811" s="8">
        <f t="shared" ca="1" si="284"/>
        <v>203.52000000000038</v>
      </c>
      <c r="R1811" s="8">
        <f t="shared" si="285"/>
        <v>-140.61999999999961</v>
      </c>
      <c r="S1811" s="8">
        <f t="shared" ca="1" si="286"/>
        <v>-165.22000000000025</v>
      </c>
      <c r="T1811" s="8">
        <f t="shared" ca="1" si="286"/>
        <v>-131.81999999999994</v>
      </c>
    </row>
    <row r="1812" spans="1:20" x14ac:dyDescent="0.25">
      <c r="A1812" s="1">
        <v>38636</v>
      </c>
      <c r="B1812">
        <v>72.25</v>
      </c>
      <c r="C1812">
        <v>73.52</v>
      </c>
      <c r="D1812">
        <v>71.97</v>
      </c>
      <c r="E1812">
        <v>73.19</v>
      </c>
      <c r="F1812" s="3">
        <f t="shared" ca="1" si="278"/>
        <v>-8.5100000000000051</v>
      </c>
      <c r="G1812" s="5">
        <f ca="1">AVERAGE(E1812:OFFSET(E1812,$F$3,0))</f>
        <v>73.159068322981355</v>
      </c>
      <c r="H1812" s="4">
        <f t="shared" si="277"/>
        <v>71.794205790380744</v>
      </c>
      <c r="I1812" s="3">
        <f ca="1">SLOPE(E1812:OFFSET(E1812,-$F$3,0),A1812:OFFSET(A1812,-$F$3,0))</f>
        <v>-3.1833716536678873E-2</v>
      </c>
      <c r="J1812" s="3">
        <f ca="1">IF(E1812&gt;MAX(E1811:OFFSET(E1811,-$F$3,0)),1,IF(E1812&lt;MIN(E1811:OFFSET(E1811,-$F$3,0)),-1,J1811))</f>
        <v>-1</v>
      </c>
      <c r="K1812" s="6">
        <f t="shared" ca="1" si="279"/>
        <v>1</v>
      </c>
      <c r="L1812" s="6">
        <f t="shared" ca="1" si="280"/>
        <v>1</v>
      </c>
      <c r="M1812" s="6">
        <f t="shared" si="281"/>
        <v>1</v>
      </c>
      <c r="N1812" s="6">
        <f t="shared" ca="1" si="282"/>
        <v>-1</v>
      </c>
      <c r="O1812" s="6">
        <f t="shared" ca="1" si="287"/>
        <v>-1</v>
      </c>
      <c r="P1812" s="8">
        <f t="shared" ca="1" si="283"/>
        <v>27.059999999999775</v>
      </c>
      <c r="Q1812" s="8">
        <f t="shared" ca="1" si="284"/>
        <v>202.52000000000038</v>
      </c>
      <c r="R1812" s="8">
        <f t="shared" si="285"/>
        <v>-141.61999999999961</v>
      </c>
      <c r="S1812" s="8">
        <f t="shared" ca="1" si="286"/>
        <v>-164.22000000000025</v>
      </c>
      <c r="T1812" s="8">
        <f t="shared" ca="1" si="286"/>
        <v>-130.81999999999994</v>
      </c>
    </row>
    <row r="1813" spans="1:20" x14ac:dyDescent="0.25">
      <c r="A1813" s="1">
        <v>38637</v>
      </c>
      <c r="B1813">
        <v>72.75</v>
      </c>
      <c r="C1813">
        <v>72.930000000000007</v>
      </c>
      <c r="D1813">
        <v>71.95</v>
      </c>
      <c r="E1813">
        <v>72.19</v>
      </c>
      <c r="F1813" s="3">
        <f t="shared" ca="1" si="278"/>
        <v>-10.049999999999997</v>
      </c>
      <c r="G1813" s="5">
        <f ca="1">AVERAGE(E1813:OFFSET(E1813,$F$3,0))</f>
        <v>73.140621118012405</v>
      </c>
      <c r="H1813" s="4">
        <f t="shared" si="277"/>
        <v>71.799122488636883</v>
      </c>
      <c r="I1813" s="3">
        <f ca="1">SLOPE(E1813:OFFSET(E1813,-$F$3,0),A1813:OFFSET(A1813,-$F$3,0))</f>
        <v>-2.9934621895770504E-2</v>
      </c>
      <c r="J1813" s="3">
        <f ca="1">IF(E1813&gt;MAX(E1812:OFFSET(E1812,-$F$3,0)),1,IF(E1813&lt;MIN(E1812:OFFSET(E1812,-$F$3,0)),-1,J1812))</f>
        <v>-1</v>
      </c>
      <c r="K1813" s="6">
        <f t="shared" ca="1" si="279"/>
        <v>-1</v>
      </c>
      <c r="L1813" s="6">
        <f t="shared" ca="1" si="280"/>
        <v>-1</v>
      </c>
      <c r="M1813" s="6">
        <f t="shared" si="281"/>
        <v>1</v>
      </c>
      <c r="N1813" s="6">
        <f t="shared" ca="1" si="282"/>
        <v>-1</v>
      </c>
      <c r="O1813" s="6">
        <f t="shared" ca="1" si="287"/>
        <v>-1</v>
      </c>
      <c r="P1813" s="8">
        <f t="shared" ca="1" si="283"/>
        <v>27.04999999999977</v>
      </c>
      <c r="Q1813" s="8">
        <f t="shared" ca="1" si="284"/>
        <v>202.51000000000039</v>
      </c>
      <c r="R1813" s="8">
        <f t="shared" si="285"/>
        <v>-141.60999999999962</v>
      </c>
      <c r="S1813" s="8">
        <f t="shared" ca="1" si="286"/>
        <v>-164.23000000000025</v>
      </c>
      <c r="T1813" s="8">
        <f t="shared" ca="1" si="286"/>
        <v>-130.82999999999993</v>
      </c>
    </row>
    <row r="1814" spans="1:20" x14ac:dyDescent="0.25">
      <c r="A1814" s="1">
        <v>38638</v>
      </c>
      <c r="B1814">
        <v>71.7</v>
      </c>
      <c r="C1814">
        <v>73.2</v>
      </c>
      <c r="D1814">
        <v>71.7</v>
      </c>
      <c r="E1814">
        <v>72.2</v>
      </c>
      <c r="F1814" s="3">
        <f t="shared" ca="1" si="278"/>
        <v>-10.200000000000003</v>
      </c>
      <c r="G1814" s="5">
        <f ca="1">AVERAGE(E1814:OFFSET(E1814,$F$3,0))</f>
        <v>73.125527950310541</v>
      </c>
      <c r="H1814" s="4">
        <f t="shared" si="277"/>
        <v>71.804102333498534</v>
      </c>
      <c r="I1814" s="3">
        <f ca="1">SLOPE(E1814:OFFSET(E1814,-$F$3,0),A1814:OFFSET(A1814,-$F$3,0))</f>
        <v>-2.7929298913045061E-2</v>
      </c>
      <c r="J1814" s="3">
        <f ca="1">IF(E1814&gt;MAX(E1813:OFFSET(E1813,-$F$3,0)),1,IF(E1814&lt;MIN(E1813:OFFSET(E1813,-$F$3,0)),-1,J1813))</f>
        <v>-1</v>
      </c>
      <c r="K1814" s="6">
        <f t="shared" ca="1" si="279"/>
        <v>-1</v>
      </c>
      <c r="L1814" s="6">
        <f t="shared" ca="1" si="280"/>
        <v>-1</v>
      </c>
      <c r="M1814" s="6">
        <f t="shared" si="281"/>
        <v>1</v>
      </c>
      <c r="N1814" s="6">
        <f t="shared" ca="1" si="282"/>
        <v>-1</v>
      </c>
      <c r="O1814" s="6">
        <f t="shared" ca="1" si="287"/>
        <v>-1</v>
      </c>
      <c r="P1814" s="8">
        <f t="shared" ca="1" si="283"/>
        <v>26.899999999999778</v>
      </c>
      <c r="Q1814" s="8">
        <f t="shared" ca="1" si="284"/>
        <v>202.36000000000041</v>
      </c>
      <c r="R1814" s="8">
        <f t="shared" si="285"/>
        <v>-141.45999999999964</v>
      </c>
      <c r="S1814" s="8">
        <f t="shared" ca="1" si="286"/>
        <v>-164.38000000000022</v>
      </c>
      <c r="T1814" s="8">
        <f t="shared" ca="1" si="286"/>
        <v>-130.9799999999999</v>
      </c>
    </row>
    <row r="1815" spans="1:20" x14ac:dyDescent="0.25">
      <c r="A1815" s="1">
        <v>38639</v>
      </c>
      <c r="B1815">
        <v>72.599999999999994</v>
      </c>
      <c r="C1815">
        <v>72.709999999999994</v>
      </c>
      <c r="D1815">
        <v>71.599999999999994</v>
      </c>
      <c r="E1815">
        <v>72.349999999999994</v>
      </c>
      <c r="F1815" s="3">
        <f t="shared" ca="1" si="278"/>
        <v>-9.8300000000000125</v>
      </c>
      <c r="G1815" s="5">
        <f ca="1">AVERAGE(E1815:OFFSET(E1815,$F$3,0))</f>
        <v>73.114720496894392</v>
      </c>
      <c r="H1815" s="4">
        <f t="shared" si="277"/>
        <v>71.810883670970597</v>
      </c>
      <c r="I1815" s="3">
        <f ca="1">SLOPE(E1815:OFFSET(E1815,-$F$3,0),A1815:OFFSET(A1815,-$F$3,0))</f>
        <v>-2.585400851730104E-2</v>
      </c>
      <c r="J1815" s="3">
        <f ca="1">IF(E1815&gt;MAX(E1814:OFFSET(E1814,-$F$3,0)),1,IF(E1815&lt;MIN(E1814:OFFSET(E1814,-$F$3,0)),-1,J1814))</f>
        <v>-1</v>
      </c>
      <c r="K1815" s="6">
        <f t="shared" ca="1" si="279"/>
        <v>1</v>
      </c>
      <c r="L1815" s="6">
        <f t="shared" ca="1" si="280"/>
        <v>-1</v>
      </c>
      <c r="M1815" s="6">
        <f t="shared" si="281"/>
        <v>1</v>
      </c>
      <c r="N1815" s="6">
        <f t="shared" ca="1" si="282"/>
        <v>-1</v>
      </c>
      <c r="O1815" s="6">
        <f t="shared" ca="1" si="287"/>
        <v>-1</v>
      </c>
      <c r="P1815" s="8">
        <f t="shared" ca="1" si="283"/>
        <v>27.139999999999787</v>
      </c>
      <c r="Q1815" s="8">
        <f t="shared" ca="1" si="284"/>
        <v>202.1200000000004</v>
      </c>
      <c r="R1815" s="8">
        <f t="shared" si="285"/>
        <v>-141.21999999999963</v>
      </c>
      <c r="S1815" s="8">
        <f t="shared" ca="1" si="286"/>
        <v>-164.62000000000023</v>
      </c>
      <c r="T1815" s="8">
        <f t="shared" ca="1" si="286"/>
        <v>-131.21999999999991</v>
      </c>
    </row>
    <row r="1816" spans="1:20" x14ac:dyDescent="0.25">
      <c r="A1816" s="1">
        <v>38642</v>
      </c>
      <c r="B1816">
        <v>72.36</v>
      </c>
      <c r="C1816">
        <v>72.989999999999995</v>
      </c>
      <c r="D1816">
        <v>71.930000000000007</v>
      </c>
      <c r="E1816">
        <v>72.59</v>
      </c>
      <c r="F1816" s="3">
        <f t="shared" ca="1" si="278"/>
        <v>-10.310000000000002</v>
      </c>
      <c r="G1816" s="5">
        <f ca="1">AVERAGE(E1816:OFFSET(E1816,$F$3,0))</f>
        <v>73.099192546583851</v>
      </c>
      <c r="H1816" s="4">
        <f t="shared" ref="H1816:H1879" si="288">H1815+$H$3*(E1816-H1815)</f>
        <v>71.820562134685247</v>
      </c>
      <c r="I1816" s="3">
        <f ca="1">SLOPE(E1816:OFFSET(E1816,-$F$3,0),A1816:OFFSET(A1816,-$F$3,0))</f>
        <v>-2.3750986321704939E-2</v>
      </c>
      <c r="J1816" s="3">
        <f ca="1">IF(E1816&gt;MAX(E1815:OFFSET(E1815,-$F$3,0)),1,IF(E1816&lt;MIN(E1815:OFFSET(E1815,-$F$3,0)),-1,J1815))</f>
        <v>-1</v>
      </c>
      <c r="K1816" s="6">
        <f t="shared" ca="1" si="279"/>
        <v>-1</v>
      </c>
      <c r="L1816" s="6">
        <f t="shared" ca="1" si="280"/>
        <v>-1</v>
      </c>
      <c r="M1816" s="6">
        <f t="shared" si="281"/>
        <v>1</v>
      </c>
      <c r="N1816" s="6">
        <f t="shared" ca="1" si="282"/>
        <v>-1</v>
      </c>
      <c r="O1816" s="6">
        <f t="shared" ca="1" si="287"/>
        <v>-1</v>
      </c>
      <c r="P1816" s="8">
        <f t="shared" ca="1" si="283"/>
        <v>26.249999999999787</v>
      </c>
      <c r="Q1816" s="8">
        <f t="shared" ca="1" si="284"/>
        <v>201.23000000000042</v>
      </c>
      <c r="R1816" s="8">
        <f t="shared" si="285"/>
        <v>-140.32999999999964</v>
      </c>
      <c r="S1816" s="8">
        <f t="shared" ca="1" si="286"/>
        <v>-165.51000000000022</v>
      </c>
      <c r="T1816" s="8">
        <f t="shared" ca="1" si="286"/>
        <v>-132.1099999999999</v>
      </c>
    </row>
    <row r="1817" spans="1:20" x14ac:dyDescent="0.25">
      <c r="A1817" s="1">
        <v>38643</v>
      </c>
      <c r="B1817">
        <v>74.33</v>
      </c>
      <c r="C1817">
        <v>74.599999999999994</v>
      </c>
      <c r="D1817">
        <v>73.349999999999994</v>
      </c>
      <c r="E1817">
        <v>73.48</v>
      </c>
      <c r="F1817" s="3">
        <f t="shared" ca="1" si="278"/>
        <v>-9.039999999999992</v>
      </c>
      <c r="G1817" s="5">
        <f ca="1">AVERAGE(E1817:OFFSET(E1817,$F$3,0))</f>
        <v>73.06900621118011</v>
      </c>
      <c r="H1817" s="4">
        <f t="shared" si="288"/>
        <v>71.841176269658106</v>
      </c>
      <c r="I1817" s="3">
        <f ca="1">SLOPE(E1817:OFFSET(E1817,-$F$3,0),A1817:OFFSET(A1817,-$F$3,0))</f>
        <v>-2.1372466790805306E-2</v>
      </c>
      <c r="J1817" s="3">
        <f ca="1">IF(E1817&gt;MAX(E1816:OFFSET(E1816,-$F$3,0)),1,IF(E1817&lt;MIN(E1816:OFFSET(E1816,-$F$3,0)),-1,J1816))</f>
        <v>-1</v>
      </c>
      <c r="K1817" s="6">
        <f t="shared" ca="1" si="279"/>
        <v>1</v>
      </c>
      <c r="L1817" s="6">
        <f t="shared" ca="1" si="280"/>
        <v>-1</v>
      </c>
      <c r="M1817" s="6">
        <f t="shared" si="281"/>
        <v>1</v>
      </c>
      <c r="N1817" s="6">
        <f t="shared" ca="1" si="282"/>
        <v>-1</v>
      </c>
      <c r="O1817" s="6">
        <f t="shared" ca="1" si="287"/>
        <v>-1</v>
      </c>
      <c r="P1817" s="8">
        <f t="shared" ca="1" si="283"/>
        <v>26.939999999999785</v>
      </c>
      <c r="Q1817" s="8">
        <f t="shared" ca="1" si="284"/>
        <v>200.54000000000042</v>
      </c>
      <c r="R1817" s="8">
        <f t="shared" si="285"/>
        <v>-139.63999999999965</v>
      </c>
      <c r="S1817" s="8">
        <f t="shared" ca="1" si="286"/>
        <v>-166.20000000000022</v>
      </c>
      <c r="T1817" s="8">
        <f t="shared" ca="1" si="286"/>
        <v>-132.7999999999999</v>
      </c>
    </row>
    <row r="1818" spans="1:20" x14ac:dyDescent="0.25">
      <c r="A1818" s="1">
        <v>38644</v>
      </c>
      <c r="B1818">
        <v>72.41</v>
      </c>
      <c r="C1818">
        <v>74.2</v>
      </c>
      <c r="D1818">
        <v>72.38</v>
      </c>
      <c r="E1818">
        <v>74.17</v>
      </c>
      <c r="F1818" s="3">
        <f t="shared" ca="1" si="278"/>
        <v>-7.8400000000000034</v>
      </c>
      <c r="G1818" s="5">
        <f ca="1">AVERAGE(E1818:OFFSET(E1818,$F$3,0))</f>
        <v>73.037018633540356</v>
      </c>
      <c r="H1818" s="4">
        <f t="shared" si="288"/>
        <v>71.870105756991549</v>
      </c>
      <c r="I1818" s="3">
        <f ca="1">SLOPE(E1818:OFFSET(E1818,-$F$3,0),A1818:OFFSET(A1818,-$F$3,0))</f>
        <v>-1.8927016357309197E-2</v>
      </c>
      <c r="J1818" s="3">
        <f ca="1">IF(E1818&gt;MAX(E1817:OFFSET(E1817,-$F$3,0)),1,IF(E1818&lt;MIN(E1817:OFFSET(E1817,-$F$3,0)),-1,J1817))</f>
        <v>-1</v>
      </c>
      <c r="K1818" s="6">
        <f t="shared" ca="1" si="279"/>
        <v>1</v>
      </c>
      <c r="L1818" s="6">
        <f t="shared" ca="1" si="280"/>
        <v>-1</v>
      </c>
      <c r="M1818" s="6">
        <f t="shared" si="281"/>
        <v>1</v>
      </c>
      <c r="N1818" s="6">
        <f t="shared" ca="1" si="282"/>
        <v>-1</v>
      </c>
      <c r="O1818" s="6">
        <f t="shared" ca="1" si="287"/>
        <v>-1</v>
      </c>
      <c r="P1818" s="8">
        <f t="shared" ca="1" si="283"/>
        <v>25.939999999999785</v>
      </c>
      <c r="Q1818" s="8">
        <f t="shared" ca="1" si="284"/>
        <v>201.54000000000042</v>
      </c>
      <c r="R1818" s="8">
        <f t="shared" si="285"/>
        <v>-140.63999999999965</v>
      </c>
      <c r="S1818" s="8">
        <f t="shared" ca="1" si="286"/>
        <v>-165.20000000000022</v>
      </c>
      <c r="T1818" s="8">
        <f t="shared" ca="1" si="286"/>
        <v>-131.7999999999999</v>
      </c>
    </row>
    <row r="1819" spans="1:20" x14ac:dyDescent="0.25">
      <c r="A1819" s="1">
        <v>38645</v>
      </c>
      <c r="B1819">
        <v>74</v>
      </c>
      <c r="C1819">
        <v>74.19</v>
      </c>
      <c r="D1819">
        <v>72.88</v>
      </c>
      <c r="E1819">
        <v>73.17</v>
      </c>
      <c r="F1819" s="3">
        <f t="shared" ca="1" si="278"/>
        <v>-8.7999999999999972</v>
      </c>
      <c r="G1819" s="5">
        <f ca="1">AVERAGE(E1819:OFFSET(E1819,$F$3,0))</f>
        <v>72.996956521739108</v>
      </c>
      <c r="H1819" s="4">
        <f t="shared" si="288"/>
        <v>71.886253511563083</v>
      </c>
      <c r="I1819" s="3">
        <f ca="1">SLOPE(E1819:OFFSET(E1819,-$F$3,0),A1819:OFFSET(A1819,-$F$3,0))</f>
        <v>-1.6705281525780456E-2</v>
      </c>
      <c r="J1819" s="3">
        <f ca="1">IF(E1819&gt;MAX(E1818:OFFSET(E1818,-$F$3,0)),1,IF(E1819&lt;MIN(E1818:OFFSET(E1818,-$F$3,0)),-1,J1818))</f>
        <v>-1</v>
      </c>
      <c r="K1819" s="6">
        <f t="shared" ca="1" si="279"/>
        <v>-1</v>
      </c>
      <c r="L1819" s="6">
        <f t="shared" ca="1" si="280"/>
        <v>-1</v>
      </c>
      <c r="M1819" s="6">
        <f t="shared" si="281"/>
        <v>1</v>
      </c>
      <c r="N1819" s="6">
        <f t="shared" ca="1" si="282"/>
        <v>-1</v>
      </c>
      <c r="O1819" s="6">
        <f t="shared" ca="1" si="287"/>
        <v>-1</v>
      </c>
      <c r="P1819" s="8">
        <f t="shared" ca="1" si="283"/>
        <v>25.779999999999788</v>
      </c>
      <c r="Q1819" s="8">
        <f t="shared" ca="1" si="284"/>
        <v>201.38000000000042</v>
      </c>
      <c r="R1819" s="8">
        <f t="shared" si="285"/>
        <v>-140.47999999999965</v>
      </c>
      <c r="S1819" s="8">
        <f t="shared" ca="1" si="286"/>
        <v>-165.36000000000021</v>
      </c>
      <c r="T1819" s="8">
        <f t="shared" ca="1" si="286"/>
        <v>-131.95999999999989</v>
      </c>
    </row>
    <row r="1820" spans="1:20" x14ac:dyDescent="0.25">
      <c r="A1820" s="1">
        <v>38646</v>
      </c>
      <c r="B1820">
        <v>73.08</v>
      </c>
      <c r="C1820">
        <v>74</v>
      </c>
      <c r="D1820">
        <v>72.91</v>
      </c>
      <c r="E1820">
        <v>73.33</v>
      </c>
      <c r="F1820" s="3">
        <f t="shared" ca="1" si="278"/>
        <v>-7.8700000000000045</v>
      </c>
      <c r="G1820" s="5">
        <f ca="1">AVERAGE(E1820:OFFSET(E1820,$F$3,0))</f>
        <v>72.962546583850894</v>
      </c>
      <c r="H1820" s="4">
        <f t="shared" si="288"/>
        <v>71.904188250549879</v>
      </c>
      <c r="I1820" s="3">
        <f ca="1">SLOPE(E1820:OFFSET(E1820,-$F$3,0),A1820:OFFSET(A1820,-$F$3,0))</f>
        <v>-1.444388325420585E-2</v>
      </c>
      <c r="J1820" s="3">
        <f ca="1">IF(E1820&gt;MAX(E1819:OFFSET(E1819,-$F$3,0)),1,IF(E1820&lt;MIN(E1819:OFFSET(E1819,-$F$3,0)),-1,J1819))</f>
        <v>-1</v>
      </c>
      <c r="K1820" s="6">
        <f t="shared" ca="1" si="279"/>
        <v>1</v>
      </c>
      <c r="L1820" s="6">
        <f t="shared" ca="1" si="280"/>
        <v>-1</v>
      </c>
      <c r="M1820" s="6">
        <f t="shared" si="281"/>
        <v>1</v>
      </c>
      <c r="N1820" s="6">
        <f t="shared" ca="1" si="282"/>
        <v>-1</v>
      </c>
      <c r="O1820" s="6">
        <f t="shared" ca="1" si="287"/>
        <v>-1</v>
      </c>
      <c r="P1820" s="8">
        <f t="shared" ca="1" si="283"/>
        <v>25.919999999999789</v>
      </c>
      <c r="Q1820" s="8">
        <f t="shared" ca="1" si="284"/>
        <v>201.24000000000041</v>
      </c>
      <c r="R1820" s="8">
        <f t="shared" si="285"/>
        <v>-140.33999999999963</v>
      </c>
      <c r="S1820" s="8">
        <f t="shared" ca="1" si="286"/>
        <v>-165.50000000000023</v>
      </c>
      <c r="T1820" s="8">
        <f t="shared" ca="1" si="286"/>
        <v>-132.09999999999991</v>
      </c>
    </row>
    <row r="1821" spans="1:20" x14ac:dyDescent="0.25">
      <c r="A1821" s="1">
        <v>38649</v>
      </c>
      <c r="B1821">
        <v>73.150000000000006</v>
      </c>
      <c r="C1821">
        <v>73.61</v>
      </c>
      <c r="D1821">
        <v>72.599999999999994</v>
      </c>
      <c r="E1821">
        <v>73.47</v>
      </c>
      <c r="F1821" s="3">
        <f t="shared" ca="1" si="278"/>
        <v>-8.2600000000000051</v>
      </c>
      <c r="G1821" s="5">
        <f ca="1">AVERAGE(E1821:OFFSET(E1821,$F$3,0))</f>
        <v>72.931987577639717</v>
      </c>
      <c r="H1821" s="4">
        <f t="shared" si="288"/>
        <v>71.923639328182801</v>
      </c>
      <c r="I1821" s="3">
        <f ca="1">SLOPE(E1821:OFFSET(E1821,-$F$3,0),A1821:OFFSET(A1821,-$F$3,0))</f>
        <v>-1.227013073136465E-2</v>
      </c>
      <c r="J1821" s="3">
        <f ca="1">IF(E1821&gt;MAX(E1820:OFFSET(E1820,-$F$3,0)),1,IF(E1821&lt;MIN(E1820:OFFSET(E1820,-$F$3,0)),-1,J1820))</f>
        <v>-1</v>
      </c>
      <c r="K1821" s="6">
        <f t="shared" ca="1" si="279"/>
        <v>-1</v>
      </c>
      <c r="L1821" s="6">
        <f t="shared" ca="1" si="280"/>
        <v>-1</v>
      </c>
      <c r="M1821" s="6">
        <f t="shared" si="281"/>
        <v>1</v>
      </c>
      <c r="N1821" s="6">
        <f t="shared" ca="1" si="282"/>
        <v>-1</v>
      </c>
      <c r="O1821" s="6">
        <f t="shared" ca="1" si="287"/>
        <v>-1</v>
      </c>
      <c r="P1821" s="8">
        <f t="shared" ca="1" si="283"/>
        <v>26.029999999999788</v>
      </c>
      <c r="Q1821" s="8">
        <f t="shared" ca="1" si="284"/>
        <v>201.35000000000042</v>
      </c>
      <c r="R1821" s="8">
        <f t="shared" si="285"/>
        <v>-140.44999999999965</v>
      </c>
      <c r="S1821" s="8">
        <f t="shared" ca="1" si="286"/>
        <v>-165.39000000000021</v>
      </c>
      <c r="T1821" s="8">
        <f t="shared" ca="1" si="286"/>
        <v>-131.9899999999999</v>
      </c>
    </row>
    <row r="1822" spans="1:20" x14ac:dyDescent="0.25">
      <c r="A1822" s="1">
        <v>38650</v>
      </c>
      <c r="B1822">
        <v>73.08</v>
      </c>
      <c r="C1822">
        <v>73.95</v>
      </c>
      <c r="D1822">
        <v>72.709999999999994</v>
      </c>
      <c r="E1822">
        <v>73.36</v>
      </c>
      <c r="F1822" s="3">
        <f t="shared" ca="1" si="278"/>
        <v>-8.5900000000000034</v>
      </c>
      <c r="G1822" s="5">
        <f ca="1">AVERAGE(E1822:OFFSET(E1822,$F$3,0))</f>
        <v>72.905838509316737</v>
      </c>
      <c r="H1822" s="4">
        <f t="shared" si="288"/>
        <v>71.94148231789481</v>
      </c>
      <c r="I1822" s="3">
        <f ca="1">SLOPE(E1822:OFFSET(E1822,-$F$3,0),A1822:OFFSET(A1822,-$F$3,0))</f>
        <v>-1.0012252294843694E-2</v>
      </c>
      <c r="J1822" s="3">
        <f ca="1">IF(E1822&gt;MAX(E1821:OFFSET(E1821,-$F$3,0)),1,IF(E1822&lt;MIN(E1821:OFFSET(E1821,-$F$3,0)),-1,J1821))</f>
        <v>-1</v>
      </c>
      <c r="K1822" s="6">
        <f t="shared" ca="1" si="279"/>
        <v>-1</v>
      </c>
      <c r="L1822" s="6">
        <f t="shared" ca="1" si="280"/>
        <v>-1</v>
      </c>
      <c r="M1822" s="6">
        <f t="shared" si="281"/>
        <v>1</v>
      </c>
      <c r="N1822" s="6">
        <f t="shared" ca="1" si="282"/>
        <v>-1</v>
      </c>
      <c r="O1822" s="6">
        <f t="shared" ca="1" si="287"/>
        <v>-1</v>
      </c>
      <c r="P1822" s="8">
        <f t="shared" ca="1" si="283"/>
        <v>26.499999999999787</v>
      </c>
      <c r="Q1822" s="8">
        <f t="shared" ca="1" si="284"/>
        <v>201.82000000000042</v>
      </c>
      <c r="R1822" s="8">
        <f t="shared" si="285"/>
        <v>-140.91999999999965</v>
      </c>
      <c r="S1822" s="8">
        <f t="shared" ca="1" si="286"/>
        <v>-164.92000000000021</v>
      </c>
      <c r="T1822" s="8">
        <f t="shared" ca="1" si="286"/>
        <v>-131.5199999999999</v>
      </c>
    </row>
    <row r="1823" spans="1:20" x14ac:dyDescent="0.25">
      <c r="A1823" s="1">
        <v>38651</v>
      </c>
      <c r="B1823">
        <v>72.97</v>
      </c>
      <c r="C1823">
        <v>73.87</v>
      </c>
      <c r="D1823">
        <v>72.72</v>
      </c>
      <c r="E1823">
        <v>72.89</v>
      </c>
      <c r="F1823" s="3">
        <f t="shared" ca="1" si="278"/>
        <v>-9.1200000000000045</v>
      </c>
      <c r="G1823" s="5">
        <f ca="1">AVERAGE(E1823:OFFSET(E1823,$F$3,0))</f>
        <v>72.876583850931652</v>
      </c>
      <c r="H1823" s="4">
        <f t="shared" si="288"/>
        <v>71.953265146243936</v>
      </c>
      <c r="I1823" s="3">
        <f ca="1">SLOPE(E1823:OFFSET(E1823,-$F$3,0),A1823:OFFSET(A1823,-$F$3,0))</f>
        <v>-7.7739130001866818E-3</v>
      </c>
      <c r="J1823" s="3">
        <f ca="1">IF(E1823&gt;MAX(E1822:OFFSET(E1822,-$F$3,0)),1,IF(E1823&lt;MIN(E1822:OFFSET(E1822,-$F$3,0)),-1,J1822))</f>
        <v>-1</v>
      </c>
      <c r="K1823" s="6">
        <f t="shared" ca="1" si="279"/>
        <v>-1</v>
      </c>
      <c r="L1823" s="6">
        <f t="shared" ca="1" si="280"/>
        <v>-1</v>
      </c>
      <c r="M1823" s="6">
        <f t="shared" si="281"/>
        <v>1</v>
      </c>
      <c r="N1823" s="6">
        <f t="shared" ca="1" si="282"/>
        <v>-1</v>
      </c>
      <c r="O1823" s="6">
        <f t="shared" ca="1" si="287"/>
        <v>-1</v>
      </c>
      <c r="P1823" s="8">
        <f t="shared" ca="1" si="283"/>
        <v>27.079999999999785</v>
      </c>
      <c r="Q1823" s="8">
        <f t="shared" ca="1" si="284"/>
        <v>202.40000000000043</v>
      </c>
      <c r="R1823" s="8">
        <f t="shared" si="285"/>
        <v>-141.49999999999966</v>
      </c>
      <c r="S1823" s="8">
        <f t="shared" ca="1" si="286"/>
        <v>-164.3400000000002</v>
      </c>
      <c r="T1823" s="8">
        <f t="shared" ca="1" si="286"/>
        <v>-130.93999999999988</v>
      </c>
    </row>
    <row r="1824" spans="1:20" x14ac:dyDescent="0.25">
      <c r="A1824" s="1">
        <v>38652</v>
      </c>
      <c r="B1824">
        <v>72.53</v>
      </c>
      <c r="C1824">
        <v>72.930000000000007</v>
      </c>
      <c r="D1824">
        <v>72.25</v>
      </c>
      <c r="E1824">
        <v>72.31</v>
      </c>
      <c r="F1824" s="3">
        <f t="shared" ca="1" si="278"/>
        <v>-8.7999999999999972</v>
      </c>
      <c r="G1824" s="5">
        <f ca="1">AVERAGE(E1824:OFFSET(E1824,$F$3,0))</f>
        <v>72.848509316770162</v>
      </c>
      <c r="H1824" s="4">
        <f t="shared" si="288"/>
        <v>71.957696635110466</v>
      </c>
      <c r="I1824" s="3">
        <f ca="1">SLOPE(E1824:OFFSET(E1824,-$F$3,0),A1824:OFFSET(A1824,-$F$3,0))</f>
        <v>-5.5945657078842132E-3</v>
      </c>
      <c r="J1824" s="3">
        <f ca="1">IF(E1824&gt;MAX(E1823:OFFSET(E1823,-$F$3,0)),1,IF(E1824&lt;MIN(E1823:OFFSET(E1823,-$F$3,0)),-1,J1823))</f>
        <v>-1</v>
      </c>
      <c r="K1824" s="6">
        <f t="shared" ca="1" si="279"/>
        <v>1</v>
      </c>
      <c r="L1824" s="6">
        <f t="shared" ca="1" si="280"/>
        <v>-1</v>
      </c>
      <c r="M1824" s="6">
        <f t="shared" si="281"/>
        <v>1</v>
      </c>
      <c r="N1824" s="6">
        <f t="shared" ca="1" si="282"/>
        <v>-1</v>
      </c>
      <c r="O1824" s="6">
        <f t="shared" ca="1" si="287"/>
        <v>-1</v>
      </c>
      <c r="P1824" s="8">
        <f t="shared" ca="1" si="283"/>
        <v>26.189999999999785</v>
      </c>
      <c r="Q1824" s="8">
        <f t="shared" ca="1" si="284"/>
        <v>203.29000000000042</v>
      </c>
      <c r="R1824" s="8">
        <f t="shared" si="285"/>
        <v>-142.38999999999965</v>
      </c>
      <c r="S1824" s="8">
        <f t="shared" ca="1" si="286"/>
        <v>-163.45000000000022</v>
      </c>
      <c r="T1824" s="8">
        <f t="shared" ca="1" si="286"/>
        <v>-130.0499999999999</v>
      </c>
    </row>
    <row r="1825" spans="1:20" x14ac:dyDescent="0.25">
      <c r="A1825" s="1">
        <v>38653</v>
      </c>
      <c r="B1825">
        <v>72.319999999999993</v>
      </c>
      <c r="C1825">
        <v>72.430000000000007</v>
      </c>
      <c r="D1825">
        <v>70.5</v>
      </c>
      <c r="E1825">
        <v>71.42</v>
      </c>
      <c r="F1825" s="3">
        <f t="shared" ca="1" si="278"/>
        <v>-10.079999999999998</v>
      </c>
      <c r="G1825" s="5">
        <f ca="1">AVERAGE(E1825:OFFSET(E1825,$F$3,0))</f>
        <v>72.826024844720479</v>
      </c>
      <c r="H1825" s="4">
        <f t="shared" si="288"/>
        <v>71.951017173804743</v>
      </c>
      <c r="I1825" s="3">
        <f ca="1">SLOPE(E1825:OFFSET(E1825,-$F$3,0),A1825:OFFSET(A1825,-$F$3,0))</f>
        <v>-3.6766396314225043E-3</v>
      </c>
      <c r="J1825" s="3">
        <f ca="1">IF(E1825&gt;MAX(E1824:OFFSET(E1824,-$F$3,0)),1,IF(E1825&lt;MIN(E1824:OFFSET(E1824,-$F$3,0)),-1,J1824))</f>
        <v>-1</v>
      </c>
      <c r="K1825" s="6">
        <f t="shared" ca="1" si="279"/>
        <v>-1</v>
      </c>
      <c r="L1825" s="6">
        <f t="shared" ca="1" si="280"/>
        <v>-1</v>
      </c>
      <c r="M1825" s="6">
        <f t="shared" si="281"/>
        <v>-1</v>
      </c>
      <c r="N1825" s="6">
        <f t="shared" ca="1" si="282"/>
        <v>-1</v>
      </c>
      <c r="O1825" s="6">
        <f t="shared" ca="1" si="287"/>
        <v>-1</v>
      </c>
      <c r="P1825" s="8">
        <f t="shared" ca="1" si="283"/>
        <v>25.729999999999791</v>
      </c>
      <c r="Q1825" s="8">
        <f t="shared" ca="1" si="284"/>
        <v>202.83000000000044</v>
      </c>
      <c r="R1825" s="8">
        <f t="shared" si="285"/>
        <v>-142.84999999999962</v>
      </c>
      <c r="S1825" s="8">
        <f t="shared" ca="1" si="286"/>
        <v>-163.9100000000002</v>
      </c>
      <c r="T1825" s="8">
        <f t="shared" ca="1" si="286"/>
        <v>-130.50999999999988</v>
      </c>
    </row>
    <row r="1826" spans="1:20" x14ac:dyDescent="0.25">
      <c r="A1826" s="1">
        <v>38656</v>
      </c>
      <c r="B1826">
        <v>71.510000000000005</v>
      </c>
      <c r="C1826">
        <v>72.3</v>
      </c>
      <c r="D1826">
        <v>71.3</v>
      </c>
      <c r="E1826">
        <v>71.88</v>
      </c>
      <c r="F1826" s="3">
        <f t="shared" ca="1" si="278"/>
        <v>-9.1000000000000085</v>
      </c>
      <c r="G1826" s="5">
        <f ca="1">AVERAGE(E1826:OFFSET(E1826,$F$3,0))</f>
        <v>72.810993788819857</v>
      </c>
      <c r="H1826" s="4">
        <f t="shared" si="288"/>
        <v>71.950134972887909</v>
      </c>
      <c r="I1826" s="3">
        <f ca="1">SLOPE(E1826:OFFSET(E1826,-$F$3,0),A1826:OFFSET(A1826,-$F$3,0))</f>
        <v>-1.6187902423476564E-3</v>
      </c>
      <c r="J1826" s="3">
        <f ca="1">IF(E1826&gt;MAX(E1825:OFFSET(E1825,-$F$3,0)),1,IF(E1826&lt;MIN(E1825:OFFSET(E1825,-$F$3,0)),-1,J1825))</f>
        <v>-1</v>
      </c>
      <c r="K1826" s="6">
        <f t="shared" ca="1" si="279"/>
        <v>1</v>
      </c>
      <c r="L1826" s="6">
        <f t="shared" ca="1" si="280"/>
        <v>-1</v>
      </c>
      <c r="M1826" s="6">
        <f t="shared" si="281"/>
        <v>-1</v>
      </c>
      <c r="N1826" s="6">
        <f t="shared" ca="1" si="282"/>
        <v>-1</v>
      </c>
      <c r="O1826" s="6">
        <f t="shared" ca="1" si="287"/>
        <v>-1</v>
      </c>
      <c r="P1826" s="8">
        <f t="shared" ca="1" si="283"/>
        <v>25.439999999999799</v>
      </c>
      <c r="Q1826" s="8">
        <f t="shared" ca="1" si="284"/>
        <v>203.12000000000043</v>
      </c>
      <c r="R1826" s="8">
        <f t="shared" si="285"/>
        <v>-142.55999999999963</v>
      </c>
      <c r="S1826" s="8">
        <f t="shared" ca="1" si="286"/>
        <v>-163.6200000000002</v>
      </c>
      <c r="T1826" s="8">
        <f t="shared" ca="1" si="286"/>
        <v>-130.21999999999989</v>
      </c>
    </row>
    <row r="1827" spans="1:20" x14ac:dyDescent="0.25">
      <c r="A1827" s="1">
        <v>38657</v>
      </c>
      <c r="B1827">
        <v>71.849999999999994</v>
      </c>
      <c r="C1827">
        <v>72.150000000000006</v>
      </c>
      <c r="D1827">
        <v>71.290000000000006</v>
      </c>
      <c r="E1827">
        <v>71.59</v>
      </c>
      <c r="F1827" s="3">
        <f t="shared" ca="1" si="278"/>
        <v>-8.6599999999999966</v>
      </c>
      <c r="G1827" s="5">
        <f ca="1">AVERAGE(E1827:OFFSET(E1827,$F$3,0))</f>
        <v>72.786211180124212</v>
      </c>
      <c r="H1827" s="4">
        <f t="shared" si="288"/>
        <v>71.945661246516636</v>
      </c>
      <c r="I1827" s="3">
        <f ca="1">SLOPE(E1827:OFFSET(E1827,-$F$3,0),A1827:OFFSET(A1827,-$F$3,0))</f>
        <v>3.3286505085296383E-4</v>
      </c>
      <c r="J1827" s="3">
        <f ca="1">IF(E1827&gt;MAX(E1826:OFFSET(E1826,-$F$3,0)),1,IF(E1827&lt;MIN(E1826:OFFSET(E1826,-$F$3,0)),-1,J1826))</f>
        <v>-1</v>
      </c>
      <c r="K1827" s="6">
        <f t="shared" ca="1" si="279"/>
        <v>1</v>
      </c>
      <c r="L1827" s="6">
        <f t="shared" ca="1" si="280"/>
        <v>-1</v>
      </c>
      <c r="M1827" s="6">
        <f t="shared" si="281"/>
        <v>-1</v>
      </c>
      <c r="N1827" s="6">
        <f t="shared" ca="1" si="282"/>
        <v>1</v>
      </c>
      <c r="O1827" s="6">
        <f t="shared" ca="1" si="287"/>
        <v>-1</v>
      </c>
      <c r="P1827" s="8">
        <f t="shared" ca="1" si="283"/>
        <v>24.909999999999798</v>
      </c>
      <c r="Q1827" s="8">
        <f t="shared" ca="1" si="284"/>
        <v>203.65000000000043</v>
      </c>
      <c r="R1827" s="8">
        <f t="shared" si="285"/>
        <v>-142.02999999999963</v>
      </c>
      <c r="S1827" s="8">
        <f t="shared" ca="1" si="286"/>
        <v>-164.1500000000002</v>
      </c>
      <c r="T1827" s="8">
        <f t="shared" ca="1" si="286"/>
        <v>-129.68999999999988</v>
      </c>
    </row>
    <row r="1828" spans="1:20" x14ac:dyDescent="0.25">
      <c r="A1828" s="1">
        <v>38658</v>
      </c>
      <c r="B1828">
        <v>71.2</v>
      </c>
      <c r="C1828">
        <v>71.89</v>
      </c>
      <c r="D1828">
        <v>70.64</v>
      </c>
      <c r="E1828">
        <v>71.06</v>
      </c>
      <c r="F1828" s="3">
        <f t="shared" ref="F1828:F1891" ca="1" si="289">E1828-OFFSET(E1828,-$F$3,0)</f>
        <v>-8.3999999999999915</v>
      </c>
      <c r="G1828" s="5">
        <f ca="1">AVERAGE(E1828:OFFSET(E1828,$F$3,0))</f>
        <v>72.762670807453404</v>
      </c>
      <c r="H1828" s="4">
        <f t="shared" si="288"/>
        <v>71.93465924345432</v>
      </c>
      <c r="I1828" s="3">
        <f ca="1">SLOPE(E1828:OFFSET(E1828,-$F$3,0),A1828:OFFSET(A1828,-$F$3,0))</f>
        <v>2.106801634614781E-3</v>
      </c>
      <c r="J1828" s="3">
        <f ca="1">IF(E1828&gt;MAX(E1827:OFFSET(E1827,-$F$3,0)),1,IF(E1828&lt;MIN(E1827:OFFSET(E1827,-$F$3,0)),-1,J1827))</f>
        <v>-1</v>
      </c>
      <c r="K1828" s="6">
        <f t="shared" ca="1" si="279"/>
        <v>1</v>
      </c>
      <c r="L1828" s="6">
        <f t="shared" ca="1" si="280"/>
        <v>-1</v>
      </c>
      <c r="M1828" s="6">
        <f t="shared" si="281"/>
        <v>-1</v>
      </c>
      <c r="N1828" s="6">
        <f t="shared" ca="1" si="282"/>
        <v>1</v>
      </c>
      <c r="O1828" s="6">
        <f t="shared" ca="1" si="287"/>
        <v>-1</v>
      </c>
      <c r="P1828" s="8">
        <f t="shared" ca="1" si="283"/>
        <v>26.7199999999998</v>
      </c>
      <c r="Q1828" s="8">
        <f t="shared" ca="1" si="284"/>
        <v>201.84000000000043</v>
      </c>
      <c r="R1828" s="8">
        <f t="shared" si="285"/>
        <v>-143.83999999999963</v>
      </c>
      <c r="S1828" s="8">
        <f t="shared" ca="1" si="286"/>
        <v>-162.3400000000002</v>
      </c>
      <c r="T1828" s="8">
        <f t="shared" ca="1" si="286"/>
        <v>-131.49999999999989</v>
      </c>
    </row>
    <row r="1829" spans="1:20" x14ac:dyDescent="0.25">
      <c r="A1829" s="1">
        <v>38659</v>
      </c>
      <c r="B1829">
        <v>71.55</v>
      </c>
      <c r="C1829">
        <v>73.03</v>
      </c>
      <c r="D1829">
        <v>71.31</v>
      </c>
      <c r="E1829">
        <v>72.87</v>
      </c>
      <c r="F1829" s="3">
        <f t="shared" ca="1" si="289"/>
        <v>-6.0099999999999909</v>
      </c>
      <c r="G1829" s="5">
        <f ca="1">AVERAGE(E1829:OFFSET(E1829,$F$3,0))</f>
        <v>72.742732919254649</v>
      </c>
      <c r="H1829" s="4">
        <f t="shared" si="288"/>
        <v>71.946278383287179</v>
      </c>
      <c r="I1829" s="3">
        <f ca="1">SLOPE(E1829:OFFSET(E1829,-$F$3,0),A1829:OFFSET(A1829,-$F$3,0))</f>
        <v>4.0651450658670324E-3</v>
      </c>
      <c r="J1829" s="3">
        <f ca="1">IF(E1829&gt;MAX(E1828:OFFSET(E1828,-$F$3,0)),1,IF(E1829&lt;MIN(E1828:OFFSET(E1828,-$F$3,0)),-1,J1828))</f>
        <v>-1</v>
      </c>
      <c r="K1829" s="6">
        <f t="shared" ref="K1829:K1892" ca="1" si="290">IF(F1829&gt;F1828,1,-1)</f>
        <v>1</v>
      </c>
      <c r="L1829" s="6">
        <f t="shared" ref="L1829:L1892" ca="1" si="291">IF(G1829&gt;G1828,1,-1)</f>
        <v>-1</v>
      </c>
      <c r="M1829" s="6">
        <f t="shared" ref="M1829:M1892" si="292">IF(H1829&gt;H1828,1,-1)</f>
        <v>1</v>
      </c>
      <c r="N1829" s="6">
        <f t="shared" ref="N1829:N1892" ca="1" si="293">IF(I1829&gt;0,1,-1)</f>
        <v>1</v>
      </c>
      <c r="O1829" s="6">
        <f t="shared" ca="1" si="287"/>
        <v>-1</v>
      </c>
      <c r="P1829" s="8">
        <f t="shared" ref="P1829:P1892" ca="1" si="294">K1829*($E1830-$E1829)+P1828</f>
        <v>26.849999999999795</v>
      </c>
      <c r="Q1829" s="8">
        <f t="shared" ref="Q1829:Q1892" ca="1" si="295">L1829*($E1830-$E1829)+Q1828</f>
        <v>201.71000000000043</v>
      </c>
      <c r="R1829" s="8">
        <f t="shared" ref="R1829:R1892" si="296">M1829*($E1830-$E1829)+R1828</f>
        <v>-143.70999999999964</v>
      </c>
      <c r="S1829" s="8">
        <f t="shared" ref="S1829:T1892" ca="1" si="297">N1829*($E1830-$E1829)+S1828</f>
        <v>-162.21000000000021</v>
      </c>
      <c r="T1829" s="8">
        <f t="shared" ca="1" si="297"/>
        <v>-131.62999999999988</v>
      </c>
    </row>
    <row r="1830" spans="1:20" x14ac:dyDescent="0.25">
      <c r="A1830" s="1">
        <v>38660</v>
      </c>
      <c r="B1830">
        <v>72.91</v>
      </c>
      <c r="C1830">
        <v>73.3</v>
      </c>
      <c r="D1830">
        <v>72.650000000000006</v>
      </c>
      <c r="E1830">
        <v>73</v>
      </c>
      <c r="F1830" s="3">
        <f t="shared" ca="1" si="289"/>
        <v>-6.1099999999999994</v>
      </c>
      <c r="G1830" s="5">
        <f ca="1">AVERAGE(E1830:OFFSET(E1830,$F$3,0))</f>
        <v>72.70832298136645</v>
      </c>
      <c r="H1830" s="4">
        <f t="shared" si="288"/>
        <v>71.959368092811559</v>
      </c>
      <c r="I1830" s="3">
        <f ca="1">SLOPE(E1830:OFFSET(E1830,-$F$3,0),A1830:OFFSET(A1830,-$F$3,0))</f>
        <v>5.9702457134845526E-3</v>
      </c>
      <c r="J1830" s="3">
        <f ca="1">IF(E1830&gt;MAX(E1829:OFFSET(E1829,-$F$3,0)),1,IF(E1830&lt;MIN(E1829:OFFSET(E1829,-$F$3,0)),-1,J1829))</f>
        <v>-1</v>
      </c>
      <c r="K1830" s="6">
        <f t="shared" ca="1" si="290"/>
        <v>-1</v>
      </c>
      <c r="L1830" s="6">
        <f t="shared" ca="1" si="291"/>
        <v>-1</v>
      </c>
      <c r="M1830" s="6">
        <f t="shared" si="292"/>
        <v>1</v>
      </c>
      <c r="N1830" s="6">
        <f t="shared" ca="1" si="293"/>
        <v>1</v>
      </c>
      <c r="O1830" s="6">
        <f t="shared" ca="1" si="287"/>
        <v>-1</v>
      </c>
      <c r="P1830" s="8">
        <f t="shared" ca="1" si="294"/>
        <v>26.239999999999796</v>
      </c>
      <c r="Q1830" s="8">
        <f t="shared" ca="1" si="295"/>
        <v>201.10000000000042</v>
      </c>
      <c r="R1830" s="8">
        <f t="shared" si="296"/>
        <v>-143.09999999999962</v>
      </c>
      <c r="S1830" s="8">
        <f t="shared" ca="1" si="297"/>
        <v>-161.60000000000019</v>
      </c>
      <c r="T1830" s="8">
        <f t="shared" ca="1" si="297"/>
        <v>-132.2399999999999</v>
      </c>
    </row>
    <row r="1831" spans="1:20" x14ac:dyDescent="0.25">
      <c r="A1831" s="1">
        <v>38663</v>
      </c>
      <c r="B1831">
        <v>73.099999999999994</v>
      </c>
      <c r="C1831">
        <v>73.849999999999994</v>
      </c>
      <c r="D1831">
        <v>73.069999999999993</v>
      </c>
      <c r="E1831">
        <v>73.61</v>
      </c>
      <c r="F1831" s="3">
        <f t="shared" ca="1" si="289"/>
        <v>-5.4899999999999949</v>
      </c>
      <c r="G1831" s="5">
        <f ca="1">AVERAGE(E1831:OFFSET(E1831,$F$3,0))</f>
        <v>72.672670807453414</v>
      </c>
      <c r="H1831" s="4">
        <f t="shared" si="288"/>
        <v>71.979872837000229</v>
      </c>
      <c r="I1831" s="3">
        <f ca="1">SLOPE(E1831:OFFSET(E1831,-$F$3,0),A1831:OFFSET(A1831,-$F$3,0))</f>
        <v>8.0050315526658498E-3</v>
      </c>
      <c r="J1831" s="3">
        <f ca="1">IF(E1831&gt;MAX(E1830:OFFSET(E1830,-$F$3,0)),1,IF(E1831&lt;MIN(E1830:OFFSET(E1830,-$F$3,0)),-1,J1830))</f>
        <v>-1</v>
      </c>
      <c r="K1831" s="6">
        <f t="shared" ca="1" si="290"/>
        <v>1</v>
      </c>
      <c r="L1831" s="6">
        <f t="shared" ca="1" si="291"/>
        <v>-1</v>
      </c>
      <c r="M1831" s="6">
        <f t="shared" si="292"/>
        <v>1</v>
      </c>
      <c r="N1831" s="6">
        <f t="shared" ca="1" si="293"/>
        <v>1</v>
      </c>
      <c r="O1831" s="6">
        <f t="shared" ca="1" si="287"/>
        <v>-1</v>
      </c>
      <c r="P1831" s="8">
        <f t="shared" ca="1" si="294"/>
        <v>25.979999999999791</v>
      </c>
      <c r="Q1831" s="8">
        <f t="shared" ca="1" si="295"/>
        <v>201.36000000000041</v>
      </c>
      <c r="R1831" s="8">
        <f t="shared" si="296"/>
        <v>-143.35999999999962</v>
      </c>
      <c r="S1831" s="8">
        <f t="shared" ca="1" si="297"/>
        <v>-161.86000000000018</v>
      </c>
      <c r="T1831" s="8">
        <f t="shared" ca="1" si="297"/>
        <v>-131.9799999999999</v>
      </c>
    </row>
    <row r="1832" spans="1:20" x14ac:dyDescent="0.25">
      <c r="A1832" s="1">
        <v>38664</v>
      </c>
      <c r="B1832">
        <v>73.61</v>
      </c>
      <c r="C1832">
        <v>74.099999999999994</v>
      </c>
      <c r="D1832">
        <v>73.31</v>
      </c>
      <c r="E1832">
        <v>73.349999999999994</v>
      </c>
      <c r="F1832" s="3">
        <f t="shared" ca="1" si="289"/>
        <v>-6.7700000000000102</v>
      </c>
      <c r="G1832" s="5">
        <f ca="1">AVERAGE(E1832:OFFSET(E1832,$F$3,0))</f>
        <v>72.63962732919255</v>
      </c>
      <c r="H1832" s="4">
        <f t="shared" si="288"/>
        <v>71.996893050205202</v>
      </c>
      <c r="I1832" s="3">
        <f ca="1">SLOPE(E1832:OFFSET(E1832,-$F$3,0),A1832:OFFSET(A1832,-$F$3,0))</f>
        <v>1.0013534747575013E-2</v>
      </c>
      <c r="J1832" s="3">
        <f ca="1">IF(E1832&gt;MAX(E1831:OFFSET(E1831,-$F$3,0)),1,IF(E1832&lt;MIN(E1831:OFFSET(E1831,-$F$3,0)),-1,J1831))</f>
        <v>-1</v>
      </c>
      <c r="K1832" s="6">
        <f t="shared" ca="1" si="290"/>
        <v>-1</v>
      </c>
      <c r="L1832" s="6">
        <f t="shared" ca="1" si="291"/>
        <v>-1</v>
      </c>
      <c r="M1832" s="6">
        <f t="shared" si="292"/>
        <v>1</v>
      </c>
      <c r="N1832" s="6">
        <f t="shared" ca="1" si="293"/>
        <v>1</v>
      </c>
      <c r="O1832" s="6">
        <f t="shared" ca="1" si="287"/>
        <v>-1</v>
      </c>
      <c r="P1832" s="8">
        <f t="shared" ca="1" si="294"/>
        <v>26.289999999999779</v>
      </c>
      <c r="Q1832" s="8">
        <f t="shared" ca="1" si="295"/>
        <v>201.67000000000041</v>
      </c>
      <c r="R1832" s="8">
        <f t="shared" si="296"/>
        <v>-143.66999999999962</v>
      </c>
      <c r="S1832" s="8">
        <f t="shared" ca="1" si="297"/>
        <v>-162.17000000000019</v>
      </c>
      <c r="T1832" s="8">
        <f t="shared" ca="1" si="297"/>
        <v>-131.6699999999999</v>
      </c>
    </row>
    <row r="1833" spans="1:20" x14ac:dyDescent="0.25">
      <c r="A1833" s="1">
        <v>38665</v>
      </c>
      <c r="B1833">
        <v>72.91</v>
      </c>
      <c r="C1833">
        <v>73.53</v>
      </c>
      <c r="D1833">
        <v>72.69</v>
      </c>
      <c r="E1833">
        <v>73.040000000000006</v>
      </c>
      <c r="F1833" s="3">
        <f t="shared" ca="1" si="289"/>
        <v>-7.2599999999999909</v>
      </c>
      <c r="G1833" s="5">
        <f ca="1">AVERAGE(E1833:OFFSET(E1833,$F$3,0))</f>
        <v>72.603416149068337</v>
      </c>
      <c r="H1833" s="4">
        <f t="shared" si="288"/>
        <v>72.009850900513214</v>
      </c>
      <c r="I1833" s="3">
        <f ca="1">SLOPE(E1833:OFFSET(E1833,-$F$3,0),A1833:OFFSET(A1833,-$F$3,0))</f>
        <v>1.2158598524925885E-2</v>
      </c>
      <c r="J1833" s="3">
        <f ca="1">IF(E1833&gt;MAX(E1832:OFFSET(E1832,-$F$3,0)),1,IF(E1833&lt;MIN(E1832:OFFSET(E1832,-$F$3,0)),-1,J1832))</f>
        <v>-1</v>
      </c>
      <c r="K1833" s="6">
        <f t="shared" ca="1" si="290"/>
        <v>-1</v>
      </c>
      <c r="L1833" s="6">
        <f t="shared" ca="1" si="291"/>
        <v>-1</v>
      </c>
      <c r="M1833" s="6">
        <f t="shared" si="292"/>
        <v>1</v>
      </c>
      <c r="N1833" s="6">
        <f t="shared" ca="1" si="293"/>
        <v>1</v>
      </c>
      <c r="O1833" s="6">
        <f t="shared" ca="1" si="287"/>
        <v>-1</v>
      </c>
      <c r="P1833" s="8">
        <f t="shared" ca="1" si="294"/>
        <v>25.139999999999787</v>
      </c>
      <c r="Q1833" s="8">
        <f t="shared" ca="1" si="295"/>
        <v>200.52000000000044</v>
      </c>
      <c r="R1833" s="8">
        <f t="shared" si="296"/>
        <v>-142.51999999999964</v>
      </c>
      <c r="S1833" s="8">
        <f t="shared" ca="1" si="297"/>
        <v>-161.02000000000021</v>
      </c>
      <c r="T1833" s="8">
        <f t="shared" ca="1" si="297"/>
        <v>-132.81999999999988</v>
      </c>
    </row>
    <row r="1834" spans="1:20" x14ac:dyDescent="0.25">
      <c r="A1834" s="1">
        <v>38666</v>
      </c>
      <c r="B1834">
        <v>72.900000000000006</v>
      </c>
      <c r="C1834">
        <v>74.5</v>
      </c>
      <c r="D1834">
        <v>72.5</v>
      </c>
      <c r="E1834">
        <v>74.19</v>
      </c>
      <c r="F1834" s="3">
        <f t="shared" ca="1" si="289"/>
        <v>-6.4500000000000028</v>
      </c>
      <c r="G1834" s="5">
        <f ca="1">AVERAGE(E1834:OFFSET(E1834,$F$3,0))</f>
        <v>72.576583850931684</v>
      </c>
      <c r="H1834" s="4">
        <f t="shared" si="288"/>
        <v>72.036933498022364</v>
      </c>
      <c r="I1834" s="3">
        <f ca="1">SLOPE(E1834:OFFSET(E1834,-$F$3,0),A1834:OFFSET(A1834,-$F$3,0))</f>
        <v>1.4540473931341273E-2</v>
      </c>
      <c r="J1834" s="3">
        <f ca="1">IF(E1834&gt;MAX(E1833:OFFSET(E1833,-$F$3,0)),1,IF(E1834&lt;MIN(E1833:OFFSET(E1833,-$F$3,0)),-1,J1833))</f>
        <v>-1</v>
      </c>
      <c r="K1834" s="6">
        <f t="shared" ca="1" si="290"/>
        <v>1</v>
      </c>
      <c r="L1834" s="6">
        <f t="shared" ca="1" si="291"/>
        <v>-1</v>
      </c>
      <c r="M1834" s="6">
        <f t="shared" si="292"/>
        <v>1</v>
      </c>
      <c r="N1834" s="6">
        <f t="shared" ca="1" si="293"/>
        <v>1</v>
      </c>
      <c r="O1834" s="6">
        <f t="shared" ca="1" si="287"/>
        <v>-1</v>
      </c>
      <c r="P1834" s="8">
        <f t="shared" ca="1" si="294"/>
        <v>25.69999999999979</v>
      </c>
      <c r="Q1834" s="8">
        <f t="shared" ca="1" si="295"/>
        <v>199.96000000000043</v>
      </c>
      <c r="R1834" s="8">
        <f t="shared" si="296"/>
        <v>-141.95999999999964</v>
      </c>
      <c r="S1834" s="8">
        <f t="shared" ca="1" si="297"/>
        <v>-160.46000000000021</v>
      </c>
      <c r="T1834" s="8">
        <f t="shared" ca="1" si="297"/>
        <v>-133.37999999999988</v>
      </c>
    </row>
    <row r="1835" spans="1:20" x14ac:dyDescent="0.25">
      <c r="A1835" s="1">
        <v>38667</v>
      </c>
      <c r="B1835">
        <v>74.400000000000006</v>
      </c>
      <c r="C1835">
        <v>75.040000000000006</v>
      </c>
      <c r="D1835">
        <v>74.349999999999994</v>
      </c>
      <c r="E1835">
        <v>74.75</v>
      </c>
      <c r="F1835" s="3">
        <f t="shared" ca="1" si="289"/>
        <v>-5.4500000000000028</v>
      </c>
      <c r="G1835" s="5">
        <f ca="1">AVERAGE(E1835:OFFSET(E1835,$F$3,0))</f>
        <v>72.541055900621117</v>
      </c>
      <c r="H1835" s="4">
        <f t="shared" si="288"/>
        <v>72.070636187487921</v>
      </c>
      <c r="I1835" s="3">
        <f ca="1">SLOPE(E1835:OFFSET(E1835,-$F$3,0),A1835:OFFSET(A1835,-$F$3,0))</f>
        <v>1.7029713296347219E-2</v>
      </c>
      <c r="J1835" s="3">
        <f ca="1">IF(E1835&gt;MAX(E1834:OFFSET(E1834,-$F$3,0)),1,IF(E1835&lt;MIN(E1834:OFFSET(E1834,-$F$3,0)),-1,J1834))</f>
        <v>-1</v>
      </c>
      <c r="K1835" s="6">
        <f t="shared" ca="1" si="290"/>
        <v>1</v>
      </c>
      <c r="L1835" s="6">
        <f t="shared" ca="1" si="291"/>
        <v>-1</v>
      </c>
      <c r="M1835" s="6">
        <f t="shared" si="292"/>
        <v>1</v>
      </c>
      <c r="N1835" s="6">
        <f t="shared" ca="1" si="293"/>
        <v>1</v>
      </c>
      <c r="O1835" s="6">
        <f t="shared" ca="1" si="287"/>
        <v>-1</v>
      </c>
      <c r="P1835" s="8">
        <f t="shared" ca="1" si="294"/>
        <v>25.509999999999792</v>
      </c>
      <c r="Q1835" s="8">
        <f t="shared" ca="1" si="295"/>
        <v>200.15000000000043</v>
      </c>
      <c r="R1835" s="8">
        <f t="shared" si="296"/>
        <v>-142.14999999999964</v>
      </c>
      <c r="S1835" s="8">
        <f t="shared" ca="1" si="297"/>
        <v>-160.6500000000002</v>
      </c>
      <c r="T1835" s="8">
        <f t="shared" ca="1" si="297"/>
        <v>-133.18999999999988</v>
      </c>
    </row>
    <row r="1836" spans="1:20" x14ac:dyDescent="0.25">
      <c r="A1836" s="1">
        <v>38670</v>
      </c>
      <c r="B1836">
        <v>74.45</v>
      </c>
      <c r="C1836">
        <v>75.2</v>
      </c>
      <c r="D1836">
        <v>74.31</v>
      </c>
      <c r="E1836">
        <v>74.56</v>
      </c>
      <c r="F1836" s="3">
        <f t="shared" ca="1" si="289"/>
        <v>-5.7199999999999989</v>
      </c>
      <c r="G1836" s="5">
        <f ca="1">AVERAGE(E1836:OFFSET(E1836,$F$3,0))</f>
        <v>72.504037267080747</v>
      </c>
      <c r="H1836" s="4">
        <f t="shared" si="288"/>
        <v>72.10155996155639</v>
      </c>
      <c r="I1836" s="3">
        <f ca="1">SLOPE(E1836:OFFSET(E1836,-$F$3,0),A1836:OFFSET(A1836,-$F$3,0))</f>
        <v>1.9439564063313243E-2</v>
      </c>
      <c r="J1836" s="3">
        <f ca="1">IF(E1836&gt;MAX(E1835:OFFSET(E1835,-$F$3,0)),1,IF(E1836&lt;MIN(E1835:OFFSET(E1835,-$F$3,0)),-1,J1835))</f>
        <v>-1</v>
      </c>
      <c r="K1836" s="6">
        <f t="shared" ca="1" si="290"/>
        <v>-1</v>
      </c>
      <c r="L1836" s="6">
        <f t="shared" ca="1" si="291"/>
        <v>-1</v>
      </c>
      <c r="M1836" s="6">
        <f t="shared" si="292"/>
        <v>1</v>
      </c>
      <c r="N1836" s="6">
        <f t="shared" ca="1" si="293"/>
        <v>1</v>
      </c>
      <c r="O1836" s="6">
        <f t="shared" ca="1" si="287"/>
        <v>-1</v>
      </c>
      <c r="P1836" s="8">
        <f t="shared" ca="1" si="294"/>
        <v>24.33999999999979</v>
      </c>
      <c r="Q1836" s="8">
        <f t="shared" ca="1" si="295"/>
        <v>198.98000000000042</v>
      </c>
      <c r="R1836" s="8">
        <f t="shared" si="296"/>
        <v>-140.97999999999962</v>
      </c>
      <c r="S1836" s="8">
        <f t="shared" ca="1" si="297"/>
        <v>-159.48000000000019</v>
      </c>
      <c r="T1836" s="8">
        <f t="shared" ca="1" si="297"/>
        <v>-134.3599999999999</v>
      </c>
    </row>
    <row r="1837" spans="1:20" x14ac:dyDescent="0.25">
      <c r="A1837" s="1">
        <v>38671</v>
      </c>
      <c r="B1837">
        <v>74.23</v>
      </c>
      <c r="C1837">
        <v>76.099999999999994</v>
      </c>
      <c r="D1837">
        <v>74.23</v>
      </c>
      <c r="E1837">
        <v>75.73</v>
      </c>
      <c r="F1837" s="3">
        <f t="shared" ca="1" si="289"/>
        <v>-5.25</v>
      </c>
      <c r="G1837" s="5">
        <f ca="1">AVERAGE(E1837:OFFSET(E1837,$F$3,0))</f>
        <v>72.457826086956516</v>
      </c>
      <c r="H1837" s="4">
        <f t="shared" si="288"/>
        <v>72.146633750853823</v>
      </c>
      <c r="I1837" s="3">
        <f ca="1">SLOPE(E1837:OFFSET(E1837,-$F$3,0),A1837:OFFSET(A1837,-$F$3,0))</f>
        <v>2.2068552920033048E-2</v>
      </c>
      <c r="J1837" s="3">
        <f ca="1">IF(E1837&gt;MAX(E1836:OFFSET(E1836,-$F$3,0)),1,IF(E1837&lt;MIN(E1836:OFFSET(E1836,-$F$3,0)),-1,J1836))</f>
        <v>-1</v>
      </c>
      <c r="K1837" s="6">
        <f t="shared" ca="1" si="290"/>
        <v>1</v>
      </c>
      <c r="L1837" s="6">
        <f t="shared" ca="1" si="291"/>
        <v>-1</v>
      </c>
      <c r="M1837" s="6">
        <f t="shared" si="292"/>
        <v>1</v>
      </c>
      <c r="N1837" s="6">
        <f t="shared" ca="1" si="293"/>
        <v>1</v>
      </c>
      <c r="O1837" s="6">
        <f t="shared" ca="1" si="287"/>
        <v>-1</v>
      </c>
      <c r="P1837" s="8">
        <f t="shared" ca="1" si="294"/>
        <v>25.349999999999781</v>
      </c>
      <c r="Q1837" s="8">
        <f t="shared" ca="1" si="295"/>
        <v>197.97000000000043</v>
      </c>
      <c r="R1837" s="8">
        <f t="shared" si="296"/>
        <v>-139.96999999999963</v>
      </c>
      <c r="S1837" s="8">
        <f t="shared" ca="1" si="297"/>
        <v>-158.4700000000002</v>
      </c>
      <c r="T1837" s="8">
        <f t="shared" ca="1" si="297"/>
        <v>-135.36999999999989</v>
      </c>
    </row>
    <row r="1838" spans="1:20" x14ac:dyDescent="0.25">
      <c r="A1838" s="1">
        <v>38672</v>
      </c>
      <c r="B1838">
        <v>75.650000000000006</v>
      </c>
      <c r="C1838">
        <v>76.78</v>
      </c>
      <c r="D1838">
        <v>75.59</v>
      </c>
      <c r="E1838">
        <v>76.739999999999995</v>
      </c>
      <c r="F1838" s="3">
        <f t="shared" ca="1" si="289"/>
        <v>-3.3000000000000114</v>
      </c>
      <c r="G1838" s="5">
        <f ca="1">AVERAGE(E1838:OFFSET(E1838,$F$3,0))</f>
        <v>72.405900621118008</v>
      </c>
      <c r="H1838" s="4">
        <f t="shared" si="288"/>
        <v>72.20369420115378</v>
      </c>
      <c r="I1838" s="3">
        <f ca="1">SLOPE(E1838:OFFSET(E1838,-$F$3,0),A1838:OFFSET(A1838,-$F$3,0))</f>
        <v>2.4990541297048419E-2</v>
      </c>
      <c r="J1838" s="3">
        <f ca="1">IF(E1838&gt;MAX(E1837:OFFSET(E1837,-$F$3,0)),1,IF(E1838&lt;MIN(E1837:OFFSET(E1837,-$F$3,0)),-1,J1837))</f>
        <v>-1</v>
      </c>
      <c r="K1838" s="6">
        <f t="shared" ca="1" si="290"/>
        <v>1</v>
      </c>
      <c r="L1838" s="6">
        <f t="shared" ca="1" si="291"/>
        <v>-1</v>
      </c>
      <c r="M1838" s="6">
        <f t="shared" si="292"/>
        <v>1</v>
      </c>
      <c r="N1838" s="6">
        <f t="shared" ca="1" si="293"/>
        <v>1</v>
      </c>
      <c r="O1838" s="6">
        <f t="shared" ca="1" si="287"/>
        <v>-1</v>
      </c>
      <c r="P1838" s="8">
        <f t="shared" ca="1" si="294"/>
        <v>25.69999999999979</v>
      </c>
      <c r="Q1838" s="8">
        <f t="shared" ca="1" si="295"/>
        <v>197.6200000000004</v>
      </c>
      <c r="R1838" s="8">
        <f t="shared" si="296"/>
        <v>-139.61999999999961</v>
      </c>
      <c r="S1838" s="8">
        <f t="shared" ca="1" si="297"/>
        <v>-158.12000000000018</v>
      </c>
      <c r="T1838" s="8">
        <f t="shared" ca="1" si="297"/>
        <v>-135.71999999999991</v>
      </c>
    </row>
    <row r="1839" spans="1:20" x14ac:dyDescent="0.25">
      <c r="A1839" s="1">
        <v>38673</v>
      </c>
      <c r="B1839">
        <v>76.38</v>
      </c>
      <c r="C1839">
        <v>77.180000000000007</v>
      </c>
      <c r="D1839">
        <v>75.959999999999994</v>
      </c>
      <c r="E1839">
        <v>77.09</v>
      </c>
      <c r="F1839" s="3">
        <f t="shared" ca="1" si="289"/>
        <v>-2.8299999999999983</v>
      </c>
      <c r="G1839" s="5">
        <f ca="1">AVERAGE(E1839:OFFSET(E1839,$F$3,0))</f>
        <v>72.346459627329196</v>
      </c>
      <c r="H1839" s="4">
        <f t="shared" si="288"/>
        <v>72.264393652071121</v>
      </c>
      <c r="I1839" s="3">
        <f ca="1">SLOPE(E1839:OFFSET(E1839,-$F$3,0),A1839:OFFSET(A1839,-$F$3,0))</f>
        <v>2.7835054813206493E-2</v>
      </c>
      <c r="J1839" s="3">
        <f ca="1">IF(E1839&gt;MAX(E1838:OFFSET(E1838,-$F$3,0)),1,IF(E1839&lt;MIN(E1838:OFFSET(E1838,-$F$3,0)),-1,J1838))</f>
        <v>-1</v>
      </c>
      <c r="K1839" s="6">
        <f t="shared" ca="1" si="290"/>
        <v>1</v>
      </c>
      <c r="L1839" s="6">
        <f t="shared" ca="1" si="291"/>
        <v>-1</v>
      </c>
      <c r="M1839" s="6">
        <f t="shared" si="292"/>
        <v>1</v>
      </c>
      <c r="N1839" s="6">
        <f t="shared" ca="1" si="293"/>
        <v>1</v>
      </c>
      <c r="O1839" s="6">
        <f t="shared" ca="1" si="287"/>
        <v>-1</v>
      </c>
      <c r="P1839" s="8">
        <f t="shared" ca="1" si="294"/>
        <v>26.579999999999785</v>
      </c>
      <c r="Q1839" s="8">
        <f t="shared" ca="1" si="295"/>
        <v>196.74000000000041</v>
      </c>
      <c r="R1839" s="8">
        <f t="shared" si="296"/>
        <v>-138.73999999999961</v>
      </c>
      <c r="S1839" s="8">
        <f t="shared" ca="1" si="297"/>
        <v>-157.24000000000018</v>
      </c>
      <c r="T1839" s="8">
        <f t="shared" ca="1" si="297"/>
        <v>-136.59999999999991</v>
      </c>
    </row>
    <row r="1840" spans="1:20" x14ac:dyDescent="0.25">
      <c r="A1840" s="1">
        <v>38674</v>
      </c>
      <c r="B1840">
        <v>78.2</v>
      </c>
      <c r="C1840">
        <v>78.2</v>
      </c>
      <c r="D1840">
        <v>77.37</v>
      </c>
      <c r="E1840">
        <v>77.97</v>
      </c>
      <c r="F1840" s="3">
        <f t="shared" ca="1" si="289"/>
        <v>-1.2000000000000028</v>
      </c>
      <c r="G1840" s="5">
        <f ca="1">AVERAGE(E1840:OFFSET(E1840,$F$3,0))</f>
        <v>72.278695652173923</v>
      </c>
      <c r="H1840" s="4">
        <f t="shared" si="288"/>
        <v>72.33527074956092</v>
      </c>
      <c r="I1840" s="3">
        <f ca="1">SLOPE(E1840:OFFSET(E1840,-$F$3,0),A1840:OFFSET(A1840,-$F$3,0))</f>
        <v>3.0769907898212021E-2</v>
      </c>
      <c r="J1840" s="3">
        <f ca="1">IF(E1840&gt;MAX(E1839:OFFSET(E1839,-$F$3,0)),1,IF(E1840&lt;MIN(E1839:OFFSET(E1839,-$F$3,0)),-1,J1839))</f>
        <v>-1</v>
      </c>
      <c r="K1840" s="6">
        <f t="shared" ca="1" si="290"/>
        <v>1</v>
      </c>
      <c r="L1840" s="6">
        <f t="shared" ca="1" si="291"/>
        <v>-1</v>
      </c>
      <c r="M1840" s="6">
        <f t="shared" si="292"/>
        <v>1</v>
      </c>
      <c r="N1840" s="6">
        <f t="shared" ca="1" si="293"/>
        <v>1</v>
      </c>
      <c r="O1840" s="6">
        <f t="shared" ca="1" si="287"/>
        <v>-1</v>
      </c>
      <c r="P1840" s="8">
        <f t="shared" ca="1" si="294"/>
        <v>26.099999999999781</v>
      </c>
      <c r="Q1840" s="8">
        <f t="shared" ca="1" si="295"/>
        <v>197.22000000000043</v>
      </c>
      <c r="R1840" s="8">
        <f t="shared" si="296"/>
        <v>-139.21999999999963</v>
      </c>
      <c r="S1840" s="8">
        <f t="shared" ca="1" si="297"/>
        <v>-157.7200000000002</v>
      </c>
      <c r="T1840" s="8">
        <f t="shared" ca="1" si="297"/>
        <v>-136.11999999999989</v>
      </c>
    </row>
    <row r="1841" spans="1:20" x14ac:dyDescent="0.25">
      <c r="A1841" s="1">
        <v>38677</v>
      </c>
      <c r="B1841">
        <v>77.8</v>
      </c>
      <c r="C1841">
        <v>78.069999999999993</v>
      </c>
      <c r="D1841">
        <v>77.209999999999994</v>
      </c>
      <c r="E1841">
        <v>77.489999999999995</v>
      </c>
      <c r="F1841" s="3">
        <f t="shared" ca="1" si="289"/>
        <v>-1.1099999999999994</v>
      </c>
      <c r="G1841" s="5">
        <f ca="1">AVERAGE(E1841:OFFSET(E1841,$F$3,0))</f>
        <v>72.197763975155297</v>
      </c>
      <c r="H1841" s="4">
        <f t="shared" si="288"/>
        <v>72.399304653293086</v>
      </c>
      <c r="I1841" s="3">
        <f ca="1">SLOPE(E1841:OFFSET(E1841,-$F$3,0),A1841:OFFSET(A1841,-$F$3,0))</f>
        <v>3.3523235995467339E-2</v>
      </c>
      <c r="J1841" s="3">
        <f ca="1">IF(E1841&gt;MAX(E1840:OFFSET(E1840,-$F$3,0)),1,IF(E1841&lt;MIN(E1840:OFFSET(E1840,-$F$3,0)),-1,J1840))</f>
        <v>-1</v>
      </c>
      <c r="K1841" s="6">
        <f t="shared" ca="1" si="290"/>
        <v>1</v>
      </c>
      <c r="L1841" s="6">
        <f t="shared" ca="1" si="291"/>
        <v>-1</v>
      </c>
      <c r="M1841" s="6">
        <f t="shared" si="292"/>
        <v>1</v>
      </c>
      <c r="N1841" s="6">
        <f t="shared" ca="1" si="293"/>
        <v>1</v>
      </c>
      <c r="O1841" s="6">
        <f t="shared" ca="1" si="287"/>
        <v>-1</v>
      </c>
      <c r="P1841" s="8">
        <f t="shared" ca="1" si="294"/>
        <v>26.799999999999784</v>
      </c>
      <c r="Q1841" s="8">
        <f t="shared" ca="1" si="295"/>
        <v>196.52000000000044</v>
      </c>
      <c r="R1841" s="8">
        <f t="shared" si="296"/>
        <v>-138.51999999999964</v>
      </c>
      <c r="S1841" s="8">
        <f t="shared" ca="1" si="297"/>
        <v>-157.02000000000021</v>
      </c>
      <c r="T1841" s="8">
        <f t="shared" ca="1" si="297"/>
        <v>-136.81999999999988</v>
      </c>
    </row>
    <row r="1842" spans="1:20" x14ac:dyDescent="0.25">
      <c r="A1842" s="1">
        <v>38678</v>
      </c>
      <c r="B1842">
        <v>77.08</v>
      </c>
      <c r="C1842">
        <v>78.28</v>
      </c>
      <c r="D1842">
        <v>77.08</v>
      </c>
      <c r="E1842">
        <v>78.19</v>
      </c>
      <c r="F1842" s="3">
        <f t="shared" ca="1" si="289"/>
        <v>0.14999999999999147</v>
      </c>
      <c r="G1842" s="5">
        <f ca="1">AVERAGE(E1842:OFFSET(E1842,$F$3,0))</f>
        <v>72.115652173913062</v>
      </c>
      <c r="H1842" s="4">
        <f t="shared" si="288"/>
        <v>72.471238756978892</v>
      </c>
      <c r="I1842" s="3">
        <f ca="1">SLOPE(E1842:OFFSET(E1842,-$F$3,0),A1842:OFFSET(A1842,-$F$3,0))</f>
        <v>3.6309246315660154E-2</v>
      </c>
      <c r="J1842" s="3">
        <f ca="1">IF(E1842&gt;MAX(E1841:OFFSET(E1841,-$F$3,0)),1,IF(E1842&lt;MIN(E1841:OFFSET(E1841,-$F$3,0)),-1,J1841))</f>
        <v>-1</v>
      </c>
      <c r="K1842" s="6">
        <f t="shared" ca="1" si="290"/>
        <v>1</v>
      </c>
      <c r="L1842" s="6">
        <f t="shared" ca="1" si="291"/>
        <v>-1</v>
      </c>
      <c r="M1842" s="6">
        <f t="shared" si="292"/>
        <v>1</v>
      </c>
      <c r="N1842" s="6">
        <f t="shared" ca="1" si="293"/>
        <v>1</v>
      </c>
      <c r="O1842" s="6">
        <f t="shared" ref="O1842:O1905" ca="1" si="298">J1842</f>
        <v>-1</v>
      </c>
      <c r="P1842" s="8">
        <f t="shared" ca="1" si="294"/>
        <v>27.609999999999786</v>
      </c>
      <c r="Q1842" s="8">
        <f t="shared" ca="1" si="295"/>
        <v>195.71000000000043</v>
      </c>
      <c r="R1842" s="8">
        <f t="shared" si="296"/>
        <v>-137.70999999999964</v>
      </c>
      <c r="S1842" s="8">
        <f t="shared" ca="1" si="297"/>
        <v>-156.21000000000021</v>
      </c>
      <c r="T1842" s="8">
        <f t="shared" ca="1" si="297"/>
        <v>-137.62999999999988</v>
      </c>
    </row>
    <row r="1843" spans="1:20" x14ac:dyDescent="0.25">
      <c r="A1843" s="1">
        <v>38679</v>
      </c>
      <c r="B1843">
        <v>78.319999999999993</v>
      </c>
      <c r="C1843">
        <v>79.59</v>
      </c>
      <c r="D1843">
        <v>78.150000000000006</v>
      </c>
      <c r="E1843">
        <v>79</v>
      </c>
      <c r="F1843" s="3">
        <f t="shared" ca="1" si="289"/>
        <v>1.7999999999999972</v>
      </c>
      <c r="G1843" s="5">
        <f ca="1">AVERAGE(E1843:OFFSET(E1843,$F$3,0))</f>
        <v>72.030000000000015</v>
      </c>
      <c r="H1843" s="4">
        <f t="shared" si="288"/>
        <v>72.552341381115795</v>
      </c>
      <c r="I1843" s="3">
        <f ca="1">SLOPE(E1843:OFFSET(E1843,-$F$3,0),A1843:OFFSET(A1843,-$F$3,0))</f>
        <v>3.914532624872967E-2</v>
      </c>
      <c r="J1843" s="3">
        <f ca="1">IF(E1843&gt;MAX(E1842:OFFSET(E1842,-$F$3,0)),1,IF(E1843&lt;MIN(E1842:OFFSET(E1842,-$F$3,0)),-1,J1842))</f>
        <v>1</v>
      </c>
      <c r="K1843" s="6">
        <f t="shared" ca="1" si="290"/>
        <v>1</v>
      </c>
      <c r="L1843" s="6">
        <f t="shared" ca="1" si="291"/>
        <v>-1</v>
      </c>
      <c r="M1843" s="6">
        <f t="shared" si="292"/>
        <v>1</v>
      </c>
      <c r="N1843" s="6">
        <f t="shared" ca="1" si="293"/>
        <v>1</v>
      </c>
      <c r="O1843" s="6">
        <f t="shared" ca="1" si="298"/>
        <v>1</v>
      </c>
      <c r="P1843" s="8">
        <f t="shared" ca="1" si="294"/>
        <v>27.609999999999786</v>
      </c>
      <c r="Q1843" s="8">
        <f t="shared" ca="1" si="295"/>
        <v>195.71000000000043</v>
      </c>
      <c r="R1843" s="8">
        <f t="shared" si="296"/>
        <v>-137.70999999999964</v>
      </c>
      <c r="S1843" s="8">
        <f t="shared" ca="1" si="297"/>
        <v>-156.21000000000021</v>
      </c>
      <c r="T1843" s="8">
        <f t="shared" ca="1" si="297"/>
        <v>-137.62999999999988</v>
      </c>
    </row>
    <row r="1844" spans="1:20" x14ac:dyDescent="0.25">
      <c r="A1844" s="1">
        <v>38681</v>
      </c>
      <c r="B1844">
        <v>79.150000000000006</v>
      </c>
      <c r="C1844">
        <v>79.52</v>
      </c>
      <c r="D1844">
        <v>78.819999999999993</v>
      </c>
      <c r="E1844">
        <v>79</v>
      </c>
      <c r="F1844" s="3">
        <f t="shared" ca="1" si="289"/>
        <v>3.2000000000000028</v>
      </c>
      <c r="G1844" s="5">
        <f ca="1">AVERAGE(E1844:OFFSET(E1844,$F$3,0))</f>
        <v>71.942795031055908</v>
      </c>
      <c r="H1844" s="4">
        <f t="shared" si="288"/>
        <v>72.632436519238581</v>
      </c>
      <c r="I1844" s="3">
        <f ca="1">SLOPE(E1844:OFFSET(E1844,-$F$3,0),A1844:OFFSET(A1844,-$F$3,0))</f>
        <v>4.1854808852085833E-2</v>
      </c>
      <c r="J1844" s="3">
        <f ca="1">IF(E1844&gt;MAX(E1843:OFFSET(E1843,-$F$3,0)),1,IF(E1844&lt;MIN(E1843:OFFSET(E1843,-$F$3,0)),-1,J1843))</f>
        <v>1</v>
      </c>
      <c r="K1844" s="6">
        <f t="shared" ca="1" si="290"/>
        <v>1</v>
      </c>
      <c r="L1844" s="6">
        <f t="shared" ca="1" si="291"/>
        <v>-1</v>
      </c>
      <c r="M1844" s="6">
        <f t="shared" si="292"/>
        <v>1</v>
      </c>
      <c r="N1844" s="6">
        <f t="shared" ca="1" si="293"/>
        <v>1</v>
      </c>
      <c r="O1844" s="6">
        <f t="shared" ca="1" si="298"/>
        <v>1</v>
      </c>
      <c r="P1844" s="8">
        <f t="shared" ca="1" si="294"/>
        <v>27.919999999999789</v>
      </c>
      <c r="Q1844" s="8">
        <f t="shared" ca="1" si="295"/>
        <v>195.40000000000043</v>
      </c>
      <c r="R1844" s="8">
        <f t="shared" si="296"/>
        <v>-137.39999999999964</v>
      </c>
      <c r="S1844" s="8">
        <f t="shared" ca="1" si="297"/>
        <v>-155.9000000000002</v>
      </c>
      <c r="T1844" s="8">
        <f t="shared" ca="1" si="297"/>
        <v>-137.31999999999988</v>
      </c>
    </row>
    <row r="1845" spans="1:20" x14ac:dyDescent="0.25">
      <c r="A1845" s="1">
        <v>38684</v>
      </c>
      <c r="B1845">
        <v>79</v>
      </c>
      <c r="C1845">
        <v>79.63</v>
      </c>
      <c r="D1845">
        <v>78.95</v>
      </c>
      <c r="E1845">
        <v>79.31</v>
      </c>
      <c r="F1845" s="3">
        <f t="shared" ca="1" si="289"/>
        <v>3.960000000000008</v>
      </c>
      <c r="G1845" s="5">
        <f ca="1">AVERAGE(E1845:OFFSET(E1845,$F$3,0))</f>
        <v>71.866832298136657</v>
      </c>
      <c r="H1845" s="4">
        <f t="shared" si="288"/>
        <v>72.715387618378472</v>
      </c>
      <c r="I1845" s="3">
        <f ca="1">SLOPE(E1845:OFFSET(E1845,-$F$3,0),A1845:OFFSET(A1845,-$F$3,0))</f>
        <v>4.4345979529343757E-2</v>
      </c>
      <c r="J1845" s="3">
        <f ca="1">IF(E1845&gt;MAX(E1844:OFFSET(E1844,-$F$3,0)),1,IF(E1845&lt;MIN(E1844:OFFSET(E1844,-$F$3,0)),-1,J1844))</f>
        <v>1</v>
      </c>
      <c r="K1845" s="6">
        <f t="shared" ca="1" si="290"/>
        <v>1</v>
      </c>
      <c r="L1845" s="6">
        <f t="shared" ca="1" si="291"/>
        <v>-1</v>
      </c>
      <c r="M1845" s="6">
        <f t="shared" si="292"/>
        <v>1</v>
      </c>
      <c r="N1845" s="6">
        <f t="shared" ca="1" si="293"/>
        <v>1</v>
      </c>
      <c r="O1845" s="6">
        <f t="shared" ca="1" si="298"/>
        <v>1</v>
      </c>
      <c r="P1845" s="8">
        <f t="shared" ca="1" si="294"/>
        <v>27.909999999999783</v>
      </c>
      <c r="Q1845" s="8">
        <f t="shared" ca="1" si="295"/>
        <v>195.41000000000042</v>
      </c>
      <c r="R1845" s="8">
        <f t="shared" si="296"/>
        <v>-137.40999999999963</v>
      </c>
      <c r="S1845" s="8">
        <f t="shared" ca="1" si="297"/>
        <v>-155.9100000000002</v>
      </c>
      <c r="T1845" s="8">
        <f t="shared" ca="1" si="297"/>
        <v>-137.32999999999987</v>
      </c>
    </row>
    <row r="1846" spans="1:20" x14ac:dyDescent="0.25">
      <c r="A1846" s="1">
        <v>38685</v>
      </c>
      <c r="B1846">
        <v>79.38</v>
      </c>
      <c r="C1846">
        <v>80.14</v>
      </c>
      <c r="D1846">
        <v>79.22</v>
      </c>
      <c r="E1846">
        <v>79.3</v>
      </c>
      <c r="F1846" s="3">
        <f t="shared" ca="1" si="289"/>
        <v>5.1299999999999955</v>
      </c>
      <c r="G1846" s="5">
        <f ca="1">AVERAGE(E1846:OFFSET(E1846,$F$3,0))</f>
        <v>71.785279503105599</v>
      </c>
      <c r="H1846" s="4">
        <f t="shared" si="288"/>
        <v>72.797184045479355</v>
      </c>
      <c r="I1846" s="3">
        <f ca="1">SLOPE(E1846:OFFSET(E1846,-$F$3,0),A1846:OFFSET(A1846,-$F$3,0))</f>
        <v>4.6763270325600334E-2</v>
      </c>
      <c r="J1846" s="3">
        <f ca="1">IF(E1846&gt;MAX(E1845:OFFSET(E1845,-$F$3,0)),1,IF(E1846&lt;MIN(E1845:OFFSET(E1845,-$F$3,0)),-1,J1845))</f>
        <v>1</v>
      </c>
      <c r="K1846" s="6">
        <f t="shared" ca="1" si="290"/>
        <v>1</v>
      </c>
      <c r="L1846" s="6">
        <f t="shared" ca="1" si="291"/>
        <v>-1</v>
      </c>
      <c r="M1846" s="6">
        <f t="shared" si="292"/>
        <v>1</v>
      </c>
      <c r="N1846" s="6">
        <f t="shared" ca="1" si="293"/>
        <v>1</v>
      </c>
      <c r="O1846" s="6">
        <f t="shared" ca="1" si="298"/>
        <v>1</v>
      </c>
      <c r="P1846" s="8">
        <f t="shared" ca="1" si="294"/>
        <v>27.709999999999781</v>
      </c>
      <c r="Q1846" s="8">
        <f t="shared" ca="1" si="295"/>
        <v>195.61000000000041</v>
      </c>
      <c r="R1846" s="8">
        <f t="shared" si="296"/>
        <v>-137.60999999999962</v>
      </c>
      <c r="S1846" s="8">
        <f t="shared" ca="1" si="297"/>
        <v>-156.11000000000018</v>
      </c>
      <c r="T1846" s="8">
        <f t="shared" ca="1" si="297"/>
        <v>-137.52999999999986</v>
      </c>
    </row>
    <row r="1847" spans="1:20" x14ac:dyDescent="0.25">
      <c r="A1847" s="1">
        <v>38686</v>
      </c>
      <c r="B1847">
        <v>79.25</v>
      </c>
      <c r="C1847">
        <v>79.84</v>
      </c>
      <c r="D1847">
        <v>78.930000000000007</v>
      </c>
      <c r="E1847">
        <v>79.099999999999994</v>
      </c>
      <c r="F1847" s="3">
        <f t="shared" ca="1" si="289"/>
        <v>5.8599999999999994</v>
      </c>
      <c r="G1847" s="5">
        <f ca="1">AVERAGE(E1847:OFFSET(E1847,$F$3,0))</f>
        <v>71.699937888198775</v>
      </c>
      <c r="H1847" s="4">
        <f t="shared" si="288"/>
        <v>72.87547989584607</v>
      </c>
      <c r="I1847" s="3">
        <f ca="1">SLOPE(E1847:OFFSET(E1847,-$F$3,0),A1847:OFFSET(A1847,-$F$3,0))</f>
        <v>4.8958472571961474E-2</v>
      </c>
      <c r="J1847" s="3">
        <f ca="1">IF(E1847&gt;MAX(E1846:OFFSET(E1846,-$F$3,0)),1,IF(E1847&lt;MIN(E1846:OFFSET(E1846,-$F$3,0)),-1,J1846))</f>
        <v>1</v>
      </c>
      <c r="K1847" s="6">
        <f t="shared" ca="1" si="290"/>
        <v>1</v>
      </c>
      <c r="L1847" s="6">
        <f t="shared" ca="1" si="291"/>
        <v>-1</v>
      </c>
      <c r="M1847" s="6">
        <f t="shared" si="292"/>
        <v>1</v>
      </c>
      <c r="N1847" s="6">
        <f t="shared" ca="1" si="293"/>
        <v>1</v>
      </c>
      <c r="O1847" s="6">
        <f t="shared" ca="1" si="298"/>
        <v>1</v>
      </c>
      <c r="P1847" s="8">
        <f t="shared" ca="1" si="294"/>
        <v>28.019999999999783</v>
      </c>
      <c r="Q1847" s="8">
        <f t="shared" ca="1" si="295"/>
        <v>195.30000000000041</v>
      </c>
      <c r="R1847" s="8">
        <f t="shared" si="296"/>
        <v>-137.29999999999961</v>
      </c>
      <c r="S1847" s="8">
        <f t="shared" ca="1" si="297"/>
        <v>-155.80000000000018</v>
      </c>
      <c r="T1847" s="8">
        <f t="shared" ca="1" si="297"/>
        <v>-137.21999999999986</v>
      </c>
    </row>
    <row r="1848" spans="1:20" x14ac:dyDescent="0.25">
      <c r="A1848" s="1">
        <v>38687</v>
      </c>
      <c r="B1848">
        <v>79.349999999999994</v>
      </c>
      <c r="C1848">
        <v>79.94</v>
      </c>
      <c r="D1848">
        <v>79.25</v>
      </c>
      <c r="E1848">
        <v>79.41</v>
      </c>
      <c r="F1848" s="3">
        <f t="shared" ca="1" si="289"/>
        <v>13.11</v>
      </c>
      <c r="G1848" s="5">
        <f ca="1">AVERAGE(E1848:OFFSET(E1848,$F$3,0))</f>
        <v>71.622857142857157</v>
      </c>
      <c r="H1848" s="4">
        <f t="shared" si="288"/>
        <v>72.95665405863059</v>
      </c>
      <c r="I1848" s="3">
        <f ca="1">SLOPE(E1848:OFFSET(E1848,-$F$3,0),A1848:OFFSET(A1848,-$F$3,0))</f>
        <v>5.1052777324298519E-2</v>
      </c>
      <c r="J1848" s="3">
        <f ca="1">IF(E1848&gt;MAX(E1847:OFFSET(E1847,-$F$3,0)),1,IF(E1848&lt;MIN(E1847:OFFSET(E1847,-$F$3,0)),-1,J1847))</f>
        <v>1</v>
      </c>
      <c r="K1848" s="6">
        <f t="shared" ca="1" si="290"/>
        <v>1</v>
      </c>
      <c r="L1848" s="6">
        <f t="shared" ca="1" si="291"/>
        <v>-1</v>
      </c>
      <c r="M1848" s="6">
        <f t="shared" si="292"/>
        <v>1</v>
      </c>
      <c r="N1848" s="6">
        <f t="shared" ca="1" si="293"/>
        <v>1</v>
      </c>
      <c r="O1848" s="6">
        <f t="shared" ca="1" si="298"/>
        <v>1</v>
      </c>
      <c r="P1848" s="8">
        <f t="shared" ca="1" si="294"/>
        <v>27.459999999999781</v>
      </c>
      <c r="Q1848" s="8">
        <f t="shared" ca="1" si="295"/>
        <v>195.86000000000041</v>
      </c>
      <c r="R1848" s="8">
        <f t="shared" si="296"/>
        <v>-137.85999999999962</v>
      </c>
      <c r="S1848" s="8">
        <f t="shared" ca="1" si="297"/>
        <v>-156.36000000000018</v>
      </c>
      <c r="T1848" s="8">
        <f t="shared" ca="1" si="297"/>
        <v>-137.77999999999986</v>
      </c>
    </row>
    <row r="1849" spans="1:20" x14ac:dyDescent="0.25">
      <c r="A1849" s="1">
        <v>38688</v>
      </c>
      <c r="B1849">
        <v>79.2</v>
      </c>
      <c r="C1849">
        <v>79.349999999999994</v>
      </c>
      <c r="D1849">
        <v>78.56</v>
      </c>
      <c r="E1849">
        <v>78.849999999999994</v>
      </c>
      <c r="F1849" s="3">
        <f t="shared" ca="1" si="289"/>
        <v>12.599999999999994</v>
      </c>
      <c r="G1849" s="5">
        <f ca="1">AVERAGE(E1849:OFFSET(E1849,$F$3,0))</f>
        <v>71.54322981366461</v>
      </c>
      <c r="H1849" s="4">
        <f t="shared" si="288"/>
        <v>73.029863324983012</v>
      </c>
      <c r="I1849" s="3">
        <f ca="1">SLOPE(E1849:OFFSET(E1849,-$F$3,0),A1849:OFFSET(A1849,-$F$3,0))</f>
        <v>5.1922617934293432E-2</v>
      </c>
      <c r="J1849" s="3">
        <f ca="1">IF(E1849&gt;MAX(E1848:OFFSET(E1848,-$F$3,0)),1,IF(E1849&lt;MIN(E1848:OFFSET(E1848,-$F$3,0)),-1,J1848))</f>
        <v>1</v>
      </c>
      <c r="K1849" s="6">
        <f t="shared" ca="1" si="290"/>
        <v>-1</v>
      </c>
      <c r="L1849" s="6">
        <f t="shared" ca="1" si="291"/>
        <v>-1</v>
      </c>
      <c r="M1849" s="6">
        <f t="shared" si="292"/>
        <v>1</v>
      </c>
      <c r="N1849" s="6">
        <f t="shared" ca="1" si="293"/>
        <v>1</v>
      </c>
      <c r="O1849" s="6">
        <f t="shared" ca="1" si="298"/>
        <v>1</v>
      </c>
      <c r="P1849" s="8">
        <f t="shared" ca="1" si="294"/>
        <v>27.679999999999779</v>
      </c>
      <c r="Q1849" s="8">
        <f t="shared" ca="1" si="295"/>
        <v>196.08000000000041</v>
      </c>
      <c r="R1849" s="8">
        <f t="shared" si="296"/>
        <v>-138.07999999999961</v>
      </c>
      <c r="S1849" s="8">
        <f t="shared" ca="1" si="297"/>
        <v>-156.58000000000018</v>
      </c>
      <c r="T1849" s="8">
        <f t="shared" ca="1" si="297"/>
        <v>-137.99999999999986</v>
      </c>
    </row>
    <row r="1850" spans="1:20" x14ac:dyDescent="0.25">
      <c r="A1850" s="1">
        <v>38691</v>
      </c>
      <c r="B1850">
        <v>78.599999999999994</v>
      </c>
      <c r="C1850">
        <v>78.849999999999994</v>
      </c>
      <c r="D1850">
        <v>77.91</v>
      </c>
      <c r="E1850">
        <v>78.63</v>
      </c>
      <c r="F1850" s="3">
        <f t="shared" ca="1" si="289"/>
        <v>13.549999999999997</v>
      </c>
      <c r="G1850" s="5">
        <f ca="1">AVERAGE(E1850:OFFSET(E1850,$F$3,0))</f>
        <v>71.466708074534182</v>
      </c>
      <c r="H1850" s="4">
        <f t="shared" si="288"/>
        <v>73.099430240200618</v>
      </c>
      <c r="I1850" s="3">
        <f ca="1">SLOPE(E1850:OFFSET(E1850,-$F$3,0),A1850:OFFSET(A1850,-$F$3,0))</f>
        <v>5.2698452801313349E-2</v>
      </c>
      <c r="J1850" s="3">
        <f ca="1">IF(E1850&gt;MAX(E1849:OFFSET(E1849,-$F$3,0)),1,IF(E1850&lt;MIN(E1849:OFFSET(E1849,-$F$3,0)),-1,J1849))</f>
        <v>1</v>
      </c>
      <c r="K1850" s="6">
        <f t="shared" ca="1" si="290"/>
        <v>1</v>
      </c>
      <c r="L1850" s="6">
        <f t="shared" ca="1" si="291"/>
        <v>-1</v>
      </c>
      <c r="M1850" s="6">
        <f t="shared" si="292"/>
        <v>1</v>
      </c>
      <c r="N1850" s="6">
        <f t="shared" ca="1" si="293"/>
        <v>1</v>
      </c>
      <c r="O1850" s="6">
        <f t="shared" ca="1" si="298"/>
        <v>1</v>
      </c>
      <c r="P1850" s="8">
        <f t="shared" ca="1" si="294"/>
        <v>28.389999999999787</v>
      </c>
      <c r="Q1850" s="8">
        <f t="shared" ca="1" si="295"/>
        <v>195.3700000000004</v>
      </c>
      <c r="R1850" s="8">
        <f t="shared" si="296"/>
        <v>-137.36999999999961</v>
      </c>
      <c r="S1850" s="8">
        <f t="shared" ca="1" si="297"/>
        <v>-155.87000000000018</v>
      </c>
      <c r="T1850" s="8">
        <f t="shared" ca="1" si="297"/>
        <v>-137.28999999999985</v>
      </c>
    </row>
    <row r="1851" spans="1:20" x14ac:dyDescent="0.25">
      <c r="A1851" s="1">
        <v>38692</v>
      </c>
      <c r="B1851">
        <v>78.760000000000005</v>
      </c>
      <c r="C1851">
        <v>80.040000000000006</v>
      </c>
      <c r="D1851">
        <v>78.760000000000005</v>
      </c>
      <c r="E1851">
        <v>79.34</v>
      </c>
      <c r="F1851" s="3">
        <f t="shared" ca="1" si="289"/>
        <v>17.730000000000004</v>
      </c>
      <c r="G1851" s="5">
        <f ca="1">AVERAGE(E1851:OFFSET(E1851,$F$3,0))</f>
        <v>71.393540372670827</v>
      </c>
      <c r="H1851" s="4">
        <f t="shared" si="288"/>
        <v>73.17695284591241</v>
      </c>
      <c r="I1851" s="3">
        <f ca="1">SLOPE(E1851:OFFSET(E1851,-$F$3,0),A1851:OFFSET(A1851,-$F$3,0))</f>
        <v>5.3381180330853817E-2</v>
      </c>
      <c r="J1851" s="3">
        <f ca="1">IF(E1851&gt;MAX(E1850:OFFSET(E1850,-$F$3,0)),1,IF(E1851&lt;MIN(E1850:OFFSET(E1850,-$F$3,0)),-1,J1850))</f>
        <v>1</v>
      </c>
      <c r="K1851" s="6">
        <f t="shared" ca="1" si="290"/>
        <v>1</v>
      </c>
      <c r="L1851" s="6">
        <f t="shared" ca="1" si="291"/>
        <v>-1</v>
      </c>
      <c r="M1851" s="6">
        <f t="shared" si="292"/>
        <v>1</v>
      </c>
      <c r="N1851" s="6">
        <f t="shared" ca="1" si="293"/>
        <v>1</v>
      </c>
      <c r="O1851" s="6">
        <f t="shared" ca="1" si="298"/>
        <v>1</v>
      </c>
      <c r="P1851" s="8">
        <f t="shared" ca="1" si="294"/>
        <v>27.969999999999786</v>
      </c>
      <c r="Q1851" s="8">
        <f t="shared" ca="1" si="295"/>
        <v>195.79000000000042</v>
      </c>
      <c r="R1851" s="8">
        <f t="shared" si="296"/>
        <v>-137.78999999999962</v>
      </c>
      <c r="S1851" s="8">
        <f t="shared" ca="1" si="297"/>
        <v>-156.29000000000019</v>
      </c>
      <c r="T1851" s="8">
        <f t="shared" ca="1" si="297"/>
        <v>-137.70999999999987</v>
      </c>
    </row>
    <row r="1852" spans="1:20" x14ac:dyDescent="0.25">
      <c r="A1852" s="1">
        <v>38693</v>
      </c>
      <c r="B1852">
        <v>79.2</v>
      </c>
      <c r="C1852">
        <v>80.12</v>
      </c>
      <c r="D1852">
        <v>78.650000000000006</v>
      </c>
      <c r="E1852">
        <v>78.92</v>
      </c>
      <c r="F1852" s="3">
        <f t="shared" ca="1" si="289"/>
        <v>15.29</v>
      </c>
      <c r="G1852" s="5">
        <f ca="1">AVERAGE(E1852:OFFSET(E1852,$F$3,0))</f>
        <v>71.320993788819905</v>
      </c>
      <c r="H1852" s="4">
        <f t="shared" si="288"/>
        <v>73.248295046584303</v>
      </c>
      <c r="I1852" s="3">
        <f ca="1">SLOPE(E1852:OFFSET(E1852,-$F$3,0),A1852:OFFSET(A1852,-$F$3,0))</f>
        <v>5.3410701902903673E-2</v>
      </c>
      <c r="J1852" s="3">
        <f ca="1">IF(E1852&gt;MAX(E1851:OFFSET(E1851,-$F$3,0)),1,IF(E1852&lt;MIN(E1851:OFFSET(E1851,-$F$3,0)),-1,J1851))</f>
        <v>1</v>
      </c>
      <c r="K1852" s="6">
        <f t="shared" ca="1" si="290"/>
        <v>-1</v>
      </c>
      <c r="L1852" s="6">
        <f t="shared" ca="1" si="291"/>
        <v>-1</v>
      </c>
      <c r="M1852" s="6">
        <f t="shared" si="292"/>
        <v>1</v>
      </c>
      <c r="N1852" s="6">
        <f t="shared" ca="1" si="293"/>
        <v>1</v>
      </c>
      <c r="O1852" s="6">
        <f t="shared" ca="1" si="298"/>
        <v>1</v>
      </c>
      <c r="P1852" s="8">
        <f t="shared" ca="1" si="294"/>
        <v>29.189999999999785</v>
      </c>
      <c r="Q1852" s="8">
        <f t="shared" ca="1" si="295"/>
        <v>197.01000000000042</v>
      </c>
      <c r="R1852" s="8">
        <f t="shared" si="296"/>
        <v>-139.00999999999962</v>
      </c>
      <c r="S1852" s="8">
        <f t="shared" ca="1" si="297"/>
        <v>-157.51000000000019</v>
      </c>
      <c r="T1852" s="8">
        <f t="shared" ca="1" si="297"/>
        <v>-138.92999999999986</v>
      </c>
    </row>
    <row r="1853" spans="1:20" x14ac:dyDescent="0.25">
      <c r="A1853" s="1">
        <v>38694</v>
      </c>
      <c r="B1853">
        <v>78.77</v>
      </c>
      <c r="C1853">
        <v>79.11</v>
      </c>
      <c r="D1853">
        <v>76.87</v>
      </c>
      <c r="E1853">
        <v>77.7</v>
      </c>
      <c r="F1853" s="3">
        <f t="shared" ca="1" si="289"/>
        <v>13.89</v>
      </c>
      <c r="G1853" s="5">
        <f ca="1">AVERAGE(E1853:OFFSET(E1853,$F$3,0))</f>
        <v>71.25385093167705</v>
      </c>
      <c r="H1853" s="4">
        <f t="shared" si="288"/>
        <v>73.303595729235425</v>
      </c>
      <c r="I1853" s="3">
        <f ca="1">SLOPE(E1853:OFFSET(E1853,-$F$3,0),A1853:OFFSET(A1853,-$F$3,0))</f>
        <v>5.3544112263181266E-2</v>
      </c>
      <c r="J1853" s="3">
        <f ca="1">IF(E1853&gt;MAX(E1852:OFFSET(E1852,-$F$3,0)),1,IF(E1853&lt;MIN(E1852:OFFSET(E1852,-$F$3,0)),-1,J1852))</f>
        <v>1</v>
      </c>
      <c r="K1853" s="6">
        <f t="shared" ca="1" si="290"/>
        <v>-1</v>
      </c>
      <c r="L1853" s="6">
        <f t="shared" ca="1" si="291"/>
        <v>-1</v>
      </c>
      <c r="M1853" s="6">
        <f t="shared" si="292"/>
        <v>1</v>
      </c>
      <c r="N1853" s="6">
        <f t="shared" ca="1" si="293"/>
        <v>1</v>
      </c>
      <c r="O1853" s="6">
        <f t="shared" ca="1" si="298"/>
        <v>1</v>
      </c>
      <c r="P1853" s="8">
        <f t="shared" ca="1" si="294"/>
        <v>29.719999999999786</v>
      </c>
      <c r="Q1853" s="8">
        <f t="shared" ca="1" si="295"/>
        <v>197.54000000000042</v>
      </c>
      <c r="R1853" s="8">
        <f t="shared" si="296"/>
        <v>-139.53999999999962</v>
      </c>
      <c r="S1853" s="8">
        <f t="shared" ca="1" si="297"/>
        <v>-158.04000000000019</v>
      </c>
      <c r="T1853" s="8">
        <f t="shared" ca="1" si="297"/>
        <v>-139.45999999999987</v>
      </c>
    </row>
    <row r="1854" spans="1:20" x14ac:dyDescent="0.25">
      <c r="A1854" s="1">
        <v>38695</v>
      </c>
      <c r="B1854">
        <v>77</v>
      </c>
      <c r="C1854">
        <v>77.3</v>
      </c>
      <c r="D1854">
        <v>76.53</v>
      </c>
      <c r="E1854">
        <v>77.17</v>
      </c>
      <c r="F1854" s="3">
        <f t="shared" ca="1" si="289"/>
        <v>12.960000000000008</v>
      </c>
      <c r="G1854" s="5">
        <f ca="1">AVERAGE(E1854:OFFSET(E1854,$F$3,0))</f>
        <v>71.186397515527972</v>
      </c>
      <c r="H1854" s="4">
        <f t="shared" si="288"/>
        <v>73.351625595952996</v>
      </c>
      <c r="I1854" s="3">
        <f ca="1">SLOPE(E1854:OFFSET(E1854,-$F$3,0),A1854:OFFSET(A1854,-$F$3,0))</f>
        <v>5.3600863207343037E-2</v>
      </c>
      <c r="J1854" s="3">
        <f ca="1">IF(E1854&gt;MAX(E1853:OFFSET(E1853,-$F$3,0)),1,IF(E1854&lt;MIN(E1853:OFFSET(E1853,-$F$3,0)),-1,J1853))</f>
        <v>1</v>
      </c>
      <c r="K1854" s="6">
        <f t="shared" ca="1" si="290"/>
        <v>-1</v>
      </c>
      <c r="L1854" s="6">
        <f t="shared" ca="1" si="291"/>
        <v>-1</v>
      </c>
      <c r="M1854" s="6">
        <f t="shared" si="292"/>
        <v>1</v>
      </c>
      <c r="N1854" s="6">
        <f t="shared" ca="1" si="293"/>
        <v>1</v>
      </c>
      <c r="O1854" s="6">
        <f t="shared" ca="1" si="298"/>
        <v>1</v>
      </c>
      <c r="P1854" s="8">
        <f t="shared" ca="1" si="294"/>
        <v>30.729999999999791</v>
      </c>
      <c r="Q1854" s="8">
        <f t="shared" ca="1" si="295"/>
        <v>198.55000000000041</v>
      </c>
      <c r="R1854" s="8">
        <f t="shared" si="296"/>
        <v>-140.54999999999961</v>
      </c>
      <c r="S1854" s="8">
        <f t="shared" ca="1" si="297"/>
        <v>-159.05000000000018</v>
      </c>
      <c r="T1854" s="8">
        <f t="shared" ca="1" si="297"/>
        <v>-140.46999999999986</v>
      </c>
    </row>
    <row r="1855" spans="1:20" x14ac:dyDescent="0.25">
      <c r="A1855" s="1">
        <v>38698</v>
      </c>
      <c r="B1855">
        <v>77.209999999999994</v>
      </c>
      <c r="C1855">
        <v>77.55</v>
      </c>
      <c r="D1855">
        <v>75.959999999999994</v>
      </c>
      <c r="E1855">
        <v>76.16</v>
      </c>
      <c r="F1855" s="3">
        <f t="shared" ca="1" si="289"/>
        <v>11.129999999999995</v>
      </c>
      <c r="G1855" s="5">
        <f ca="1">AVERAGE(E1855:OFFSET(E1855,$F$3,0))</f>
        <v>71.123354037267106</v>
      </c>
      <c r="H1855" s="4">
        <f t="shared" si="288"/>
        <v>73.38651223451258</v>
      </c>
      <c r="I1855" s="3">
        <f ca="1">SLOPE(E1855:OFFSET(E1855,-$F$3,0),A1855:OFFSET(A1855,-$F$3,0))</f>
        <v>5.350731691468566E-2</v>
      </c>
      <c r="J1855" s="3">
        <f ca="1">IF(E1855&gt;MAX(E1854:OFFSET(E1854,-$F$3,0)),1,IF(E1855&lt;MIN(E1854:OFFSET(E1854,-$F$3,0)),-1,J1854))</f>
        <v>1</v>
      </c>
      <c r="K1855" s="6">
        <f t="shared" ca="1" si="290"/>
        <v>-1</v>
      </c>
      <c r="L1855" s="6">
        <f t="shared" ca="1" si="291"/>
        <v>-1</v>
      </c>
      <c r="M1855" s="6">
        <f t="shared" si="292"/>
        <v>1</v>
      </c>
      <c r="N1855" s="6">
        <f t="shared" ca="1" si="293"/>
        <v>1</v>
      </c>
      <c r="O1855" s="6">
        <f t="shared" ca="1" si="298"/>
        <v>1</v>
      </c>
      <c r="P1855" s="8">
        <f t="shared" ca="1" si="294"/>
        <v>32.979999999999791</v>
      </c>
      <c r="Q1855" s="8">
        <f t="shared" ca="1" si="295"/>
        <v>200.80000000000041</v>
      </c>
      <c r="R1855" s="8">
        <f t="shared" si="296"/>
        <v>-142.79999999999961</v>
      </c>
      <c r="S1855" s="8">
        <f t="shared" ca="1" si="297"/>
        <v>-161.30000000000018</v>
      </c>
      <c r="T1855" s="8">
        <f t="shared" ca="1" si="297"/>
        <v>-142.71999999999986</v>
      </c>
    </row>
    <row r="1856" spans="1:20" x14ac:dyDescent="0.25">
      <c r="A1856" s="1">
        <v>38699</v>
      </c>
      <c r="B1856">
        <v>74.7</v>
      </c>
      <c r="C1856">
        <v>75.099999999999994</v>
      </c>
      <c r="D1856">
        <v>73.7</v>
      </c>
      <c r="E1856">
        <v>73.91</v>
      </c>
      <c r="F1856" s="3">
        <f t="shared" ca="1" si="289"/>
        <v>7.2599999999999909</v>
      </c>
      <c r="G1856" s="5">
        <f ca="1">AVERAGE(E1856:OFFSET(E1856,$F$3,0))</f>
        <v>71.066645962732949</v>
      </c>
      <c r="H1856" s="4">
        <f t="shared" si="288"/>
        <v>73.393015188121126</v>
      </c>
      <c r="I1856" s="3">
        <f ca="1">SLOPE(E1856:OFFSET(E1856,-$F$3,0),A1856:OFFSET(A1856,-$F$3,0))</f>
        <v>5.3168520799104724E-2</v>
      </c>
      <c r="J1856" s="3">
        <f ca="1">IF(E1856&gt;MAX(E1855:OFFSET(E1855,-$F$3,0)),1,IF(E1856&lt;MIN(E1855:OFFSET(E1855,-$F$3,0)),-1,J1855))</f>
        <v>1</v>
      </c>
      <c r="K1856" s="6">
        <f t="shared" ca="1" si="290"/>
        <v>-1</v>
      </c>
      <c r="L1856" s="6">
        <f t="shared" ca="1" si="291"/>
        <v>-1</v>
      </c>
      <c r="M1856" s="6">
        <f t="shared" si="292"/>
        <v>1</v>
      </c>
      <c r="N1856" s="6">
        <f t="shared" ca="1" si="293"/>
        <v>1</v>
      </c>
      <c r="O1856" s="6">
        <f t="shared" ca="1" si="298"/>
        <v>1</v>
      </c>
      <c r="P1856" s="8">
        <f t="shared" ca="1" si="294"/>
        <v>33.559999999999789</v>
      </c>
      <c r="Q1856" s="8">
        <f t="shared" ca="1" si="295"/>
        <v>201.38000000000039</v>
      </c>
      <c r="R1856" s="8">
        <f t="shared" si="296"/>
        <v>-143.3799999999996</v>
      </c>
      <c r="S1856" s="8">
        <f t="shared" ca="1" si="297"/>
        <v>-161.88000000000017</v>
      </c>
      <c r="T1856" s="8">
        <f t="shared" ca="1" si="297"/>
        <v>-143.29999999999984</v>
      </c>
    </row>
    <row r="1857" spans="1:20" x14ac:dyDescent="0.25">
      <c r="A1857" s="1">
        <v>38700</v>
      </c>
      <c r="B1857">
        <v>73.849999999999994</v>
      </c>
      <c r="C1857">
        <v>74.150000000000006</v>
      </c>
      <c r="D1857">
        <v>73.150000000000006</v>
      </c>
      <c r="E1857">
        <v>73.33</v>
      </c>
      <c r="F1857" s="3">
        <f t="shared" ca="1" si="289"/>
        <v>7.8199999999999932</v>
      </c>
      <c r="G1857" s="5">
        <f ca="1">AVERAGE(E1857:OFFSET(E1857,$F$3,0))</f>
        <v>71.021304347826117</v>
      </c>
      <c r="H1857" s="4">
        <f t="shared" si="288"/>
        <v>73.392232390753165</v>
      </c>
      <c r="I1857" s="3">
        <f ca="1">SLOPE(E1857:OFFSET(E1857,-$F$3,0),A1857:OFFSET(A1857,-$F$3,0))</f>
        <v>5.2991949815511093E-2</v>
      </c>
      <c r="J1857" s="3">
        <f ca="1">IF(E1857&gt;MAX(E1856:OFFSET(E1856,-$F$3,0)),1,IF(E1857&lt;MIN(E1856:OFFSET(E1856,-$F$3,0)),-1,J1856))</f>
        <v>1</v>
      </c>
      <c r="K1857" s="6">
        <f t="shared" ca="1" si="290"/>
        <v>1</v>
      </c>
      <c r="L1857" s="6">
        <f t="shared" ca="1" si="291"/>
        <v>-1</v>
      </c>
      <c r="M1857" s="6">
        <f t="shared" si="292"/>
        <v>-1</v>
      </c>
      <c r="N1857" s="6">
        <f t="shared" ca="1" si="293"/>
        <v>1</v>
      </c>
      <c r="O1857" s="6">
        <f t="shared" ca="1" si="298"/>
        <v>1</v>
      </c>
      <c r="P1857" s="8">
        <f t="shared" ca="1" si="294"/>
        <v>33.959999999999795</v>
      </c>
      <c r="Q1857" s="8">
        <f t="shared" ca="1" si="295"/>
        <v>200.98000000000039</v>
      </c>
      <c r="R1857" s="8">
        <f t="shared" si="296"/>
        <v>-143.7799999999996</v>
      </c>
      <c r="S1857" s="8">
        <f t="shared" ca="1" si="297"/>
        <v>-161.48000000000016</v>
      </c>
      <c r="T1857" s="8">
        <f t="shared" ca="1" si="297"/>
        <v>-142.89999999999984</v>
      </c>
    </row>
    <row r="1858" spans="1:20" x14ac:dyDescent="0.25">
      <c r="A1858" s="1">
        <v>38701</v>
      </c>
      <c r="B1858">
        <v>73.08</v>
      </c>
      <c r="C1858">
        <v>73.83</v>
      </c>
      <c r="D1858">
        <v>72.95</v>
      </c>
      <c r="E1858">
        <v>73.73</v>
      </c>
      <c r="F1858" s="3">
        <f t="shared" ca="1" si="289"/>
        <v>7.75</v>
      </c>
      <c r="G1858" s="5">
        <f ca="1">AVERAGE(E1858:OFFSET(E1858,$F$3,0))</f>
        <v>70.97714285714288</v>
      </c>
      <c r="H1858" s="4">
        <f t="shared" si="288"/>
        <v>73.396428261675482</v>
      </c>
      <c r="I1858" s="3">
        <f ca="1">SLOPE(E1858:OFFSET(E1858,-$F$3,0),A1858:OFFSET(A1858,-$F$3,0))</f>
        <v>5.2690486181212012E-2</v>
      </c>
      <c r="J1858" s="3">
        <f ca="1">IF(E1858&gt;MAX(E1857:OFFSET(E1857,-$F$3,0)),1,IF(E1858&lt;MIN(E1857:OFFSET(E1857,-$F$3,0)),-1,J1857))</f>
        <v>1</v>
      </c>
      <c r="K1858" s="6">
        <f t="shared" ca="1" si="290"/>
        <v>-1</v>
      </c>
      <c r="L1858" s="6">
        <f t="shared" ca="1" si="291"/>
        <v>-1</v>
      </c>
      <c r="M1858" s="6">
        <f t="shared" si="292"/>
        <v>1</v>
      </c>
      <c r="N1858" s="6">
        <f t="shared" ca="1" si="293"/>
        <v>1</v>
      </c>
      <c r="O1858" s="6">
        <f t="shared" ca="1" si="298"/>
        <v>1</v>
      </c>
      <c r="P1858" s="8">
        <f t="shared" ca="1" si="294"/>
        <v>34.119999999999806</v>
      </c>
      <c r="Q1858" s="8">
        <f t="shared" ca="1" si="295"/>
        <v>201.14000000000038</v>
      </c>
      <c r="R1858" s="8">
        <f t="shared" si="296"/>
        <v>-143.9399999999996</v>
      </c>
      <c r="S1858" s="8">
        <f t="shared" ca="1" si="297"/>
        <v>-161.64000000000016</v>
      </c>
      <c r="T1858" s="8">
        <f t="shared" ca="1" si="297"/>
        <v>-143.05999999999983</v>
      </c>
    </row>
    <row r="1859" spans="1:20" x14ac:dyDescent="0.25">
      <c r="A1859" s="1">
        <v>38702</v>
      </c>
      <c r="B1859">
        <v>74.09</v>
      </c>
      <c r="C1859">
        <v>74.2</v>
      </c>
      <c r="D1859">
        <v>73.2</v>
      </c>
      <c r="E1859">
        <v>73.569999999999993</v>
      </c>
      <c r="F1859" s="3">
        <f t="shared" ca="1" si="289"/>
        <v>7.4599999999999937</v>
      </c>
      <c r="G1859" s="5">
        <f ca="1">AVERAGE(E1859:OFFSET(E1859,$F$3,0))</f>
        <v>70.93118012422363</v>
      </c>
      <c r="H1859" s="4">
        <f t="shared" si="288"/>
        <v>73.398584432337898</v>
      </c>
      <c r="I1859" s="3">
        <f ca="1">SLOPE(E1859:OFFSET(E1859,-$F$3,0),A1859:OFFSET(A1859,-$F$3,0))</f>
        <v>5.2433625995380699E-2</v>
      </c>
      <c r="J1859" s="3">
        <f ca="1">IF(E1859&gt;MAX(E1858:OFFSET(E1858,-$F$3,0)),1,IF(E1859&lt;MIN(E1858:OFFSET(E1858,-$F$3,0)),-1,J1858))</f>
        <v>1</v>
      </c>
      <c r="K1859" s="6">
        <f t="shared" ca="1" si="290"/>
        <v>-1</v>
      </c>
      <c r="L1859" s="6">
        <f t="shared" ca="1" si="291"/>
        <v>-1</v>
      </c>
      <c r="M1859" s="6">
        <f t="shared" si="292"/>
        <v>1</v>
      </c>
      <c r="N1859" s="6">
        <f t="shared" ca="1" si="293"/>
        <v>1</v>
      </c>
      <c r="O1859" s="6">
        <f t="shared" ca="1" si="298"/>
        <v>1</v>
      </c>
      <c r="P1859" s="8">
        <f t="shared" ca="1" si="294"/>
        <v>34.729999999999805</v>
      </c>
      <c r="Q1859" s="8">
        <f t="shared" ca="1" si="295"/>
        <v>201.7500000000004</v>
      </c>
      <c r="R1859" s="8">
        <f t="shared" si="296"/>
        <v>-144.54999999999961</v>
      </c>
      <c r="S1859" s="8">
        <f t="shared" ca="1" si="297"/>
        <v>-162.25000000000017</v>
      </c>
      <c r="T1859" s="8">
        <f t="shared" ca="1" si="297"/>
        <v>-143.66999999999985</v>
      </c>
    </row>
    <row r="1860" spans="1:20" x14ac:dyDescent="0.25">
      <c r="A1860" s="1">
        <v>38705</v>
      </c>
      <c r="B1860">
        <v>73.430000000000007</v>
      </c>
      <c r="C1860">
        <v>73.8</v>
      </c>
      <c r="D1860">
        <v>72.849999999999994</v>
      </c>
      <c r="E1860">
        <v>72.959999999999994</v>
      </c>
      <c r="F1860" s="3">
        <f t="shared" ca="1" si="289"/>
        <v>6.8900000000000006</v>
      </c>
      <c r="G1860" s="5">
        <f ca="1">AVERAGE(E1860:OFFSET(E1860,$F$3,0))</f>
        <v>70.886583850931714</v>
      </c>
      <c r="H1860" s="4">
        <f t="shared" si="288"/>
        <v>73.393136178520038</v>
      </c>
      <c r="I1860" s="3">
        <f ca="1">SLOPE(E1860:OFFSET(E1860,-$F$3,0),A1860:OFFSET(A1860,-$F$3,0))</f>
        <v>5.2047663235418561E-2</v>
      </c>
      <c r="J1860" s="3">
        <f ca="1">IF(E1860&gt;MAX(E1859:OFFSET(E1859,-$F$3,0)),1,IF(E1860&lt;MIN(E1859:OFFSET(E1859,-$F$3,0)),-1,J1859))</f>
        <v>1</v>
      </c>
      <c r="K1860" s="6">
        <f t="shared" ca="1" si="290"/>
        <v>-1</v>
      </c>
      <c r="L1860" s="6">
        <f t="shared" ca="1" si="291"/>
        <v>-1</v>
      </c>
      <c r="M1860" s="6">
        <f t="shared" si="292"/>
        <v>-1</v>
      </c>
      <c r="N1860" s="6">
        <f t="shared" ca="1" si="293"/>
        <v>1</v>
      </c>
      <c r="O1860" s="6">
        <f t="shared" ca="1" si="298"/>
        <v>1</v>
      </c>
      <c r="P1860" s="8">
        <f t="shared" ca="1" si="294"/>
        <v>35.009999999999792</v>
      </c>
      <c r="Q1860" s="8">
        <f t="shared" ca="1" si="295"/>
        <v>202.03000000000037</v>
      </c>
      <c r="R1860" s="8">
        <f t="shared" si="296"/>
        <v>-144.26999999999964</v>
      </c>
      <c r="S1860" s="8">
        <f t="shared" ca="1" si="297"/>
        <v>-162.53000000000014</v>
      </c>
      <c r="T1860" s="8">
        <f t="shared" ca="1" si="297"/>
        <v>-143.94999999999982</v>
      </c>
    </row>
    <row r="1861" spans="1:20" x14ac:dyDescent="0.25">
      <c r="A1861" s="1">
        <v>38706</v>
      </c>
      <c r="B1861">
        <v>73.150000000000006</v>
      </c>
      <c r="C1861">
        <v>73.3</v>
      </c>
      <c r="D1861">
        <v>72.260000000000005</v>
      </c>
      <c r="E1861">
        <v>72.680000000000007</v>
      </c>
      <c r="F1861" s="3">
        <f t="shared" ca="1" si="289"/>
        <v>6</v>
      </c>
      <c r="G1861" s="5">
        <f ca="1">AVERAGE(E1861:OFFSET(E1861,$F$3,0))</f>
        <v>70.847950310559028</v>
      </c>
      <c r="H1861" s="4">
        <f t="shared" si="288"/>
        <v>73.384277344004261</v>
      </c>
      <c r="I1861" s="3">
        <f ca="1">SLOPE(E1861:OFFSET(E1861,-$F$3,0),A1861:OFFSET(A1861,-$F$3,0))</f>
        <v>5.1607098528243786E-2</v>
      </c>
      <c r="J1861" s="3">
        <f ca="1">IF(E1861&gt;MAX(E1860:OFFSET(E1860,-$F$3,0)),1,IF(E1861&lt;MIN(E1860:OFFSET(E1860,-$F$3,0)),-1,J1860))</f>
        <v>1</v>
      </c>
      <c r="K1861" s="6">
        <f t="shared" ca="1" si="290"/>
        <v>-1</v>
      </c>
      <c r="L1861" s="6">
        <f t="shared" ca="1" si="291"/>
        <v>-1</v>
      </c>
      <c r="M1861" s="6">
        <f t="shared" si="292"/>
        <v>-1</v>
      </c>
      <c r="N1861" s="6">
        <f t="shared" ca="1" si="293"/>
        <v>1</v>
      </c>
      <c r="O1861" s="6">
        <f t="shared" ca="1" si="298"/>
        <v>1</v>
      </c>
      <c r="P1861" s="8">
        <f t="shared" ca="1" si="294"/>
        <v>34.369999999999806</v>
      </c>
      <c r="Q1861" s="8">
        <f t="shared" ca="1" si="295"/>
        <v>201.39000000000038</v>
      </c>
      <c r="R1861" s="8">
        <f t="shared" si="296"/>
        <v>-144.90999999999963</v>
      </c>
      <c r="S1861" s="8">
        <f t="shared" ca="1" si="297"/>
        <v>-161.89000000000016</v>
      </c>
      <c r="T1861" s="8">
        <f t="shared" ca="1" si="297"/>
        <v>-143.30999999999983</v>
      </c>
    </row>
    <row r="1862" spans="1:20" x14ac:dyDescent="0.25">
      <c r="A1862" s="1">
        <v>38707</v>
      </c>
      <c r="B1862">
        <v>72.66</v>
      </c>
      <c r="C1862">
        <v>74.2</v>
      </c>
      <c r="D1862">
        <v>72.66</v>
      </c>
      <c r="E1862">
        <v>73.319999999999993</v>
      </c>
      <c r="F1862" s="3">
        <f t="shared" ca="1" si="289"/>
        <v>8.2199999999999989</v>
      </c>
      <c r="G1862" s="5">
        <f ca="1">AVERAGE(E1862:OFFSET(E1862,$F$3,0))</f>
        <v>70.809440993788854</v>
      </c>
      <c r="H1862" s="4">
        <f t="shared" si="288"/>
        <v>73.38347886768122</v>
      </c>
      <c r="I1862" s="3">
        <f ca="1">SLOPE(E1862:OFFSET(E1862,-$F$3,0),A1862:OFFSET(A1862,-$F$3,0))</f>
        <v>5.1365598940278014E-2</v>
      </c>
      <c r="J1862" s="3">
        <f ca="1">IF(E1862&gt;MAX(E1861:OFFSET(E1861,-$F$3,0)),1,IF(E1862&lt;MIN(E1861:OFFSET(E1861,-$F$3,0)),-1,J1861))</f>
        <v>1</v>
      </c>
      <c r="K1862" s="6">
        <f t="shared" ca="1" si="290"/>
        <v>1</v>
      </c>
      <c r="L1862" s="6">
        <f t="shared" ca="1" si="291"/>
        <v>-1</v>
      </c>
      <c r="M1862" s="6">
        <f t="shared" si="292"/>
        <v>-1</v>
      </c>
      <c r="N1862" s="6">
        <f t="shared" ca="1" si="293"/>
        <v>1</v>
      </c>
      <c r="O1862" s="6">
        <f t="shared" ca="1" si="298"/>
        <v>1</v>
      </c>
      <c r="P1862" s="8">
        <f t="shared" ca="1" si="294"/>
        <v>34.469999999999814</v>
      </c>
      <c r="Q1862" s="8">
        <f t="shared" ca="1" si="295"/>
        <v>201.29000000000036</v>
      </c>
      <c r="R1862" s="8">
        <f t="shared" si="296"/>
        <v>-145.00999999999965</v>
      </c>
      <c r="S1862" s="8">
        <f t="shared" ca="1" si="297"/>
        <v>-161.79000000000013</v>
      </c>
      <c r="T1862" s="8">
        <f t="shared" ca="1" si="297"/>
        <v>-143.20999999999981</v>
      </c>
    </row>
    <row r="1863" spans="1:20" x14ac:dyDescent="0.25">
      <c r="A1863" s="1">
        <v>38708</v>
      </c>
      <c r="B1863">
        <v>72.81</v>
      </c>
      <c r="C1863">
        <v>73.430000000000007</v>
      </c>
      <c r="D1863">
        <v>72.5</v>
      </c>
      <c r="E1863">
        <v>73.42</v>
      </c>
      <c r="F1863" s="3">
        <f t="shared" ca="1" si="289"/>
        <v>8.36</v>
      </c>
      <c r="G1863" s="5">
        <f ca="1">AVERAGE(E1863:OFFSET(E1863,$F$3,0))</f>
        <v>70.774409937888237</v>
      </c>
      <c r="H1863" s="4">
        <f t="shared" si="288"/>
        <v>73.383932546343559</v>
      </c>
      <c r="I1863" s="3">
        <f ca="1">SLOPE(E1863:OFFSET(E1863,-$F$3,0),A1863:OFFSET(A1863,-$F$3,0))</f>
        <v>5.0878408293851762E-2</v>
      </c>
      <c r="J1863" s="3">
        <f ca="1">IF(E1863&gt;MAX(E1862:OFFSET(E1862,-$F$3,0)),1,IF(E1863&lt;MIN(E1862:OFFSET(E1862,-$F$3,0)),-1,J1862))</f>
        <v>1</v>
      </c>
      <c r="K1863" s="6">
        <f t="shared" ca="1" si="290"/>
        <v>1</v>
      </c>
      <c r="L1863" s="6">
        <f t="shared" ca="1" si="291"/>
        <v>-1</v>
      </c>
      <c r="M1863" s="6">
        <f t="shared" si="292"/>
        <v>1</v>
      </c>
      <c r="N1863" s="6">
        <f t="shared" ca="1" si="293"/>
        <v>1</v>
      </c>
      <c r="O1863" s="6">
        <f t="shared" ca="1" si="298"/>
        <v>1</v>
      </c>
      <c r="P1863" s="8">
        <f t="shared" ca="1" si="294"/>
        <v>34.729999999999819</v>
      </c>
      <c r="Q1863" s="8">
        <f t="shared" ca="1" si="295"/>
        <v>201.03000000000037</v>
      </c>
      <c r="R1863" s="8">
        <f t="shared" si="296"/>
        <v>-144.74999999999966</v>
      </c>
      <c r="S1863" s="8">
        <f t="shared" ca="1" si="297"/>
        <v>-161.53000000000014</v>
      </c>
      <c r="T1863" s="8">
        <f t="shared" ca="1" si="297"/>
        <v>-142.94999999999982</v>
      </c>
    </row>
    <row r="1864" spans="1:20" x14ac:dyDescent="0.25">
      <c r="A1864" s="1">
        <v>38709</v>
      </c>
      <c r="B1864">
        <v>74.2</v>
      </c>
      <c r="C1864">
        <v>74.400000000000006</v>
      </c>
      <c r="D1864">
        <v>73.59</v>
      </c>
      <c r="E1864">
        <v>73.680000000000007</v>
      </c>
      <c r="F1864" s="3">
        <f t="shared" ca="1" si="289"/>
        <v>8.9000000000000057</v>
      </c>
      <c r="G1864" s="5">
        <f ca="1">AVERAGE(E1864:OFFSET(E1864,$F$3,0))</f>
        <v>70.741242236024874</v>
      </c>
      <c r="H1864" s="4">
        <f t="shared" si="288"/>
        <v>73.387610402910724</v>
      </c>
      <c r="I1864" s="3">
        <f ca="1">SLOPE(E1864:OFFSET(E1864,-$F$3,0),A1864:OFFSET(A1864,-$F$3,0))</f>
        <v>5.0417946267356649E-2</v>
      </c>
      <c r="J1864" s="3">
        <f ca="1">IF(E1864&gt;MAX(E1863:OFFSET(E1863,-$F$3,0)),1,IF(E1864&lt;MIN(E1863:OFFSET(E1863,-$F$3,0)),-1,J1863))</f>
        <v>1</v>
      </c>
      <c r="K1864" s="6">
        <f t="shared" ca="1" si="290"/>
        <v>1</v>
      </c>
      <c r="L1864" s="6">
        <f t="shared" ca="1" si="291"/>
        <v>-1</v>
      </c>
      <c r="M1864" s="6">
        <f t="shared" si="292"/>
        <v>1</v>
      </c>
      <c r="N1864" s="6">
        <f t="shared" ca="1" si="293"/>
        <v>1</v>
      </c>
      <c r="O1864" s="6">
        <f t="shared" ca="1" si="298"/>
        <v>1</v>
      </c>
      <c r="P1864" s="8">
        <f t="shared" ca="1" si="294"/>
        <v>34.23999999999981</v>
      </c>
      <c r="Q1864" s="8">
        <f t="shared" ca="1" si="295"/>
        <v>201.52000000000038</v>
      </c>
      <c r="R1864" s="8">
        <f t="shared" si="296"/>
        <v>-145.23999999999967</v>
      </c>
      <c r="S1864" s="8">
        <f t="shared" ca="1" si="297"/>
        <v>-162.02000000000015</v>
      </c>
      <c r="T1864" s="8">
        <f t="shared" ca="1" si="297"/>
        <v>-143.43999999999983</v>
      </c>
    </row>
    <row r="1865" spans="1:20" x14ac:dyDescent="0.25">
      <c r="A1865" s="1">
        <v>38713</v>
      </c>
      <c r="B1865">
        <v>73.680000000000007</v>
      </c>
      <c r="C1865">
        <v>74.7</v>
      </c>
      <c r="D1865">
        <v>73.09</v>
      </c>
      <c r="E1865">
        <v>73.19</v>
      </c>
      <c r="F1865" s="3">
        <f t="shared" ca="1" si="289"/>
        <v>10.089999999999996</v>
      </c>
      <c r="G1865" s="5">
        <f ca="1">AVERAGE(E1865:OFFSET(E1865,$F$3,0))</f>
        <v>70.71894409937893</v>
      </c>
      <c r="H1865" s="4">
        <f t="shared" si="288"/>
        <v>73.385155615296924</v>
      </c>
      <c r="I1865" s="3">
        <f ca="1">SLOPE(E1865:OFFSET(E1865,-$F$3,0),A1865:OFFSET(A1865,-$F$3,0))</f>
        <v>4.9770388150241825E-2</v>
      </c>
      <c r="J1865" s="3">
        <f ca="1">IF(E1865&gt;MAX(E1864:OFFSET(E1864,-$F$3,0)),1,IF(E1865&lt;MIN(E1864:OFFSET(E1864,-$F$3,0)),-1,J1864))</f>
        <v>1</v>
      </c>
      <c r="K1865" s="6">
        <f t="shared" ca="1" si="290"/>
        <v>1</v>
      </c>
      <c r="L1865" s="6">
        <f t="shared" ca="1" si="291"/>
        <v>-1</v>
      </c>
      <c r="M1865" s="6">
        <f t="shared" si="292"/>
        <v>-1</v>
      </c>
      <c r="N1865" s="6">
        <f t="shared" ca="1" si="293"/>
        <v>1</v>
      </c>
      <c r="O1865" s="6">
        <f t="shared" ca="1" si="298"/>
        <v>1</v>
      </c>
      <c r="P1865" s="8">
        <f t="shared" ca="1" si="294"/>
        <v>34.289999999999807</v>
      </c>
      <c r="Q1865" s="8">
        <f t="shared" ca="1" si="295"/>
        <v>201.47000000000037</v>
      </c>
      <c r="R1865" s="8">
        <f t="shared" si="296"/>
        <v>-145.28999999999968</v>
      </c>
      <c r="S1865" s="8">
        <f t="shared" ca="1" si="297"/>
        <v>-161.97000000000014</v>
      </c>
      <c r="T1865" s="8">
        <f t="shared" ca="1" si="297"/>
        <v>-143.38999999999982</v>
      </c>
    </row>
    <row r="1866" spans="1:20" x14ac:dyDescent="0.25">
      <c r="A1866" s="1">
        <v>38714</v>
      </c>
      <c r="B1866">
        <v>73.3</v>
      </c>
      <c r="C1866">
        <v>73.77</v>
      </c>
      <c r="D1866">
        <v>73</v>
      </c>
      <c r="E1866">
        <v>73.239999999999995</v>
      </c>
      <c r="F1866" s="3">
        <f t="shared" ca="1" si="289"/>
        <v>10.159999999999997</v>
      </c>
      <c r="G1866" s="5">
        <f ca="1">AVERAGE(E1866:OFFSET(E1866,$F$3,0))</f>
        <v>70.701428571428622</v>
      </c>
      <c r="H1866" s="4">
        <f t="shared" si="288"/>
        <v>73.383352439951622</v>
      </c>
      <c r="I1866" s="3">
        <f ca="1">SLOPE(E1866:OFFSET(E1866,-$F$3,0),A1866:OFFSET(A1866,-$F$3,0))</f>
        <v>4.8850321374660367E-2</v>
      </c>
      <c r="J1866" s="3">
        <f ca="1">IF(E1866&gt;MAX(E1865:OFFSET(E1865,-$F$3,0)),1,IF(E1866&lt;MIN(E1865:OFFSET(E1865,-$F$3,0)),-1,J1865))</f>
        <v>1</v>
      </c>
      <c r="K1866" s="6">
        <f t="shared" ca="1" si="290"/>
        <v>1</v>
      </c>
      <c r="L1866" s="6">
        <f t="shared" ca="1" si="291"/>
        <v>-1</v>
      </c>
      <c r="M1866" s="6">
        <f t="shared" si="292"/>
        <v>-1</v>
      </c>
      <c r="N1866" s="6">
        <f t="shared" ca="1" si="293"/>
        <v>1</v>
      </c>
      <c r="O1866" s="6">
        <f t="shared" ca="1" si="298"/>
        <v>1</v>
      </c>
      <c r="P1866" s="8">
        <f t="shared" ca="1" si="294"/>
        <v>33.649999999999807</v>
      </c>
      <c r="Q1866" s="8">
        <f t="shared" ca="1" si="295"/>
        <v>202.11000000000035</v>
      </c>
      <c r="R1866" s="8">
        <f t="shared" si="296"/>
        <v>-144.64999999999969</v>
      </c>
      <c r="S1866" s="8">
        <f t="shared" ca="1" si="297"/>
        <v>-162.61000000000013</v>
      </c>
      <c r="T1866" s="8">
        <f t="shared" ca="1" si="297"/>
        <v>-144.0299999999998</v>
      </c>
    </row>
    <row r="1867" spans="1:20" x14ac:dyDescent="0.25">
      <c r="A1867" s="1">
        <v>38715</v>
      </c>
      <c r="B1867">
        <v>73</v>
      </c>
      <c r="C1867">
        <v>73.260000000000005</v>
      </c>
      <c r="D1867">
        <v>72.42</v>
      </c>
      <c r="E1867">
        <v>72.599999999999994</v>
      </c>
      <c r="F1867" s="3">
        <f t="shared" ca="1" si="289"/>
        <v>10.179999999999993</v>
      </c>
      <c r="G1867" s="5">
        <f ca="1">AVERAGE(E1867:OFFSET(E1867,$F$3,0))</f>
        <v>70.686894409937935</v>
      </c>
      <c r="H1867" s="4">
        <f t="shared" si="288"/>
        <v>73.373621353741044</v>
      </c>
      <c r="I1867" s="3">
        <f ca="1">SLOPE(E1867:OFFSET(E1867,-$F$3,0),A1867:OFFSET(A1867,-$F$3,0))</f>
        <v>4.7811316024885399E-2</v>
      </c>
      <c r="J1867" s="3">
        <f ca="1">IF(E1867&gt;MAX(E1866:OFFSET(E1866,-$F$3,0)),1,IF(E1867&lt;MIN(E1866:OFFSET(E1866,-$F$3,0)),-1,J1866))</f>
        <v>1</v>
      </c>
      <c r="K1867" s="6">
        <f t="shared" ca="1" si="290"/>
        <v>1</v>
      </c>
      <c r="L1867" s="6">
        <f t="shared" ca="1" si="291"/>
        <v>-1</v>
      </c>
      <c r="M1867" s="6">
        <f t="shared" si="292"/>
        <v>-1</v>
      </c>
      <c r="N1867" s="6">
        <f t="shared" ca="1" si="293"/>
        <v>1</v>
      </c>
      <c r="O1867" s="6">
        <f t="shared" ca="1" si="298"/>
        <v>1</v>
      </c>
      <c r="P1867" s="8">
        <f t="shared" ca="1" si="294"/>
        <v>33.449999999999818</v>
      </c>
      <c r="Q1867" s="8">
        <f t="shared" ca="1" si="295"/>
        <v>202.31000000000034</v>
      </c>
      <c r="R1867" s="8">
        <f t="shared" si="296"/>
        <v>-144.4499999999997</v>
      </c>
      <c r="S1867" s="8">
        <f t="shared" ca="1" si="297"/>
        <v>-162.81000000000012</v>
      </c>
      <c r="T1867" s="8">
        <f t="shared" ca="1" si="297"/>
        <v>-144.22999999999979</v>
      </c>
    </row>
    <row r="1868" spans="1:20" x14ac:dyDescent="0.25">
      <c r="A1868" s="1">
        <v>38716</v>
      </c>
      <c r="B1868">
        <v>72.05</v>
      </c>
      <c r="C1868">
        <v>72.69</v>
      </c>
      <c r="D1868">
        <v>71.760000000000005</v>
      </c>
      <c r="E1868">
        <v>72.400000000000006</v>
      </c>
      <c r="F1868" s="3">
        <f t="shared" ca="1" si="289"/>
        <v>9.4400000000000048</v>
      </c>
      <c r="G1868" s="5">
        <f ca="1">AVERAGE(E1868:OFFSET(E1868,$F$3,0))</f>
        <v>70.672484472049746</v>
      </c>
      <c r="H1868" s="4">
        <f t="shared" si="288"/>
        <v>73.361526678539292</v>
      </c>
      <c r="I1868" s="3">
        <f ca="1">SLOPE(E1868:OFFSET(E1868,-$F$3,0),A1868:OFFSET(A1868,-$F$3,0))</f>
        <v>4.6620303041329532E-2</v>
      </c>
      <c r="J1868" s="3">
        <f ca="1">IF(E1868&gt;MAX(E1867:OFFSET(E1867,-$F$3,0)),1,IF(E1868&lt;MIN(E1867:OFFSET(E1867,-$F$3,0)),-1,J1867))</f>
        <v>1</v>
      </c>
      <c r="K1868" s="6">
        <f t="shared" ca="1" si="290"/>
        <v>-1</v>
      </c>
      <c r="L1868" s="6">
        <f t="shared" ca="1" si="291"/>
        <v>-1</v>
      </c>
      <c r="M1868" s="6">
        <f t="shared" si="292"/>
        <v>-1</v>
      </c>
      <c r="N1868" s="6">
        <f t="shared" ca="1" si="293"/>
        <v>1</v>
      </c>
      <c r="O1868" s="6">
        <f t="shared" ca="1" si="298"/>
        <v>1</v>
      </c>
      <c r="P1868" s="8">
        <f t="shared" ca="1" si="294"/>
        <v>33.589999999999819</v>
      </c>
      <c r="Q1868" s="8">
        <f t="shared" ca="1" si="295"/>
        <v>202.45000000000033</v>
      </c>
      <c r="R1868" s="8">
        <f t="shared" si="296"/>
        <v>-144.30999999999972</v>
      </c>
      <c r="S1868" s="8">
        <f t="shared" ca="1" si="297"/>
        <v>-162.9500000000001</v>
      </c>
      <c r="T1868" s="8">
        <f t="shared" ca="1" si="297"/>
        <v>-144.36999999999978</v>
      </c>
    </row>
    <row r="1869" spans="1:20" x14ac:dyDescent="0.25">
      <c r="A1869" s="1">
        <v>38720</v>
      </c>
      <c r="B1869">
        <v>72.650000000000006</v>
      </c>
      <c r="C1869">
        <v>72.75</v>
      </c>
      <c r="D1869">
        <v>71.010000000000005</v>
      </c>
      <c r="E1869">
        <v>72.260000000000005</v>
      </c>
      <c r="F1869" s="3">
        <f t="shared" ca="1" si="289"/>
        <v>8.1200000000000045</v>
      </c>
      <c r="G1869" s="5">
        <f ca="1">AVERAGE(E1869:OFFSET(E1869,$F$3,0))</f>
        <v>70.657267080745399</v>
      </c>
      <c r="H1869" s="4">
        <f t="shared" si="288"/>
        <v>73.347843117315207</v>
      </c>
      <c r="I1869" s="3">
        <f ca="1">SLOPE(E1869:OFFSET(E1869,-$F$3,0),A1869:OFFSET(A1869,-$F$3,0))</f>
        <v>4.5442080609467375E-2</v>
      </c>
      <c r="J1869" s="3">
        <f ca="1">IF(E1869&gt;MAX(E1868:OFFSET(E1868,-$F$3,0)),1,IF(E1869&lt;MIN(E1868:OFFSET(E1868,-$F$3,0)),-1,J1868))</f>
        <v>1</v>
      </c>
      <c r="K1869" s="6">
        <f t="shared" ca="1" si="290"/>
        <v>-1</v>
      </c>
      <c r="L1869" s="6">
        <f t="shared" ca="1" si="291"/>
        <v>-1</v>
      </c>
      <c r="M1869" s="6">
        <f t="shared" si="292"/>
        <v>-1</v>
      </c>
      <c r="N1869" s="6">
        <f t="shared" ca="1" si="293"/>
        <v>1</v>
      </c>
      <c r="O1869" s="6">
        <f t="shared" ca="1" si="298"/>
        <v>1</v>
      </c>
      <c r="P1869" s="8">
        <f t="shared" ca="1" si="294"/>
        <v>33.699999999999818</v>
      </c>
      <c r="Q1869" s="8">
        <f t="shared" ca="1" si="295"/>
        <v>202.56000000000034</v>
      </c>
      <c r="R1869" s="8">
        <f t="shared" si="296"/>
        <v>-144.1999999999997</v>
      </c>
      <c r="S1869" s="8">
        <f t="shared" ca="1" si="297"/>
        <v>-163.06000000000012</v>
      </c>
      <c r="T1869" s="8">
        <f t="shared" ca="1" si="297"/>
        <v>-144.47999999999979</v>
      </c>
    </row>
    <row r="1870" spans="1:20" x14ac:dyDescent="0.25">
      <c r="A1870" s="1">
        <v>38721</v>
      </c>
      <c r="B1870">
        <v>72.400000000000006</v>
      </c>
      <c r="C1870">
        <v>72.7</v>
      </c>
      <c r="D1870">
        <v>71.53</v>
      </c>
      <c r="E1870">
        <v>72.150000000000006</v>
      </c>
      <c r="F1870" s="3">
        <f t="shared" ca="1" si="289"/>
        <v>8.0600000000000023</v>
      </c>
      <c r="G1870" s="5">
        <f ca="1">AVERAGE(E1870:OFFSET(E1870,$F$3,0))</f>
        <v>70.641180124223666</v>
      </c>
      <c r="H1870" s="4">
        <f t="shared" si="288"/>
        <v>73.332963078590794</v>
      </c>
      <c r="I1870" s="3">
        <f ca="1">SLOPE(E1870:OFFSET(E1870,-$F$3,0),A1870:OFFSET(A1870,-$F$3,0))</f>
        <v>4.4420882343528333E-2</v>
      </c>
      <c r="J1870" s="3">
        <f ca="1">IF(E1870&gt;MAX(E1869:OFFSET(E1869,-$F$3,0)),1,IF(E1870&lt;MIN(E1869:OFFSET(E1869,-$F$3,0)),-1,J1869))</f>
        <v>1</v>
      </c>
      <c r="K1870" s="6">
        <f t="shared" ca="1" si="290"/>
        <v>-1</v>
      </c>
      <c r="L1870" s="6">
        <f t="shared" ca="1" si="291"/>
        <v>-1</v>
      </c>
      <c r="M1870" s="6">
        <f t="shared" si="292"/>
        <v>-1</v>
      </c>
      <c r="N1870" s="6">
        <f t="shared" ca="1" si="293"/>
        <v>1</v>
      </c>
      <c r="O1870" s="6">
        <f t="shared" ca="1" si="298"/>
        <v>1</v>
      </c>
      <c r="P1870" s="8">
        <f t="shared" ca="1" si="294"/>
        <v>33.149999999999821</v>
      </c>
      <c r="Q1870" s="8">
        <f t="shared" ca="1" si="295"/>
        <v>202.01000000000033</v>
      </c>
      <c r="R1870" s="8">
        <f t="shared" si="296"/>
        <v>-144.74999999999972</v>
      </c>
      <c r="S1870" s="8">
        <f t="shared" ca="1" si="297"/>
        <v>-162.5100000000001</v>
      </c>
      <c r="T1870" s="8">
        <f t="shared" ca="1" si="297"/>
        <v>-143.92999999999978</v>
      </c>
    </row>
    <row r="1871" spans="1:20" x14ac:dyDescent="0.25">
      <c r="A1871" s="1">
        <v>38722</v>
      </c>
      <c r="B1871">
        <v>71.599999999999994</v>
      </c>
      <c r="C1871">
        <v>73.099999999999994</v>
      </c>
      <c r="D1871">
        <v>71.45</v>
      </c>
      <c r="E1871">
        <v>72.7</v>
      </c>
      <c r="F1871" s="3">
        <f t="shared" ca="1" si="289"/>
        <v>6.5400000000000063</v>
      </c>
      <c r="G1871" s="5">
        <f ca="1">AVERAGE(E1871:OFFSET(E1871,$F$3,0))</f>
        <v>70.630186335403778</v>
      </c>
      <c r="H1871" s="4">
        <f t="shared" si="288"/>
        <v>73.325100183204569</v>
      </c>
      <c r="I1871" s="3">
        <f ca="1">SLOPE(E1871:OFFSET(E1871,-$F$3,0),A1871:OFFSET(A1871,-$F$3,0))</f>
        <v>4.3474070960660832E-2</v>
      </c>
      <c r="J1871" s="3">
        <f ca="1">IF(E1871&gt;MAX(E1870:OFFSET(E1870,-$F$3,0)),1,IF(E1871&lt;MIN(E1870:OFFSET(E1870,-$F$3,0)),-1,J1870))</f>
        <v>1</v>
      </c>
      <c r="K1871" s="6">
        <f t="shared" ca="1" si="290"/>
        <v>-1</v>
      </c>
      <c r="L1871" s="6">
        <f t="shared" ca="1" si="291"/>
        <v>-1</v>
      </c>
      <c r="M1871" s="6">
        <f t="shared" si="292"/>
        <v>-1</v>
      </c>
      <c r="N1871" s="6">
        <f t="shared" ca="1" si="293"/>
        <v>1</v>
      </c>
      <c r="O1871" s="6">
        <f t="shared" ca="1" si="298"/>
        <v>1</v>
      </c>
      <c r="P1871" s="8">
        <f t="shared" ca="1" si="294"/>
        <v>30.699999999999818</v>
      </c>
      <c r="Q1871" s="8">
        <f t="shared" ca="1" si="295"/>
        <v>199.56000000000034</v>
      </c>
      <c r="R1871" s="8">
        <f t="shared" si="296"/>
        <v>-147.1999999999997</v>
      </c>
      <c r="S1871" s="8">
        <f t="shared" ca="1" si="297"/>
        <v>-160.06000000000012</v>
      </c>
      <c r="T1871" s="8">
        <f t="shared" ca="1" si="297"/>
        <v>-141.47999999999979</v>
      </c>
    </row>
    <row r="1872" spans="1:20" x14ac:dyDescent="0.25">
      <c r="A1872" s="1">
        <v>38723</v>
      </c>
      <c r="B1872">
        <v>74.150000000000006</v>
      </c>
      <c r="C1872">
        <v>75.23</v>
      </c>
      <c r="D1872">
        <v>73.61</v>
      </c>
      <c r="E1872">
        <v>75.150000000000006</v>
      </c>
      <c r="F1872" s="3">
        <f t="shared" ca="1" si="289"/>
        <v>8.1900000000000119</v>
      </c>
      <c r="G1872" s="5">
        <f ca="1">AVERAGE(E1872:OFFSET(E1872,$F$3,0))</f>
        <v>70.61888198757768</v>
      </c>
      <c r="H1872" s="4">
        <f t="shared" si="288"/>
        <v>73.347769746146128</v>
      </c>
      <c r="I1872" s="3">
        <f ca="1">SLOPE(E1872:OFFSET(E1872,-$F$3,0),A1872:OFFSET(A1872,-$F$3,0))</f>
        <v>4.3253127518492383E-2</v>
      </c>
      <c r="J1872" s="3">
        <f ca="1">IF(E1872&gt;MAX(E1871:OFFSET(E1871,-$F$3,0)),1,IF(E1872&lt;MIN(E1871:OFFSET(E1871,-$F$3,0)),-1,J1871))</f>
        <v>1</v>
      </c>
      <c r="K1872" s="6">
        <f t="shared" ca="1" si="290"/>
        <v>1</v>
      </c>
      <c r="L1872" s="6">
        <f t="shared" ca="1" si="291"/>
        <v>-1</v>
      </c>
      <c r="M1872" s="6">
        <f t="shared" si="292"/>
        <v>1</v>
      </c>
      <c r="N1872" s="6">
        <f t="shared" ca="1" si="293"/>
        <v>1</v>
      </c>
      <c r="O1872" s="6">
        <f t="shared" ca="1" si="298"/>
        <v>1</v>
      </c>
      <c r="P1872" s="8">
        <f t="shared" ca="1" si="294"/>
        <v>29.479999999999819</v>
      </c>
      <c r="Q1872" s="8">
        <f t="shared" ca="1" si="295"/>
        <v>200.78000000000034</v>
      </c>
      <c r="R1872" s="8">
        <f t="shared" si="296"/>
        <v>-148.4199999999997</v>
      </c>
      <c r="S1872" s="8">
        <f t="shared" ca="1" si="297"/>
        <v>-161.28000000000011</v>
      </c>
      <c r="T1872" s="8">
        <f t="shared" ca="1" si="297"/>
        <v>-142.69999999999979</v>
      </c>
    </row>
    <row r="1873" spans="1:20" x14ac:dyDescent="0.25">
      <c r="A1873" s="1">
        <v>38726</v>
      </c>
      <c r="B1873">
        <v>74.099999999999994</v>
      </c>
      <c r="C1873">
        <v>74.45</v>
      </c>
      <c r="D1873">
        <v>73.58</v>
      </c>
      <c r="E1873">
        <v>73.930000000000007</v>
      </c>
      <c r="F1873" s="3">
        <f t="shared" ca="1" si="289"/>
        <v>7.7200000000000131</v>
      </c>
      <c r="G1873" s="5">
        <f ca="1">AVERAGE(E1873:OFFSET(E1873,$F$3,0))</f>
        <v>70.595093167701904</v>
      </c>
      <c r="H1873" s="4">
        <f t="shared" si="288"/>
        <v>73.355002420107041</v>
      </c>
      <c r="I1873" s="3">
        <f ca="1">SLOPE(E1873:OFFSET(E1873,-$F$3,0),A1873:OFFSET(A1873,-$F$3,0))</f>
        <v>4.2934270148733564E-2</v>
      </c>
      <c r="J1873" s="3">
        <f ca="1">IF(E1873&gt;MAX(E1872:OFFSET(E1872,-$F$3,0)),1,IF(E1873&lt;MIN(E1872:OFFSET(E1872,-$F$3,0)),-1,J1872))</f>
        <v>1</v>
      </c>
      <c r="K1873" s="6">
        <f t="shared" ca="1" si="290"/>
        <v>-1</v>
      </c>
      <c r="L1873" s="6">
        <f t="shared" ca="1" si="291"/>
        <v>-1</v>
      </c>
      <c r="M1873" s="6">
        <f t="shared" si="292"/>
        <v>1</v>
      </c>
      <c r="N1873" s="6">
        <f t="shared" ca="1" si="293"/>
        <v>1</v>
      </c>
      <c r="O1873" s="6">
        <f t="shared" ca="1" si="298"/>
        <v>1</v>
      </c>
      <c r="P1873" s="8">
        <f t="shared" ca="1" si="294"/>
        <v>29.13999999999983</v>
      </c>
      <c r="Q1873" s="8">
        <f t="shared" ca="1" si="295"/>
        <v>200.44000000000034</v>
      </c>
      <c r="R1873" s="8">
        <f t="shared" si="296"/>
        <v>-148.0799999999997</v>
      </c>
      <c r="S1873" s="8">
        <f t="shared" ca="1" si="297"/>
        <v>-160.94000000000011</v>
      </c>
      <c r="T1873" s="8">
        <f t="shared" ca="1" si="297"/>
        <v>-142.35999999999979</v>
      </c>
    </row>
    <row r="1874" spans="1:20" x14ac:dyDescent="0.25">
      <c r="A1874" s="1">
        <v>38727</v>
      </c>
      <c r="B1874">
        <v>73.349999999999994</v>
      </c>
      <c r="C1874">
        <v>74.319999999999993</v>
      </c>
      <c r="D1874">
        <v>73.319999999999993</v>
      </c>
      <c r="E1874">
        <v>74.27</v>
      </c>
      <c r="F1874" s="3">
        <f t="shared" ca="1" si="289"/>
        <v>7.9599999999999937</v>
      </c>
      <c r="G1874" s="5">
        <f ca="1">AVERAGE(E1874:OFFSET(E1874,$F$3,0))</f>
        <v>70.585590062111834</v>
      </c>
      <c r="H1874" s="4">
        <f t="shared" si="288"/>
        <v>73.366368849670934</v>
      </c>
      <c r="I1874" s="3">
        <f ca="1">SLOPE(E1874:OFFSET(E1874,-$F$3,0),A1874:OFFSET(A1874,-$F$3,0))</f>
        <v>4.2542137029403314E-2</v>
      </c>
      <c r="J1874" s="3">
        <f ca="1">IF(E1874&gt;MAX(E1873:OFFSET(E1873,-$F$3,0)),1,IF(E1874&lt;MIN(E1873:OFFSET(E1873,-$F$3,0)),-1,J1873))</f>
        <v>1</v>
      </c>
      <c r="K1874" s="6">
        <f t="shared" ca="1" si="290"/>
        <v>1</v>
      </c>
      <c r="L1874" s="6">
        <f t="shared" ca="1" si="291"/>
        <v>-1</v>
      </c>
      <c r="M1874" s="6">
        <f t="shared" si="292"/>
        <v>1</v>
      </c>
      <c r="N1874" s="6">
        <f t="shared" ca="1" si="293"/>
        <v>1</v>
      </c>
      <c r="O1874" s="6">
        <f t="shared" ca="1" si="298"/>
        <v>1</v>
      </c>
      <c r="P1874" s="8">
        <f t="shared" ca="1" si="294"/>
        <v>29.239999999999839</v>
      </c>
      <c r="Q1874" s="8">
        <f t="shared" ca="1" si="295"/>
        <v>200.34000000000032</v>
      </c>
      <c r="R1874" s="8">
        <f t="shared" si="296"/>
        <v>-147.97999999999968</v>
      </c>
      <c r="S1874" s="8">
        <f t="shared" ca="1" si="297"/>
        <v>-160.84000000000009</v>
      </c>
      <c r="T1874" s="8">
        <f t="shared" ca="1" si="297"/>
        <v>-142.25999999999976</v>
      </c>
    </row>
    <row r="1875" spans="1:20" x14ac:dyDescent="0.25">
      <c r="A1875" s="1">
        <v>38728</v>
      </c>
      <c r="B1875">
        <v>74.569999999999993</v>
      </c>
      <c r="C1875">
        <v>75.010000000000005</v>
      </c>
      <c r="D1875">
        <v>73.599999999999994</v>
      </c>
      <c r="E1875">
        <v>74.37</v>
      </c>
      <c r="F1875" s="3">
        <f t="shared" ca="1" si="289"/>
        <v>8.7600000000000051</v>
      </c>
      <c r="G1875" s="5">
        <f ca="1">AVERAGE(E1875:OFFSET(E1875,$F$3,0))</f>
        <v>70.572857142857188</v>
      </c>
      <c r="H1875" s="4">
        <f t="shared" si="288"/>
        <v>73.37883631737688</v>
      </c>
      <c r="I1875" s="3">
        <f ca="1">SLOPE(E1875:OFFSET(E1875,-$F$3,0),A1875:OFFSET(A1875,-$F$3,0))</f>
        <v>4.2160961899419376E-2</v>
      </c>
      <c r="J1875" s="3">
        <f ca="1">IF(E1875&gt;MAX(E1874:OFFSET(E1874,-$F$3,0)),1,IF(E1875&lt;MIN(E1874:OFFSET(E1874,-$F$3,0)),-1,J1874))</f>
        <v>1</v>
      </c>
      <c r="K1875" s="6">
        <f t="shared" ca="1" si="290"/>
        <v>1</v>
      </c>
      <c r="L1875" s="6">
        <f t="shared" ca="1" si="291"/>
        <v>-1</v>
      </c>
      <c r="M1875" s="6">
        <f t="shared" si="292"/>
        <v>1</v>
      </c>
      <c r="N1875" s="6">
        <f t="shared" ca="1" si="293"/>
        <v>1</v>
      </c>
      <c r="O1875" s="6">
        <f t="shared" ca="1" si="298"/>
        <v>1</v>
      </c>
      <c r="P1875" s="8">
        <f t="shared" ca="1" si="294"/>
        <v>28.63999999999983</v>
      </c>
      <c r="Q1875" s="8">
        <f t="shared" ca="1" si="295"/>
        <v>200.94000000000034</v>
      </c>
      <c r="R1875" s="8">
        <f t="shared" si="296"/>
        <v>-148.5799999999997</v>
      </c>
      <c r="S1875" s="8">
        <f t="shared" ca="1" si="297"/>
        <v>-161.44000000000011</v>
      </c>
      <c r="T1875" s="8">
        <f t="shared" ca="1" si="297"/>
        <v>-142.85999999999979</v>
      </c>
    </row>
    <row r="1876" spans="1:20" x14ac:dyDescent="0.25">
      <c r="A1876" s="1">
        <v>38729</v>
      </c>
      <c r="B1876">
        <v>74.02</v>
      </c>
      <c r="C1876">
        <v>74.16</v>
      </c>
      <c r="D1876">
        <v>73.599999999999994</v>
      </c>
      <c r="E1876">
        <v>73.77</v>
      </c>
      <c r="F1876" s="3">
        <f t="shared" ca="1" si="289"/>
        <v>7.9699999999999989</v>
      </c>
      <c r="G1876" s="5">
        <f ca="1">AVERAGE(E1876:OFFSET(E1876,$F$3,0))</f>
        <v>70.557950310559036</v>
      </c>
      <c r="H1876" s="4">
        <f t="shared" si="288"/>
        <v>73.383695493558534</v>
      </c>
      <c r="I1876" s="3">
        <f ca="1">SLOPE(E1876:OFFSET(E1876,-$F$3,0),A1876:OFFSET(A1876,-$F$3,0))</f>
        <v>4.1559836401625742E-2</v>
      </c>
      <c r="J1876" s="3">
        <f ca="1">IF(E1876&gt;MAX(E1875:OFFSET(E1875,-$F$3,0)),1,IF(E1876&lt;MIN(E1875:OFFSET(E1875,-$F$3,0)),-1,J1875))</f>
        <v>1</v>
      </c>
      <c r="K1876" s="6">
        <f t="shared" ca="1" si="290"/>
        <v>-1</v>
      </c>
      <c r="L1876" s="6">
        <f t="shared" ca="1" si="291"/>
        <v>-1</v>
      </c>
      <c r="M1876" s="6">
        <f t="shared" si="292"/>
        <v>1</v>
      </c>
      <c r="N1876" s="6">
        <f t="shared" ca="1" si="293"/>
        <v>1</v>
      </c>
      <c r="O1876" s="6">
        <f t="shared" ca="1" si="298"/>
        <v>1</v>
      </c>
      <c r="P1876" s="8">
        <f t="shared" ca="1" si="294"/>
        <v>29.039999999999822</v>
      </c>
      <c r="Q1876" s="8">
        <f t="shared" ca="1" si="295"/>
        <v>201.34000000000032</v>
      </c>
      <c r="R1876" s="8">
        <f t="shared" si="296"/>
        <v>-148.97999999999968</v>
      </c>
      <c r="S1876" s="8">
        <f t="shared" ca="1" si="297"/>
        <v>-161.84000000000009</v>
      </c>
      <c r="T1876" s="8">
        <f t="shared" ca="1" si="297"/>
        <v>-143.25999999999976</v>
      </c>
    </row>
    <row r="1877" spans="1:20" x14ac:dyDescent="0.25">
      <c r="A1877" s="1">
        <v>38730</v>
      </c>
      <c r="B1877">
        <v>73.2</v>
      </c>
      <c r="C1877">
        <v>73.650000000000006</v>
      </c>
      <c r="D1877">
        <v>72.7</v>
      </c>
      <c r="E1877">
        <v>73.37</v>
      </c>
      <c r="F1877" s="3">
        <f t="shared" ca="1" si="289"/>
        <v>6.4300000000000068</v>
      </c>
      <c r="G1877" s="5">
        <f ca="1">AVERAGE(E1877:OFFSET(E1877,$F$3,0))</f>
        <v>70.549503105590091</v>
      </c>
      <c r="H1877" s="4">
        <f t="shared" si="288"/>
        <v>73.383525363203773</v>
      </c>
      <c r="I1877" s="3">
        <f ca="1">SLOPE(E1877:OFFSET(E1877,-$F$3,0),A1877:OFFSET(A1877,-$F$3,0))</f>
        <v>4.0915881583458991E-2</v>
      </c>
      <c r="J1877" s="3">
        <f ca="1">IF(E1877&gt;MAX(E1876:OFFSET(E1876,-$F$3,0)),1,IF(E1877&lt;MIN(E1876:OFFSET(E1876,-$F$3,0)),-1,J1876))</f>
        <v>1</v>
      </c>
      <c r="K1877" s="6">
        <f t="shared" ca="1" si="290"/>
        <v>-1</v>
      </c>
      <c r="L1877" s="6">
        <f t="shared" ca="1" si="291"/>
        <v>-1</v>
      </c>
      <c r="M1877" s="6">
        <f t="shared" si="292"/>
        <v>-1</v>
      </c>
      <c r="N1877" s="6">
        <f t="shared" ca="1" si="293"/>
        <v>1</v>
      </c>
      <c r="O1877" s="6">
        <f t="shared" ca="1" si="298"/>
        <v>1</v>
      </c>
      <c r="P1877" s="8">
        <f t="shared" ca="1" si="294"/>
        <v>29.209999999999823</v>
      </c>
      <c r="Q1877" s="8">
        <f t="shared" ca="1" si="295"/>
        <v>201.51000000000033</v>
      </c>
      <c r="R1877" s="8">
        <f t="shared" si="296"/>
        <v>-148.80999999999966</v>
      </c>
      <c r="S1877" s="8">
        <f t="shared" ca="1" si="297"/>
        <v>-162.0100000000001</v>
      </c>
      <c r="T1877" s="8">
        <f t="shared" ca="1" si="297"/>
        <v>-143.42999999999978</v>
      </c>
    </row>
    <row r="1878" spans="1:20" x14ac:dyDescent="0.25">
      <c r="A1878" s="1">
        <v>38734</v>
      </c>
      <c r="B1878">
        <v>73</v>
      </c>
      <c r="C1878">
        <v>73.36</v>
      </c>
      <c r="D1878">
        <v>72.739999999999995</v>
      </c>
      <c r="E1878">
        <v>73.2</v>
      </c>
      <c r="F1878" s="3">
        <f t="shared" ca="1" si="289"/>
        <v>6.2999999999999972</v>
      </c>
      <c r="G1878" s="5">
        <f ca="1">AVERAGE(E1878:OFFSET(E1878,$F$3,0))</f>
        <v>70.540062111801262</v>
      </c>
      <c r="H1878" s="4">
        <f t="shared" si="288"/>
        <v>73.381245545027326</v>
      </c>
      <c r="I1878" s="3">
        <f ca="1">SLOPE(E1878:OFFSET(E1878,-$F$3,0),A1878:OFFSET(A1878,-$F$3,0))</f>
        <v>4.0390470094126218E-2</v>
      </c>
      <c r="J1878" s="3">
        <f ca="1">IF(E1878&gt;MAX(E1877:OFFSET(E1877,-$F$3,0)),1,IF(E1878&lt;MIN(E1877:OFFSET(E1877,-$F$3,0)),-1,J1877))</f>
        <v>1</v>
      </c>
      <c r="K1878" s="6">
        <f t="shared" ca="1" si="290"/>
        <v>-1</v>
      </c>
      <c r="L1878" s="6">
        <f t="shared" ca="1" si="291"/>
        <v>-1</v>
      </c>
      <c r="M1878" s="6">
        <f t="shared" si="292"/>
        <v>-1</v>
      </c>
      <c r="N1878" s="6">
        <f t="shared" ca="1" si="293"/>
        <v>1</v>
      </c>
      <c r="O1878" s="6">
        <f t="shared" ca="1" si="298"/>
        <v>1</v>
      </c>
      <c r="P1878" s="8">
        <f t="shared" ca="1" si="294"/>
        <v>28.409999999999826</v>
      </c>
      <c r="Q1878" s="8">
        <f t="shared" ca="1" si="295"/>
        <v>200.71000000000032</v>
      </c>
      <c r="R1878" s="8">
        <f t="shared" si="296"/>
        <v>-149.60999999999967</v>
      </c>
      <c r="S1878" s="8">
        <f t="shared" ca="1" si="297"/>
        <v>-161.21000000000009</v>
      </c>
      <c r="T1878" s="8">
        <f t="shared" ca="1" si="297"/>
        <v>-142.62999999999977</v>
      </c>
    </row>
    <row r="1879" spans="1:20" x14ac:dyDescent="0.25">
      <c r="A1879" s="1">
        <v>38735</v>
      </c>
      <c r="B1879">
        <v>74.2</v>
      </c>
      <c r="C1879">
        <v>74.900000000000006</v>
      </c>
      <c r="D1879">
        <v>73.72</v>
      </c>
      <c r="E1879">
        <v>74</v>
      </c>
      <c r="F1879" s="3">
        <f t="shared" ca="1" si="289"/>
        <v>8.6500000000000057</v>
      </c>
      <c r="G1879" s="5">
        <f ca="1">AVERAGE(E1879:OFFSET(E1879,$F$3,0))</f>
        <v>70.528136645962761</v>
      </c>
      <c r="H1879" s="4">
        <f t="shared" si="288"/>
        <v>73.388931935772334</v>
      </c>
      <c r="I1879" s="3">
        <f ca="1">SLOPE(E1879:OFFSET(E1879,-$F$3,0),A1879:OFFSET(A1879,-$F$3,0))</f>
        <v>3.9985929442298618E-2</v>
      </c>
      <c r="J1879" s="3">
        <f ca="1">IF(E1879&gt;MAX(E1878:OFFSET(E1878,-$F$3,0)),1,IF(E1879&lt;MIN(E1878:OFFSET(E1878,-$F$3,0)),-1,J1878))</f>
        <v>1</v>
      </c>
      <c r="K1879" s="6">
        <f t="shared" ca="1" si="290"/>
        <v>1</v>
      </c>
      <c r="L1879" s="6">
        <f t="shared" ca="1" si="291"/>
        <v>-1</v>
      </c>
      <c r="M1879" s="6">
        <f t="shared" si="292"/>
        <v>1</v>
      </c>
      <c r="N1879" s="6">
        <f t="shared" ca="1" si="293"/>
        <v>1</v>
      </c>
      <c r="O1879" s="6">
        <f t="shared" ca="1" si="298"/>
        <v>1</v>
      </c>
      <c r="P1879" s="8">
        <f t="shared" ca="1" si="294"/>
        <v>27.699999999999832</v>
      </c>
      <c r="Q1879" s="8">
        <f t="shared" ca="1" si="295"/>
        <v>201.4200000000003</v>
      </c>
      <c r="R1879" s="8">
        <f t="shared" si="296"/>
        <v>-150.31999999999965</v>
      </c>
      <c r="S1879" s="8">
        <f t="shared" ca="1" si="297"/>
        <v>-161.92000000000007</v>
      </c>
      <c r="T1879" s="8">
        <f t="shared" ca="1" si="297"/>
        <v>-143.33999999999975</v>
      </c>
    </row>
    <row r="1880" spans="1:20" x14ac:dyDescent="0.25">
      <c r="A1880" s="1">
        <v>38736</v>
      </c>
      <c r="B1880">
        <v>74.34</v>
      </c>
      <c r="C1880">
        <v>74.59</v>
      </c>
      <c r="D1880">
        <v>73.22</v>
      </c>
      <c r="E1880">
        <v>73.290000000000006</v>
      </c>
      <c r="F1880" s="3">
        <f t="shared" ca="1" si="289"/>
        <v>6.6500000000000057</v>
      </c>
      <c r="G1880" s="5">
        <f ca="1">AVERAGE(E1880:OFFSET(E1880,$F$3,0))</f>
        <v>70.505776397515561</v>
      </c>
      <c r="H1880" s="4">
        <f t="shared" ref="H1880:H1943" si="299">H1879+$H$3*(E1880-H1879)</f>
        <v>73.387702967626097</v>
      </c>
      <c r="I1880" s="3">
        <f ca="1">SLOPE(E1880:OFFSET(E1880,-$F$3,0),A1880:OFFSET(A1880,-$F$3,0))</f>
        <v>3.9190817069587741E-2</v>
      </c>
      <c r="J1880" s="3">
        <f ca="1">IF(E1880&gt;MAX(E1879:OFFSET(E1879,-$F$3,0)),1,IF(E1880&lt;MIN(E1879:OFFSET(E1879,-$F$3,0)),-1,J1879))</f>
        <v>1</v>
      </c>
      <c r="K1880" s="6">
        <f t="shared" ca="1" si="290"/>
        <v>-1</v>
      </c>
      <c r="L1880" s="6">
        <f t="shared" ca="1" si="291"/>
        <v>-1</v>
      </c>
      <c r="M1880" s="6">
        <f t="shared" si="292"/>
        <v>-1</v>
      </c>
      <c r="N1880" s="6">
        <f t="shared" ca="1" si="293"/>
        <v>1</v>
      </c>
      <c r="O1880" s="6">
        <f t="shared" ca="1" si="298"/>
        <v>1</v>
      </c>
      <c r="P1880" s="8">
        <f t="shared" ca="1" si="294"/>
        <v>29.429999999999836</v>
      </c>
      <c r="Q1880" s="8">
        <f t="shared" ca="1" si="295"/>
        <v>203.15000000000032</v>
      </c>
      <c r="R1880" s="8">
        <f t="shared" si="296"/>
        <v>-148.58999999999963</v>
      </c>
      <c r="S1880" s="8">
        <f t="shared" ca="1" si="297"/>
        <v>-163.65000000000009</v>
      </c>
      <c r="T1880" s="8">
        <f t="shared" ca="1" si="297"/>
        <v>-145.06999999999977</v>
      </c>
    </row>
    <row r="1881" spans="1:20" x14ac:dyDescent="0.25">
      <c r="A1881" s="1">
        <v>38737</v>
      </c>
      <c r="B1881">
        <v>73.239999999999995</v>
      </c>
      <c r="C1881">
        <v>73.25</v>
      </c>
      <c r="D1881">
        <v>71.45</v>
      </c>
      <c r="E1881">
        <v>71.56</v>
      </c>
      <c r="F1881" s="3">
        <f t="shared" ca="1" si="289"/>
        <v>4.4099999999999966</v>
      </c>
      <c r="G1881" s="5">
        <f ca="1">AVERAGE(E1881:OFFSET(E1881,$F$3,0))</f>
        <v>70.495652173913086</v>
      </c>
      <c r="H1881" s="4">
        <f t="shared" si="299"/>
        <v>73.364998582935087</v>
      </c>
      <c r="I1881" s="3">
        <f ca="1">SLOPE(E1881:OFFSET(E1881,-$F$3,0),A1881:OFFSET(A1881,-$F$3,0))</f>
        <v>3.8314357417502415E-2</v>
      </c>
      <c r="J1881" s="3">
        <f ca="1">IF(E1881&gt;MAX(E1880:OFFSET(E1880,-$F$3,0)),1,IF(E1881&lt;MIN(E1880:OFFSET(E1880,-$F$3,0)),-1,J1880))</f>
        <v>1</v>
      </c>
      <c r="K1881" s="6">
        <f t="shared" ca="1" si="290"/>
        <v>-1</v>
      </c>
      <c r="L1881" s="6">
        <f t="shared" ca="1" si="291"/>
        <v>-1</v>
      </c>
      <c r="M1881" s="6">
        <f t="shared" si="292"/>
        <v>-1</v>
      </c>
      <c r="N1881" s="6">
        <f t="shared" ca="1" si="293"/>
        <v>1</v>
      </c>
      <c r="O1881" s="6">
        <f t="shared" ca="1" si="298"/>
        <v>1</v>
      </c>
      <c r="P1881" s="8">
        <f t="shared" ca="1" si="294"/>
        <v>29.379999999999839</v>
      </c>
      <c r="Q1881" s="8">
        <f t="shared" ca="1" si="295"/>
        <v>203.10000000000031</v>
      </c>
      <c r="R1881" s="8">
        <f t="shared" si="296"/>
        <v>-148.63999999999965</v>
      </c>
      <c r="S1881" s="8">
        <f t="shared" ca="1" si="297"/>
        <v>-163.60000000000008</v>
      </c>
      <c r="T1881" s="8">
        <f t="shared" ca="1" si="297"/>
        <v>-145.01999999999975</v>
      </c>
    </row>
    <row r="1882" spans="1:20" x14ac:dyDescent="0.25">
      <c r="A1882" s="1">
        <v>38740</v>
      </c>
      <c r="B1882">
        <v>71.53</v>
      </c>
      <c r="C1882">
        <v>72.12</v>
      </c>
      <c r="D1882">
        <v>71.12</v>
      </c>
      <c r="E1882">
        <v>71.61</v>
      </c>
      <c r="F1882" s="3">
        <f t="shared" ca="1" si="289"/>
        <v>6.019999999999996</v>
      </c>
      <c r="G1882" s="5">
        <f ca="1">AVERAGE(E1882:OFFSET(E1882,$F$3,0))</f>
        <v>70.497950310559034</v>
      </c>
      <c r="H1882" s="4">
        <f t="shared" si="299"/>
        <v>73.343197358302348</v>
      </c>
      <c r="I1882" s="3">
        <f ca="1">SLOPE(E1882:OFFSET(E1882,-$F$3,0),A1882:OFFSET(A1882,-$F$3,0))</f>
        <v>3.7502827842917565E-2</v>
      </c>
      <c r="J1882" s="3">
        <f ca="1">IF(E1882&gt;MAX(E1881:OFFSET(E1881,-$F$3,0)),1,IF(E1882&lt;MIN(E1881:OFFSET(E1881,-$F$3,0)),-1,J1881))</f>
        <v>1</v>
      </c>
      <c r="K1882" s="6">
        <f t="shared" ca="1" si="290"/>
        <v>1</v>
      </c>
      <c r="L1882" s="6">
        <f t="shared" ca="1" si="291"/>
        <v>1</v>
      </c>
      <c r="M1882" s="6">
        <f t="shared" si="292"/>
        <v>-1</v>
      </c>
      <c r="N1882" s="6">
        <f t="shared" ca="1" si="293"/>
        <v>1</v>
      </c>
      <c r="O1882" s="6">
        <f t="shared" ca="1" si="298"/>
        <v>1</v>
      </c>
      <c r="P1882" s="8">
        <f t="shared" ca="1" si="294"/>
        <v>28.819999999999837</v>
      </c>
      <c r="Q1882" s="8">
        <f t="shared" ca="1" si="295"/>
        <v>202.5400000000003</v>
      </c>
      <c r="R1882" s="8">
        <f t="shared" si="296"/>
        <v>-148.07999999999964</v>
      </c>
      <c r="S1882" s="8">
        <f t="shared" ca="1" si="297"/>
        <v>-164.16000000000008</v>
      </c>
      <c r="T1882" s="8">
        <f t="shared" ca="1" si="297"/>
        <v>-145.57999999999976</v>
      </c>
    </row>
    <row r="1883" spans="1:20" x14ac:dyDescent="0.25">
      <c r="A1883" s="1">
        <v>38741</v>
      </c>
      <c r="B1883">
        <v>71.59</v>
      </c>
      <c r="C1883">
        <v>72.349999999999994</v>
      </c>
      <c r="D1883">
        <v>71</v>
      </c>
      <c r="E1883">
        <v>71.05</v>
      </c>
      <c r="F1883" s="3">
        <f t="shared" ca="1" si="289"/>
        <v>6.25</v>
      </c>
      <c r="G1883" s="5">
        <f ca="1">AVERAGE(E1883:OFFSET(E1883,$F$3,0))</f>
        <v>70.50832298136649</v>
      </c>
      <c r="H1883" s="4">
        <f t="shared" si="299"/>
        <v>73.314710434596734</v>
      </c>
      <c r="I1883" s="3">
        <f ca="1">SLOPE(E1883:OFFSET(E1883,-$F$3,0),A1883:OFFSET(A1883,-$F$3,0))</f>
        <v>3.6347325123908723E-2</v>
      </c>
      <c r="J1883" s="3">
        <f ca="1">IF(E1883&gt;MAX(E1882:OFFSET(E1882,-$F$3,0)),1,IF(E1883&lt;MIN(E1882:OFFSET(E1882,-$F$3,0)),-1,J1882))</f>
        <v>1</v>
      </c>
      <c r="K1883" s="6">
        <f t="shared" ca="1" si="290"/>
        <v>1</v>
      </c>
      <c r="L1883" s="6">
        <f t="shared" ca="1" si="291"/>
        <v>1</v>
      </c>
      <c r="M1883" s="6">
        <f t="shared" si="292"/>
        <v>-1</v>
      </c>
      <c r="N1883" s="6">
        <f t="shared" ca="1" si="293"/>
        <v>1</v>
      </c>
      <c r="O1883" s="6">
        <f t="shared" ca="1" si="298"/>
        <v>1</v>
      </c>
      <c r="P1883" s="8">
        <f t="shared" ca="1" si="294"/>
        <v>28.879999999999839</v>
      </c>
      <c r="Q1883" s="8">
        <f t="shared" ca="1" si="295"/>
        <v>202.60000000000031</v>
      </c>
      <c r="R1883" s="8">
        <f t="shared" si="296"/>
        <v>-148.13999999999965</v>
      </c>
      <c r="S1883" s="8">
        <f t="shared" ca="1" si="297"/>
        <v>-164.10000000000008</v>
      </c>
      <c r="T1883" s="8">
        <f t="shared" ca="1" si="297"/>
        <v>-145.51999999999975</v>
      </c>
    </row>
    <row r="1884" spans="1:20" x14ac:dyDescent="0.25">
      <c r="A1884" s="1">
        <v>38742</v>
      </c>
      <c r="B1884">
        <v>71.25</v>
      </c>
      <c r="C1884">
        <v>71.819999999999993</v>
      </c>
      <c r="D1884">
        <v>70.81</v>
      </c>
      <c r="E1884">
        <v>71.11</v>
      </c>
      <c r="F1884" s="3">
        <f t="shared" ca="1" si="289"/>
        <v>6.269999999999996</v>
      </c>
      <c r="G1884" s="5">
        <f ca="1">AVERAGE(E1884:OFFSET(E1884,$F$3,0))</f>
        <v>70.52173913043481</v>
      </c>
      <c r="H1884" s="4">
        <f t="shared" si="299"/>
        <v>73.287322727334669</v>
      </c>
      <c r="I1884" s="3">
        <f ca="1">SLOPE(E1884:OFFSET(E1884,-$F$3,0),A1884:OFFSET(A1884,-$F$3,0))</f>
        <v>3.5067809949548188E-2</v>
      </c>
      <c r="J1884" s="3">
        <f ca="1">IF(E1884&gt;MAX(E1883:OFFSET(E1883,-$F$3,0)),1,IF(E1884&lt;MIN(E1883:OFFSET(E1883,-$F$3,0)),-1,J1883))</f>
        <v>1</v>
      </c>
      <c r="K1884" s="6">
        <f t="shared" ca="1" si="290"/>
        <v>1</v>
      </c>
      <c r="L1884" s="6">
        <f t="shared" ca="1" si="291"/>
        <v>1</v>
      </c>
      <c r="M1884" s="6">
        <f t="shared" si="292"/>
        <v>-1</v>
      </c>
      <c r="N1884" s="6">
        <f t="shared" ca="1" si="293"/>
        <v>1</v>
      </c>
      <c r="O1884" s="6">
        <f t="shared" ca="1" si="298"/>
        <v>1</v>
      </c>
      <c r="P1884" s="8">
        <f t="shared" ca="1" si="294"/>
        <v>28.689999999999841</v>
      </c>
      <c r="Q1884" s="8">
        <f t="shared" ca="1" si="295"/>
        <v>202.41000000000031</v>
      </c>
      <c r="R1884" s="8">
        <f t="shared" si="296"/>
        <v>-147.94999999999965</v>
      </c>
      <c r="S1884" s="8">
        <f t="shared" ca="1" si="297"/>
        <v>-164.29000000000008</v>
      </c>
      <c r="T1884" s="8">
        <f t="shared" ca="1" si="297"/>
        <v>-145.70999999999975</v>
      </c>
    </row>
    <row r="1885" spans="1:20" x14ac:dyDescent="0.25">
      <c r="A1885" s="1">
        <v>38743</v>
      </c>
      <c r="B1885">
        <v>71.7</v>
      </c>
      <c r="C1885">
        <v>71.849999999999994</v>
      </c>
      <c r="D1885">
        <v>70.790000000000006</v>
      </c>
      <c r="E1885">
        <v>70.92</v>
      </c>
      <c r="F1885" s="3">
        <f t="shared" ca="1" si="289"/>
        <v>6.3200000000000074</v>
      </c>
      <c r="G1885" s="5">
        <f ca="1">AVERAGE(E1885:OFFSET(E1885,$F$3,0))</f>
        <v>70.536397515527966</v>
      </c>
      <c r="H1885" s="4">
        <f t="shared" si="299"/>
        <v>73.257914991591377</v>
      </c>
      <c r="I1885" s="3">
        <f ca="1">SLOPE(E1885:OFFSET(E1885,-$F$3,0),A1885:OFFSET(A1885,-$F$3,0))</f>
        <v>3.3760097289619991E-2</v>
      </c>
      <c r="J1885" s="3">
        <f ca="1">IF(E1885&gt;MAX(E1884:OFFSET(E1884,-$F$3,0)),1,IF(E1885&lt;MIN(E1884:OFFSET(E1884,-$F$3,0)),-1,J1884))</f>
        <v>1</v>
      </c>
      <c r="K1885" s="6">
        <f t="shared" ca="1" si="290"/>
        <v>1</v>
      </c>
      <c r="L1885" s="6">
        <f t="shared" ca="1" si="291"/>
        <v>1</v>
      </c>
      <c r="M1885" s="6">
        <f t="shared" si="292"/>
        <v>-1</v>
      </c>
      <c r="N1885" s="6">
        <f t="shared" ca="1" si="293"/>
        <v>1</v>
      </c>
      <c r="O1885" s="6">
        <f t="shared" ca="1" si="298"/>
        <v>1</v>
      </c>
      <c r="P1885" s="8">
        <f t="shared" ca="1" si="294"/>
        <v>28.989999999999839</v>
      </c>
      <c r="Q1885" s="8">
        <f t="shared" ca="1" si="295"/>
        <v>202.71000000000032</v>
      </c>
      <c r="R1885" s="8">
        <f t="shared" si="296"/>
        <v>-148.24999999999966</v>
      </c>
      <c r="S1885" s="8">
        <f t="shared" ca="1" si="297"/>
        <v>-163.99000000000007</v>
      </c>
      <c r="T1885" s="8">
        <f t="shared" ca="1" si="297"/>
        <v>-145.40999999999974</v>
      </c>
    </row>
    <row r="1886" spans="1:20" x14ac:dyDescent="0.25">
      <c r="A1886" s="1">
        <v>38744</v>
      </c>
      <c r="B1886">
        <v>70.95</v>
      </c>
      <c r="C1886">
        <v>71.97</v>
      </c>
      <c r="D1886">
        <v>70.95</v>
      </c>
      <c r="E1886">
        <v>71.22</v>
      </c>
      <c r="F1886" s="3">
        <f t="shared" ca="1" si="289"/>
        <v>6.4899999999999949</v>
      </c>
      <c r="G1886" s="5">
        <f ca="1">AVERAGE(E1886:OFFSET(E1886,$F$3,0))</f>
        <v>70.555155279503126</v>
      </c>
      <c r="H1886" s="4">
        <f t="shared" si="299"/>
        <v>73.232599277410117</v>
      </c>
      <c r="I1886" s="3">
        <f ca="1">SLOPE(E1886:OFFSET(E1886,-$F$3,0),A1886:OFFSET(A1886,-$F$3,0))</f>
        <v>3.2457959596151324E-2</v>
      </c>
      <c r="J1886" s="3">
        <f ca="1">IF(E1886&gt;MAX(E1885:OFFSET(E1885,-$F$3,0)),1,IF(E1886&lt;MIN(E1885:OFFSET(E1885,-$F$3,0)),-1,J1885))</f>
        <v>1</v>
      </c>
      <c r="K1886" s="6">
        <f t="shared" ca="1" si="290"/>
        <v>1</v>
      </c>
      <c r="L1886" s="6">
        <f t="shared" ca="1" si="291"/>
        <v>1</v>
      </c>
      <c r="M1886" s="6">
        <f t="shared" si="292"/>
        <v>-1</v>
      </c>
      <c r="N1886" s="6">
        <f t="shared" ca="1" si="293"/>
        <v>1</v>
      </c>
      <c r="O1886" s="6">
        <f t="shared" ca="1" si="298"/>
        <v>1</v>
      </c>
      <c r="P1886" s="8">
        <f t="shared" ca="1" si="294"/>
        <v>29.599999999999838</v>
      </c>
      <c r="Q1886" s="8">
        <f t="shared" ca="1" si="295"/>
        <v>203.32000000000033</v>
      </c>
      <c r="R1886" s="8">
        <f t="shared" si="296"/>
        <v>-148.85999999999967</v>
      </c>
      <c r="S1886" s="8">
        <f t="shared" ca="1" si="297"/>
        <v>-163.38000000000005</v>
      </c>
      <c r="T1886" s="8">
        <f t="shared" ca="1" si="297"/>
        <v>-144.79999999999973</v>
      </c>
    </row>
    <row r="1887" spans="1:20" x14ac:dyDescent="0.25">
      <c r="A1887" s="1">
        <v>38747</v>
      </c>
      <c r="B1887">
        <v>70.41</v>
      </c>
      <c r="C1887">
        <v>72.010000000000005</v>
      </c>
      <c r="D1887">
        <v>70.41</v>
      </c>
      <c r="E1887">
        <v>71.83</v>
      </c>
      <c r="F1887" s="3">
        <f t="shared" ca="1" si="289"/>
        <v>7.2600000000000051</v>
      </c>
      <c r="G1887" s="5">
        <f ca="1">AVERAGE(E1887:OFFSET(E1887,$F$3,0))</f>
        <v>70.567701863354046</v>
      </c>
      <c r="H1887" s="4">
        <f t="shared" si="299"/>
        <v>73.215175683901919</v>
      </c>
      <c r="I1887" s="3">
        <f ca="1">SLOPE(E1887:OFFSET(E1887,-$F$3,0),A1887:OFFSET(A1887,-$F$3,0))</f>
        <v>3.1247461356815255E-2</v>
      </c>
      <c r="J1887" s="3">
        <f ca="1">IF(E1887&gt;MAX(E1886:OFFSET(E1886,-$F$3,0)),1,IF(E1887&lt;MIN(E1886:OFFSET(E1886,-$F$3,0)),-1,J1886))</f>
        <v>1</v>
      </c>
      <c r="K1887" s="6">
        <f t="shared" ca="1" si="290"/>
        <v>1</v>
      </c>
      <c r="L1887" s="6">
        <f t="shared" ca="1" si="291"/>
        <v>1</v>
      </c>
      <c r="M1887" s="6">
        <f t="shared" si="292"/>
        <v>-1</v>
      </c>
      <c r="N1887" s="6">
        <f t="shared" ca="1" si="293"/>
        <v>1</v>
      </c>
      <c r="O1887" s="6">
        <f t="shared" ca="1" si="298"/>
        <v>1</v>
      </c>
      <c r="P1887" s="8">
        <f t="shared" ca="1" si="294"/>
        <v>29.26999999999984</v>
      </c>
      <c r="Q1887" s="8">
        <f t="shared" ca="1" si="295"/>
        <v>202.99000000000035</v>
      </c>
      <c r="R1887" s="8">
        <f t="shared" si="296"/>
        <v>-148.52999999999969</v>
      </c>
      <c r="S1887" s="8">
        <f t="shared" ca="1" si="297"/>
        <v>-163.71000000000004</v>
      </c>
      <c r="T1887" s="8">
        <f t="shared" ca="1" si="297"/>
        <v>-145.12999999999971</v>
      </c>
    </row>
    <row r="1888" spans="1:20" x14ac:dyDescent="0.25">
      <c r="A1888" s="1">
        <v>38748</v>
      </c>
      <c r="B1888">
        <v>71.7</v>
      </c>
      <c r="C1888">
        <v>72.2</v>
      </c>
      <c r="D1888">
        <v>71.37</v>
      </c>
      <c r="E1888">
        <v>71.5</v>
      </c>
      <c r="F1888" s="3">
        <f t="shared" ca="1" si="289"/>
        <v>6.6500000000000057</v>
      </c>
      <c r="G1888" s="5">
        <f ca="1">AVERAGE(E1888:OFFSET(E1888,$F$3,0))</f>
        <v>70.574161490683252</v>
      </c>
      <c r="H1888" s="4">
        <f t="shared" si="299"/>
        <v>73.193869153667109</v>
      </c>
      <c r="I1888" s="3">
        <f ca="1">SLOPE(E1888:OFFSET(E1888,-$F$3,0),A1888:OFFSET(A1888,-$F$3,0))</f>
        <v>2.994979663950945E-2</v>
      </c>
      <c r="J1888" s="3">
        <f ca="1">IF(E1888&gt;MAX(E1887:OFFSET(E1887,-$F$3,0)),1,IF(E1888&lt;MIN(E1887:OFFSET(E1887,-$F$3,0)),-1,J1887))</f>
        <v>1</v>
      </c>
      <c r="K1888" s="6">
        <f t="shared" ca="1" si="290"/>
        <v>-1</v>
      </c>
      <c r="L1888" s="6">
        <f t="shared" ca="1" si="291"/>
        <v>1</v>
      </c>
      <c r="M1888" s="6">
        <f t="shared" si="292"/>
        <v>-1</v>
      </c>
      <c r="N1888" s="6">
        <f t="shared" ca="1" si="293"/>
        <v>1</v>
      </c>
      <c r="O1888" s="6">
        <f t="shared" ca="1" si="298"/>
        <v>1</v>
      </c>
      <c r="P1888" s="8">
        <f t="shared" ca="1" si="294"/>
        <v>28.629999999999839</v>
      </c>
      <c r="Q1888" s="8">
        <f t="shared" ca="1" si="295"/>
        <v>203.63000000000034</v>
      </c>
      <c r="R1888" s="8">
        <f t="shared" si="296"/>
        <v>-149.16999999999967</v>
      </c>
      <c r="S1888" s="8">
        <f t="shared" ca="1" si="297"/>
        <v>-163.07000000000005</v>
      </c>
      <c r="T1888" s="8">
        <f t="shared" ca="1" si="297"/>
        <v>-144.48999999999972</v>
      </c>
    </row>
    <row r="1889" spans="1:20" x14ac:dyDescent="0.25">
      <c r="A1889" s="1">
        <v>38749</v>
      </c>
      <c r="B1889">
        <v>71.099999999999994</v>
      </c>
      <c r="C1889">
        <v>72.44</v>
      </c>
      <c r="D1889">
        <v>70.849999999999994</v>
      </c>
      <c r="E1889">
        <v>72.14</v>
      </c>
      <c r="F1889" s="3">
        <f t="shared" ca="1" si="289"/>
        <v>7.4500000000000028</v>
      </c>
      <c r="G1889" s="5">
        <f ca="1">AVERAGE(E1889:OFFSET(E1889,$F$3,0))</f>
        <v>70.592298136645994</v>
      </c>
      <c r="H1889" s="4">
        <f t="shared" si="299"/>
        <v>73.180777611385523</v>
      </c>
      <c r="I1889" s="3">
        <f ca="1">SLOPE(E1889:OFFSET(E1889,-$F$3,0),A1889:OFFSET(A1889,-$F$3,0))</f>
        <v>2.8794632860527112E-2</v>
      </c>
      <c r="J1889" s="3">
        <f ca="1">IF(E1889&gt;MAX(E1888:OFFSET(E1888,-$F$3,0)),1,IF(E1889&lt;MIN(E1888:OFFSET(E1888,-$F$3,0)),-1,J1888))</f>
        <v>1</v>
      </c>
      <c r="K1889" s="6">
        <f t="shared" ca="1" si="290"/>
        <v>1</v>
      </c>
      <c r="L1889" s="6">
        <f t="shared" ca="1" si="291"/>
        <v>1</v>
      </c>
      <c r="M1889" s="6">
        <f t="shared" si="292"/>
        <v>-1</v>
      </c>
      <c r="N1889" s="6">
        <f t="shared" ca="1" si="293"/>
        <v>1</v>
      </c>
      <c r="O1889" s="6">
        <f t="shared" ca="1" si="298"/>
        <v>1</v>
      </c>
      <c r="P1889" s="8">
        <f t="shared" ca="1" si="294"/>
        <v>27.919999999999845</v>
      </c>
      <c r="Q1889" s="8">
        <f t="shared" ca="1" si="295"/>
        <v>202.92000000000036</v>
      </c>
      <c r="R1889" s="8">
        <f t="shared" si="296"/>
        <v>-148.4599999999997</v>
      </c>
      <c r="S1889" s="8">
        <f t="shared" ca="1" si="297"/>
        <v>-163.78000000000003</v>
      </c>
      <c r="T1889" s="8">
        <f t="shared" ca="1" si="297"/>
        <v>-145.1999999999997</v>
      </c>
    </row>
    <row r="1890" spans="1:20" x14ac:dyDescent="0.25">
      <c r="A1890" s="1">
        <v>38750</v>
      </c>
      <c r="B1890">
        <v>71.650000000000006</v>
      </c>
      <c r="C1890">
        <v>71.790000000000006</v>
      </c>
      <c r="D1890">
        <v>71.099999999999994</v>
      </c>
      <c r="E1890">
        <v>71.430000000000007</v>
      </c>
      <c r="F1890" s="3">
        <f t="shared" ca="1" si="289"/>
        <v>5.3300000000000125</v>
      </c>
      <c r="G1890" s="5">
        <f ca="1">AVERAGE(E1890:OFFSET(E1890,$F$3,0))</f>
        <v>70.595217391304374</v>
      </c>
      <c r="H1890" s="4">
        <f t="shared" si="299"/>
        <v>73.159028821181977</v>
      </c>
      <c r="I1890" s="3">
        <f ca="1">SLOPE(E1890:OFFSET(E1890,-$F$3,0),A1890:OFFSET(A1890,-$F$3,0))</f>
        <v>2.7490574628097685E-2</v>
      </c>
      <c r="J1890" s="3">
        <f ca="1">IF(E1890&gt;MAX(E1889:OFFSET(E1889,-$F$3,0)),1,IF(E1890&lt;MIN(E1889:OFFSET(E1889,-$F$3,0)),-1,J1889))</f>
        <v>1</v>
      </c>
      <c r="K1890" s="6">
        <f t="shared" ca="1" si="290"/>
        <v>-1</v>
      </c>
      <c r="L1890" s="6">
        <f t="shared" ca="1" si="291"/>
        <v>1</v>
      </c>
      <c r="M1890" s="6">
        <f t="shared" si="292"/>
        <v>-1</v>
      </c>
      <c r="N1890" s="6">
        <f t="shared" ca="1" si="293"/>
        <v>1</v>
      </c>
      <c r="O1890" s="6">
        <f t="shared" ca="1" si="298"/>
        <v>1</v>
      </c>
      <c r="P1890" s="8">
        <f t="shared" ca="1" si="294"/>
        <v>29.179999999999851</v>
      </c>
      <c r="Q1890" s="8">
        <f t="shared" ca="1" si="295"/>
        <v>201.66000000000037</v>
      </c>
      <c r="R1890" s="8">
        <f t="shared" si="296"/>
        <v>-147.1999999999997</v>
      </c>
      <c r="S1890" s="8">
        <f t="shared" ca="1" si="297"/>
        <v>-165.04000000000002</v>
      </c>
      <c r="T1890" s="8">
        <f t="shared" ca="1" si="297"/>
        <v>-146.4599999999997</v>
      </c>
    </row>
    <row r="1891" spans="1:20" x14ac:dyDescent="0.25">
      <c r="A1891" s="1">
        <v>38751</v>
      </c>
      <c r="B1891">
        <v>70.75</v>
      </c>
      <c r="C1891">
        <v>70.97</v>
      </c>
      <c r="D1891">
        <v>69.92</v>
      </c>
      <c r="E1891">
        <v>70.17</v>
      </c>
      <c r="F1891" s="3">
        <f t="shared" ca="1" si="289"/>
        <v>3.3200000000000074</v>
      </c>
      <c r="G1891" s="5">
        <f ca="1">AVERAGE(E1891:OFFSET(E1891,$F$3,0))</f>
        <v>70.600062111801265</v>
      </c>
      <c r="H1891" s="4">
        <f t="shared" si="299"/>
        <v>73.121898028372257</v>
      </c>
      <c r="I1891" s="3">
        <f ca="1">SLOPE(E1891:OFFSET(E1891,-$F$3,0),A1891:OFFSET(A1891,-$F$3,0))</f>
        <v>2.6202598967939875E-2</v>
      </c>
      <c r="J1891" s="3">
        <f ca="1">IF(E1891&gt;MAX(E1890:OFFSET(E1890,-$F$3,0)),1,IF(E1891&lt;MIN(E1890:OFFSET(E1890,-$F$3,0)),-1,J1890))</f>
        <v>1</v>
      </c>
      <c r="K1891" s="6">
        <f t="shared" ca="1" si="290"/>
        <v>-1</v>
      </c>
      <c r="L1891" s="6">
        <f t="shared" ca="1" si="291"/>
        <v>1</v>
      </c>
      <c r="M1891" s="6">
        <f t="shared" si="292"/>
        <v>-1</v>
      </c>
      <c r="N1891" s="6">
        <f t="shared" ca="1" si="293"/>
        <v>1</v>
      </c>
      <c r="O1891" s="6">
        <f t="shared" ca="1" si="298"/>
        <v>1</v>
      </c>
      <c r="P1891" s="8">
        <f t="shared" ca="1" si="294"/>
        <v>29.639999999999858</v>
      </c>
      <c r="Q1891" s="8">
        <f t="shared" ca="1" si="295"/>
        <v>201.20000000000036</v>
      </c>
      <c r="R1891" s="8">
        <f t="shared" si="296"/>
        <v>-146.7399999999997</v>
      </c>
      <c r="S1891" s="8">
        <f t="shared" ca="1" si="297"/>
        <v>-165.50000000000003</v>
      </c>
      <c r="T1891" s="8">
        <f t="shared" ca="1" si="297"/>
        <v>-146.9199999999997</v>
      </c>
    </row>
    <row r="1892" spans="1:20" x14ac:dyDescent="0.25">
      <c r="A1892" s="1">
        <v>38754</v>
      </c>
      <c r="B1892">
        <v>70.14</v>
      </c>
      <c r="C1892">
        <v>70.150000000000006</v>
      </c>
      <c r="D1892">
        <v>69.13</v>
      </c>
      <c r="E1892">
        <v>69.709999999999994</v>
      </c>
      <c r="F1892" s="3">
        <f t="shared" ref="F1892:F1955" ca="1" si="300">E1892-OFFSET(E1892,-$F$3,0)</f>
        <v>3.519999999999996</v>
      </c>
      <c r="G1892" s="5">
        <f ca="1">AVERAGE(E1892:OFFSET(E1892,$F$3,0))</f>
        <v>70.617639751552815</v>
      </c>
      <c r="H1892" s="4">
        <f t="shared" si="299"/>
        <v>73.079514201932852</v>
      </c>
      <c r="I1892" s="3">
        <f ca="1">SLOPE(E1892:OFFSET(E1892,-$F$3,0),A1892:OFFSET(A1892,-$F$3,0))</f>
        <v>2.4936859657727864E-2</v>
      </c>
      <c r="J1892" s="3">
        <f ca="1">IF(E1892&gt;MAX(E1891:OFFSET(E1891,-$F$3,0)),1,IF(E1892&lt;MIN(E1891:OFFSET(E1891,-$F$3,0)),-1,J1891))</f>
        <v>1</v>
      </c>
      <c r="K1892" s="6">
        <f t="shared" ca="1" si="290"/>
        <v>1</v>
      </c>
      <c r="L1892" s="6">
        <f t="shared" ca="1" si="291"/>
        <v>1</v>
      </c>
      <c r="M1892" s="6">
        <f t="shared" si="292"/>
        <v>-1</v>
      </c>
      <c r="N1892" s="6">
        <f t="shared" ca="1" si="293"/>
        <v>1</v>
      </c>
      <c r="O1892" s="6">
        <f t="shared" ca="1" si="298"/>
        <v>1</v>
      </c>
      <c r="P1892" s="8">
        <f t="shared" ca="1" si="294"/>
        <v>29.979999999999862</v>
      </c>
      <c r="Q1892" s="8">
        <f t="shared" ca="1" si="295"/>
        <v>201.54000000000036</v>
      </c>
      <c r="R1892" s="8">
        <f t="shared" si="296"/>
        <v>-147.0799999999997</v>
      </c>
      <c r="S1892" s="8">
        <f t="shared" ca="1" si="297"/>
        <v>-165.16000000000003</v>
      </c>
      <c r="T1892" s="8">
        <f t="shared" ca="1" si="297"/>
        <v>-146.5799999999997</v>
      </c>
    </row>
    <row r="1893" spans="1:20" x14ac:dyDescent="0.25">
      <c r="A1893" s="1">
        <v>38755</v>
      </c>
      <c r="B1893">
        <v>69.7</v>
      </c>
      <c r="C1893">
        <v>70.39</v>
      </c>
      <c r="D1893">
        <v>69.5</v>
      </c>
      <c r="E1893">
        <v>70.05</v>
      </c>
      <c r="F1893" s="3">
        <f t="shared" ca="1" si="300"/>
        <v>3.7000000000000028</v>
      </c>
      <c r="G1893" s="5">
        <f ca="1">AVERAGE(E1893:OFFSET(E1893,$F$3,0))</f>
        <v>70.641180124223638</v>
      </c>
      <c r="H1893" s="4">
        <f t="shared" si="299"/>
        <v>73.041880485138648</v>
      </c>
      <c r="I1893" s="3">
        <f ca="1">SLOPE(E1893:OFFSET(E1893,-$F$3,0),A1893:OFFSET(A1893,-$F$3,0))</f>
        <v>2.3620857437700541E-2</v>
      </c>
      <c r="J1893" s="3">
        <f ca="1">IF(E1893&gt;MAX(E1892:OFFSET(E1892,-$F$3,0)),1,IF(E1893&lt;MIN(E1892:OFFSET(E1892,-$F$3,0)),-1,J1892))</f>
        <v>1</v>
      </c>
      <c r="K1893" s="6">
        <f t="shared" ref="K1893:K1956" ca="1" si="301">IF(F1893&gt;F1892,1,-1)</f>
        <v>1</v>
      </c>
      <c r="L1893" s="6">
        <f t="shared" ref="L1893:L1956" ca="1" si="302">IF(G1893&gt;G1892,1,-1)</f>
        <v>1</v>
      </c>
      <c r="M1893" s="6">
        <f t="shared" ref="M1893:M1956" si="303">IF(H1893&gt;H1892,1,-1)</f>
        <v>-1</v>
      </c>
      <c r="N1893" s="6">
        <f t="shared" ref="N1893:N1956" ca="1" si="304">IF(I1893&gt;0,1,-1)</f>
        <v>1</v>
      </c>
      <c r="O1893" s="6">
        <f t="shared" ca="1" si="298"/>
        <v>1</v>
      </c>
      <c r="P1893" s="8">
        <f t="shared" ref="P1893:P1956" ca="1" si="305">K1893*($E1894-$E1893)+P1892</f>
        <v>31.129999999999868</v>
      </c>
      <c r="Q1893" s="8">
        <f t="shared" ref="Q1893:Q1956" ca="1" si="306">L1893*($E1894-$E1893)+Q1892</f>
        <v>202.69000000000037</v>
      </c>
      <c r="R1893" s="8">
        <f t="shared" ref="R1893:R1956" si="307">M1893*($E1894-$E1893)+R1892</f>
        <v>-148.22999999999971</v>
      </c>
      <c r="S1893" s="8">
        <f t="shared" ref="S1893:T1956" ca="1" si="308">N1893*($E1894-$E1893)+S1892</f>
        <v>-164.01000000000002</v>
      </c>
      <c r="T1893" s="8">
        <f t="shared" ca="1" si="308"/>
        <v>-145.42999999999969</v>
      </c>
    </row>
    <row r="1894" spans="1:20" x14ac:dyDescent="0.25">
      <c r="A1894" s="1">
        <v>38756</v>
      </c>
      <c r="B1894">
        <v>70.98</v>
      </c>
      <c r="C1894">
        <v>71.3</v>
      </c>
      <c r="D1894">
        <v>70.64</v>
      </c>
      <c r="E1894">
        <v>71.2</v>
      </c>
      <c r="F1894" s="3">
        <f t="shared" ca="1" si="300"/>
        <v>4.9900000000000091</v>
      </c>
      <c r="G1894" s="5">
        <f ca="1">AVERAGE(E1894:OFFSET(E1894,$F$3,0))</f>
        <v>70.660062111801267</v>
      </c>
      <c r="H1894" s="4">
        <f t="shared" si="299"/>
        <v>73.018999982217665</v>
      </c>
      <c r="I1894" s="3">
        <f ca="1">SLOPE(E1894:OFFSET(E1894,-$F$3,0),A1894:OFFSET(A1894,-$F$3,0))</f>
        <v>2.2515539830669951E-2</v>
      </c>
      <c r="J1894" s="3">
        <f ca="1">IF(E1894&gt;MAX(E1893:OFFSET(E1893,-$F$3,0)),1,IF(E1894&lt;MIN(E1893:OFFSET(E1893,-$F$3,0)),-1,J1893))</f>
        <v>1</v>
      </c>
      <c r="K1894" s="6">
        <f t="shared" ca="1" si="301"/>
        <v>1</v>
      </c>
      <c r="L1894" s="6">
        <f t="shared" ca="1" si="302"/>
        <v>1</v>
      </c>
      <c r="M1894" s="6">
        <f t="shared" si="303"/>
        <v>-1</v>
      </c>
      <c r="N1894" s="6">
        <f t="shared" ca="1" si="304"/>
        <v>1</v>
      </c>
      <c r="O1894" s="6">
        <f t="shared" ca="1" si="298"/>
        <v>1</v>
      </c>
      <c r="P1894" s="8">
        <f t="shared" ca="1" si="305"/>
        <v>30.729999999999862</v>
      </c>
      <c r="Q1894" s="8">
        <f t="shared" ca="1" si="306"/>
        <v>202.29000000000036</v>
      </c>
      <c r="R1894" s="8">
        <f t="shared" si="307"/>
        <v>-147.8299999999997</v>
      </c>
      <c r="S1894" s="8">
        <f t="shared" ca="1" si="308"/>
        <v>-164.41000000000003</v>
      </c>
      <c r="T1894" s="8">
        <f t="shared" ca="1" si="308"/>
        <v>-145.8299999999997</v>
      </c>
    </row>
    <row r="1895" spans="1:20" x14ac:dyDescent="0.25">
      <c r="A1895" s="1">
        <v>38757</v>
      </c>
      <c r="B1895">
        <v>70.8</v>
      </c>
      <c r="C1895">
        <v>71.2</v>
      </c>
      <c r="D1895">
        <v>69.900000000000006</v>
      </c>
      <c r="E1895">
        <v>70.8</v>
      </c>
      <c r="F1895" s="3">
        <f t="shared" ca="1" si="300"/>
        <v>3.769999999999996</v>
      </c>
      <c r="G1895" s="5">
        <f ca="1">AVERAGE(E1895:OFFSET(E1895,$F$3,0))</f>
        <v>70.671180124223639</v>
      </c>
      <c r="H1895" s="4">
        <f t="shared" si="299"/>
        <v>72.991434765047259</v>
      </c>
      <c r="I1895" s="3">
        <f ca="1">SLOPE(E1895:OFFSET(E1895,-$F$3,0),A1895:OFFSET(A1895,-$F$3,0))</f>
        <v>2.1319009764304783E-2</v>
      </c>
      <c r="J1895" s="3">
        <f ca="1">IF(E1895&gt;MAX(E1894:OFFSET(E1894,-$F$3,0)),1,IF(E1895&lt;MIN(E1894:OFFSET(E1894,-$F$3,0)),-1,J1894))</f>
        <v>1</v>
      </c>
      <c r="K1895" s="6">
        <f t="shared" ca="1" si="301"/>
        <v>-1</v>
      </c>
      <c r="L1895" s="6">
        <f t="shared" ca="1" si="302"/>
        <v>1</v>
      </c>
      <c r="M1895" s="6">
        <f t="shared" si="303"/>
        <v>-1</v>
      </c>
      <c r="N1895" s="6">
        <f t="shared" ca="1" si="304"/>
        <v>1</v>
      </c>
      <c r="O1895" s="6">
        <f t="shared" ca="1" si="298"/>
        <v>1</v>
      </c>
      <c r="P1895" s="8">
        <f t="shared" ca="1" si="305"/>
        <v>29.799999999999855</v>
      </c>
      <c r="Q1895" s="8">
        <f t="shared" ca="1" si="306"/>
        <v>203.22000000000037</v>
      </c>
      <c r="R1895" s="8">
        <f t="shared" si="307"/>
        <v>-148.75999999999971</v>
      </c>
      <c r="S1895" s="8">
        <f t="shared" ca="1" si="308"/>
        <v>-163.48000000000002</v>
      </c>
      <c r="T1895" s="8">
        <f t="shared" ca="1" si="308"/>
        <v>-144.89999999999969</v>
      </c>
    </row>
    <row r="1896" spans="1:20" x14ac:dyDescent="0.25">
      <c r="A1896" s="1">
        <v>38758</v>
      </c>
      <c r="B1896">
        <v>70.8</v>
      </c>
      <c r="C1896">
        <v>71.86</v>
      </c>
      <c r="D1896">
        <v>70.599999999999994</v>
      </c>
      <c r="E1896">
        <v>71.73</v>
      </c>
      <c r="F1896" s="3">
        <f t="shared" ca="1" si="300"/>
        <v>6.5200000000000102</v>
      </c>
      <c r="G1896" s="5">
        <f ca="1">AVERAGE(E1896:OFFSET(E1896,$F$3,0))</f>
        <v>70.684472049689475</v>
      </c>
      <c r="H1896" s="4">
        <f t="shared" si="299"/>
        <v>72.975764767965927</v>
      </c>
      <c r="I1896" s="3">
        <f ca="1">SLOPE(E1896:OFFSET(E1896,-$F$3,0),A1896:OFFSET(A1896,-$F$3,0))</f>
        <v>2.039785066007405E-2</v>
      </c>
      <c r="J1896" s="3">
        <f ca="1">IF(E1896&gt;MAX(E1895:OFFSET(E1895,-$F$3,0)),1,IF(E1896&lt;MIN(E1895:OFFSET(E1895,-$F$3,0)),-1,J1895))</f>
        <v>1</v>
      </c>
      <c r="K1896" s="6">
        <f t="shared" ca="1" si="301"/>
        <v>1</v>
      </c>
      <c r="L1896" s="6">
        <f t="shared" ca="1" si="302"/>
        <v>1</v>
      </c>
      <c r="M1896" s="6">
        <f t="shared" si="303"/>
        <v>-1</v>
      </c>
      <c r="N1896" s="6">
        <f t="shared" ca="1" si="304"/>
        <v>1</v>
      </c>
      <c r="O1896" s="6">
        <f t="shared" ca="1" si="298"/>
        <v>1</v>
      </c>
      <c r="P1896" s="8">
        <f t="shared" ca="1" si="305"/>
        <v>28.909999999999854</v>
      </c>
      <c r="Q1896" s="8">
        <f t="shared" ca="1" si="306"/>
        <v>202.33000000000038</v>
      </c>
      <c r="R1896" s="8">
        <f t="shared" si="307"/>
        <v>-147.86999999999972</v>
      </c>
      <c r="S1896" s="8">
        <f t="shared" ca="1" si="308"/>
        <v>-164.37</v>
      </c>
      <c r="T1896" s="8">
        <f t="shared" ca="1" si="308"/>
        <v>-145.78999999999968</v>
      </c>
    </row>
    <row r="1897" spans="1:20" x14ac:dyDescent="0.25">
      <c r="A1897" s="1">
        <v>38761</v>
      </c>
      <c r="B1897">
        <v>71.73</v>
      </c>
      <c r="C1897">
        <v>72.31</v>
      </c>
      <c r="D1897">
        <v>70.58</v>
      </c>
      <c r="E1897">
        <v>70.84</v>
      </c>
      <c r="F1897" s="3">
        <f t="shared" ca="1" si="300"/>
        <v>7.0300000000000011</v>
      </c>
      <c r="G1897" s="5">
        <f ca="1">AVERAGE(E1897:OFFSET(E1897,$F$3,0))</f>
        <v>70.691552795031086</v>
      </c>
      <c r="H1897" s="4">
        <f t="shared" si="299"/>
        <v>72.949233528612311</v>
      </c>
      <c r="I1897" s="3">
        <f ca="1">SLOPE(E1897:OFFSET(E1897,-$F$3,0),A1897:OFFSET(A1897,-$F$3,0))</f>
        <v>1.9019263370595528E-2</v>
      </c>
      <c r="J1897" s="3">
        <f ca="1">IF(E1897&gt;MAX(E1896:OFFSET(E1896,-$F$3,0)),1,IF(E1897&lt;MIN(E1896:OFFSET(E1896,-$F$3,0)),-1,J1896))</f>
        <v>1</v>
      </c>
      <c r="K1897" s="6">
        <f t="shared" ca="1" si="301"/>
        <v>1</v>
      </c>
      <c r="L1897" s="6">
        <f t="shared" ca="1" si="302"/>
        <v>1</v>
      </c>
      <c r="M1897" s="6">
        <f t="shared" si="303"/>
        <v>-1</v>
      </c>
      <c r="N1897" s="6">
        <f t="shared" ca="1" si="304"/>
        <v>1</v>
      </c>
      <c r="O1897" s="6">
        <f t="shared" ca="1" si="298"/>
        <v>1</v>
      </c>
      <c r="P1897" s="8">
        <f t="shared" ca="1" si="305"/>
        <v>29.559999999999846</v>
      </c>
      <c r="Q1897" s="8">
        <f t="shared" ca="1" si="306"/>
        <v>202.98000000000036</v>
      </c>
      <c r="R1897" s="8">
        <f t="shared" si="307"/>
        <v>-148.5199999999997</v>
      </c>
      <c r="S1897" s="8">
        <f t="shared" ca="1" si="308"/>
        <v>-163.72000000000003</v>
      </c>
      <c r="T1897" s="8">
        <f t="shared" ca="1" si="308"/>
        <v>-145.1399999999997</v>
      </c>
    </row>
    <row r="1898" spans="1:20" x14ac:dyDescent="0.25">
      <c r="A1898" s="1">
        <v>38762</v>
      </c>
      <c r="B1898">
        <v>70.95</v>
      </c>
      <c r="C1898">
        <v>71.849999999999994</v>
      </c>
      <c r="D1898">
        <v>70.75</v>
      </c>
      <c r="E1898">
        <v>71.489999999999995</v>
      </c>
      <c r="F1898" s="3">
        <f t="shared" ca="1" si="300"/>
        <v>7.8099999999999952</v>
      </c>
      <c r="G1898" s="5">
        <f ca="1">AVERAGE(E1898:OFFSET(E1898,$F$3,0))</f>
        <v>70.702795031055928</v>
      </c>
      <c r="H1898" s="4">
        <f t="shared" si="299"/>
        <v>72.931106404033272</v>
      </c>
      <c r="I1898" s="3">
        <f ca="1">SLOPE(E1898:OFFSET(E1898,-$F$3,0),A1898:OFFSET(A1898,-$F$3,0))</f>
        <v>1.7511072186736514E-2</v>
      </c>
      <c r="J1898" s="3">
        <f ca="1">IF(E1898&gt;MAX(E1897:OFFSET(E1897,-$F$3,0)),1,IF(E1898&lt;MIN(E1897:OFFSET(E1897,-$F$3,0)),-1,J1897))</f>
        <v>1</v>
      </c>
      <c r="K1898" s="6">
        <f t="shared" ca="1" si="301"/>
        <v>1</v>
      </c>
      <c r="L1898" s="6">
        <f t="shared" ca="1" si="302"/>
        <v>1</v>
      </c>
      <c r="M1898" s="6">
        <f t="shared" si="303"/>
        <v>-1</v>
      </c>
      <c r="N1898" s="6">
        <f t="shared" ca="1" si="304"/>
        <v>1</v>
      </c>
      <c r="O1898" s="6">
        <f t="shared" ca="1" si="298"/>
        <v>1</v>
      </c>
      <c r="P1898" s="8">
        <f t="shared" ca="1" si="305"/>
        <v>29.319999999999851</v>
      </c>
      <c r="Q1898" s="8">
        <f t="shared" ca="1" si="306"/>
        <v>202.74000000000035</v>
      </c>
      <c r="R1898" s="8">
        <f t="shared" si="307"/>
        <v>-148.27999999999969</v>
      </c>
      <c r="S1898" s="8">
        <f t="shared" ca="1" si="308"/>
        <v>-163.96000000000004</v>
      </c>
      <c r="T1898" s="8">
        <f t="shared" ca="1" si="308"/>
        <v>-145.37999999999971</v>
      </c>
    </row>
    <row r="1899" spans="1:20" x14ac:dyDescent="0.25">
      <c r="A1899" s="1">
        <v>38763</v>
      </c>
      <c r="B1899">
        <v>71.260000000000005</v>
      </c>
      <c r="C1899">
        <v>71.900000000000006</v>
      </c>
      <c r="D1899">
        <v>70.900000000000006</v>
      </c>
      <c r="E1899">
        <v>71.25</v>
      </c>
      <c r="F1899" s="3">
        <f t="shared" ca="1" si="300"/>
        <v>6.1500000000000057</v>
      </c>
      <c r="G1899" s="5">
        <f ca="1">AVERAGE(E1899:OFFSET(E1899,$F$3,0))</f>
        <v>70.719006211180144</v>
      </c>
      <c r="H1899" s="4">
        <f t="shared" si="299"/>
        <v>72.910223094666406</v>
      </c>
      <c r="I1899" s="3">
        <f ca="1">SLOPE(E1899:OFFSET(E1899,-$F$3,0),A1899:OFFSET(A1899,-$F$3,0))</f>
        <v>1.5942407129813464E-2</v>
      </c>
      <c r="J1899" s="3">
        <f ca="1">IF(E1899&gt;MAX(E1898:OFFSET(E1898,-$F$3,0)),1,IF(E1899&lt;MIN(E1898:OFFSET(E1898,-$F$3,0)),-1,J1898))</f>
        <v>1</v>
      </c>
      <c r="K1899" s="6">
        <f t="shared" ca="1" si="301"/>
        <v>-1</v>
      </c>
      <c r="L1899" s="6">
        <f t="shared" ca="1" si="302"/>
        <v>1</v>
      </c>
      <c r="M1899" s="6">
        <f t="shared" si="303"/>
        <v>-1</v>
      </c>
      <c r="N1899" s="6">
        <f t="shared" ca="1" si="304"/>
        <v>1</v>
      </c>
      <c r="O1899" s="6">
        <f t="shared" ca="1" si="298"/>
        <v>1</v>
      </c>
      <c r="P1899" s="8">
        <f t="shared" ca="1" si="305"/>
        <v>29.259999999999849</v>
      </c>
      <c r="Q1899" s="8">
        <f t="shared" ca="1" si="306"/>
        <v>202.80000000000035</v>
      </c>
      <c r="R1899" s="8">
        <f t="shared" si="307"/>
        <v>-148.33999999999969</v>
      </c>
      <c r="S1899" s="8">
        <f t="shared" ca="1" si="308"/>
        <v>-163.90000000000003</v>
      </c>
      <c r="T1899" s="8">
        <f t="shared" ca="1" si="308"/>
        <v>-145.31999999999971</v>
      </c>
    </row>
    <row r="1900" spans="1:20" x14ac:dyDescent="0.25">
      <c r="A1900" s="1">
        <v>38764</v>
      </c>
      <c r="B1900">
        <v>71.08</v>
      </c>
      <c r="C1900">
        <v>71.31</v>
      </c>
      <c r="D1900">
        <v>70.53</v>
      </c>
      <c r="E1900">
        <v>71.31</v>
      </c>
      <c r="F1900" s="3">
        <f t="shared" ca="1" si="300"/>
        <v>6.7800000000000011</v>
      </c>
      <c r="G1900" s="5">
        <f ca="1">AVERAGE(E1900:OFFSET(E1900,$F$3,0))</f>
        <v>70.735590062111811</v>
      </c>
      <c r="H1900" s="4">
        <f t="shared" si="299"/>
        <v>72.890344546906576</v>
      </c>
      <c r="I1900" s="3">
        <f ca="1">SLOPE(E1900:OFFSET(E1900,-$F$3,0),A1900:OFFSET(A1900,-$F$3,0))</f>
        <v>1.4597083654285513E-2</v>
      </c>
      <c r="J1900" s="3">
        <f ca="1">IF(E1900&gt;MAX(E1899:OFFSET(E1899,-$F$3,0)),1,IF(E1900&lt;MIN(E1899:OFFSET(E1899,-$F$3,0)),-1,J1899))</f>
        <v>1</v>
      </c>
      <c r="K1900" s="6">
        <f t="shared" ca="1" si="301"/>
        <v>1</v>
      </c>
      <c r="L1900" s="6">
        <f t="shared" ca="1" si="302"/>
        <v>1</v>
      </c>
      <c r="M1900" s="6">
        <f t="shared" si="303"/>
        <v>-1</v>
      </c>
      <c r="N1900" s="6">
        <f t="shared" ca="1" si="304"/>
        <v>1</v>
      </c>
      <c r="O1900" s="6">
        <f t="shared" ca="1" si="298"/>
        <v>1</v>
      </c>
      <c r="P1900" s="8">
        <f t="shared" ca="1" si="305"/>
        <v>29.059999999999846</v>
      </c>
      <c r="Q1900" s="8">
        <f t="shared" ca="1" si="306"/>
        <v>202.60000000000036</v>
      </c>
      <c r="R1900" s="8">
        <f t="shared" si="307"/>
        <v>-148.1399999999997</v>
      </c>
      <c r="S1900" s="8">
        <f t="shared" ca="1" si="308"/>
        <v>-164.10000000000002</v>
      </c>
      <c r="T1900" s="8">
        <f t="shared" ca="1" si="308"/>
        <v>-145.5199999999997</v>
      </c>
    </row>
    <row r="1901" spans="1:20" x14ac:dyDescent="0.25">
      <c r="A1901" s="1">
        <v>38765</v>
      </c>
      <c r="B1901">
        <v>71.31</v>
      </c>
      <c r="C1901">
        <v>71.430000000000007</v>
      </c>
      <c r="D1901">
        <v>70.53</v>
      </c>
      <c r="E1901">
        <v>71.11</v>
      </c>
      <c r="F1901" s="3">
        <f t="shared" ca="1" si="300"/>
        <v>7.1099999999999994</v>
      </c>
      <c r="G1901" s="5">
        <f ca="1">AVERAGE(E1901:OFFSET(E1901,$F$3,0))</f>
        <v>70.753167701863362</v>
      </c>
      <c r="H1901" s="4">
        <f t="shared" si="299"/>
        <v>72.868228465578539</v>
      </c>
      <c r="I1901" s="3">
        <f ca="1">SLOPE(E1901:OFFSET(E1901,-$F$3,0),A1901:OFFSET(A1901,-$F$3,0))</f>
        <v>1.3117070356375334E-2</v>
      </c>
      <c r="J1901" s="3">
        <f ca="1">IF(E1901&gt;MAX(E1900:OFFSET(E1900,-$F$3,0)),1,IF(E1901&lt;MIN(E1900:OFFSET(E1900,-$F$3,0)),-1,J1900))</f>
        <v>1</v>
      </c>
      <c r="K1901" s="6">
        <f t="shared" ca="1" si="301"/>
        <v>1</v>
      </c>
      <c r="L1901" s="6">
        <f t="shared" ca="1" si="302"/>
        <v>1</v>
      </c>
      <c r="M1901" s="6">
        <f t="shared" si="303"/>
        <v>-1</v>
      </c>
      <c r="N1901" s="6">
        <f t="shared" ca="1" si="304"/>
        <v>1</v>
      </c>
      <c r="O1901" s="6">
        <f t="shared" ca="1" si="298"/>
        <v>1</v>
      </c>
      <c r="P1901" s="8">
        <f t="shared" ca="1" si="305"/>
        <v>28.849999999999852</v>
      </c>
      <c r="Q1901" s="8">
        <f t="shared" ca="1" si="306"/>
        <v>202.39000000000038</v>
      </c>
      <c r="R1901" s="8">
        <f t="shared" si="307"/>
        <v>-147.92999999999972</v>
      </c>
      <c r="S1901" s="8">
        <f t="shared" ca="1" si="308"/>
        <v>-164.31</v>
      </c>
      <c r="T1901" s="8">
        <f t="shared" ca="1" si="308"/>
        <v>-145.72999999999968</v>
      </c>
    </row>
    <row r="1902" spans="1:20" x14ac:dyDescent="0.25">
      <c r="A1902" s="1">
        <v>38769</v>
      </c>
      <c r="B1902">
        <v>70.5</v>
      </c>
      <c r="C1902">
        <v>71.150000000000006</v>
      </c>
      <c r="D1902">
        <v>70.37</v>
      </c>
      <c r="E1902">
        <v>70.900000000000006</v>
      </c>
      <c r="F1902" s="3">
        <f t="shared" ca="1" si="300"/>
        <v>6.4300000000000068</v>
      </c>
      <c r="G1902" s="5">
        <f ca="1">AVERAGE(E1902:OFFSET(E1902,$F$3,0))</f>
        <v>70.777329192546588</v>
      </c>
      <c r="H1902" s="4">
        <f t="shared" si="299"/>
        <v>72.843778422527876</v>
      </c>
      <c r="I1902" s="3">
        <f ca="1">SLOPE(E1902:OFFSET(E1902,-$F$3,0),A1902:OFFSET(A1902,-$F$3,0))</f>
        <v>1.1487110371784254E-2</v>
      </c>
      <c r="J1902" s="3">
        <f ca="1">IF(E1902&gt;MAX(E1901:OFFSET(E1901,-$F$3,0)),1,IF(E1902&lt;MIN(E1901:OFFSET(E1901,-$F$3,0)),-1,J1901))</f>
        <v>1</v>
      </c>
      <c r="K1902" s="6">
        <f t="shared" ca="1" si="301"/>
        <v>-1</v>
      </c>
      <c r="L1902" s="6">
        <f t="shared" ca="1" si="302"/>
        <v>1</v>
      </c>
      <c r="M1902" s="6">
        <f t="shared" si="303"/>
        <v>-1</v>
      </c>
      <c r="N1902" s="6">
        <f t="shared" ca="1" si="304"/>
        <v>1</v>
      </c>
      <c r="O1902" s="6">
        <f t="shared" ca="1" si="298"/>
        <v>1</v>
      </c>
      <c r="P1902" s="8">
        <f t="shared" ca="1" si="305"/>
        <v>27.999999999999858</v>
      </c>
      <c r="Q1902" s="8">
        <f t="shared" ca="1" si="306"/>
        <v>203.24000000000038</v>
      </c>
      <c r="R1902" s="8">
        <f t="shared" si="307"/>
        <v>-148.77999999999972</v>
      </c>
      <c r="S1902" s="8">
        <f t="shared" ca="1" si="308"/>
        <v>-163.46</v>
      </c>
      <c r="T1902" s="8">
        <f t="shared" ca="1" si="308"/>
        <v>-144.87999999999968</v>
      </c>
    </row>
    <row r="1903" spans="1:20" x14ac:dyDescent="0.25">
      <c r="A1903" s="1">
        <v>38770</v>
      </c>
      <c r="B1903">
        <v>70.400000000000006</v>
      </c>
      <c r="C1903">
        <v>72.05</v>
      </c>
      <c r="D1903">
        <v>70.37</v>
      </c>
      <c r="E1903">
        <v>71.75</v>
      </c>
      <c r="F1903" s="3">
        <f t="shared" ca="1" si="300"/>
        <v>7.1599999999999966</v>
      </c>
      <c r="G1903" s="5">
        <f ca="1">AVERAGE(E1903:OFFSET(E1903,$F$3,0))</f>
        <v>70.803975155279517</v>
      </c>
      <c r="H1903" s="4">
        <f t="shared" si="299"/>
        <v>72.83019111293126</v>
      </c>
      <c r="I1903" s="3">
        <f ca="1">SLOPE(E1903:OFFSET(E1903,-$F$3,0),A1903:OFFSET(A1903,-$F$3,0))</f>
        <v>1.0057800398354376E-2</v>
      </c>
      <c r="J1903" s="3">
        <f ca="1">IF(E1903&gt;MAX(E1902:OFFSET(E1902,-$F$3,0)),1,IF(E1903&lt;MIN(E1902:OFFSET(E1902,-$F$3,0)),-1,J1902))</f>
        <v>1</v>
      </c>
      <c r="K1903" s="6">
        <f t="shared" ca="1" si="301"/>
        <v>1</v>
      </c>
      <c r="L1903" s="6">
        <f t="shared" ca="1" si="302"/>
        <v>1</v>
      </c>
      <c r="M1903" s="6">
        <f t="shared" si="303"/>
        <v>-1</v>
      </c>
      <c r="N1903" s="6">
        <f t="shared" ca="1" si="304"/>
        <v>1</v>
      </c>
      <c r="O1903" s="6">
        <f t="shared" ca="1" si="298"/>
        <v>1</v>
      </c>
      <c r="P1903" s="8">
        <f t="shared" ca="1" si="305"/>
        <v>26.849999999999852</v>
      </c>
      <c r="Q1903" s="8">
        <f t="shared" ca="1" si="306"/>
        <v>202.09000000000037</v>
      </c>
      <c r="R1903" s="8">
        <f t="shared" si="307"/>
        <v>-147.62999999999971</v>
      </c>
      <c r="S1903" s="8">
        <f t="shared" ca="1" si="308"/>
        <v>-164.61</v>
      </c>
      <c r="T1903" s="8">
        <f t="shared" ca="1" si="308"/>
        <v>-146.02999999999969</v>
      </c>
    </row>
    <row r="1904" spans="1:20" x14ac:dyDescent="0.25">
      <c r="A1904" s="1">
        <v>38771</v>
      </c>
      <c r="B1904">
        <v>71.599999999999994</v>
      </c>
      <c r="C1904">
        <v>71.739999999999995</v>
      </c>
      <c r="D1904">
        <v>70.44</v>
      </c>
      <c r="E1904">
        <v>70.599999999999994</v>
      </c>
      <c r="F1904" s="3">
        <f t="shared" ca="1" si="300"/>
        <v>4.9899999999999949</v>
      </c>
      <c r="G1904" s="5">
        <f ca="1">AVERAGE(E1904:OFFSET(E1904,$F$3,0))</f>
        <v>70.825341614906847</v>
      </c>
      <c r="H1904" s="4">
        <f t="shared" si="299"/>
        <v>72.802486875503547</v>
      </c>
      <c r="I1904" s="3">
        <f ca="1">SLOPE(E1904:OFFSET(E1904,-$F$3,0),A1904:OFFSET(A1904,-$F$3,0))</f>
        <v>8.4722318358471035E-3</v>
      </c>
      <c r="J1904" s="3">
        <f ca="1">IF(E1904&gt;MAX(E1903:OFFSET(E1903,-$F$3,0)),1,IF(E1904&lt;MIN(E1903:OFFSET(E1903,-$F$3,0)),-1,J1903))</f>
        <v>1</v>
      </c>
      <c r="K1904" s="6">
        <f t="shared" ca="1" si="301"/>
        <v>-1</v>
      </c>
      <c r="L1904" s="6">
        <f t="shared" ca="1" si="302"/>
        <v>1</v>
      </c>
      <c r="M1904" s="6">
        <f t="shared" si="303"/>
        <v>-1</v>
      </c>
      <c r="N1904" s="6">
        <f t="shared" ca="1" si="304"/>
        <v>1</v>
      </c>
      <c r="O1904" s="6">
        <f t="shared" ca="1" si="298"/>
        <v>1</v>
      </c>
      <c r="P1904" s="8">
        <f t="shared" ca="1" si="305"/>
        <v>26.949999999999847</v>
      </c>
      <c r="Q1904" s="8">
        <f t="shared" ca="1" si="306"/>
        <v>201.99000000000038</v>
      </c>
      <c r="R1904" s="8">
        <f t="shared" si="307"/>
        <v>-147.52999999999972</v>
      </c>
      <c r="S1904" s="8">
        <f t="shared" ca="1" si="308"/>
        <v>-164.71</v>
      </c>
      <c r="T1904" s="8">
        <f t="shared" ca="1" si="308"/>
        <v>-146.12999999999968</v>
      </c>
    </row>
    <row r="1905" spans="1:20" x14ac:dyDescent="0.25">
      <c r="A1905" s="1">
        <v>38772</v>
      </c>
      <c r="B1905">
        <v>71.05</v>
      </c>
      <c r="C1905">
        <v>71.05</v>
      </c>
      <c r="D1905">
        <v>70.25</v>
      </c>
      <c r="E1905">
        <v>70.5</v>
      </c>
      <c r="F1905" s="3">
        <f t="shared" ca="1" si="300"/>
        <v>3.3199999999999932</v>
      </c>
      <c r="G1905" s="5">
        <f ca="1">AVERAGE(E1905:OFFSET(E1905,$F$3,0))</f>
        <v>70.857018633540406</v>
      </c>
      <c r="H1905" s="4">
        <f t="shared" si="299"/>
        <v>72.773884554068715</v>
      </c>
      <c r="I1905" s="3">
        <f ca="1">SLOPE(E1905:OFFSET(E1905,-$F$3,0),A1905:OFFSET(A1905,-$F$3,0))</f>
        <v>7.0222906888361301E-3</v>
      </c>
      <c r="J1905" s="3">
        <f ca="1">IF(E1905&gt;MAX(E1904:OFFSET(E1904,-$F$3,0)),1,IF(E1905&lt;MIN(E1904:OFFSET(E1904,-$F$3,0)),-1,J1904))</f>
        <v>1</v>
      </c>
      <c r="K1905" s="6">
        <f t="shared" ca="1" si="301"/>
        <v>-1</v>
      </c>
      <c r="L1905" s="6">
        <f t="shared" ca="1" si="302"/>
        <v>1</v>
      </c>
      <c r="M1905" s="6">
        <f t="shared" si="303"/>
        <v>-1</v>
      </c>
      <c r="N1905" s="6">
        <f t="shared" ca="1" si="304"/>
        <v>1</v>
      </c>
      <c r="O1905" s="6">
        <f t="shared" ca="1" si="298"/>
        <v>1</v>
      </c>
      <c r="P1905" s="8">
        <f t="shared" ca="1" si="305"/>
        <v>26.419999999999845</v>
      </c>
      <c r="Q1905" s="8">
        <f t="shared" ca="1" si="306"/>
        <v>202.52000000000038</v>
      </c>
      <c r="R1905" s="8">
        <f t="shared" si="307"/>
        <v>-148.05999999999972</v>
      </c>
      <c r="S1905" s="8">
        <f t="shared" ca="1" si="308"/>
        <v>-164.18</v>
      </c>
      <c r="T1905" s="8">
        <f t="shared" ca="1" si="308"/>
        <v>-145.59999999999968</v>
      </c>
    </row>
    <row r="1906" spans="1:20" x14ac:dyDescent="0.25">
      <c r="A1906" s="1">
        <v>38775</v>
      </c>
      <c r="B1906">
        <v>70.37</v>
      </c>
      <c r="C1906">
        <v>71.290000000000006</v>
      </c>
      <c r="D1906">
        <v>70.349999999999994</v>
      </c>
      <c r="E1906">
        <v>71.03</v>
      </c>
      <c r="F1906" s="3">
        <f t="shared" ca="1" si="300"/>
        <v>1.9300000000000068</v>
      </c>
      <c r="G1906" s="5">
        <f ca="1">AVERAGE(E1906:OFFSET(E1906,$F$3,0))</f>
        <v>70.897888198757784</v>
      </c>
      <c r="H1906" s="4">
        <f t="shared" si="299"/>
        <v>72.752221391906374</v>
      </c>
      <c r="I1906" s="3">
        <f ca="1">SLOPE(E1906:OFFSET(E1906,-$F$3,0),A1906:OFFSET(A1906,-$F$3,0))</f>
        <v>5.8896745488178949E-3</v>
      </c>
      <c r="J1906" s="3">
        <f ca="1">IF(E1906&gt;MAX(E1905:OFFSET(E1905,-$F$3,0)),1,IF(E1906&lt;MIN(E1905:OFFSET(E1905,-$F$3,0)),-1,J1905))</f>
        <v>1</v>
      </c>
      <c r="K1906" s="6">
        <f t="shared" ca="1" si="301"/>
        <v>-1</v>
      </c>
      <c r="L1906" s="6">
        <f t="shared" ca="1" si="302"/>
        <v>1</v>
      </c>
      <c r="M1906" s="6">
        <f t="shared" si="303"/>
        <v>-1</v>
      </c>
      <c r="N1906" s="6">
        <f t="shared" ca="1" si="304"/>
        <v>1</v>
      </c>
      <c r="O1906" s="6">
        <f t="shared" ref="O1906:O1969" ca="1" si="309">J1906</f>
        <v>1</v>
      </c>
      <c r="P1906" s="8">
        <f t="shared" ca="1" si="305"/>
        <v>26.809999999999846</v>
      </c>
      <c r="Q1906" s="8">
        <f t="shared" ca="1" si="306"/>
        <v>202.13000000000039</v>
      </c>
      <c r="R1906" s="8">
        <f t="shared" si="307"/>
        <v>-147.66999999999973</v>
      </c>
      <c r="S1906" s="8">
        <f t="shared" ca="1" si="308"/>
        <v>-164.57</v>
      </c>
      <c r="T1906" s="8">
        <f t="shared" ca="1" si="308"/>
        <v>-145.98999999999967</v>
      </c>
    </row>
    <row r="1907" spans="1:20" x14ac:dyDescent="0.25">
      <c r="A1907" s="1">
        <v>38776</v>
      </c>
      <c r="B1907">
        <v>70.5</v>
      </c>
      <c r="C1907">
        <v>70.95</v>
      </c>
      <c r="D1907">
        <v>70.11</v>
      </c>
      <c r="E1907">
        <v>70.64</v>
      </c>
      <c r="F1907" s="3">
        <f t="shared" ca="1" si="300"/>
        <v>1.8799999999999955</v>
      </c>
      <c r="G1907" s="5">
        <f ca="1">AVERAGE(E1907:OFFSET(E1907,$F$3,0))</f>
        <v>70.939378881987594</v>
      </c>
      <c r="H1907" s="4">
        <f t="shared" si="299"/>
        <v>72.725982616851638</v>
      </c>
      <c r="I1907" s="3">
        <f ca="1">SLOPE(E1907:OFFSET(E1907,-$F$3,0),A1907:OFFSET(A1907,-$F$3,0))</f>
        <v>4.9942861919631387E-3</v>
      </c>
      <c r="J1907" s="3">
        <f ca="1">IF(E1907&gt;MAX(E1906:OFFSET(E1906,-$F$3,0)),1,IF(E1907&lt;MIN(E1906:OFFSET(E1906,-$F$3,0)),-1,J1906))</f>
        <v>1</v>
      </c>
      <c r="K1907" s="6">
        <f t="shared" ca="1" si="301"/>
        <v>-1</v>
      </c>
      <c r="L1907" s="6">
        <f t="shared" ca="1" si="302"/>
        <v>1</v>
      </c>
      <c r="M1907" s="6">
        <f t="shared" si="303"/>
        <v>-1</v>
      </c>
      <c r="N1907" s="6">
        <f t="shared" ca="1" si="304"/>
        <v>1</v>
      </c>
      <c r="O1907" s="6">
        <f t="shared" ca="1" si="309"/>
        <v>1</v>
      </c>
      <c r="P1907" s="8">
        <f t="shared" ca="1" si="305"/>
        <v>27.149999999999849</v>
      </c>
      <c r="Q1907" s="8">
        <f t="shared" ca="1" si="306"/>
        <v>201.79000000000039</v>
      </c>
      <c r="R1907" s="8">
        <f t="shared" si="307"/>
        <v>-147.32999999999973</v>
      </c>
      <c r="S1907" s="8">
        <f t="shared" ca="1" si="308"/>
        <v>-164.91</v>
      </c>
      <c r="T1907" s="8">
        <f t="shared" ca="1" si="308"/>
        <v>-146.32999999999967</v>
      </c>
    </row>
    <row r="1908" spans="1:20" x14ac:dyDescent="0.25">
      <c r="A1908" s="1">
        <v>38777</v>
      </c>
      <c r="B1908">
        <v>70.599999999999994</v>
      </c>
      <c r="C1908">
        <v>71.209999999999994</v>
      </c>
      <c r="D1908">
        <v>70.180000000000007</v>
      </c>
      <c r="E1908">
        <v>70.3</v>
      </c>
      <c r="F1908" s="3">
        <f t="shared" ca="1" si="300"/>
        <v>0.45999999999999375</v>
      </c>
      <c r="G1908" s="5">
        <f ca="1">AVERAGE(E1908:OFFSET(E1908,$F$3,0))</f>
        <v>70.984782608695681</v>
      </c>
      <c r="H1908" s="4">
        <f t="shared" si="299"/>
        <v>72.695846186828632</v>
      </c>
      <c r="I1908" s="3">
        <f ca="1">SLOPE(E1908:OFFSET(E1908,-$F$3,0),A1908:OFFSET(A1908,-$F$3,0))</f>
        <v>3.9968478629481326E-3</v>
      </c>
      <c r="J1908" s="3">
        <f ca="1">IF(E1908&gt;MAX(E1907:OFFSET(E1907,-$F$3,0)),1,IF(E1908&lt;MIN(E1907:OFFSET(E1907,-$F$3,0)),-1,J1907))</f>
        <v>1</v>
      </c>
      <c r="K1908" s="6">
        <f t="shared" ca="1" si="301"/>
        <v>-1</v>
      </c>
      <c r="L1908" s="6">
        <f t="shared" ca="1" si="302"/>
        <v>1</v>
      </c>
      <c r="M1908" s="6">
        <f t="shared" si="303"/>
        <v>-1</v>
      </c>
      <c r="N1908" s="6">
        <f t="shared" ca="1" si="304"/>
        <v>1</v>
      </c>
      <c r="O1908" s="6">
        <f t="shared" ca="1" si="309"/>
        <v>1</v>
      </c>
      <c r="P1908" s="8">
        <f t="shared" ca="1" si="305"/>
        <v>27.109999999999843</v>
      </c>
      <c r="Q1908" s="8">
        <f t="shared" ca="1" si="306"/>
        <v>201.83000000000038</v>
      </c>
      <c r="R1908" s="8">
        <f t="shared" si="307"/>
        <v>-147.36999999999972</v>
      </c>
      <c r="S1908" s="8">
        <f t="shared" ca="1" si="308"/>
        <v>-164.87</v>
      </c>
      <c r="T1908" s="8">
        <f t="shared" ca="1" si="308"/>
        <v>-146.28999999999968</v>
      </c>
    </row>
    <row r="1909" spans="1:20" x14ac:dyDescent="0.25">
      <c r="A1909" s="1">
        <v>38778</v>
      </c>
      <c r="B1909">
        <v>69.95</v>
      </c>
      <c r="C1909">
        <v>70.61</v>
      </c>
      <c r="D1909">
        <v>69.94</v>
      </c>
      <c r="E1909">
        <v>70.34</v>
      </c>
      <c r="F1909" s="3">
        <f t="shared" ca="1" si="300"/>
        <v>-0.90999999999999659</v>
      </c>
      <c r="G1909" s="5">
        <f ca="1">AVERAGE(E1909:OFFSET(E1909,$F$3,0))</f>
        <v>71.050124223602509</v>
      </c>
      <c r="H1909" s="4">
        <f t="shared" si="299"/>
        <v>72.666581016805921</v>
      </c>
      <c r="I1909" s="3">
        <f ca="1">SLOPE(E1909:OFFSET(E1909,-$F$3,0),A1909:OFFSET(A1909,-$F$3,0))</f>
        <v>3.1753250542729773E-3</v>
      </c>
      <c r="J1909" s="3">
        <f ca="1">IF(E1909&gt;MAX(E1908:OFFSET(E1908,-$F$3,0)),1,IF(E1909&lt;MIN(E1908:OFFSET(E1908,-$F$3,0)),-1,J1908))</f>
        <v>1</v>
      </c>
      <c r="K1909" s="6">
        <f t="shared" ca="1" si="301"/>
        <v>-1</v>
      </c>
      <c r="L1909" s="6">
        <f t="shared" ca="1" si="302"/>
        <v>1</v>
      </c>
      <c r="M1909" s="6">
        <f t="shared" si="303"/>
        <v>-1</v>
      </c>
      <c r="N1909" s="6">
        <f t="shared" ca="1" si="304"/>
        <v>1</v>
      </c>
      <c r="O1909" s="6">
        <f t="shared" ca="1" si="309"/>
        <v>1</v>
      </c>
      <c r="P1909" s="8">
        <f t="shared" ca="1" si="305"/>
        <v>27.089999999999847</v>
      </c>
      <c r="Q1909" s="8">
        <f t="shared" ca="1" si="306"/>
        <v>201.85000000000036</v>
      </c>
      <c r="R1909" s="8">
        <f t="shared" si="307"/>
        <v>-147.3899999999997</v>
      </c>
      <c r="S1909" s="8">
        <f t="shared" ca="1" si="308"/>
        <v>-164.85000000000002</v>
      </c>
      <c r="T1909" s="8">
        <f t="shared" ca="1" si="308"/>
        <v>-146.2699999999997</v>
      </c>
    </row>
    <row r="1910" spans="1:20" x14ac:dyDescent="0.25">
      <c r="A1910" s="1">
        <v>38779</v>
      </c>
      <c r="B1910">
        <v>69.91</v>
      </c>
      <c r="C1910">
        <v>71.23</v>
      </c>
      <c r="D1910">
        <v>69.91</v>
      </c>
      <c r="E1910">
        <v>70.36</v>
      </c>
      <c r="F1910" s="3">
        <f t="shared" ca="1" si="300"/>
        <v>-1.8599999999999994</v>
      </c>
      <c r="G1910" s="5">
        <f ca="1">AVERAGE(E1910:OFFSET(E1910,$F$3,0))</f>
        <v>71.115465838509337</v>
      </c>
      <c r="H1910" s="4">
        <f t="shared" si="299"/>
        <v>72.637927836472926</v>
      </c>
      <c r="I1910" s="3">
        <f ca="1">SLOPE(E1910:OFFSET(E1910,-$F$3,0),A1910:OFFSET(A1910,-$F$3,0))</f>
        <v>2.5808106212714997E-3</v>
      </c>
      <c r="J1910" s="3">
        <f ca="1">IF(E1910&gt;MAX(E1909:OFFSET(E1909,-$F$3,0)),1,IF(E1910&lt;MIN(E1909:OFFSET(E1909,-$F$3,0)),-1,J1909))</f>
        <v>1</v>
      </c>
      <c r="K1910" s="6">
        <f t="shared" ca="1" si="301"/>
        <v>-1</v>
      </c>
      <c r="L1910" s="6">
        <f t="shared" ca="1" si="302"/>
        <v>1</v>
      </c>
      <c r="M1910" s="6">
        <f t="shared" si="303"/>
        <v>-1</v>
      </c>
      <c r="N1910" s="6">
        <f t="shared" ca="1" si="304"/>
        <v>1</v>
      </c>
      <c r="O1910" s="6">
        <f t="shared" ca="1" si="309"/>
        <v>1</v>
      </c>
      <c r="P1910" s="8">
        <f t="shared" ca="1" si="305"/>
        <v>27.049999999999841</v>
      </c>
      <c r="Q1910" s="8">
        <f t="shared" ca="1" si="306"/>
        <v>201.89000000000038</v>
      </c>
      <c r="R1910" s="8">
        <f t="shared" si="307"/>
        <v>-147.42999999999972</v>
      </c>
      <c r="S1910" s="8">
        <f t="shared" ca="1" si="308"/>
        <v>-164.81</v>
      </c>
      <c r="T1910" s="8">
        <f t="shared" ca="1" si="308"/>
        <v>-146.22999999999968</v>
      </c>
    </row>
    <row r="1911" spans="1:20" x14ac:dyDescent="0.25">
      <c r="A1911" s="1">
        <v>38782</v>
      </c>
      <c r="B1911">
        <v>70.31</v>
      </c>
      <c r="C1911">
        <v>71.040000000000006</v>
      </c>
      <c r="D1911">
        <v>70.3</v>
      </c>
      <c r="E1911">
        <v>70.400000000000006</v>
      </c>
      <c r="F1911" s="3">
        <f t="shared" ca="1" si="300"/>
        <v>-1.7800000000000011</v>
      </c>
      <c r="G1911" s="5">
        <f ca="1">AVERAGE(E1911:OFFSET(E1911,$F$3,0))</f>
        <v>71.184534161490717</v>
      </c>
      <c r="H1911" s="4">
        <f t="shared" si="299"/>
        <v>72.610127490678238</v>
      </c>
      <c r="I1911" s="3">
        <f ca="1">SLOPE(E1911:OFFSET(E1911,-$F$3,0),A1911:OFFSET(A1911,-$F$3,0))</f>
        <v>2.1426395468661409E-3</v>
      </c>
      <c r="J1911" s="3">
        <f ca="1">IF(E1911&gt;MAX(E1910:OFFSET(E1910,-$F$3,0)),1,IF(E1911&lt;MIN(E1910:OFFSET(E1910,-$F$3,0)),-1,J1910))</f>
        <v>1</v>
      </c>
      <c r="K1911" s="6">
        <f t="shared" ca="1" si="301"/>
        <v>1</v>
      </c>
      <c r="L1911" s="6">
        <f t="shared" ca="1" si="302"/>
        <v>1</v>
      </c>
      <c r="M1911" s="6">
        <f t="shared" si="303"/>
        <v>-1</v>
      </c>
      <c r="N1911" s="6">
        <f t="shared" ca="1" si="304"/>
        <v>1</v>
      </c>
      <c r="O1911" s="6">
        <f t="shared" ca="1" si="309"/>
        <v>1</v>
      </c>
      <c r="P1911" s="8">
        <f t="shared" ca="1" si="305"/>
        <v>27.339999999999833</v>
      </c>
      <c r="Q1911" s="8">
        <f t="shared" ca="1" si="306"/>
        <v>202.18000000000038</v>
      </c>
      <c r="R1911" s="8">
        <f t="shared" si="307"/>
        <v>-147.71999999999971</v>
      </c>
      <c r="S1911" s="8">
        <f t="shared" ca="1" si="308"/>
        <v>-164.52</v>
      </c>
      <c r="T1911" s="8">
        <f t="shared" ca="1" si="308"/>
        <v>-145.93999999999969</v>
      </c>
    </row>
    <row r="1912" spans="1:20" x14ac:dyDescent="0.25">
      <c r="A1912" s="1">
        <v>38783</v>
      </c>
      <c r="B1912">
        <v>70.41</v>
      </c>
      <c r="C1912">
        <v>71.19</v>
      </c>
      <c r="D1912">
        <v>70.260000000000005</v>
      </c>
      <c r="E1912">
        <v>70.69</v>
      </c>
      <c r="F1912" s="3">
        <f t="shared" ca="1" si="300"/>
        <v>-0.92000000000000171</v>
      </c>
      <c r="G1912" s="5">
        <f ca="1">AVERAGE(E1912:OFFSET(E1912,$F$3,0))</f>
        <v>71.260062111801261</v>
      </c>
      <c r="H1912" s="4">
        <f t="shared" si="299"/>
        <v>72.586274975266079</v>
      </c>
      <c r="I1912" s="3">
        <f ca="1">SLOPE(E1912:OFFSET(E1912,-$F$3,0),A1912:OFFSET(A1912,-$F$3,0))</f>
        <v>1.7507037350728753E-3</v>
      </c>
      <c r="J1912" s="3">
        <f ca="1">IF(E1912&gt;MAX(E1911:OFFSET(E1911,-$F$3,0)),1,IF(E1912&lt;MIN(E1911:OFFSET(E1911,-$F$3,0)),-1,J1911))</f>
        <v>1</v>
      </c>
      <c r="K1912" s="6">
        <f t="shared" ca="1" si="301"/>
        <v>1</v>
      </c>
      <c r="L1912" s="6">
        <f t="shared" ca="1" si="302"/>
        <v>1</v>
      </c>
      <c r="M1912" s="6">
        <f t="shared" si="303"/>
        <v>-1</v>
      </c>
      <c r="N1912" s="6">
        <f t="shared" ca="1" si="304"/>
        <v>1</v>
      </c>
      <c r="O1912" s="6">
        <f t="shared" ca="1" si="309"/>
        <v>1</v>
      </c>
      <c r="P1912" s="8">
        <f t="shared" ca="1" si="305"/>
        <v>28.189999999999841</v>
      </c>
      <c r="Q1912" s="8">
        <f t="shared" ca="1" si="306"/>
        <v>203.03000000000037</v>
      </c>
      <c r="R1912" s="8">
        <f t="shared" si="307"/>
        <v>-148.56999999999971</v>
      </c>
      <c r="S1912" s="8">
        <f t="shared" ca="1" si="308"/>
        <v>-163.67000000000002</v>
      </c>
      <c r="T1912" s="8">
        <f t="shared" ca="1" si="308"/>
        <v>-145.08999999999969</v>
      </c>
    </row>
    <row r="1913" spans="1:20" x14ac:dyDescent="0.25">
      <c r="A1913" s="1">
        <v>38784</v>
      </c>
      <c r="B1913">
        <v>70.650000000000006</v>
      </c>
      <c r="C1913">
        <v>72</v>
      </c>
      <c r="D1913">
        <v>70.650000000000006</v>
      </c>
      <c r="E1913">
        <v>71.540000000000006</v>
      </c>
      <c r="F1913" s="3">
        <f t="shared" ca="1" si="300"/>
        <v>-1.9599999999999937</v>
      </c>
      <c r="G1913" s="5">
        <f ca="1">AVERAGE(E1913:OFFSET(E1913,$F$3,0))</f>
        <v>71.3333540372671</v>
      </c>
      <c r="H1913" s="4">
        <f t="shared" si="299"/>
        <v>72.573277770604392</v>
      </c>
      <c r="I1913" s="3">
        <f ca="1">SLOPE(E1913:OFFSET(E1913,-$F$3,0),A1913:OFFSET(A1913,-$F$3,0))</f>
        <v>1.4101366539632182E-3</v>
      </c>
      <c r="J1913" s="3">
        <f ca="1">IF(E1913&gt;MAX(E1912:OFFSET(E1912,-$F$3,0)),1,IF(E1913&lt;MIN(E1912:OFFSET(E1912,-$F$3,0)),-1,J1912))</f>
        <v>1</v>
      </c>
      <c r="K1913" s="6">
        <f t="shared" ca="1" si="301"/>
        <v>-1</v>
      </c>
      <c r="L1913" s="6">
        <f t="shared" ca="1" si="302"/>
        <v>1</v>
      </c>
      <c r="M1913" s="6">
        <f t="shared" si="303"/>
        <v>-1</v>
      </c>
      <c r="N1913" s="6">
        <f t="shared" ca="1" si="304"/>
        <v>1</v>
      </c>
      <c r="O1913" s="6">
        <f t="shared" ca="1" si="309"/>
        <v>1</v>
      </c>
      <c r="P1913" s="8">
        <f t="shared" ca="1" si="305"/>
        <v>28.309999999999846</v>
      </c>
      <c r="Q1913" s="8">
        <f t="shared" ca="1" si="306"/>
        <v>202.91000000000037</v>
      </c>
      <c r="R1913" s="8">
        <f t="shared" si="307"/>
        <v>-148.4499999999997</v>
      </c>
      <c r="S1913" s="8">
        <f t="shared" ca="1" si="308"/>
        <v>-163.79000000000002</v>
      </c>
      <c r="T1913" s="8">
        <f t="shared" ca="1" si="308"/>
        <v>-145.2099999999997</v>
      </c>
    </row>
    <row r="1914" spans="1:20" x14ac:dyDescent="0.25">
      <c r="A1914" s="1">
        <v>38785</v>
      </c>
      <c r="B1914">
        <v>71.66</v>
      </c>
      <c r="C1914">
        <v>72.38</v>
      </c>
      <c r="D1914">
        <v>71.2</v>
      </c>
      <c r="E1914">
        <v>71.42</v>
      </c>
      <c r="F1914" s="3">
        <f t="shared" ca="1" si="300"/>
        <v>-2.980000000000004</v>
      </c>
      <c r="G1914" s="5">
        <f ca="1">AVERAGE(E1914:OFFSET(E1914,$F$3,0))</f>
        <v>71.403478260869576</v>
      </c>
      <c r="H1914" s="4">
        <f t="shared" si="299"/>
        <v>72.55895133867142</v>
      </c>
      <c r="I1914" s="3">
        <f ca="1">SLOPE(E1914:OFFSET(E1914,-$F$3,0),A1914:OFFSET(A1914,-$F$3,0))</f>
        <v>1.3489335835841149E-3</v>
      </c>
      <c r="J1914" s="3">
        <f ca="1">IF(E1914&gt;MAX(E1913:OFFSET(E1913,-$F$3,0)),1,IF(E1914&lt;MIN(E1913:OFFSET(E1913,-$F$3,0)),-1,J1913))</f>
        <v>1</v>
      </c>
      <c r="K1914" s="6">
        <f t="shared" ca="1" si="301"/>
        <v>-1</v>
      </c>
      <c r="L1914" s="6">
        <f t="shared" ca="1" si="302"/>
        <v>1</v>
      </c>
      <c r="M1914" s="6">
        <f t="shared" si="303"/>
        <v>-1</v>
      </c>
      <c r="N1914" s="6">
        <f t="shared" ca="1" si="304"/>
        <v>1</v>
      </c>
      <c r="O1914" s="6">
        <f t="shared" ca="1" si="309"/>
        <v>1</v>
      </c>
      <c r="P1914" s="8">
        <f t="shared" ca="1" si="305"/>
        <v>27.759999999999849</v>
      </c>
      <c r="Q1914" s="8">
        <f t="shared" ca="1" si="306"/>
        <v>203.46000000000038</v>
      </c>
      <c r="R1914" s="8">
        <f t="shared" si="307"/>
        <v>-148.99999999999972</v>
      </c>
      <c r="S1914" s="8">
        <f t="shared" ca="1" si="308"/>
        <v>-163.24</v>
      </c>
      <c r="T1914" s="8">
        <f t="shared" ca="1" si="308"/>
        <v>-144.65999999999968</v>
      </c>
    </row>
    <row r="1915" spans="1:20" x14ac:dyDescent="0.25">
      <c r="A1915" s="1">
        <v>38786</v>
      </c>
      <c r="B1915">
        <v>71.430000000000007</v>
      </c>
      <c r="C1915">
        <v>72.650000000000006</v>
      </c>
      <c r="D1915">
        <v>71.430000000000007</v>
      </c>
      <c r="E1915">
        <v>71.97</v>
      </c>
      <c r="F1915" s="3">
        <f t="shared" ca="1" si="300"/>
        <v>-2.230000000000004</v>
      </c>
      <c r="G1915" s="5">
        <f ca="1">AVERAGE(E1915:OFFSET(E1915,$F$3,0))</f>
        <v>71.472546583850942</v>
      </c>
      <c r="H1915" s="4">
        <f t="shared" si="299"/>
        <v>72.551635172973633</v>
      </c>
      <c r="I1915" s="3">
        <f ca="1">SLOPE(E1915:OFFSET(E1915,-$F$3,0),A1915:OFFSET(A1915,-$F$3,0))</f>
        <v>1.5224144094132639E-3</v>
      </c>
      <c r="J1915" s="3">
        <f ca="1">IF(E1915&gt;MAX(E1914:OFFSET(E1914,-$F$3,0)),1,IF(E1915&lt;MIN(E1914:OFFSET(E1914,-$F$3,0)),-1,J1914))</f>
        <v>1</v>
      </c>
      <c r="K1915" s="6">
        <f t="shared" ca="1" si="301"/>
        <v>1</v>
      </c>
      <c r="L1915" s="6">
        <f t="shared" ca="1" si="302"/>
        <v>1</v>
      </c>
      <c r="M1915" s="6">
        <f t="shared" si="303"/>
        <v>-1</v>
      </c>
      <c r="N1915" s="6">
        <f t="shared" ca="1" si="304"/>
        <v>1</v>
      </c>
      <c r="O1915" s="6">
        <f t="shared" ca="1" si="309"/>
        <v>1</v>
      </c>
      <c r="P1915" s="8">
        <f t="shared" ca="1" si="305"/>
        <v>28.119999999999848</v>
      </c>
      <c r="Q1915" s="8">
        <f t="shared" ca="1" si="306"/>
        <v>203.82000000000039</v>
      </c>
      <c r="R1915" s="8">
        <f t="shared" si="307"/>
        <v>-149.35999999999973</v>
      </c>
      <c r="S1915" s="8">
        <f t="shared" ca="1" si="308"/>
        <v>-162.88</v>
      </c>
      <c r="T1915" s="8">
        <f t="shared" ca="1" si="308"/>
        <v>-144.29999999999967</v>
      </c>
    </row>
    <row r="1916" spans="1:20" x14ac:dyDescent="0.25">
      <c r="A1916" s="1">
        <v>38789</v>
      </c>
      <c r="B1916">
        <v>71.959999999999994</v>
      </c>
      <c r="C1916">
        <v>72.8</v>
      </c>
      <c r="D1916">
        <v>71.849999999999994</v>
      </c>
      <c r="E1916">
        <v>72.33</v>
      </c>
      <c r="F1916" s="3">
        <f t="shared" ca="1" si="300"/>
        <v>-1.9099999999999966</v>
      </c>
      <c r="G1916" s="5">
        <f ca="1">AVERAGE(E1916:OFFSET(E1916,$F$3,0))</f>
        <v>71.533354037267102</v>
      </c>
      <c r="H1916" s="4">
        <f t="shared" si="299"/>
        <v>72.548881941011231</v>
      </c>
      <c r="I1916" s="3">
        <f ca="1">SLOPE(E1916:OFFSET(E1916,-$F$3,0),A1916:OFFSET(A1916,-$F$3,0))</f>
        <v>1.7255667904614658E-3</v>
      </c>
      <c r="J1916" s="3">
        <f ca="1">IF(E1916&gt;MAX(E1915:OFFSET(E1915,-$F$3,0)),1,IF(E1916&lt;MIN(E1915:OFFSET(E1915,-$F$3,0)),-1,J1915))</f>
        <v>1</v>
      </c>
      <c r="K1916" s="6">
        <f t="shared" ca="1" si="301"/>
        <v>1</v>
      </c>
      <c r="L1916" s="6">
        <f t="shared" ca="1" si="302"/>
        <v>1</v>
      </c>
      <c r="M1916" s="6">
        <f t="shared" si="303"/>
        <v>-1</v>
      </c>
      <c r="N1916" s="6">
        <f t="shared" ca="1" si="304"/>
        <v>1</v>
      </c>
      <c r="O1916" s="6">
        <f t="shared" ca="1" si="309"/>
        <v>1</v>
      </c>
      <c r="P1916" s="8">
        <f t="shared" ca="1" si="305"/>
        <v>29.069999999999851</v>
      </c>
      <c r="Q1916" s="8">
        <f t="shared" ca="1" si="306"/>
        <v>204.77000000000038</v>
      </c>
      <c r="R1916" s="8">
        <f t="shared" si="307"/>
        <v>-150.30999999999972</v>
      </c>
      <c r="S1916" s="8">
        <f t="shared" ca="1" si="308"/>
        <v>-161.93</v>
      </c>
      <c r="T1916" s="8">
        <f t="shared" ca="1" si="308"/>
        <v>-143.34999999999968</v>
      </c>
    </row>
    <row r="1917" spans="1:20" x14ac:dyDescent="0.25">
      <c r="A1917" s="1">
        <v>38790</v>
      </c>
      <c r="B1917">
        <v>71.91</v>
      </c>
      <c r="C1917">
        <v>73.39</v>
      </c>
      <c r="D1917">
        <v>71.87</v>
      </c>
      <c r="E1917">
        <v>73.28</v>
      </c>
      <c r="F1917" s="3">
        <f t="shared" ca="1" si="300"/>
        <v>-0.71999999999999886</v>
      </c>
      <c r="G1917" s="5">
        <f ca="1">AVERAGE(E1917:OFFSET(E1917,$F$3,0))</f>
        <v>71.596521739130466</v>
      </c>
      <c r="H1917" s="4">
        <f t="shared" si="299"/>
        <v>72.557964152924129</v>
      </c>
      <c r="I1917" s="3">
        <f ca="1">SLOPE(E1917:OFFSET(E1917,-$F$3,0),A1917:OFFSET(A1917,-$F$3,0))</f>
        <v>2.0914015108686895E-3</v>
      </c>
      <c r="J1917" s="3">
        <f ca="1">IF(E1917&gt;MAX(E1916:OFFSET(E1916,-$F$3,0)),1,IF(E1917&lt;MIN(E1916:OFFSET(E1916,-$F$3,0)),-1,J1916))</f>
        <v>1</v>
      </c>
      <c r="K1917" s="6">
        <f t="shared" ca="1" si="301"/>
        <v>1</v>
      </c>
      <c r="L1917" s="6">
        <f t="shared" ca="1" si="302"/>
        <v>1</v>
      </c>
      <c r="M1917" s="6">
        <f t="shared" si="303"/>
        <v>1</v>
      </c>
      <c r="N1917" s="6">
        <f t="shared" ca="1" si="304"/>
        <v>1</v>
      </c>
      <c r="O1917" s="6">
        <f t="shared" ca="1" si="309"/>
        <v>1</v>
      </c>
      <c r="P1917" s="8">
        <f t="shared" ca="1" si="305"/>
        <v>29.569999999999851</v>
      </c>
      <c r="Q1917" s="8">
        <f t="shared" ca="1" si="306"/>
        <v>205.27000000000038</v>
      </c>
      <c r="R1917" s="8">
        <f t="shared" si="307"/>
        <v>-149.80999999999972</v>
      </c>
      <c r="S1917" s="8">
        <f t="shared" ca="1" si="308"/>
        <v>-161.43</v>
      </c>
      <c r="T1917" s="8">
        <f t="shared" ca="1" si="308"/>
        <v>-142.84999999999968</v>
      </c>
    </row>
    <row r="1918" spans="1:20" x14ac:dyDescent="0.25">
      <c r="A1918" s="1">
        <v>38791</v>
      </c>
      <c r="B1918">
        <v>73.05</v>
      </c>
      <c r="C1918">
        <v>74.16</v>
      </c>
      <c r="D1918">
        <v>73.040000000000006</v>
      </c>
      <c r="E1918">
        <v>73.78</v>
      </c>
      <c r="F1918" s="3">
        <f t="shared" ca="1" si="300"/>
        <v>-0.14000000000000057</v>
      </c>
      <c r="G1918" s="5">
        <f ca="1">AVERAGE(E1918:OFFSET(E1918,$F$3,0))</f>
        <v>71.6589440993789</v>
      </c>
      <c r="H1918" s="4">
        <f t="shared" si="299"/>
        <v>72.573144722453023</v>
      </c>
      <c r="I1918" s="3">
        <f ca="1">SLOPE(E1918:OFFSET(E1918,-$F$3,0),A1918:OFFSET(A1918,-$F$3,0))</f>
        <v>2.4956930044335028E-3</v>
      </c>
      <c r="J1918" s="3">
        <f ca="1">IF(E1918&gt;MAX(E1917:OFFSET(E1917,-$F$3,0)),1,IF(E1918&lt;MIN(E1917:OFFSET(E1917,-$F$3,0)),-1,J1917))</f>
        <v>1</v>
      </c>
      <c r="K1918" s="6">
        <f t="shared" ca="1" si="301"/>
        <v>1</v>
      </c>
      <c r="L1918" s="6">
        <f t="shared" ca="1" si="302"/>
        <v>1</v>
      </c>
      <c r="M1918" s="6">
        <f t="shared" si="303"/>
        <v>1</v>
      </c>
      <c r="N1918" s="6">
        <f t="shared" ca="1" si="304"/>
        <v>1</v>
      </c>
      <c r="O1918" s="6">
        <f t="shared" ca="1" si="309"/>
        <v>1</v>
      </c>
      <c r="P1918" s="8">
        <f t="shared" ca="1" si="305"/>
        <v>29.059999999999846</v>
      </c>
      <c r="Q1918" s="8">
        <f t="shared" ca="1" si="306"/>
        <v>204.76000000000039</v>
      </c>
      <c r="R1918" s="8">
        <f t="shared" si="307"/>
        <v>-150.31999999999971</v>
      </c>
      <c r="S1918" s="8">
        <f t="shared" ca="1" si="308"/>
        <v>-161.94</v>
      </c>
      <c r="T1918" s="8">
        <f t="shared" ca="1" si="308"/>
        <v>-143.35999999999967</v>
      </c>
    </row>
    <row r="1919" spans="1:20" x14ac:dyDescent="0.25">
      <c r="A1919" s="1">
        <v>38792</v>
      </c>
      <c r="B1919">
        <v>73.83</v>
      </c>
      <c r="C1919">
        <v>74.12</v>
      </c>
      <c r="D1919">
        <v>73.010000000000005</v>
      </c>
      <c r="E1919">
        <v>73.27</v>
      </c>
      <c r="F1919" s="3">
        <f t="shared" ca="1" si="300"/>
        <v>-0.40000000000000568</v>
      </c>
      <c r="G1919" s="5">
        <f ca="1">AVERAGE(E1919:OFFSET(E1919,$F$3,0))</f>
        <v>71.714968944099397</v>
      </c>
      <c r="H1919" s="4">
        <f t="shared" si="299"/>
        <v>72.581801309751739</v>
      </c>
      <c r="I1919" s="3">
        <f ca="1">SLOPE(E1919:OFFSET(E1919,-$F$3,0),A1919:OFFSET(A1919,-$F$3,0))</f>
        <v>2.8076076506934498E-3</v>
      </c>
      <c r="J1919" s="3">
        <f ca="1">IF(E1919&gt;MAX(E1918:OFFSET(E1918,-$F$3,0)),1,IF(E1919&lt;MIN(E1918:OFFSET(E1918,-$F$3,0)),-1,J1918))</f>
        <v>1</v>
      </c>
      <c r="K1919" s="6">
        <f t="shared" ca="1" si="301"/>
        <v>-1</v>
      </c>
      <c r="L1919" s="6">
        <f t="shared" ca="1" si="302"/>
        <v>1</v>
      </c>
      <c r="M1919" s="6">
        <f t="shared" si="303"/>
        <v>1</v>
      </c>
      <c r="N1919" s="6">
        <f t="shared" ca="1" si="304"/>
        <v>1</v>
      </c>
      <c r="O1919" s="6">
        <f t="shared" ca="1" si="309"/>
        <v>1</v>
      </c>
      <c r="P1919" s="8">
        <f t="shared" ca="1" si="305"/>
        <v>28.629999999999839</v>
      </c>
      <c r="Q1919" s="8">
        <f t="shared" ca="1" si="306"/>
        <v>205.1900000000004</v>
      </c>
      <c r="R1919" s="8">
        <f t="shared" si="307"/>
        <v>-149.8899999999997</v>
      </c>
      <c r="S1919" s="8">
        <f t="shared" ca="1" si="308"/>
        <v>-161.51</v>
      </c>
      <c r="T1919" s="8">
        <f t="shared" ca="1" si="308"/>
        <v>-142.92999999999967</v>
      </c>
    </row>
    <row r="1920" spans="1:20" x14ac:dyDescent="0.25">
      <c r="A1920" s="1">
        <v>38793</v>
      </c>
      <c r="B1920">
        <v>73.75</v>
      </c>
      <c r="C1920">
        <v>73.81</v>
      </c>
      <c r="D1920">
        <v>73.22</v>
      </c>
      <c r="E1920">
        <v>73.7</v>
      </c>
      <c r="F1920" s="3">
        <f t="shared" ca="1" si="300"/>
        <v>0.10000000000000853</v>
      </c>
      <c r="G1920" s="5">
        <f ca="1">AVERAGE(E1920:OFFSET(E1920,$F$3,0))</f>
        <v>71.773416149068339</v>
      </c>
      <c r="H1920" s="4">
        <f t="shared" si="299"/>
        <v>72.59569197671135</v>
      </c>
      <c r="I1920" s="3">
        <f ca="1">SLOPE(E1920:OFFSET(E1920,-$F$3,0),A1920:OFFSET(A1920,-$F$3,0))</f>
        <v>3.149831950582843E-3</v>
      </c>
      <c r="J1920" s="3">
        <f ca="1">IF(E1920&gt;MAX(E1919:OFFSET(E1919,-$F$3,0)),1,IF(E1920&lt;MIN(E1919:OFFSET(E1919,-$F$3,0)),-1,J1919))</f>
        <v>1</v>
      </c>
      <c r="K1920" s="6">
        <f t="shared" ca="1" si="301"/>
        <v>1</v>
      </c>
      <c r="L1920" s="6">
        <f t="shared" ca="1" si="302"/>
        <v>1</v>
      </c>
      <c r="M1920" s="6">
        <f t="shared" si="303"/>
        <v>1</v>
      </c>
      <c r="N1920" s="6">
        <f t="shared" ca="1" si="304"/>
        <v>1</v>
      </c>
      <c r="O1920" s="6">
        <f t="shared" ca="1" si="309"/>
        <v>1</v>
      </c>
      <c r="P1920" s="8">
        <f t="shared" ca="1" si="305"/>
        <v>28.90999999999984</v>
      </c>
      <c r="Q1920" s="8">
        <f t="shared" ca="1" si="306"/>
        <v>205.4700000000004</v>
      </c>
      <c r="R1920" s="8">
        <f t="shared" si="307"/>
        <v>-149.6099999999997</v>
      </c>
      <c r="S1920" s="8">
        <f t="shared" ca="1" si="308"/>
        <v>-161.22999999999999</v>
      </c>
      <c r="T1920" s="8">
        <f t="shared" ca="1" si="308"/>
        <v>-142.64999999999966</v>
      </c>
    </row>
    <row r="1921" spans="1:20" x14ac:dyDescent="0.25">
      <c r="A1921" s="1">
        <v>38796</v>
      </c>
      <c r="B1921">
        <v>73.510000000000005</v>
      </c>
      <c r="C1921">
        <v>74.150000000000006</v>
      </c>
      <c r="D1921">
        <v>73.39</v>
      </c>
      <c r="E1921">
        <v>73.98</v>
      </c>
      <c r="F1921" s="3">
        <f t="shared" ca="1" si="300"/>
        <v>0.71999999999999886</v>
      </c>
      <c r="G1921" s="5">
        <f ca="1">AVERAGE(E1921:OFFSET(E1921,$F$3,0))</f>
        <v>71.827515527950325</v>
      </c>
      <c r="H1921" s="4">
        <f t="shared" si="299"/>
        <v>72.612888349671465</v>
      </c>
      <c r="I1921" s="3">
        <f ca="1">SLOPE(E1921:OFFSET(E1921,-$F$3,0),A1921:OFFSET(A1921,-$F$3,0))</f>
        <v>3.5269836360438994E-3</v>
      </c>
      <c r="J1921" s="3">
        <f ca="1">IF(E1921&gt;MAX(E1920:OFFSET(E1920,-$F$3,0)),1,IF(E1921&lt;MIN(E1920:OFFSET(E1920,-$F$3,0)),-1,J1920))</f>
        <v>1</v>
      </c>
      <c r="K1921" s="6">
        <f t="shared" ca="1" si="301"/>
        <v>1</v>
      </c>
      <c r="L1921" s="6">
        <f t="shared" ca="1" si="302"/>
        <v>1</v>
      </c>
      <c r="M1921" s="6">
        <f t="shared" si="303"/>
        <v>1</v>
      </c>
      <c r="N1921" s="6">
        <f t="shared" ca="1" si="304"/>
        <v>1</v>
      </c>
      <c r="O1921" s="6">
        <f t="shared" ca="1" si="309"/>
        <v>1</v>
      </c>
      <c r="P1921" s="8">
        <f t="shared" ca="1" si="305"/>
        <v>29.13999999999983</v>
      </c>
      <c r="Q1921" s="8">
        <f t="shared" ca="1" si="306"/>
        <v>205.70000000000039</v>
      </c>
      <c r="R1921" s="8">
        <f t="shared" si="307"/>
        <v>-149.37999999999971</v>
      </c>
      <c r="S1921" s="8">
        <f t="shared" ca="1" si="308"/>
        <v>-161</v>
      </c>
      <c r="T1921" s="8">
        <f t="shared" ca="1" si="308"/>
        <v>-142.41999999999967</v>
      </c>
    </row>
    <row r="1922" spans="1:20" x14ac:dyDescent="0.25">
      <c r="A1922" s="1">
        <v>38797</v>
      </c>
      <c r="B1922">
        <v>74.22</v>
      </c>
      <c r="C1922">
        <v>75.39</v>
      </c>
      <c r="D1922">
        <v>73.98</v>
      </c>
      <c r="E1922">
        <v>74.209999999999994</v>
      </c>
      <c r="F1922" s="3">
        <f t="shared" ca="1" si="300"/>
        <v>0.97999999999998977</v>
      </c>
      <c r="G1922" s="5">
        <f ca="1">AVERAGE(E1922:OFFSET(E1922,$F$3,0))</f>
        <v>71.88726708074536</v>
      </c>
      <c r="H1922" s="4">
        <f t="shared" si="299"/>
        <v>72.63272824594884</v>
      </c>
      <c r="I1922" s="3">
        <f ca="1">SLOPE(E1922:OFFSET(E1922,-$F$3,0),A1922:OFFSET(A1922,-$F$3,0))</f>
        <v>3.8862515246650838E-3</v>
      </c>
      <c r="J1922" s="3">
        <f ca="1">IF(E1922&gt;MAX(E1921:OFFSET(E1921,-$F$3,0)),1,IF(E1922&lt;MIN(E1921:OFFSET(E1921,-$F$3,0)),-1,J1921))</f>
        <v>1</v>
      </c>
      <c r="K1922" s="6">
        <f t="shared" ca="1" si="301"/>
        <v>1</v>
      </c>
      <c r="L1922" s="6">
        <f t="shared" ca="1" si="302"/>
        <v>1</v>
      </c>
      <c r="M1922" s="6">
        <f t="shared" si="303"/>
        <v>1</v>
      </c>
      <c r="N1922" s="6">
        <f t="shared" ca="1" si="304"/>
        <v>1</v>
      </c>
      <c r="O1922" s="6">
        <f t="shared" ca="1" si="309"/>
        <v>1</v>
      </c>
      <c r="P1922" s="8">
        <f t="shared" ca="1" si="305"/>
        <v>29.779999999999831</v>
      </c>
      <c r="Q1922" s="8">
        <f t="shared" ca="1" si="306"/>
        <v>206.34000000000037</v>
      </c>
      <c r="R1922" s="8">
        <f t="shared" si="307"/>
        <v>-148.73999999999972</v>
      </c>
      <c r="S1922" s="8">
        <f t="shared" ca="1" si="308"/>
        <v>-160.36000000000001</v>
      </c>
      <c r="T1922" s="8">
        <f t="shared" ca="1" si="308"/>
        <v>-141.77999999999969</v>
      </c>
    </row>
    <row r="1923" spans="1:20" x14ac:dyDescent="0.25">
      <c r="A1923" s="1">
        <v>38798</v>
      </c>
      <c r="B1923">
        <v>73.75</v>
      </c>
      <c r="C1923">
        <v>75.08</v>
      </c>
      <c r="D1923">
        <v>73.75</v>
      </c>
      <c r="E1923">
        <v>74.849999999999994</v>
      </c>
      <c r="F1923" s="3">
        <f t="shared" ca="1" si="300"/>
        <v>1.7399999999999949</v>
      </c>
      <c r="G1923" s="5">
        <f ca="1">AVERAGE(E1923:OFFSET(E1923,$F$3,0))</f>
        <v>71.946521739130461</v>
      </c>
      <c r="H1923" s="4">
        <f t="shared" si="299"/>
        <v>72.660271994446376</v>
      </c>
      <c r="I1923" s="3">
        <f ca="1">SLOPE(E1923:OFFSET(E1923,-$F$3,0),A1923:OFFSET(A1923,-$F$3,0))</f>
        <v>4.3357961878596162E-3</v>
      </c>
      <c r="J1923" s="3">
        <f ca="1">IF(E1923&gt;MAX(E1922:OFFSET(E1922,-$F$3,0)),1,IF(E1923&lt;MIN(E1922:OFFSET(E1922,-$F$3,0)),-1,J1922))</f>
        <v>1</v>
      </c>
      <c r="K1923" s="6">
        <f t="shared" ca="1" si="301"/>
        <v>1</v>
      </c>
      <c r="L1923" s="6">
        <f t="shared" ca="1" si="302"/>
        <v>1</v>
      </c>
      <c r="M1923" s="6">
        <f t="shared" si="303"/>
        <v>1</v>
      </c>
      <c r="N1923" s="6">
        <f t="shared" ca="1" si="304"/>
        <v>1</v>
      </c>
      <c r="O1923" s="6">
        <f t="shared" ca="1" si="309"/>
        <v>1</v>
      </c>
      <c r="P1923" s="8">
        <f t="shared" ca="1" si="305"/>
        <v>28.529999999999831</v>
      </c>
      <c r="Q1923" s="8">
        <f t="shared" ca="1" si="306"/>
        <v>205.09000000000037</v>
      </c>
      <c r="R1923" s="8">
        <f t="shared" si="307"/>
        <v>-149.98999999999972</v>
      </c>
      <c r="S1923" s="8">
        <f t="shared" ca="1" si="308"/>
        <v>-161.61000000000001</v>
      </c>
      <c r="T1923" s="8">
        <f t="shared" ca="1" si="308"/>
        <v>-143.02999999999969</v>
      </c>
    </row>
    <row r="1924" spans="1:20" x14ac:dyDescent="0.25">
      <c r="A1924" s="1">
        <v>38799</v>
      </c>
      <c r="B1924">
        <v>74.63</v>
      </c>
      <c r="C1924">
        <v>74.67</v>
      </c>
      <c r="D1924">
        <v>73.33</v>
      </c>
      <c r="E1924">
        <v>73.599999999999994</v>
      </c>
      <c r="F1924" s="3">
        <f t="shared" ca="1" si="300"/>
        <v>-0.26000000000000512</v>
      </c>
      <c r="G1924" s="5">
        <f ca="1">AVERAGE(E1924:OFFSET(E1924,$F$3,0))</f>
        <v>72.002670807453427</v>
      </c>
      <c r="H1924" s="4">
        <f t="shared" si="299"/>
        <v>72.671945634266919</v>
      </c>
      <c r="I1924" s="3">
        <f ca="1">SLOPE(E1924:OFFSET(E1924,-$F$3,0),A1924:OFFSET(A1924,-$F$3,0))</f>
        <v>4.5667925924292524E-3</v>
      </c>
      <c r="J1924" s="3">
        <f ca="1">IF(E1924&gt;MAX(E1923:OFFSET(E1923,-$F$3,0)),1,IF(E1924&lt;MIN(E1923:OFFSET(E1923,-$F$3,0)),-1,J1923))</f>
        <v>1</v>
      </c>
      <c r="K1924" s="6">
        <f t="shared" ca="1" si="301"/>
        <v>-1</v>
      </c>
      <c r="L1924" s="6">
        <f t="shared" ca="1" si="302"/>
        <v>1</v>
      </c>
      <c r="M1924" s="6">
        <f t="shared" si="303"/>
        <v>1</v>
      </c>
      <c r="N1924" s="6">
        <f t="shared" ca="1" si="304"/>
        <v>1</v>
      </c>
      <c r="O1924" s="6">
        <f t="shared" ca="1" si="309"/>
        <v>1</v>
      </c>
      <c r="P1924" s="8">
        <f t="shared" ca="1" si="305"/>
        <v>28.36999999999982</v>
      </c>
      <c r="Q1924" s="8">
        <f t="shared" ca="1" si="306"/>
        <v>205.2500000000004</v>
      </c>
      <c r="R1924" s="8">
        <f t="shared" si="307"/>
        <v>-149.8299999999997</v>
      </c>
      <c r="S1924" s="8">
        <f t="shared" ca="1" si="308"/>
        <v>-161.44999999999999</v>
      </c>
      <c r="T1924" s="8">
        <f t="shared" ca="1" si="308"/>
        <v>-142.86999999999966</v>
      </c>
    </row>
    <row r="1925" spans="1:20" x14ac:dyDescent="0.25">
      <c r="A1925" s="1">
        <v>38800</v>
      </c>
      <c r="B1925">
        <v>73.39</v>
      </c>
      <c r="C1925">
        <v>74.12</v>
      </c>
      <c r="D1925">
        <v>73.39</v>
      </c>
      <c r="E1925">
        <v>73.760000000000005</v>
      </c>
      <c r="F1925" s="3">
        <f t="shared" ca="1" si="300"/>
        <v>0.84000000000000341</v>
      </c>
      <c r="G1925" s="5">
        <f ca="1">AVERAGE(E1925:OFFSET(E1925,$F$3,0))</f>
        <v>72.065527950310567</v>
      </c>
      <c r="H1925" s="4">
        <f t="shared" si="299"/>
        <v>72.685461837567956</v>
      </c>
      <c r="I1925" s="3">
        <f ca="1">SLOPE(E1925:OFFSET(E1925,-$F$3,0),A1925:OFFSET(A1925,-$F$3,0))</f>
        <v>4.9408718429892074E-3</v>
      </c>
      <c r="J1925" s="3">
        <f ca="1">IF(E1925&gt;MAX(E1924:OFFSET(E1924,-$F$3,0)),1,IF(E1925&lt;MIN(E1924:OFFSET(E1924,-$F$3,0)),-1,J1924))</f>
        <v>1</v>
      </c>
      <c r="K1925" s="6">
        <f t="shared" ca="1" si="301"/>
        <v>1</v>
      </c>
      <c r="L1925" s="6">
        <f t="shared" ca="1" si="302"/>
        <v>1</v>
      </c>
      <c r="M1925" s="6">
        <f t="shared" si="303"/>
        <v>1</v>
      </c>
      <c r="N1925" s="6">
        <f t="shared" ca="1" si="304"/>
        <v>1</v>
      </c>
      <c r="O1925" s="6">
        <f t="shared" ca="1" si="309"/>
        <v>1</v>
      </c>
      <c r="P1925" s="8">
        <f t="shared" ca="1" si="305"/>
        <v>28.089999999999819</v>
      </c>
      <c r="Q1925" s="8">
        <f t="shared" ca="1" si="306"/>
        <v>204.9700000000004</v>
      </c>
      <c r="R1925" s="8">
        <f t="shared" si="307"/>
        <v>-150.1099999999997</v>
      </c>
      <c r="S1925" s="8">
        <f t="shared" ca="1" si="308"/>
        <v>-161.72999999999999</v>
      </c>
      <c r="T1925" s="8">
        <f t="shared" ca="1" si="308"/>
        <v>-143.14999999999966</v>
      </c>
    </row>
    <row r="1926" spans="1:20" x14ac:dyDescent="0.25">
      <c r="A1926" s="1">
        <v>38803</v>
      </c>
      <c r="B1926">
        <v>73.38</v>
      </c>
      <c r="C1926">
        <v>73.66</v>
      </c>
      <c r="D1926">
        <v>72.98</v>
      </c>
      <c r="E1926">
        <v>73.48</v>
      </c>
      <c r="F1926" s="3">
        <f t="shared" ca="1" si="300"/>
        <v>0.32000000000000739</v>
      </c>
      <c r="G1926" s="5">
        <f ca="1">AVERAGE(E1926:OFFSET(E1926,$F$3,0))</f>
        <v>72.123291925465836</v>
      </c>
      <c r="H1926" s="4">
        <f t="shared" si="299"/>
        <v>72.695331876852833</v>
      </c>
      <c r="I1926" s="3">
        <f ca="1">SLOPE(E1926:OFFSET(E1926,-$F$3,0),A1926:OFFSET(A1926,-$F$3,0))</f>
        <v>5.1233499666698086E-3</v>
      </c>
      <c r="J1926" s="3">
        <f ca="1">IF(E1926&gt;MAX(E1925:OFFSET(E1925,-$F$3,0)),1,IF(E1926&lt;MIN(E1925:OFFSET(E1925,-$F$3,0)),-1,J1925))</f>
        <v>1</v>
      </c>
      <c r="K1926" s="6">
        <f t="shared" ca="1" si="301"/>
        <v>-1</v>
      </c>
      <c r="L1926" s="6">
        <f t="shared" ca="1" si="302"/>
        <v>1</v>
      </c>
      <c r="M1926" s="6">
        <f t="shared" si="303"/>
        <v>1</v>
      </c>
      <c r="N1926" s="6">
        <f t="shared" ca="1" si="304"/>
        <v>1</v>
      </c>
      <c r="O1926" s="6">
        <f t="shared" ca="1" si="309"/>
        <v>1</v>
      </c>
      <c r="P1926" s="8">
        <f t="shared" ca="1" si="305"/>
        <v>28.739999999999824</v>
      </c>
      <c r="Q1926" s="8">
        <f t="shared" ca="1" si="306"/>
        <v>204.32000000000039</v>
      </c>
      <c r="R1926" s="8">
        <f t="shared" si="307"/>
        <v>-150.75999999999971</v>
      </c>
      <c r="S1926" s="8">
        <f t="shared" ca="1" si="308"/>
        <v>-162.38</v>
      </c>
      <c r="T1926" s="8">
        <f t="shared" ca="1" si="308"/>
        <v>-143.79999999999967</v>
      </c>
    </row>
    <row r="1927" spans="1:20" x14ac:dyDescent="0.25">
      <c r="A1927" s="1">
        <v>38804</v>
      </c>
      <c r="B1927">
        <v>73.260000000000005</v>
      </c>
      <c r="C1927">
        <v>73.790000000000006</v>
      </c>
      <c r="D1927">
        <v>72.69</v>
      </c>
      <c r="E1927">
        <v>72.83</v>
      </c>
      <c r="F1927" s="3">
        <f t="shared" ca="1" si="300"/>
        <v>-0.53000000000000114</v>
      </c>
      <c r="G1927" s="5">
        <f ca="1">AVERAGE(E1927:OFFSET(E1927,$F$3,0))</f>
        <v>72.184720496894414</v>
      </c>
      <c r="H1927" s="4">
        <f t="shared" si="299"/>
        <v>72.697004772792553</v>
      </c>
      <c r="I1927" s="3">
        <f ca="1">SLOPE(E1927:OFFSET(E1927,-$F$3,0),A1927:OFFSET(A1927,-$F$3,0))</f>
        <v>5.2413070505462006E-3</v>
      </c>
      <c r="J1927" s="3">
        <f ca="1">IF(E1927&gt;MAX(E1926:OFFSET(E1926,-$F$3,0)),1,IF(E1927&lt;MIN(E1926:OFFSET(E1926,-$F$3,0)),-1,J1926))</f>
        <v>1</v>
      </c>
      <c r="K1927" s="6">
        <f t="shared" ca="1" si="301"/>
        <v>-1</v>
      </c>
      <c r="L1927" s="6">
        <f t="shared" ca="1" si="302"/>
        <v>1</v>
      </c>
      <c r="M1927" s="6">
        <f t="shared" si="303"/>
        <v>1</v>
      </c>
      <c r="N1927" s="6">
        <f t="shared" ca="1" si="304"/>
        <v>1</v>
      </c>
      <c r="O1927" s="6">
        <f t="shared" ca="1" si="309"/>
        <v>1</v>
      </c>
      <c r="P1927" s="8">
        <f t="shared" ca="1" si="305"/>
        <v>28.039999999999822</v>
      </c>
      <c r="Q1927" s="8">
        <f t="shared" ca="1" si="306"/>
        <v>205.02000000000038</v>
      </c>
      <c r="R1927" s="8">
        <f t="shared" si="307"/>
        <v>-150.05999999999972</v>
      </c>
      <c r="S1927" s="8">
        <f t="shared" ca="1" si="308"/>
        <v>-161.68</v>
      </c>
      <c r="T1927" s="8">
        <f t="shared" ca="1" si="308"/>
        <v>-143.09999999999968</v>
      </c>
    </row>
    <row r="1928" spans="1:20" x14ac:dyDescent="0.25">
      <c r="A1928" s="1">
        <v>38805</v>
      </c>
      <c r="B1928">
        <v>72.599999999999994</v>
      </c>
      <c r="C1928">
        <v>73.95</v>
      </c>
      <c r="D1928">
        <v>72.599999999999994</v>
      </c>
      <c r="E1928">
        <v>73.53</v>
      </c>
      <c r="F1928" s="3">
        <f t="shared" ca="1" si="300"/>
        <v>3.0000000000001137E-2</v>
      </c>
      <c r="G1928" s="5">
        <f ca="1">AVERAGE(E1928:OFFSET(E1928,$F$3,0))</f>
        <v>72.257763975155285</v>
      </c>
      <c r="H1928" s="4">
        <f t="shared" si="299"/>
        <v>72.707352539590161</v>
      </c>
      <c r="I1928" s="3">
        <f ca="1">SLOPE(E1928:OFFSET(E1928,-$F$3,0),A1928:OFFSET(A1928,-$F$3,0))</f>
        <v>5.4979827831376079E-3</v>
      </c>
      <c r="J1928" s="3">
        <f ca="1">IF(E1928&gt;MAX(E1927:OFFSET(E1927,-$F$3,0)),1,IF(E1928&lt;MIN(E1927:OFFSET(E1927,-$F$3,0)),-1,J1927))</f>
        <v>1</v>
      </c>
      <c r="K1928" s="6">
        <f t="shared" ca="1" si="301"/>
        <v>1</v>
      </c>
      <c r="L1928" s="6">
        <f t="shared" ca="1" si="302"/>
        <v>1</v>
      </c>
      <c r="M1928" s="6">
        <f t="shared" si="303"/>
        <v>1</v>
      </c>
      <c r="N1928" s="6">
        <f t="shared" ca="1" si="304"/>
        <v>1</v>
      </c>
      <c r="O1928" s="6">
        <f t="shared" ca="1" si="309"/>
        <v>1</v>
      </c>
      <c r="P1928" s="8">
        <f t="shared" ca="1" si="305"/>
        <v>28.109999999999815</v>
      </c>
      <c r="Q1928" s="8">
        <f t="shared" ca="1" si="306"/>
        <v>205.09000000000037</v>
      </c>
      <c r="R1928" s="8">
        <f t="shared" si="307"/>
        <v>-149.98999999999972</v>
      </c>
      <c r="S1928" s="8">
        <f t="shared" ca="1" si="308"/>
        <v>-161.61000000000001</v>
      </c>
      <c r="T1928" s="8">
        <f t="shared" ca="1" si="308"/>
        <v>-143.02999999999969</v>
      </c>
    </row>
    <row r="1929" spans="1:20" x14ac:dyDescent="0.25">
      <c r="A1929" s="1">
        <v>38806</v>
      </c>
      <c r="B1929">
        <v>73.28</v>
      </c>
      <c r="C1929">
        <v>74.099999999999994</v>
      </c>
      <c r="D1929">
        <v>73.23</v>
      </c>
      <c r="E1929">
        <v>73.599999999999994</v>
      </c>
      <c r="F1929" s="3">
        <f t="shared" ca="1" si="300"/>
        <v>1.5799999999999983</v>
      </c>
      <c r="G1929" s="5">
        <f ca="1">AVERAGE(E1929:OFFSET(E1929,$F$3,0))</f>
        <v>72.325341614906847</v>
      </c>
      <c r="H1929" s="4">
        <f t="shared" si="299"/>
        <v>72.718441327918228</v>
      </c>
      <c r="I1929" s="3">
        <f ca="1">SLOPE(E1929:OFFSET(E1929,-$F$3,0),A1929:OFFSET(A1929,-$F$3,0))</f>
        <v>5.7884796850465577E-3</v>
      </c>
      <c r="J1929" s="3">
        <f ca="1">IF(E1929&gt;MAX(E1928:OFFSET(E1928,-$F$3,0)),1,IF(E1929&lt;MIN(E1928:OFFSET(E1928,-$F$3,0)),-1,J1928))</f>
        <v>1</v>
      </c>
      <c r="K1929" s="6">
        <f t="shared" ca="1" si="301"/>
        <v>1</v>
      </c>
      <c r="L1929" s="6">
        <f t="shared" ca="1" si="302"/>
        <v>1</v>
      </c>
      <c r="M1929" s="6">
        <f t="shared" si="303"/>
        <v>1</v>
      </c>
      <c r="N1929" s="6">
        <f t="shared" ca="1" si="304"/>
        <v>1</v>
      </c>
      <c r="O1929" s="6">
        <f t="shared" ca="1" si="309"/>
        <v>1</v>
      </c>
      <c r="P1929" s="8">
        <f t="shared" ca="1" si="305"/>
        <v>27.379999999999825</v>
      </c>
      <c r="Q1929" s="8">
        <f t="shared" ca="1" si="306"/>
        <v>204.36000000000038</v>
      </c>
      <c r="R1929" s="8">
        <f t="shared" si="307"/>
        <v>-150.71999999999971</v>
      </c>
      <c r="S1929" s="8">
        <f t="shared" ca="1" si="308"/>
        <v>-162.34</v>
      </c>
      <c r="T1929" s="8">
        <f t="shared" ca="1" si="308"/>
        <v>-143.75999999999968</v>
      </c>
    </row>
    <row r="1930" spans="1:20" x14ac:dyDescent="0.25">
      <c r="A1930" s="1">
        <v>38807</v>
      </c>
      <c r="B1930">
        <v>73.349999999999994</v>
      </c>
      <c r="C1930">
        <v>74</v>
      </c>
      <c r="D1930">
        <v>72.69</v>
      </c>
      <c r="E1930">
        <v>72.87</v>
      </c>
      <c r="F1930" s="3">
        <f t="shared" ca="1" si="300"/>
        <v>0.21000000000000796</v>
      </c>
      <c r="G1930" s="5">
        <f ca="1">AVERAGE(E1930:OFFSET(E1930,$F$3,0))</f>
        <v>72.394720496894422</v>
      </c>
      <c r="H1930" s="4">
        <f t="shared" si="299"/>
        <v>72.720324044341609</v>
      </c>
      <c r="I1930" s="3">
        <f ca="1">SLOPE(E1930:OFFSET(E1930,-$F$3,0),A1930:OFFSET(A1930,-$F$3,0))</f>
        <v>5.7332032517195047E-3</v>
      </c>
      <c r="J1930" s="3">
        <f ca="1">IF(E1930&gt;MAX(E1929:OFFSET(E1929,-$F$3,0)),1,IF(E1930&lt;MIN(E1929:OFFSET(E1929,-$F$3,0)),-1,J1929))</f>
        <v>1</v>
      </c>
      <c r="K1930" s="6">
        <f t="shared" ca="1" si="301"/>
        <v>-1</v>
      </c>
      <c r="L1930" s="6">
        <f t="shared" ca="1" si="302"/>
        <v>1</v>
      </c>
      <c r="M1930" s="6">
        <f t="shared" si="303"/>
        <v>1</v>
      </c>
      <c r="N1930" s="6">
        <f t="shared" ca="1" si="304"/>
        <v>1</v>
      </c>
      <c r="O1930" s="6">
        <f t="shared" ca="1" si="309"/>
        <v>1</v>
      </c>
      <c r="P1930" s="8">
        <f t="shared" ca="1" si="305"/>
        <v>26.789999999999836</v>
      </c>
      <c r="Q1930" s="8">
        <f t="shared" ca="1" si="306"/>
        <v>204.95000000000039</v>
      </c>
      <c r="R1930" s="8">
        <f t="shared" si="307"/>
        <v>-150.12999999999971</v>
      </c>
      <c r="S1930" s="8">
        <f t="shared" ca="1" si="308"/>
        <v>-161.75</v>
      </c>
      <c r="T1930" s="8">
        <f t="shared" ca="1" si="308"/>
        <v>-143.16999999999967</v>
      </c>
    </row>
    <row r="1931" spans="1:20" x14ac:dyDescent="0.25">
      <c r="A1931" s="1">
        <v>38810</v>
      </c>
      <c r="B1931">
        <v>73.12</v>
      </c>
      <c r="C1931">
        <v>73.989999999999995</v>
      </c>
      <c r="D1931">
        <v>73.05</v>
      </c>
      <c r="E1931">
        <v>73.459999999999994</v>
      </c>
      <c r="F1931" s="3">
        <f t="shared" ca="1" si="300"/>
        <v>1.269999999999996</v>
      </c>
      <c r="G1931" s="5">
        <f ca="1">AVERAGE(E1931:OFFSET(E1931,$F$3,0))</f>
        <v>72.470745341614929</v>
      </c>
      <c r="H1931" s="4">
        <f t="shared" si="299"/>
        <v>72.729512565529916</v>
      </c>
      <c r="I1931" s="3">
        <f ca="1">SLOPE(E1931:OFFSET(E1931,-$F$3,0),A1931:OFFSET(A1931,-$F$3,0))</f>
        <v>5.8688051226136436E-3</v>
      </c>
      <c r="J1931" s="3">
        <f ca="1">IF(E1931&gt;MAX(E1930:OFFSET(E1930,-$F$3,0)),1,IF(E1931&lt;MIN(E1930:OFFSET(E1930,-$F$3,0)),-1,J1930))</f>
        <v>1</v>
      </c>
      <c r="K1931" s="6">
        <f t="shared" ca="1" si="301"/>
        <v>1</v>
      </c>
      <c r="L1931" s="6">
        <f t="shared" ca="1" si="302"/>
        <v>1</v>
      </c>
      <c r="M1931" s="6">
        <f t="shared" si="303"/>
        <v>1</v>
      </c>
      <c r="N1931" s="6">
        <f t="shared" ca="1" si="304"/>
        <v>1</v>
      </c>
      <c r="O1931" s="6">
        <f t="shared" ca="1" si="309"/>
        <v>1</v>
      </c>
      <c r="P1931" s="8">
        <f t="shared" ca="1" si="305"/>
        <v>27.179999999999836</v>
      </c>
      <c r="Q1931" s="8">
        <f t="shared" ca="1" si="306"/>
        <v>205.34000000000037</v>
      </c>
      <c r="R1931" s="8">
        <f t="shared" si="307"/>
        <v>-149.73999999999972</v>
      </c>
      <c r="S1931" s="8">
        <f t="shared" ca="1" si="308"/>
        <v>-161.36000000000001</v>
      </c>
      <c r="T1931" s="8">
        <f t="shared" ca="1" si="308"/>
        <v>-142.77999999999969</v>
      </c>
    </row>
    <row r="1932" spans="1:20" x14ac:dyDescent="0.25">
      <c r="A1932" s="1">
        <v>38811</v>
      </c>
      <c r="B1932">
        <v>73.45</v>
      </c>
      <c r="C1932">
        <v>74.180000000000007</v>
      </c>
      <c r="D1932">
        <v>73.2</v>
      </c>
      <c r="E1932">
        <v>73.849999999999994</v>
      </c>
      <c r="F1932" s="3">
        <f t="shared" ca="1" si="300"/>
        <v>1.3499999999999943</v>
      </c>
      <c r="G1932" s="5">
        <f ca="1">AVERAGE(E1932:OFFSET(E1932,$F$3,0))</f>
        <v>72.539627329192555</v>
      </c>
      <c r="H1932" s="4">
        <f t="shared" si="299"/>
        <v>72.743431664094757</v>
      </c>
      <c r="I1932" s="3">
        <f ca="1">SLOPE(E1932:OFFSET(E1932,-$F$3,0),A1932:OFFSET(A1932,-$F$3,0))</f>
        <v>5.9906283361521413E-3</v>
      </c>
      <c r="J1932" s="3">
        <f ca="1">IF(E1932&gt;MAX(E1931:OFFSET(E1931,-$F$3,0)),1,IF(E1932&lt;MIN(E1931:OFFSET(E1931,-$F$3,0)),-1,J1931))</f>
        <v>1</v>
      </c>
      <c r="K1932" s="6">
        <f t="shared" ca="1" si="301"/>
        <v>1</v>
      </c>
      <c r="L1932" s="6">
        <f t="shared" ca="1" si="302"/>
        <v>1</v>
      </c>
      <c r="M1932" s="6">
        <f t="shared" si="303"/>
        <v>1</v>
      </c>
      <c r="N1932" s="6">
        <f t="shared" ca="1" si="304"/>
        <v>1</v>
      </c>
      <c r="O1932" s="6">
        <f t="shared" ca="1" si="309"/>
        <v>1</v>
      </c>
      <c r="P1932" s="8">
        <f t="shared" ca="1" si="305"/>
        <v>27.899999999999835</v>
      </c>
      <c r="Q1932" s="8">
        <f t="shared" ca="1" si="306"/>
        <v>206.06000000000037</v>
      </c>
      <c r="R1932" s="8">
        <f t="shared" si="307"/>
        <v>-149.01999999999973</v>
      </c>
      <c r="S1932" s="8">
        <f t="shared" ca="1" si="308"/>
        <v>-160.64000000000001</v>
      </c>
      <c r="T1932" s="8">
        <f t="shared" ca="1" si="308"/>
        <v>-142.05999999999969</v>
      </c>
    </row>
    <row r="1933" spans="1:20" x14ac:dyDescent="0.25">
      <c r="A1933" s="1">
        <v>38812</v>
      </c>
      <c r="B1933">
        <v>73.73</v>
      </c>
      <c r="C1933">
        <v>74.849999999999994</v>
      </c>
      <c r="D1933">
        <v>73.72</v>
      </c>
      <c r="E1933">
        <v>74.569999999999993</v>
      </c>
      <c r="F1933" s="3">
        <f t="shared" ca="1" si="300"/>
        <v>3.269999999999996</v>
      </c>
      <c r="G1933" s="5">
        <f ca="1">AVERAGE(E1933:OFFSET(E1933,$F$3,0))</f>
        <v>72.605031055900625</v>
      </c>
      <c r="H1933" s="4">
        <f t="shared" si="299"/>
        <v>72.766121953981781</v>
      </c>
      <c r="I1933" s="3">
        <f ca="1">SLOPE(E1933:OFFSET(E1933,-$F$3,0),A1933:OFFSET(A1933,-$F$3,0))</f>
        <v>6.2685425412786116E-3</v>
      </c>
      <c r="J1933" s="3">
        <f ca="1">IF(E1933&gt;MAX(E1932:OFFSET(E1932,-$F$3,0)),1,IF(E1933&lt;MIN(E1932:OFFSET(E1932,-$F$3,0)),-1,J1932))</f>
        <v>1</v>
      </c>
      <c r="K1933" s="6">
        <f t="shared" ca="1" si="301"/>
        <v>1</v>
      </c>
      <c r="L1933" s="6">
        <f t="shared" ca="1" si="302"/>
        <v>1</v>
      </c>
      <c r="M1933" s="6">
        <f t="shared" si="303"/>
        <v>1</v>
      </c>
      <c r="N1933" s="6">
        <f t="shared" ca="1" si="304"/>
        <v>1</v>
      </c>
      <c r="O1933" s="6">
        <f t="shared" ca="1" si="309"/>
        <v>1</v>
      </c>
      <c r="P1933" s="8">
        <f t="shared" ca="1" si="305"/>
        <v>27.539999999999836</v>
      </c>
      <c r="Q1933" s="8">
        <f t="shared" ca="1" si="306"/>
        <v>205.70000000000039</v>
      </c>
      <c r="R1933" s="8">
        <f t="shared" si="307"/>
        <v>-149.37999999999971</v>
      </c>
      <c r="S1933" s="8">
        <f t="shared" ca="1" si="308"/>
        <v>-161</v>
      </c>
      <c r="T1933" s="8">
        <f t="shared" ca="1" si="308"/>
        <v>-142.41999999999967</v>
      </c>
    </row>
    <row r="1934" spans="1:20" x14ac:dyDescent="0.25">
      <c r="A1934" s="1">
        <v>38813</v>
      </c>
      <c r="B1934">
        <v>74.099999999999994</v>
      </c>
      <c r="C1934">
        <v>74.72</v>
      </c>
      <c r="D1934">
        <v>73.760000000000005</v>
      </c>
      <c r="E1934">
        <v>74.209999999999994</v>
      </c>
      <c r="F1934" s="3">
        <f t="shared" ca="1" si="300"/>
        <v>2.9099999999999966</v>
      </c>
      <c r="G1934" s="5">
        <f ca="1">AVERAGE(E1934:OFFSET(E1934,$F$3,0))</f>
        <v>72.668695652173895</v>
      </c>
      <c r="H1934" s="4">
        <f t="shared" si="299"/>
        <v>72.784058327224244</v>
      </c>
      <c r="I1934" s="3">
        <f ca="1">SLOPE(E1934:OFFSET(E1934,-$F$3,0),A1934:OFFSET(A1934,-$F$3,0))</f>
        <v>6.2979659503974795E-3</v>
      </c>
      <c r="J1934" s="3">
        <f ca="1">IF(E1934&gt;MAX(E1933:OFFSET(E1933,-$F$3,0)),1,IF(E1934&lt;MIN(E1933:OFFSET(E1933,-$F$3,0)),-1,J1933))</f>
        <v>1</v>
      </c>
      <c r="K1934" s="6">
        <f t="shared" ca="1" si="301"/>
        <v>-1</v>
      </c>
      <c r="L1934" s="6">
        <f t="shared" ca="1" si="302"/>
        <v>1</v>
      </c>
      <c r="M1934" s="6">
        <f t="shared" si="303"/>
        <v>1</v>
      </c>
      <c r="N1934" s="6">
        <f t="shared" ca="1" si="304"/>
        <v>1</v>
      </c>
      <c r="O1934" s="6">
        <f t="shared" ca="1" si="309"/>
        <v>1</v>
      </c>
      <c r="P1934" s="8">
        <f t="shared" ca="1" si="305"/>
        <v>28.869999999999834</v>
      </c>
      <c r="Q1934" s="8">
        <f t="shared" ca="1" si="306"/>
        <v>204.3700000000004</v>
      </c>
      <c r="R1934" s="8">
        <f t="shared" si="307"/>
        <v>-150.7099999999997</v>
      </c>
      <c r="S1934" s="8">
        <f t="shared" ca="1" si="308"/>
        <v>-162.32999999999998</v>
      </c>
      <c r="T1934" s="8">
        <f t="shared" ca="1" si="308"/>
        <v>-143.74999999999966</v>
      </c>
    </row>
    <row r="1935" spans="1:20" x14ac:dyDescent="0.25">
      <c r="A1935" s="1">
        <v>38814</v>
      </c>
      <c r="B1935">
        <v>74</v>
      </c>
      <c r="C1935">
        <v>74.2</v>
      </c>
      <c r="D1935">
        <v>72.84</v>
      </c>
      <c r="E1935">
        <v>72.88</v>
      </c>
      <c r="F1935" s="3">
        <f t="shared" ca="1" si="300"/>
        <v>1.7299999999999898</v>
      </c>
      <c r="G1935" s="5">
        <f ca="1">AVERAGE(E1935:OFFSET(E1935,$F$3,0))</f>
        <v>72.733540372670802</v>
      </c>
      <c r="H1935" s="4">
        <f t="shared" si="299"/>
        <v>72.785250149246309</v>
      </c>
      <c r="I1935" s="3">
        <f ca="1">SLOPE(E1935:OFFSET(E1935,-$F$3,0),A1935:OFFSET(A1935,-$F$3,0))</f>
        <v>6.1152077282954475E-3</v>
      </c>
      <c r="J1935" s="3">
        <f ca="1">IF(E1935&gt;MAX(E1934:OFFSET(E1934,-$F$3,0)),1,IF(E1935&lt;MIN(E1934:OFFSET(E1934,-$F$3,0)),-1,J1934))</f>
        <v>1</v>
      </c>
      <c r="K1935" s="6">
        <f t="shared" ca="1" si="301"/>
        <v>-1</v>
      </c>
      <c r="L1935" s="6">
        <f t="shared" ca="1" si="302"/>
        <v>1</v>
      </c>
      <c r="M1935" s="6">
        <f t="shared" si="303"/>
        <v>1</v>
      </c>
      <c r="N1935" s="6">
        <f t="shared" ca="1" si="304"/>
        <v>1</v>
      </c>
      <c r="O1935" s="6">
        <f t="shared" ca="1" si="309"/>
        <v>1</v>
      </c>
      <c r="P1935" s="8">
        <f t="shared" ca="1" si="305"/>
        <v>29.249999999999829</v>
      </c>
      <c r="Q1935" s="8">
        <f t="shared" ca="1" si="306"/>
        <v>203.99000000000041</v>
      </c>
      <c r="R1935" s="8">
        <f t="shared" si="307"/>
        <v>-151.08999999999969</v>
      </c>
      <c r="S1935" s="8">
        <f t="shared" ca="1" si="308"/>
        <v>-162.70999999999998</v>
      </c>
      <c r="T1935" s="8">
        <f t="shared" ca="1" si="308"/>
        <v>-144.12999999999965</v>
      </c>
    </row>
    <row r="1936" spans="1:20" x14ac:dyDescent="0.25">
      <c r="A1936" s="1">
        <v>38817</v>
      </c>
      <c r="B1936">
        <v>72.67</v>
      </c>
      <c r="C1936">
        <v>73.14</v>
      </c>
      <c r="D1936">
        <v>72.400000000000006</v>
      </c>
      <c r="E1936">
        <v>72.5</v>
      </c>
      <c r="F1936" s="3">
        <f t="shared" ca="1" si="300"/>
        <v>-0.26000000000000512</v>
      </c>
      <c r="G1936" s="5">
        <f ca="1">AVERAGE(E1936:OFFSET(E1936,$F$3,0))</f>
        <v>72.794844720496883</v>
      </c>
      <c r="H1936" s="4">
        <f t="shared" si="299"/>
        <v>72.781706669131452</v>
      </c>
      <c r="I1936" s="3">
        <f ca="1">SLOPE(E1936:OFFSET(E1936,-$F$3,0),A1936:OFFSET(A1936,-$F$3,0))</f>
        <v>5.8432859268243249E-3</v>
      </c>
      <c r="J1936" s="3">
        <f ca="1">IF(E1936&gt;MAX(E1935:OFFSET(E1935,-$F$3,0)),1,IF(E1936&lt;MIN(E1935:OFFSET(E1935,-$F$3,0)),-1,J1935))</f>
        <v>1</v>
      </c>
      <c r="K1936" s="6">
        <f t="shared" ca="1" si="301"/>
        <v>-1</v>
      </c>
      <c r="L1936" s="6">
        <f t="shared" ca="1" si="302"/>
        <v>1</v>
      </c>
      <c r="M1936" s="6">
        <f t="shared" si="303"/>
        <v>-1</v>
      </c>
      <c r="N1936" s="6">
        <f t="shared" ca="1" si="304"/>
        <v>1</v>
      </c>
      <c r="O1936" s="6">
        <f t="shared" ca="1" si="309"/>
        <v>1</v>
      </c>
      <c r="P1936" s="8">
        <f t="shared" ca="1" si="305"/>
        <v>30.189999999999827</v>
      </c>
      <c r="Q1936" s="8">
        <f t="shared" ca="1" si="306"/>
        <v>203.05000000000041</v>
      </c>
      <c r="R1936" s="8">
        <f t="shared" si="307"/>
        <v>-150.14999999999969</v>
      </c>
      <c r="S1936" s="8">
        <f t="shared" ca="1" si="308"/>
        <v>-163.64999999999998</v>
      </c>
      <c r="T1936" s="8">
        <f t="shared" ca="1" si="308"/>
        <v>-145.06999999999965</v>
      </c>
    </row>
    <row r="1937" spans="1:20" x14ac:dyDescent="0.25">
      <c r="A1937" s="1">
        <v>38818</v>
      </c>
      <c r="B1937">
        <v>72.23</v>
      </c>
      <c r="C1937">
        <v>72.459999999999994</v>
      </c>
      <c r="D1937">
        <v>71.150000000000006</v>
      </c>
      <c r="E1937">
        <v>71.56</v>
      </c>
      <c r="F1937" s="3">
        <f t="shared" ca="1" si="300"/>
        <v>-1.039999999999992</v>
      </c>
      <c r="G1937" s="5">
        <f ca="1">AVERAGE(E1937:OFFSET(E1937,$F$3,0))</f>
        <v>72.857888198757749</v>
      </c>
      <c r="H1937" s="4">
        <f t="shared" si="299"/>
        <v>72.766530188769565</v>
      </c>
      <c r="I1937" s="3">
        <f ca="1">SLOPE(E1937:OFFSET(E1937,-$F$3,0),A1937:OFFSET(A1937,-$F$3,0))</f>
        <v>5.6784425264921135E-3</v>
      </c>
      <c r="J1937" s="3">
        <f ca="1">IF(E1937&gt;MAX(E1936:OFFSET(E1936,-$F$3,0)),1,IF(E1937&lt;MIN(E1936:OFFSET(E1936,-$F$3,0)),-1,J1936))</f>
        <v>1</v>
      </c>
      <c r="K1937" s="6">
        <f t="shared" ca="1" si="301"/>
        <v>-1</v>
      </c>
      <c r="L1937" s="6">
        <f t="shared" ca="1" si="302"/>
        <v>1</v>
      </c>
      <c r="M1937" s="6">
        <f t="shared" si="303"/>
        <v>-1</v>
      </c>
      <c r="N1937" s="6">
        <f t="shared" ca="1" si="304"/>
        <v>1</v>
      </c>
      <c r="O1937" s="6">
        <f t="shared" ca="1" si="309"/>
        <v>1</v>
      </c>
      <c r="P1937" s="8">
        <f t="shared" ca="1" si="305"/>
        <v>30.599999999999824</v>
      </c>
      <c r="Q1937" s="8">
        <f t="shared" ca="1" si="306"/>
        <v>202.64000000000041</v>
      </c>
      <c r="R1937" s="8">
        <f t="shared" si="307"/>
        <v>-149.7399999999997</v>
      </c>
      <c r="S1937" s="8">
        <f t="shared" ca="1" si="308"/>
        <v>-164.05999999999997</v>
      </c>
      <c r="T1937" s="8">
        <f t="shared" ca="1" si="308"/>
        <v>-145.47999999999965</v>
      </c>
    </row>
    <row r="1938" spans="1:20" x14ac:dyDescent="0.25">
      <c r="A1938" s="1">
        <v>38819</v>
      </c>
      <c r="B1938">
        <v>71.5</v>
      </c>
      <c r="C1938">
        <v>71.77</v>
      </c>
      <c r="D1938">
        <v>71.03</v>
      </c>
      <c r="E1938">
        <v>71.150000000000006</v>
      </c>
      <c r="F1938" s="3">
        <f t="shared" ca="1" si="300"/>
        <v>-0.87999999999999545</v>
      </c>
      <c r="G1938" s="5">
        <f ca="1">AVERAGE(E1938:OFFSET(E1938,$F$3,0))</f>
        <v>72.9278260869565</v>
      </c>
      <c r="H1938" s="4">
        <f t="shared" si="299"/>
        <v>72.746449068412176</v>
      </c>
      <c r="I1938" s="3">
        <f ca="1">SLOPE(E1938:OFFSET(E1938,-$F$3,0),A1938:OFFSET(A1938,-$F$3,0))</f>
        <v>5.4254231475295003E-3</v>
      </c>
      <c r="J1938" s="3">
        <f ca="1">IF(E1938&gt;MAX(E1937:OFFSET(E1937,-$F$3,0)),1,IF(E1938&lt;MIN(E1937:OFFSET(E1937,-$F$3,0)),-1,J1937))</f>
        <v>1</v>
      </c>
      <c r="K1938" s="6">
        <f t="shared" ca="1" si="301"/>
        <v>1</v>
      </c>
      <c r="L1938" s="6">
        <f t="shared" ca="1" si="302"/>
        <v>1</v>
      </c>
      <c r="M1938" s="6">
        <f t="shared" si="303"/>
        <v>-1</v>
      </c>
      <c r="N1938" s="6">
        <f t="shared" ca="1" si="304"/>
        <v>1</v>
      </c>
      <c r="O1938" s="6">
        <f t="shared" ca="1" si="309"/>
        <v>1</v>
      </c>
      <c r="P1938" s="8">
        <f t="shared" ca="1" si="305"/>
        <v>31.829999999999814</v>
      </c>
      <c r="Q1938" s="8">
        <f t="shared" ca="1" si="306"/>
        <v>203.8700000000004</v>
      </c>
      <c r="R1938" s="8">
        <f t="shared" si="307"/>
        <v>-150.96999999999969</v>
      </c>
      <c r="S1938" s="8">
        <f t="shared" ca="1" si="308"/>
        <v>-162.82999999999998</v>
      </c>
      <c r="T1938" s="8">
        <f t="shared" ca="1" si="308"/>
        <v>-144.24999999999966</v>
      </c>
    </row>
    <row r="1939" spans="1:20" x14ac:dyDescent="0.25">
      <c r="A1939" s="1">
        <v>38820</v>
      </c>
      <c r="B1939">
        <v>71.58</v>
      </c>
      <c r="C1939">
        <v>73</v>
      </c>
      <c r="D1939">
        <v>71.52</v>
      </c>
      <c r="E1939">
        <v>72.38</v>
      </c>
      <c r="F1939" s="3">
        <f t="shared" ca="1" si="300"/>
        <v>1.0600000000000023</v>
      </c>
      <c r="G1939" s="5">
        <f ca="1">AVERAGE(E1939:OFFSET(E1939,$F$3,0))</f>
        <v>73.002795031055882</v>
      </c>
      <c r="H1939" s="4">
        <f t="shared" si="299"/>
        <v>72.741896906071645</v>
      </c>
      <c r="I1939" s="3">
        <f ca="1">SLOPE(E1939:OFFSET(E1939,-$F$3,0),A1939:OFFSET(A1939,-$F$3,0))</f>
        <v>5.279099085113966E-3</v>
      </c>
      <c r="J1939" s="3">
        <f ca="1">IF(E1939&gt;MAX(E1938:OFFSET(E1938,-$F$3,0)),1,IF(E1939&lt;MIN(E1938:OFFSET(E1938,-$F$3,0)),-1,J1938))</f>
        <v>1</v>
      </c>
      <c r="K1939" s="6">
        <f t="shared" ca="1" si="301"/>
        <v>1</v>
      </c>
      <c r="L1939" s="6">
        <f t="shared" ca="1" si="302"/>
        <v>1</v>
      </c>
      <c r="M1939" s="6">
        <f t="shared" si="303"/>
        <v>-1</v>
      </c>
      <c r="N1939" s="6">
        <f t="shared" ca="1" si="304"/>
        <v>1</v>
      </c>
      <c r="O1939" s="6">
        <f t="shared" ca="1" si="309"/>
        <v>1</v>
      </c>
      <c r="P1939" s="8">
        <f t="shared" ca="1" si="305"/>
        <v>31.489999999999824</v>
      </c>
      <c r="Q1939" s="8">
        <f t="shared" ca="1" si="306"/>
        <v>203.53000000000043</v>
      </c>
      <c r="R1939" s="8">
        <f t="shared" si="307"/>
        <v>-150.62999999999971</v>
      </c>
      <c r="S1939" s="8">
        <f t="shared" ca="1" si="308"/>
        <v>-163.16999999999996</v>
      </c>
      <c r="T1939" s="8">
        <f t="shared" ca="1" si="308"/>
        <v>-144.58999999999963</v>
      </c>
    </row>
    <row r="1940" spans="1:20" x14ac:dyDescent="0.25">
      <c r="A1940" s="1">
        <v>38824</v>
      </c>
      <c r="B1940">
        <v>72.319999999999993</v>
      </c>
      <c r="C1940">
        <v>73.319999999999993</v>
      </c>
      <c r="D1940">
        <v>71.8</v>
      </c>
      <c r="E1940">
        <v>72.040000000000006</v>
      </c>
      <c r="F1940" s="3">
        <f t="shared" ca="1" si="300"/>
        <v>0.94000000000001194</v>
      </c>
      <c r="G1940" s="5">
        <f ca="1">AVERAGE(E1940:OFFSET(E1940,$F$3,0))</f>
        <v>73.065962732919232</v>
      </c>
      <c r="H1940" s="4">
        <f t="shared" si="299"/>
        <v>72.733177689847153</v>
      </c>
      <c r="I1940" s="3">
        <f ca="1">SLOPE(E1940:OFFSET(E1940,-$F$3,0),A1940:OFFSET(A1940,-$F$3,0))</f>
        <v>4.9610349199981614E-3</v>
      </c>
      <c r="J1940" s="3">
        <f ca="1">IF(E1940&gt;MAX(E1939:OFFSET(E1939,-$F$3,0)),1,IF(E1940&lt;MIN(E1939:OFFSET(E1939,-$F$3,0)),-1,J1939))</f>
        <v>1</v>
      </c>
      <c r="K1940" s="6">
        <f t="shared" ca="1" si="301"/>
        <v>-1</v>
      </c>
      <c r="L1940" s="6">
        <f t="shared" ca="1" si="302"/>
        <v>1</v>
      </c>
      <c r="M1940" s="6">
        <f t="shared" si="303"/>
        <v>-1</v>
      </c>
      <c r="N1940" s="6">
        <f t="shared" ca="1" si="304"/>
        <v>1</v>
      </c>
      <c r="O1940" s="6">
        <f t="shared" ca="1" si="309"/>
        <v>1</v>
      </c>
      <c r="P1940" s="8">
        <f t="shared" ca="1" si="305"/>
        <v>29.819999999999837</v>
      </c>
      <c r="Q1940" s="8">
        <f t="shared" ca="1" si="306"/>
        <v>205.20000000000041</v>
      </c>
      <c r="R1940" s="8">
        <f t="shared" si="307"/>
        <v>-152.2999999999997</v>
      </c>
      <c r="S1940" s="8">
        <f t="shared" ca="1" si="308"/>
        <v>-161.49999999999997</v>
      </c>
      <c r="T1940" s="8">
        <f t="shared" ca="1" si="308"/>
        <v>-142.91999999999965</v>
      </c>
    </row>
    <row r="1941" spans="1:20" x14ac:dyDescent="0.25">
      <c r="A1941" s="1">
        <v>38825</v>
      </c>
      <c r="B1941">
        <v>72.290000000000006</v>
      </c>
      <c r="C1941">
        <v>73.930000000000007</v>
      </c>
      <c r="D1941">
        <v>72.099999999999994</v>
      </c>
      <c r="E1941">
        <v>73.709999999999994</v>
      </c>
      <c r="F1941" s="3">
        <f t="shared" ca="1" si="300"/>
        <v>3.3299999999999983</v>
      </c>
      <c r="G1941" s="5">
        <f ca="1">AVERAGE(E1941:OFFSET(E1941,$F$3,0))</f>
        <v>73.145279503105556</v>
      </c>
      <c r="H1941" s="4">
        <f t="shared" si="299"/>
        <v>72.745312128482595</v>
      </c>
      <c r="I1941" s="3">
        <f ca="1">SLOPE(E1941:OFFSET(E1941,-$F$3,0),A1941:OFFSET(A1941,-$F$3,0))</f>
        <v>4.8720240191648338E-3</v>
      </c>
      <c r="J1941" s="3">
        <f ca="1">IF(E1941&gt;MAX(E1940:OFFSET(E1940,-$F$3,0)),1,IF(E1941&lt;MIN(E1940:OFFSET(E1940,-$F$3,0)),-1,J1940))</f>
        <v>1</v>
      </c>
      <c r="K1941" s="6">
        <f t="shared" ca="1" si="301"/>
        <v>1</v>
      </c>
      <c r="L1941" s="6">
        <f t="shared" ca="1" si="302"/>
        <v>1</v>
      </c>
      <c r="M1941" s="6">
        <f t="shared" si="303"/>
        <v>1</v>
      </c>
      <c r="N1941" s="6">
        <f t="shared" ca="1" si="304"/>
        <v>1</v>
      </c>
      <c r="O1941" s="6">
        <f t="shared" ca="1" si="309"/>
        <v>1</v>
      </c>
      <c r="P1941" s="8">
        <f t="shared" ca="1" si="305"/>
        <v>28.369999999999848</v>
      </c>
      <c r="Q1941" s="8">
        <f t="shared" ca="1" si="306"/>
        <v>203.75000000000043</v>
      </c>
      <c r="R1941" s="8">
        <f t="shared" si="307"/>
        <v>-153.74999999999969</v>
      </c>
      <c r="S1941" s="8">
        <f t="shared" ca="1" si="308"/>
        <v>-162.94999999999996</v>
      </c>
      <c r="T1941" s="8">
        <f t="shared" ca="1" si="308"/>
        <v>-144.36999999999964</v>
      </c>
    </row>
    <row r="1942" spans="1:20" x14ac:dyDescent="0.25">
      <c r="A1942" s="1">
        <v>38826</v>
      </c>
      <c r="B1942">
        <v>74.349999999999994</v>
      </c>
      <c r="C1942">
        <v>74.400000000000006</v>
      </c>
      <c r="D1942">
        <v>71.66</v>
      </c>
      <c r="E1942">
        <v>72.260000000000005</v>
      </c>
      <c r="F1942" s="3">
        <f t="shared" ca="1" si="300"/>
        <v>0.92000000000000171</v>
      </c>
      <c r="G1942" s="5">
        <f ca="1">AVERAGE(E1942:OFFSET(E1942,$F$3,0))</f>
        <v>73.220248447204924</v>
      </c>
      <c r="H1942" s="4">
        <f t="shared" si="299"/>
        <v>72.739283406389646</v>
      </c>
      <c r="I1942" s="3">
        <f ca="1">SLOPE(E1942:OFFSET(E1942,-$F$3,0),A1942:OFFSET(A1942,-$F$3,0))</f>
        <v>4.4346521207808626E-3</v>
      </c>
      <c r="J1942" s="3">
        <f ca="1">IF(E1942&gt;MAX(E1941:OFFSET(E1941,-$F$3,0)),1,IF(E1942&lt;MIN(E1941:OFFSET(E1941,-$F$3,0)),-1,J1941))</f>
        <v>1</v>
      </c>
      <c r="K1942" s="6">
        <f t="shared" ca="1" si="301"/>
        <v>-1</v>
      </c>
      <c r="L1942" s="6">
        <f t="shared" ca="1" si="302"/>
        <v>1</v>
      </c>
      <c r="M1942" s="6">
        <f t="shared" si="303"/>
        <v>-1</v>
      </c>
      <c r="N1942" s="6">
        <f t="shared" ca="1" si="304"/>
        <v>1</v>
      </c>
      <c r="O1942" s="6">
        <f t="shared" ca="1" si="309"/>
        <v>1</v>
      </c>
      <c r="P1942" s="8">
        <f t="shared" ca="1" si="305"/>
        <v>28.209999999999852</v>
      </c>
      <c r="Q1942" s="8">
        <f t="shared" ca="1" si="306"/>
        <v>203.91000000000042</v>
      </c>
      <c r="R1942" s="8">
        <f t="shared" si="307"/>
        <v>-153.90999999999968</v>
      </c>
      <c r="S1942" s="8">
        <f t="shared" ca="1" si="308"/>
        <v>-162.78999999999996</v>
      </c>
      <c r="T1942" s="8">
        <f t="shared" ca="1" si="308"/>
        <v>-144.20999999999964</v>
      </c>
    </row>
    <row r="1943" spans="1:20" x14ac:dyDescent="0.25">
      <c r="A1943" s="1">
        <v>38827</v>
      </c>
      <c r="B1943">
        <v>72.05</v>
      </c>
      <c r="C1943">
        <v>73.25</v>
      </c>
      <c r="D1943">
        <v>72.040000000000006</v>
      </c>
      <c r="E1943">
        <v>72.42</v>
      </c>
      <c r="F1943" s="3">
        <f t="shared" ca="1" si="300"/>
        <v>1.8799999999999955</v>
      </c>
      <c r="G1943" s="5">
        <f ca="1">AVERAGE(E1943:OFFSET(E1943,$F$3,0))</f>
        <v>73.301987577639707</v>
      </c>
      <c r="H1943" s="4">
        <f t="shared" si="299"/>
        <v>72.735317152894126</v>
      </c>
      <c r="I1943" s="3">
        <f ca="1">SLOPE(E1943:OFFSET(E1943,-$F$3,0),A1943:OFFSET(A1943,-$F$3,0))</f>
        <v>4.1733357463605092E-3</v>
      </c>
      <c r="J1943" s="3">
        <f ca="1">IF(E1943&gt;MAX(E1942:OFFSET(E1942,-$F$3,0)),1,IF(E1943&lt;MIN(E1942:OFFSET(E1942,-$F$3,0)),-1,J1942))</f>
        <v>1</v>
      </c>
      <c r="K1943" s="6">
        <f t="shared" ca="1" si="301"/>
        <v>1</v>
      </c>
      <c r="L1943" s="6">
        <f t="shared" ca="1" si="302"/>
        <v>1</v>
      </c>
      <c r="M1943" s="6">
        <f t="shared" si="303"/>
        <v>-1</v>
      </c>
      <c r="N1943" s="6">
        <f t="shared" ca="1" si="304"/>
        <v>1</v>
      </c>
      <c r="O1943" s="6">
        <f t="shared" ca="1" si="309"/>
        <v>1</v>
      </c>
      <c r="P1943" s="8">
        <f t="shared" ca="1" si="305"/>
        <v>27.849999999999852</v>
      </c>
      <c r="Q1943" s="8">
        <f t="shared" ca="1" si="306"/>
        <v>203.55000000000041</v>
      </c>
      <c r="R1943" s="8">
        <f t="shared" si="307"/>
        <v>-153.54999999999967</v>
      </c>
      <c r="S1943" s="8">
        <f t="shared" ca="1" si="308"/>
        <v>-163.14999999999998</v>
      </c>
      <c r="T1943" s="8">
        <f t="shared" ca="1" si="308"/>
        <v>-144.56999999999965</v>
      </c>
    </row>
    <row r="1944" spans="1:20" x14ac:dyDescent="0.25">
      <c r="A1944" s="1">
        <v>38828</v>
      </c>
      <c r="B1944">
        <v>72.89</v>
      </c>
      <c r="C1944">
        <v>72.900000000000006</v>
      </c>
      <c r="D1944">
        <v>71.78</v>
      </c>
      <c r="E1944">
        <v>72.06</v>
      </c>
      <c r="F1944" s="3">
        <f t="shared" ca="1" si="300"/>
        <v>1.4399999999999977</v>
      </c>
      <c r="G1944" s="5">
        <f ca="1">AVERAGE(E1944:OFFSET(E1944,$F$3,0))</f>
        <v>73.383416149068282</v>
      </c>
      <c r="H1944" s="4">
        <f t="shared" ref="H1944:H2007" si="310">H1943+$H$3*(E1944-H1943)</f>
        <v>72.726928119938918</v>
      </c>
      <c r="I1944" s="3">
        <f ca="1">SLOPE(E1944:OFFSET(E1944,-$F$3,0),A1944:OFFSET(A1944,-$F$3,0))</f>
        <v>3.7281191520467096E-3</v>
      </c>
      <c r="J1944" s="3">
        <f ca="1">IF(E1944&gt;MAX(E1943:OFFSET(E1943,-$F$3,0)),1,IF(E1944&lt;MIN(E1943:OFFSET(E1943,-$F$3,0)),-1,J1943))</f>
        <v>1</v>
      </c>
      <c r="K1944" s="6">
        <f t="shared" ca="1" si="301"/>
        <v>-1</v>
      </c>
      <c r="L1944" s="6">
        <f t="shared" ca="1" si="302"/>
        <v>1</v>
      </c>
      <c r="M1944" s="6">
        <f t="shared" si="303"/>
        <v>-1</v>
      </c>
      <c r="N1944" s="6">
        <f t="shared" ca="1" si="304"/>
        <v>1</v>
      </c>
      <c r="O1944" s="6">
        <f t="shared" ca="1" si="309"/>
        <v>1</v>
      </c>
      <c r="P1944" s="8">
        <f t="shared" ca="1" si="305"/>
        <v>27.399999999999849</v>
      </c>
      <c r="Q1944" s="8">
        <f t="shared" ca="1" si="306"/>
        <v>204.0000000000004</v>
      </c>
      <c r="R1944" s="8">
        <f t="shared" si="307"/>
        <v>-153.99999999999966</v>
      </c>
      <c r="S1944" s="8">
        <f t="shared" ca="1" si="308"/>
        <v>-162.69999999999999</v>
      </c>
      <c r="T1944" s="8">
        <f t="shared" ca="1" si="308"/>
        <v>-144.11999999999966</v>
      </c>
    </row>
    <row r="1945" spans="1:20" x14ac:dyDescent="0.25">
      <c r="A1945" s="1">
        <v>38831</v>
      </c>
      <c r="B1945">
        <v>71.7</v>
      </c>
      <c r="C1945">
        <v>72.81</v>
      </c>
      <c r="D1945">
        <v>71.5</v>
      </c>
      <c r="E1945">
        <v>72.510000000000005</v>
      </c>
      <c r="F1945" s="3">
        <f t="shared" ca="1" si="300"/>
        <v>2.9699999999999989</v>
      </c>
      <c r="G1945" s="5">
        <f ca="1">AVERAGE(E1945:OFFSET(E1945,$F$3,0))</f>
        <v>73.464782608695614</v>
      </c>
      <c r="H1945" s="4">
        <f t="shared" si="310"/>
        <v>72.72423336068502</v>
      </c>
      <c r="I1945" s="3">
        <f ca="1">SLOPE(E1945:OFFSET(E1945,-$F$3,0),A1945:OFFSET(A1945,-$F$3,0))</f>
        <v>3.3600192414902346E-3</v>
      </c>
      <c r="J1945" s="3">
        <f ca="1">IF(E1945&gt;MAX(E1944:OFFSET(E1944,-$F$3,0)),1,IF(E1945&lt;MIN(E1944:OFFSET(E1944,-$F$3,0)),-1,J1944))</f>
        <v>1</v>
      </c>
      <c r="K1945" s="6">
        <f t="shared" ca="1" si="301"/>
        <v>1</v>
      </c>
      <c r="L1945" s="6">
        <f t="shared" ca="1" si="302"/>
        <v>1</v>
      </c>
      <c r="M1945" s="6">
        <f t="shared" si="303"/>
        <v>-1</v>
      </c>
      <c r="N1945" s="6">
        <f t="shared" ca="1" si="304"/>
        <v>1</v>
      </c>
      <c r="O1945" s="6">
        <f t="shared" ca="1" si="309"/>
        <v>1</v>
      </c>
      <c r="P1945" s="8">
        <f t="shared" ca="1" si="305"/>
        <v>27.959999999999837</v>
      </c>
      <c r="Q1945" s="8">
        <f t="shared" ca="1" si="306"/>
        <v>204.5600000000004</v>
      </c>
      <c r="R1945" s="8">
        <f t="shared" si="307"/>
        <v>-154.55999999999966</v>
      </c>
      <c r="S1945" s="8">
        <f t="shared" ca="1" si="308"/>
        <v>-162.13999999999999</v>
      </c>
      <c r="T1945" s="8">
        <f t="shared" ca="1" si="308"/>
        <v>-143.55999999999966</v>
      </c>
    </row>
    <row r="1946" spans="1:20" x14ac:dyDescent="0.25">
      <c r="A1946" s="1">
        <v>38832</v>
      </c>
      <c r="B1946">
        <v>72.349999999999994</v>
      </c>
      <c r="C1946">
        <v>73.3</v>
      </c>
      <c r="D1946">
        <v>72</v>
      </c>
      <c r="E1946">
        <v>73.069999999999993</v>
      </c>
      <c r="F1946" s="3">
        <f t="shared" ca="1" si="300"/>
        <v>3.6099999999999994</v>
      </c>
      <c r="G1946" s="5">
        <f ca="1">AVERAGE(E1946:OFFSET(E1946,$F$3,0))</f>
        <v>73.54198757763973</v>
      </c>
      <c r="H1946" s="4">
        <f t="shared" si="310"/>
        <v>72.728528598440491</v>
      </c>
      <c r="I1946" s="3">
        <f ca="1">SLOPE(E1946:OFFSET(E1946,-$F$3,0),A1946:OFFSET(A1946,-$F$3,0))</f>
        <v>2.9048077083571799E-3</v>
      </c>
      <c r="J1946" s="3">
        <f ca="1">IF(E1946&gt;MAX(E1945:OFFSET(E1945,-$F$3,0)),1,IF(E1946&lt;MIN(E1945:OFFSET(E1945,-$F$3,0)),-1,J1945))</f>
        <v>1</v>
      </c>
      <c r="K1946" s="6">
        <f t="shared" ca="1" si="301"/>
        <v>1</v>
      </c>
      <c r="L1946" s="6">
        <f t="shared" ca="1" si="302"/>
        <v>1</v>
      </c>
      <c r="M1946" s="6">
        <f t="shared" si="303"/>
        <v>1</v>
      </c>
      <c r="N1946" s="6">
        <f t="shared" ca="1" si="304"/>
        <v>1</v>
      </c>
      <c r="O1946" s="6">
        <f t="shared" ca="1" si="309"/>
        <v>1</v>
      </c>
      <c r="P1946" s="8">
        <f t="shared" ca="1" si="305"/>
        <v>28.639999999999844</v>
      </c>
      <c r="Q1946" s="8">
        <f t="shared" ca="1" si="306"/>
        <v>205.24000000000041</v>
      </c>
      <c r="R1946" s="8">
        <f t="shared" si="307"/>
        <v>-153.87999999999965</v>
      </c>
      <c r="S1946" s="8">
        <f t="shared" ca="1" si="308"/>
        <v>-161.45999999999998</v>
      </c>
      <c r="T1946" s="8">
        <f t="shared" ca="1" si="308"/>
        <v>-142.87999999999965</v>
      </c>
    </row>
    <row r="1947" spans="1:20" x14ac:dyDescent="0.25">
      <c r="A1947" s="1">
        <v>38833</v>
      </c>
      <c r="B1947">
        <v>73.239999999999995</v>
      </c>
      <c r="C1947">
        <v>73.88</v>
      </c>
      <c r="D1947">
        <v>73.11</v>
      </c>
      <c r="E1947">
        <v>73.75</v>
      </c>
      <c r="F1947" s="3">
        <f t="shared" ca="1" si="300"/>
        <v>2.730000000000004</v>
      </c>
      <c r="G1947" s="5">
        <f ca="1">AVERAGE(E1947:OFFSET(E1947,$F$3,0))</f>
        <v>73.618695652173884</v>
      </c>
      <c r="H1947" s="4">
        <f t="shared" si="310"/>
        <v>72.741217684174146</v>
      </c>
      <c r="I1947" s="3">
        <f ca="1">SLOPE(E1947:OFFSET(E1947,-$F$3,0),A1947:OFFSET(A1947,-$F$3,0))</f>
        <v>2.5352546278733126E-3</v>
      </c>
      <c r="J1947" s="3">
        <f ca="1">IF(E1947&gt;MAX(E1946:OFFSET(E1946,-$F$3,0)),1,IF(E1947&lt;MIN(E1946:OFFSET(E1946,-$F$3,0)),-1,J1946))</f>
        <v>1</v>
      </c>
      <c r="K1947" s="6">
        <f t="shared" ca="1" si="301"/>
        <v>-1</v>
      </c>
      <c r="L1947" s="6">
        <f t="shared" ca="1" si="302"/>
        <v>1</v>
      </c>
      <c r="M1947" s="6">
        <f t="shared" si="303"/>
        <v>1</v>
      </c>
      <c r="N1947" s="6">
        <f t="shared" ca="1" si="304"/>
        <v>1</v>
      </c>
      <c r="O1947" s="6">
        <f t="shared" ca="1" si="309"/>
        <v>1</v>
      </c>
      <c r="P1947" s="8">
        <f t="shared" ca="1" si="305"/>
        <v>28.109999999999843</v>
      </c>
      <c r="Q1947" s="8">
        <f t="shared" ca="1" si="306"/>
        <v>205.77000000000041</v>
      </c>
      <c r="R1947" s="8">
        <f t="shared" si="307"/>
        <v>-153.34999999999965</v>
      </c>
      <c r="S1947" s="8">
        <f t="shared" ca="1" si="308"/>
        <v>-160.92999999999998</v>
      </c>
      <c r="T1947" s="8">
        <f t="shared" ca="1" si="308"/>
        <v>-142.34999999999965</v>
      </c>
    </row>
    <row r="1948" spans="1:20" x14ac:dyDescent="0.25">
      <c r="A1948" s="1">
        <v>38834</v>
      </c>
      <c r="B1948">
        <v>73.099999999999994</v>
      </c>
      <c r="C1948">
        <v>74.8</v>
      </c>
      <c r="D1948">
        <v>73.099999999999994</v>
      </c>
      <c r="E1948">
        <v>74.28</v>
      </c>
      <c r="F1948" s="3">
        <f t="shared" ca="1" si="300"/>
        <v>3.2999999999999972</v>
      </c>
      <c r="G1948" s="5">
        <f ca="1">AVERAGE(E1948:OFFSET(E1948,$F$3,0))</f>
        <v>73.695217391304311</v>
      </c>
      <c r="H1948" s="4">
        <f t="shared" si="310"/>
        <v>72.760332992445271</v>
      </c>
      <c r="I1948" s="3">
        <f ca="1">SLOPE(E1948:OFFSET(E1948,-$F$3,0),A1948:OFFSET(A1948,-$F$3,0))</f>
        <v>2.4928300970464747E-3</v>
      </c>
      <c r="J1948" s="3">
        <f ca="1">IF(E1948&gt;MAX(E1947:OFFSET(E1947,-$F$3,0)),1,IF(E1948&lt;MIN(E1947:OFFSET(E1947,-$F$3,0)),-1,J1947))</f>
        <v>1</v>
      </c>
      <c r="K1948" s="6">
        <f t="shared" ca="1" si="301"/>
        <v>1</v>
      </c>
      <c r="L1948" s="6">
        <f t="shared" ca="1" si="302"/>
        <v>1</v>
      </c>
      <c r="M1948" s="6">
        <f t="shared" si="303"/>
        <v>1</v>
      </c>
      <c r="N1948" s="6">
        <f t="shared" ca="1" si="304"/>
        <v>1</v>
      </c>
      <c r="O1948" s="6">
        <f t="shared" ca="1" si="309"/>
        <v>1</v>
      </c>
      <c r="P1948" s="8">
        <f t="shared" ca="1" si="305"/>
        <v>26.569999999999837</v>
      </c>
      <c r="Q1948" s="8">
        <f t="shared" ca="1" si="306"/>
        <v>204.23000000000042</v>
      </c>
      <c r="R1948" s="8">
        <f t="shared" si="307"/>
        <v>-154.88999999999965</v>
      </c>
      <c r="S1948" s="8">
        <f t="shared" ca="1" si="308"/>
        <v>-162.46999999999997</v>
      </c>
      <c r="T1948" s="8">
        <f t="shared" ca="1" si="308"/>
        <v>-143.88999999999965</v>
      </c>
    </row>
    <row r="1949" spans="1:20" x14ac:dyDescent="0.25">
      <c r="A1949" s="1">
        <v>38835</v>
      </c>
      <c r="B1949">
        <v>73.91</v>
      </c>
      <c r="C1949">
        <v>74.02</v>
      </c>
      <c r="D1949">
        <v>72.38</v>
      </c>
      <c r="E1949">
        <v>72.739999999999995</v>
      </c>
      <c r="F1949" s="3">
        <f t="shared" ca="1" si="300"/>
        <v>1.9399999999999977</v>
      </c>
      <c r="G1949" s="5">
        <f ca="1">AVERAGE(E1949:OFFSET(E1949,$F$3,0))</f>
        <v>73.77211180124219</v>
      </c>
      <c r="H1949" s="4">
        <f t="shared" si="310"/>
        <v>72.760080408688182</v>
      </c>
      <c r="I1949" s="3">
        <f ca="1">SLOPE(E1949:OFFSET(E1949,-$F$3,0),A1949:OFFSET(A1949,-$F$3,0))</f>
        <v>2.1969133959786674E-3</v>
      </c>
      <c r="J1949" s="3">
        <f ca="1">IF(E1949&gt;MAX(E1948:OFFSET(E1948,-$F$3,0)),1,IF(E1949&lt;MIN(E1948:OFFSET(E1948,-$F$3,0)),-1,J1948))</f>
        <v>1</v>
      </c>
      <c r="K1949" s="6">
        <f t="shared" ca="1" si="301"/>
        <v>-1</v>
      </c>
      <c r="L1949" s="6">
        <f t="shared" ca="1" si="302"/>
        <v>1</v>
      </c>
      <c r="M1949" s="6">
        <f t="shared" si="303"/>
        <v>-1</v>
      </c>
      <c r="N1949" s="6">
        <f t="shared" ca="1" si="304"/>
        <v>1</v>
      </c>
      <c r="O1949" s="6">
        <f t="shared" ca="1" si="309"/>
        <v>1</v>
      </c>
      <c r="P1949" s="8">
        <f t="shared" ca="1" si="305"/>
        <v>26.679999999999836</v>
      </c>
      <c r="Q1949" s="8">
        <f t="shared" ca="1" si="306"/>
        <v>204.1200000000004</v>
      </c>
      <c r="R1949" s="8">
        <f t="shared" si="307"/>
        <v>-154.77999999999963</v>
      </c>
      <c r="S1949" s="8">
        <f t="shared" ca="1" si="308"/>
        <v>-162.57999999999998</v>
      </c>
      <c r="T1949" s="8">
        <f t="shared" ca="1" si="308"/>
        <v>-143.99999999999966</v>
      </c>
    </row>
    <row r="1950" spans="1:20" x14ac:dyDescent="0.25">
      <c r="A1950" s="1">
        <v>38838</v>
      </c>
      <c r="B1950">
        <v>72.989999999999995</v>
      </c>
      <c r="C1950">
        <v>73.709999999999994</v>
      </c>
      <c r="D1950">
        <v>72.5</v>
      </c>
      <c r="E1950">
        <v>72.63</v>
      </c>
      <c r="F1950" s="3">
        <f t="shared" ca="1" si="300"/>
        <v>1.1899999999999977</v>
      </c>
      <c r="G1950" s="5">
        <f ca="1">AVERAGE(E1950:OFFSET(E1950,$F$3,0))</f>
        <v>73.85819875776393</v>
      </c>
      <c r="H1950" s="4">
        <f t="shared" si="310"/>
        <v>72.758464502990194</v>
      </c>
      <c r="I1950" s="3">
        <f ca="1">SLOPE(E1950:OFFSET(E1950,-$F$3,0),A1950:OFFSET(A1950,-$F$3,0))</f>
        <v>1.8501466190754372E-3</v>
      </c>
      <c r="J1950" s="3">
        <f ca="1">IF(E1950&gt;MAX(E1949:OFFSET(E1949,-$F$3,0)),1,IF(E1950&lt;MIN(E1949:OFFSET(E1949,-$F$3,0)),-1,J1949))</f>
        <v>1</v>
      </c>
      <c r="K1950" s="6">
        <f t="shared" ca="1" si="301"/>
        <v>-1</v>
      </c>
      <c r="L1950" s="6">
        <f t="shared" ca="1" si="302"/>
        <v>1</v>
      </c>
      <c r="M1950" s="6">
        <f t="shared" si="303"/>
        <v>-1</v>
      </c>
      <c r="N1950" s="6">
        <f t="shared" ca="1" si="304"/>
        <v>1</v>
      </c>
      <c r="O1950" s="6">
        <f t="shared" ca="1" si="309"/>
        <v>1</v>
      </c>
      <c r="P1950" s="8">
        <f t="shared" ca="1" si="305"/>
        <v>26.489999999999839</v>
      </c>
      <c r="Q1950" s="8">
        <f t="shared" ca="1" si="306"/>
        <v>204.3100000000004</v>
      </c>
      <c r="R1950" s="8">
        <f t="shared" si="307"/>
        <v>-154.96999999999963</v>
      </c>
      <c r="S1950" s="8">
        <f t="shared" ca="1" si="308"/>
        <v>-162.38999999999999</v>
      </c>
      <c r="T1950" s="8">
        <f t="shared" ca="1" si="308"/>
        <v>-143.80999999999966</v>
      </c>
    </row>
    <row r="1951" spans="1:20" x14ac:dyDescent="0.25">
      <c r="A1951" s="1">
        <v>38839</v>
      </c>
      <c r="B1951">
        <v>72.510000000000005</v>
      </c>
      <c r="C1951">
        <v>73.14</v>
      </c>
      <c r="D1951">
        <v>72.400000000000006</v>
      </c>
      <c r="E1951">
        <v>72.819999999999993</v>
      </c>
      <c r="F1951" s="3">
        <f t="shared" ca="1" si="300"/>
        <v>1.3399999999999892</v>
      </c>
      <c r="G1951" s="5">
        <f ca="1">AVERAGE(E1951:OFFSET(E1951,$F$3,0))</f>
        <v>73.945838509316729</v>
      </c>
      <c r="H1951" s="4">
        <f t="shared" si="310"/>
        <v>72.759228919102114</v>
      </c>
      <c r="I1951" s="3">
        <f ca="1">SLOPE(E1951:OFFSET(E1951,-$F$3,0),A1951:OFFSET(A1951,-$F$3,0))</f>
        <v>1.6302767757986596E-3</v>
      </c>
      <c r="J1951" s="3">
        <f ca="1">IF(E1951&gt;MAX(E1950:OFFSET(E1950,-$F$3,0)),1,IF(E1951&lt;MIN(E1950:OFFSET(E1950,-$F$3,0)),-1,J1950))</f>
        <v>1</v>
      </c>
      <c r="K1951" s="6">
        <f t="shared" ca="1" si="301"/>
        <v>1</v>
      </c>
      <c r="L1951" s="6">
        <f t="shared" ca="1" si="302"/>
        <v>1</v>
      </c>
      <c r="M1951" s="6">
        <f t="shared" si="303"/>
        <v>1</v>
      </c>
      <c r="N1951" s="6">
        <f t="shared" ca="1" si="304"/>
        <v>1</v>
      </c>
      <c r="O1951" s="6">
        <f t="shared" ca="1" si="309"/>
        <v>1</v>
      </c>
      <c r="P1951" s="8">
        <f t="shared" ca="1" si="305"/>
        <v>26.76999999999984</v>
      </c>
      <c r="Q1951" s="8">
        <f t="shared" ca="1" si="306"/>
        <v>204.5900000000004</v>
      </c>
      <c r="R1951" s="8">
        <f t="shared" si="307"/>
        <v>-154.68999999999963</v>
      </c>
      <c r="S1951" s="8">
        <f t="shared" ca="1" si="308"/>
        <v>-162.10999999999999</v>
      </c>
      <c r="T1951" s="8">
        <f t="shared" ca="1" si="308"/>
        <v>-143.52999999999966</v>
      </c>
    </row>
    <row r="1952" spans="1:20" x14ac:dyDescent="0.25">
      <c r="A1952" s="1">
        <v>38840</v>
      </c>
      <c r="B1952">
        <v>72.94</v>
      </c>
      <c r="C1952">
        <v>73.69</v>
      </c>
      <c r="D1952">
        <v>72.849999999999994</v>
      </c>
      <c r="E1952">
        <v>73.099999999999994</v>
      </c>
      <c r="F1952" s="3">
        <f t="shared" ca="1" si="300"/>
        <v>2.3499999999999943</v>
      </c>
      <c r="G1952" s="5">
        <f ca="1">AVERAGE(E1952:OFFSET(E1952,$F$3,0))</f>
        <v>74.035776397515491</v>
      </c>
      <c r="H1952" s="4">
        <f t="shared" si="310"/>
        <v>72.76346210023128</v>
      </c>
      <c r="I1952" s="3">
        <f ca="1">SLOPE(E1952:OFFSET(E1952,-$F$3,0),A1952:OFFSET(A1952,-$F$3,0))</f>
        <v>1.460233427862932E-3</v>
      </c>
      <c r="J1952" s="3">
        <f ca="1">IF(E1952&gt;MAX(E1951:OFFSET(E1951,-$F$3,0)),1,IF(E1952&lt;MIN(E1951:OFFSET(E1951,-$F$3,0)),-1,J1951))</f>
        <v>1</v>
      </c>
      <c r="K1952" s="6">
        <f t="shared" ca="1" si="301"/>
        <v>1</v>
      </c>
      <c r="L1952" s="6">
        <f t="shared" ca="1" si="302"/>
        <v>1</v>
      </c>
      <c r="M1952" s="6">
        <f t="shared" si="303"/>
        <v>1</v>
      </c>
      <c r="N1952" s="6">
        <f t="shared" ca="1" si="304"/>
        <v>1</v>
      </c>
      <c r="O1952" s="6">
        <f t="shared" ca="1" si="309"/>
        <v>1</v>
      </c>
      <c r="P1952" s="8">
        <f t="shared" ca="1" si="305"/>
        <v>26.499999999999844</v>
      </c>
      <c r="Q1952" s="8">
        <f t="shared" ca="1" si="306"/>
        <v>204.32000000000039</v>
      </c>
      <c r="R1952" s="8">
        <f t="shared" si="307"/>
        <v>-154.95999999999964</v>
      </c>
      <c r="S1952" s="8">
        <f t="shared" ca="1" si="308"/>
        <v>-162.38</v>
      </c>
      <c r="T1952" s="8">
        <f t="shared" ca="1" si="308"/>
        <v>-143.79999999999967</v>
      </c>
    </row>
    <row r="1953" spans="1:20" x14ac:dyDescent="0.25">
      <c r="A1953" s="1">
        <v>38841</v>
      </c>
      <c r="B1953">
        <v>73.27</v>
      </c>
      <c r="C1953">
        <v>73.489999999999995</v>
      </c>
      <c r="D1953">
        <v>72.8</v>
      </c>
      <c r="E1953">
        <v>72.83</v>
      </c>
      <c r="F1953" s="3">
        <f t="shared" ca="1" si="300"/>
        <v>2.3499999999999943</v>
      </c>
      <c r="G1953" s="5">
        <f ca="1">AVERAGE(E1953:OFFSET(E1953,$F$3,0))</f>
        <v>74.123975155279453</v>
      </c>
      <c r="H1953" s="4">
        <f t="shared" si="310"/>
        <v>72.764288657992381</v>
      </c>
      <c r="I1953" s="3">
        <f ca="1">SLOPE(E1953:OFFSET(E1953,-$F$3,0),A1953:OFFSET(A1953,-$F$3,0))</f>
        <v>1.130676078121872E-3</v>
      </c>
      <c r="J1953" s="3">
        <f ca="1">IF(E1953&gt;MAX(E1952:OFFSET(E1952,-$F$3,0)),1,IF(E1953&lt;MIN(E1952:OFFSET(E1952,-$F$3,0)),-1,J1952))</f>
        <v>1</v>
      </c>
      <c r="K1953" s="6">
        <f t="shared" ca="1" si="301"/>
        <v>-1</v>
      </c>
      <c r="L1953" s="6">
        <f t="shared" ca="1" si="302"/>
        <v>1</v>
      </c>
      <c r="M1953" s="6">
        <f t="shared" si="303"/>
        <v>1</v>
      </c>
      <c r="N1953" s="6">
        <f t="shared" ca="1" si="304"/>
        <v>1</v>
      </c>
      <c r="O1953" s="6">
        <f t="shared" ca="1" si="309"/>
        <v>1</v>
      </c>
      <c r="P1953" s="8">
        <f t="shared" ca="1" si="305"/>
        <v>25.649999999999835</v>
      </c>
      <c r="Q1953" s="8">
        <f t="shared" ca="1" si="306"/>
        <v>205.17000000000041</v>
      </c>
      <c r="R1953" s="8">
        <f t="shared" si="307"/>
        <v>-154.10999999999962</v>
      </c>
      <c r="S1953" s="8">
        <f t="shared" ca="1" si="308"/>
        <v>-161.52999999999997</v>
      </c>
      <c r="T1953" s="8">
        <f t="shared" ca="1" si="308"/>
        <v>-142.94999999999965</v>
      </c>
    </row>
    <row r="1954" spans="1:20" x14ac:dyDescent="0.25">
      <c r="A1954" s="1">
        <v>38842</v>
      </c>
      <c r="B1954">
        <v>73.349999999999994</v>
      </c>
      <c r="C1954">
        <v>73.739999999999995</v>
      </c>
      <c r="D1954">
        <v>73.099999999999994</v>
      </c>
      <c r="E1954">
        <v>73.680000000000007</v>
      </c>
      <c r="F1954" s="3">
        <f t="shared" ca="1" si="300"/>
        <v>3.6700000000000017</v>
      </c>
      <c r="G1954" s="5">
        <f ca="1">AVERAGE(E1954:OFFSET(E1954,$F$3,0))</f>
        <v>74.213291925465782</v>
      </c>
      <c r="H1954" s="4">
        <f t="shared" si="310"/>
        <v>72.77566395416639</v>
      </c>
      <c r="I1954" s="3">
        <f ca="1">SLOPE(E1954:OFFSET(E1954,-$F$3,0),A1954:OFFSET(A1954,-$F$3,0))</f>
        <v>8.8572988606430974E-4</v>
      </c>
      <c r="J1954" s="3">
        <f ca="1">IF(E1954&gt;MAX(E1953:OFFSET(E1953,-$F$3,0)),1,IF(E1954&lt;MIN(E1953:OFFSET(E1953,-$F$3,0)),-1,J1953))</f>
        <v>1</v>
      </c>
      <c r="K1954" s="6">
        <f t="shared" ca="1" si="301"/>
        <v>1</v>
      </c>
      <c r="L1954" s="6">
        <f t="shared" ca="1" si="302"/>
        <v>1</v>
      </c>
      <c r="M1954" s="6">
        <f t="shared" si="303"/>
        <v>1</v>
      </c>
      <c r="N1954" s="6">
        <f t="shared" ca="1" si="304"/>
        <v>1</v>
      </c>
      <c r="O1954" s="6">
        <f t="shared" ca="1" si="309"/>
        <v>1</v>
      </c>
      <c r="P1954" s="8">
        <f t="shared" ca="1" si="305"/>
        <v>25.559999999999832</v>
      </c>
      <c r="Q1954" s="8">
        <f t="shared" ca="1" si="306"/>
        <v>205.08000000000041</v>
      </c>
      <c r="R1954" s="8">
        <f t="shared" si="307"/>
        <v>-154.19999999999962</v>
      </c>
      <c r="S1954" s="8">
        <f t="shared" ca="1" si="308"/>
        <v>-161.61999999999998</v>
      </c>
      <c r="T1954" s="8">
        <f t="shared" ca="1" si="308"/>
        <v>-143.03999999999965</v>
      </c>
    </row>
    <row r="1955" spans="1:20" x14ac:dyDescent="0.25">
      <c r="A1955" s="1">
        <v>38845</v>
      </c>
      <c r="B1955">
        <v>73.3</v>
      </c>
      <c r="C1955">
        <v>73.92</v>
      </c>
      <c r="D1955">
        <v>73</v>
      </c>
      <c r="E1955">
        <v>73.59</v>
      </c>
      <c r="F1955" s="3">
        <f t="shared" ca="1" si="300"/>
        <v>3.2600000000000051</v>
      </c>
      <c r="G1955" s="5">
        <f ca="1">AVERAGE(E1955:OFFSET(E1955,$F$3,0))</f>
        <v>74.293229813664539</v>
      </c>
      <c r="H1955" s="4">
        <f t="shared" si="310"/>
        <v>72.785779929891035</v>
      </c>
      <c r="I1955" s="3">
        <f ca="1">SLOPE(E1955:OFFSET(E1955,-$F$3,0),A1955:OFFSET(A1955,-$F$3,0))</f>
        <v>5.4653879425853541E-4</v>
      </c>
      <c r="J1955" s="3">
        <f ca="1">IF(E1955&gt;MAX(E1954:OFFSET(E1954,-$F$3,0)),1,IF(E1955&lt;MIN(E1954:OFFSET(E1954,-$F$3,0)),-1,J1954))</f>
        <v>1</v>
      </c>
      <c r="K1955" s="6">
        <f t="shared" ca="1" si="301"/>
        <v>-1</v>
      </c>
      <c r="L1955" s="6">
        <f t="shared" ca="1" si="302"/>
        <v>1</v>
      </c>
      <c r="M1955" s="6">
        <f t="shared" si="303"/>
        <v>1</v>
      </c>
      <c r="N1955" s="6">
        <f t="shared" ca="1" si="304"/>
        <v>1</v>
      </c>
      <c r="O1955" s="6">
        <f t="shared" ca="1" si="309"/>
        <v>1</v>
      </c>
      <c r="P1955" s="8">
        <f t="shared" ca="1" si="305"/>
        <v>25.219999999999828</v>
      </c>
      <c r="Q1955" s="8">
        <f t="shared" ca="1" si="306"/>
        <v>205.42000000000041</v>
      </c>
      <c r="R1955" s="8">
        <f t="shared" si="307"/>
        <v>-153.85999999999962</v>
      </c>
      <c r="S1955" s="8">
        <f t="shared" ca="1" si="308"/>
        <v>-161.27999999999997</v>
      </c>
      <c r="T1955" s="8">
        <f t="shared" ca="1" si="308"/>
        <v>-142.69999999999965</v>
      </c>
    </row>
    <row r="1956" spans="1:20" x14ac:dyDescent="0.25">
      <c r="A1956" s="1">
        <v>38846</v>
      </c>
      <c r="B1956">
        <v>73.19</v>
      </c>
      <c r="C1956">
        <v>73.989999999999995</v>
      </c>
      <c r="D1956">
        <v>73.11</v>
      </c>
      <c r="E1956">
        <v>73.930000000000007</v>
      </c>
      <c r="F1956" s="3">
        <f t="shared" ref="F1956:F2019" ca="1" si="311">E1956-OFFSET(E1956,-$F$3,0)</f>
        <v>4.5</v>
      </c>
      <c r="G1956" s="5">
        <f ca="1">AVERAGE(E1956:OFFSET(E1956,$F$3,0))</f>
        <v>74.376273291925401</v>
      </c>
      <c r="H1956" s="4">
        <f t="shared" si="310"/>
        <v>72.799993843805439</v>
      </c>
      <c r="I1956" s="3">
        <f ca="1">SLOPE(E1956:OFFSET(E1956,-$F$3,0),A1956:OFFSET(A1956,-$F$3,0))</f>
        <v>3.0216763969731329E-4</v>
      </c>
      <c r="J1956" s="3">
        <f ca="1">IF(E1956&gt;MAX(E1955:OFFSET(E1955,-$F$3,0)),1,IF(E1956&lt;MIN(E1955:OFFSET(E1955,-$F$3,0)),-1,J1955))</f>
        <v>1</v>
      </c>
      <c r="K1956" s="6">
        <f t="shared" ca="1" si="301"/>
        <v>1</v>
      </c>
      <c r="L1956" s="6">
        <f t="shared" ca="1" si="302"/>
        <v>1</v>
      </c>
      <c r="M1956" s="6">
        <f t="shared" si="303"/>
        <v>1</v>
      </c>
      <c r="N1956" s="6">
        <f t="shared" ca="1" si="304"/>
        <v>1</v>
      </c>
      <c r="O1956" s="6">
        <f t="shared" ca="1" si="309"/>
        <v>1</v>
      </c>
      <c r="P1956" s="8">
        <f t="shared" ca="1" si="305"/>
        <v>24.889999999999816</v>
      </c>
      <c r="Q1956" s="8">
        <f t="shared" ca="1" si="306"/>
        <v>205.0900000000004</v>
      </c>
      <c r="R1956" s="8">
        <f t="shared" si="307"/>
        <v>-154.18999999999963</v>
      </c>
      <c r="S1956" s="8">
        <f t="shared" ca="1" si="308"/>
        <v>-161.60999999999999</v>
      </c>
      <c r="T1956" s="8">
        <f t="shared" ca="1" si="308"/>
        <v>-143.02999999999966</v>
      </c>
    </row>
    <row r="1957" spans="1:20" x14ac:dyDescent="0.25">
      <c r="A1957" s="1">
        <v>38847</v>
      </c>
      <c r="B1957">
        <v>73.599999999999994</v>
      </c>
      <c r="C1957">
        <v>74.03</v>
      </c>
      <c r="D1957">
        <v>73.3</v>
      </c>
      <c r="E1957">
        <v>73.599999999999994</v>
      </c>
      <c r="F1957" s="3">
        <f t="shared" ca="1" si="311"/>
        <v>4.8999999999999915</v>
      </c>
      <c r="G1957" s="5">
        <f ca="1">AVERAGE(E1957:OFFSET(E1957,$F$3,0))</f>
        <v>74.466770186335339</v>
      </c>
      <c r="H1957" s="4">
        <f t="shared" si="310"/>
        <v>72.809931808478666</v>
      </c>
      <c r="I1957" s="3">
        <f ca="1">SLOPE(E1957:OFFSET(E1957,-$F$3,0),A1957:OFFSET(A1957,-$F$3,0))</f>
        <v>-1.3593335654577495E-4</v>
      </c>
      <c r="J1957" s="3">
        <f ca="1">IF(E1957&gt;MAX(E1956:OFFSET(E1956,-$F$3,0)),1,IF(E1957&lt;MIN(E1956:OFFSET(E1956,-$F$3,0)),-1,J1956))</f>
        <v>1</v>
      </c>
      <c r="K1957" s="6">
        <f t="shared" ref="K1957:K2020" ca="1" si="312">IF(F1957&gt;F1956,1,-1)</f>
        <v>1</v>
      </c>
      <c r="L1957" s="6">
        <f t="shared" ref="L1957:L2020" ca="1" si="313">IF(G1957&gt;G1956,1,-1)</f>
        <v>1</v>
      </c>
      <c r="M1957" s="6">
        <f t="shared" ref="M1957:M2020" si="314">IF(H1957&gt;H1956,1,-1)</f>
        <v>1</v>
      </c>
      <c r="N1957" s="6">
        <f t="shared" ref="N1957:N2020" ca="1" si="315">IF(I1957&gt;0,1,-1)</f>
        <v>-1</v>
      </c>
      <c r="O1957" s="6">
        <f t="shared" ca="1" si="309"/>
        <v>1</v>
      </c>
      <c r="P1957" s="8">
        <f t="shared" ref="P1957:P2020" ca="1" si="316">K1957*($E1958-$E1957)+P1956</f>
        <v>24.449999999999818</v>
      </c>
      <c r="Q1957" s="8">
        <f t="shared" ref="Q1957:Q2020" ca="1" si="317">L1957*($E1958-$E1957)+Q1956</f>
        <v>204.6500000000004</v>
      </c>
      <c r="R1957" s="8">
        <f t="shared" ref="R1957:R2020" si="318">M1957*($E1958-$E1957)+R1956</f>
        <v>-154.62999999999963</v>
      </c>
      <c r="S1957" s="8">
        <f t="shared" ref="S1957:T2020" ca="1" si="319">N1957*($E1958-$E1957)+S1956</f>
        <v>-161.16999999999999</v>
      </c>
      <c r="T1957" s="8">
        <f t="shared" ca="1" si="319"/>
        <v>-143.46999999999966</v>
      </c>
    </row>
    <row r="1958" spans="1:20" x14ac:dyDescent="0.25">
      <c r="A1958" s="1">
        <v>38848</v>
      </c>
      <c r="B1958">
        <v>73.349999999999994</v>
      </c>
      <c r="C1958">
        <v>73.790000000000006</v>
      </c>
      <c r="D1958">
        <v>73.150000000000006</v>
      </c>
      <c r="E1958">
        <v>73.16</v>
      </c>
      <c r="F1958" s="3">
        <f t="shared" ca="1" si="311"/>
        <v>5.5999999999999943</v>
      </c>
      <c r="G1958" s="5">
        <f ca="1">AVERAGE(E1958:OFFSET(E1958,$F$3,0))</f>
        <v>74.557888198757709</v>
      </c>
      <c r="H1958" s="4">
        <f t="shared" si="310"/>
        <v>72.814280481665264</v>
      </c>
      <c r="I1958" s="3">
        <f ca="1">SLOPE(E1958:OFFSET(E1958,-$F$3,0),A1958:OFFSET(A1958,-$F$3,0))</f>
        <v>-7.666720383071691E-4</v>
      </c>
      <c r="J1958" s="3">
        <f ca="1">IF(E1958&gt;MAX(E1957:OFFSET(E1957,-$F$3,0)),1,IF(E1958&lt;MIN(E1957:OFFSET(E1957,-$F$3,0)),-1,J1957))</f>
        <v>1</v>
      </c>
      <c r="K1958" s="6">
        <f t="shared" ca="1" si="312"/>
        <v>1</v>
      </c>
      <c r="L1958" s="6">
        <f t="shared" ca="1" si="313"/>
        <v>1</v>
      </c>
      <c r="M1958" s="6">
        <f t="shared" si="314"/>
        <v>1</v>
      </c>
      <c r="N1958" s="6">
        <f t="shared" ca="1" si="315"/>
        <v>-1</v>
      </c>
      <c r="O1958" s="6">
        <f t="shared" ca="1" si="309"/>
        <v>1</v>
      </c>
      <c r="P1958" s="8">
        <f t="shared" ca="1" si="316"/>
        <v>24.379999999999825</v>
      </c>
      <c r="Q1958" s="8">
        <f t="shared" ca="1" si="317"/>
        <v>204.58000000000041</v>
      </c>
      <c r="R1958" s="8">
        <f t="shared" si="318"/>
        <v>-154.69999999999962</v>
      </c>
      <c r="S1958" s="8">
        <f t="shared" ca="1" si="319"/>
        <v>-161.1</v>
      </c>
      <c r="T1958" s="8">
        <f t="shared" ca="1" si="319"/>
        <v>-143.53999999999965</v>
      </c>
    </row>
    <row r="1959" spans="1:20" x14ac:dyDescent="0.25">
      <c r="A1959" s="1">
        <v>38849</v>
      </c>
      <c r="B1959">
        <v>73.17</v>
      </c>
      <c r="C1959">
        <v>74.39</v>
      </c>
      <c r="D1959">
        <v>73</v>
      </c>
      <c r="E1959">
        <v>73.09</v>
      </c>
      <c r="F1959" s="3">
        <f t="shared" ca="1" si="311"/>
        <v>4.8800000000000097</v>
      </c>
      <c r="G1959" s="5">
        <f ca="1">AVERAGE(E1959:OFFSET(E1959,$F$3,0))</f>
        <v>74.652857142857087</v>
      </c>
      <c r="H1959" s="4">
        <f t="shared" si="310"/>
        <v>72.817705568849547</v>
      </c>
      <c r="I1959" s="3">
        <f ca="1">SLOPE(E1959:OFFSET(E1959,-$F$3,0),A1959:OFFSET(A1959,-$F$3,0))</f>
        <v>-1.5985478232372848E-3</v>
      </c>
      <c r="J1959" s="3">
        <f ca="1">IF(E1959&gt;MAX(E1958:OFFSET(E1958,-$F$3,0)),1,IF(E1959&lt;MIN(E1958:OFFSET(E1958,-$F$3,0)),-1,J1958))</f>
        <v>1</v>
      </c>
      <c r="K1959" s="6">
        <f t="shared" ca="1" si="312"/>
        <v>-1</v>
      </c>
      <c r="L1959" s="6">
        <f t="shared" ca="1" si="313"/>
        <v>1</v>
      </c>
      <c r="M1959" s="6">
        <f t="shared" si="314"/>
        <v>1</v>
      </c>
      <c r="N1959" s="6">
        <f t="shared" ca="1" si="315"/>
        <v>-1</v>
      </c>
      <c r="O1959" s="6">
        <f t="shared" ca="1" si="309"/>
        <v>1</v>
      </c>
      <c r="P1959" s="8">
        <f t="shared" ca="1" si="316"/>
        <v>23.879999999999825</v>
      </c>
      <c r="Q1959" s="8">
        <f t="shared" ca="1" si="317"/>
        <v>205.08000000000041</v>
      </c>
      <c r="R1959" s="8">
        <f t="shared" si="318"/>
        <v>-154.19999999999962</v>
      </c>
      <c r="S1959" s="8">
        <f t="shared" ca="1" si="319"/>
        <v>-161.6</v>
      </c>
      <c r="T1959" s="8">
        <f t="shared" ca="1" si="319"/>
        <v>-143.03999999999965</v>
      </c>
    </row>
    <row r="1960" spans="1:20" x14ac:dyDescent="0.25">
      <c r="A1960" s="1">
        <v>38852</v>
      </c>
      <c r="B1960">
        <v>72.5</v>
      </c>
      <c r="C1960">
        <v>73.849999999999994</v>
      </c>
      <c r="D1960">
        <v>72.5</v>
      </c>
      <c r="E1960">
        <v>73.59</v>
      </c>
      <c r="F1960" s="3">
        <f t="shared" ca="1" si="311"/>
        <v>5.5900000000000034</v>
      </c>
      <c r="G1960" s="5">
        <f ca="1">AVERAGE(E1960:OFFSET(E1960,$F$3,0))</f>
        <v>74.74900621118006</v>
      </c>
      <c r="H1960" s="4">
        <f t="shared" si="310"/>
        <v>72.827299288491162</v>
      </c>
      <c r="I1960" s="3">
        <f ca="1">SLOPE(E1960:OFFSET(E1960,-$F$3,0),A1960:OFFSET(A1960,-$F$3,0))</f>
        <v>-2.2630327230527278E-3</v>
      </c>
      <c r="J1960" s="3">
        <f ca="1">IF(E1960&gt;MAX(E1959:OFFSET(E1959,-$F$3,0)),1,IF(E1960&lt;MIN(E1959:OFFSET(E1959,-$F$3,0)),-1,J1959))</f>
        <v>1</v>
      </c>
      <c r="K1960" s="6">
        <f t="shared" ca="1" si="312"/>
        <v>1</v>
      </c>
      <c r="L1960" s="6">
        <f t="shared" ca="1" si="313"/>
        <v>1</v>
      </c>
      <c r="M1960" s="6">
        <f t="shared" si="314"/>
        <v>1</v>
      </c>
      <c r="N1960" s="6">
        <f t="shared" ca="1" si="315"/>
        <v>-1</v>
      </c>
      <c r="O1960" s="6">
        <f t="shared" ca="1" si="309"/>
        <v>1</v>
      </c>
      <c r="P1960" s="8">
        <f t="shared" ca="1" si="316"/>
        <v>23.149999999999821</v>
      </c>
      <c r="Q1960" s="8">
        <f t="shared" ca="1" si="317"/>
        <v>204.35000000000042</v>
      </c>
      <c r="R1960" s="8">
        <f t="shared" si="318"/>
        <v>-154.92999999999961</v>
      </c>
      <c r="S1960" s="8">
        <f t="shared" ca="1" si="319"/>
        <v>-160.87</v>
      </c>
      <c r="T1960" s="8">
        <f t="shared" ca="1" si="319"/>
        <v>-143.76999999999964</v>
      </c>
    </row>
    <row r="1961" spans="1:20" x14ac:dyDescent="0.25">
      <c r="A1961" s="1">
        <v>38853</v>
      </c>
      <c r="B1961">
        <v>73.7</v>
      </c>
      <c r="C1961">
        <v>73.95</v>
      </c>
      <c r="D1961">
        <v>72.77</v>
      </c>
      <c r="E1961">
        <v>72.86</v>
      </c>
      <c r="F1961" s="3">
        <f t="shared" ca="1" si="311"/>
        <v>5.4500000000000028</v>
      </c>
      <c r="G1961" s="5">
        <f ca="1">AVERAGE(E1961:OFFSET(E1961,$F$3,0))</f>
        <v>74.848509316770119</v>
      </c>
      <c r="H1961" s="4">
        <f t="shared" si="310"/>
        <v>72.827705508509908</v>
      </c>
      <c r="I1961" s="3">
        <f ca="1">SLOPE(E1961:OFFSET(E1961,-$F$3,0),A1961:OFFSET(A1961,-$F$3,0))</f>
        <v>-3.0888614608727215E-3</v>
      </c>
      <c r="J1961" s="3">
        <f ca="1">IF(E1961&gt;MAX(E1960:OFFSET(E1960,-$F$3,0)),1,IF(E1961&lt;MIN(E1960:OFFSET(E1960,-$F$3,0)),-1,J1960))</f>
        <v>1</v>
      </c>
      <c r="K1961" s="6">
        <f t="shared" ca="1" si="312"/>
        <v>-1</v>
      </c>
      <c r="L1961" s="6">
        <f t="shared" ca="1" si="313"/>
        <v>1</v>
      </c>
      <c r="M1961" s="6">
        <f t="shared" si="314"/>
        <v>1</v>
      </c>
      <c r="N1961" s="6">
        <f t="shared" ca="1" si="315"/>
        <v>-1</v>
      </c>
      <c r="O1961" s="6">
        <f t="shared" ca="1" si="309"/>
        <v>1</v>
      </c>
      <c r="P1961" s="8">
        <f t="shared" ca="1" si="316"/>
        <v>24.039999999999822</v>
      </c>
      <c r="Q1961" s="8">
        <f t="shared" ca="1" si="317"/>
        <v>203.46000000000043</v>
      </c>
      <c r="R1961" s="8">
        <f t="shared" si="318"/>
        <v>-155.8199999999996</v>
      </c>
      <c r="S1961" s="8">
        <f t="shared" ca="1" si="319"/>
        <v>-159.98000000000002</v>
      </c>
      <c r="T1961" s="8">
        <f t="shared" ca="1" si="319"/>
        <v>-144.65999999999963</v>
      </c>
    </row>
    <row r="1962" spans="1:20" x14ac:dyDescent="0.25">
      <c r="A1962" s="1">
        <v>38854</v>
      </c>
      <c r="B1962">
        <v>72.45</v>
      </c>
      <c r="C1962">
        <v>72.91</v>
      </c>
      <c r="D1962">
        <v>71.72</v>
      </c>
      <c r="E1962">
        <v>71.97</v>
      </c>
      <c r="F1962" s="3">
        <f t="shared" ca="1" si="311"/>
        <v>3.980000000000004</v>
      </c>
      <c r="G1962" s="5">
        <f ca="1">AVERAGE(E1962:OFFSET(E1962,$F$3,0))</f>
        <v>74.94701863354031</v>
      </c>
      <c r="H1962" s="4">
        <f t="shared" si="310"/>
        <v>72.817050781696125</v>
      </c>
      <c r="I1962" s="3">
        <f ca="1">SLOPE(E1962:OFFSET(E1962,-$F$3,0),A1962:OFFSET(A1962,-$F$3,0))</f>
        <v>-4.1424845834562973E-3</v>
      </c>
      <c r="J1962" s="3">
        <f ca="1">IF(E1962&gt;MAX(E1961:OFFSET(E1961,-$F$3,0)),1,IF(E1962&lt;MIN(E1961:OFFSET(E1961,-$F$3,0)),-1,J1961))</f>
        <v>1</v>
      </c>
      <c r="K1962" s="6">
        <f t="shared" ca="1" si="312"/>
        <v>-1</v>
      </c>
      <c r="L1962" s="6">
        <f t="shared" ca="1" si="313"/>
        <v>1</v>
      </c>
      <c r="M1962" s="6">
        <f t="shared" si="314"/>
        <v>-1</v>
      </c>
      <c r="N1962" s="6">
        <f t="shared" ca="1" si="315"/>
        <v>-1</v>
      </c>
      <c r="O1962" s="6">
        <f t="shared" ca="1" si="309"/>
        <v>1</v>
      </c>
      <c r="P1962" s="8">
        <f t="shared" ca="1" si="316"/>
        <v>24.649999999999821</v>
      </c>
      <c r="Q1962" s="8">
        <f t="shared" ca="1" si="317"/>
        <v>202.85000000000042</v>
      </c>
      <c r="R1962" s="8">
        <f t="shared" si="318"/>
        <v>-155.20999999999958</v>
      </c>
      <c r="S1962" s="8">
        <f t="shared" ca="1" si="319"/>
        <v>-159.37</v>
      </c>
      <c r="T1962" s="8">
        <f t="shared" ca="1" si="319"/>
        <v>-145.26999999999964</v>
      </c>
    </row>
    <row r="1963" spans="1:20" x14ac:dyDescent="0.25">
      <c r="A1963" s="1">
        <v>38855</v>
      </c>
      <c r="B1963">
        <v>71.2</v>
      </c>
      <c r="C1963">
        <v>72.05</v>
      </c>
      <c r="D1963">
        <v>70.73</v>
      </c>
      <c r="E1963">
        <v>71.36</v>
      </c>
      <c r="F1963" s="3">
        <f t="shared" ca="1" si="311"/>
        <v>1.8599999999999994</v>
      </c>
      <c r="G1963" s="5">
        <f ca="1">AVERAGE(E1963:OFFSET(E1963,$F$3,0))</f>
        <v>75.060248447204913</v>
      </c>
      <c r="H1963" s="4">
        <f t="shared" si="310"/>
        <v>72.798950771985616</v>
      </c>
      <c r="I1963" s="3">
        <f ca="1">SLOPE(E1963:OFFSET(E1963,-$F$3,0),A1963:OFFSET(A1963,-$F$3,0))</f>
        <v>-5.2120285214307116E-3</v>
      </c>
      <c r="J1963" s="3">
        <f ca="1">IF(E1963&gt;MAX(E1962:OFFSET(E1962,-$F$3,0)),1,IF(E1963&lt;MIN(E1962:OFFSET(E1962,-$F$3,0)),-1,J1962))</f>
        <v>1</v>
      </c>
      <c r="K1963" s="6">
        <f t="shared" ca="1" si="312"/>
        <v>-1</v>
      </c>
      <c r="L1963" s="6">
        <f t="shared" ca="1" si="313"/>
        <v>1</v>
      </c>
      <c r="M1963" s="6">
        <f t="shared" si="314"/>
        <v>-1</v>
      </c>
      <c r="N1963" s="6">
        <f t="shared" ca="1" si="315"/>
        <v>-1</v>
      </c>
      <c r="O1963" s="6">
        <f t="shared" ca="1" si="309"/>
        <v>1</v>
      </c>
      <c r="P1963" s="8">
        <f t="shared" ca="1" si="316"/>
        <v>25.029999999999816</v>
      </c>
      <c r="Q1963" s="8">
        <f t="shared" ca="1" si="317"/>
        <v>202.47000000000043</v>
      </c>
      <c r="R1963" s="8">
        <f t="shared" si="318"/>
        <v>-154.82999999999959</v>
      </c>
      <c r="S1963" s="8">
        <f t="shared" ca="1" si="319"/>
        <v>-158.99</v>
      </c>
      <c r="T1963" s="8">
        <f t="shared" ca="1" si="319"/>
        <v>-145.64999999999964</v>
      </c>
    </row>
    <row r="1964" spans="1:20" x14ac:dyDescent="0.25">
      <c r="A1964" s="1">
        <v>38856</v>
      </c>
      <c r="B1964">
        <v>71.56</v>
      </c>
      <c r="C1964">
        <v>71.7</v>
      </c>
      <c r="D1964">
        <v>70.209999999999994</v>
      </c>
      <c r="E1964">
        <v>70.98</v>
      </c>
      <c r="F1964" s="3">
        <f t="shared" ca="1" si="311"/>
        <v>0.62000000000000455</v>
      </c>
      <c r="G1964" s="5">
        <f ca="1">AVERAGE(E1964:OFFSET(E1964,$F$3,0))</f>
        <v>75.184534161490632</v>
      </c>
      <c r="H1964" s="4">
        <f t="shared" si="310"/>
        <v>72.776355110221814</v>
      </c>
      <c r="I1964" s="3">
        <f ca="1">SLOPE(E1964:OFFSET(E1964,-$F$3,0),A1964:OFFSET(A1964,-$F$3,0))</f>
        <v>-6.1130131847722457E-3</v>
      </c>
      <c r="J1964" s="3">
        <f ca="1">IF(E1964&gt;MAX(E1963:OFFSET(E1963,-$F$3,0)),1,IF(E1964&lt;MIN(E1963:OFFSET(E1963,-$F$3,0)),-1,J1963))</f>
        <v>1</v>
      </c>
      <c r="K1964" s="6">
        <f t="shared" ca="1" si="312"/>
        <v>-1</v>
      </c>
      <c r="L1964" s="6">
        <f t="shared" ca="1" si="313"/>
        <v>1</v>
      </c>
      <c r="M1964" s="6">
        <f t="shared" si="314"/>
        <v>-1</v>
      </c>
      <c r="N1964" s="6">
        <f t="shared" ca="1" si="315"/>
        <v>-1</v>
      </c>
      <c r="O1964" s="6">
        <f t="shared" ca="1" si="309"/>
        <v>1</v>
      </c>
      <c r="P1964" s="8">
        <f t="shared" ca="1" si="316"/>
        <v>25.289999999999822</v>
      </c>
      <c r="Q1964" s="8">
        <f t="shared" ca="1" si="317"/>
        <v>202.21000000000043</v>
      </c>
      <c r="R1964" s="8">
        <f t="shared" si="318"/>
        <v>-154.5699999999996</v>
      </c>
      <c r="S1964" s="8">
        <f t="shared" ca="1" si="319"/>
        <v>-158.73000000000002</v>
      </c>
      <c r="T1964" s="8">
        <f t="shared" ca="1" si="319"/>
        <v>-145.90999999999963</v>
      </c>
    </row>
    <row r="1965" spans="1:20" x14ac:dyDescent="0.25">
      <c r="A1965" s="1">
        <v>38859</v>
      </c>
      <c r="B1965">
        <v>70.53</v>
      </c>
      <c r="C1965">
        <v>71.040000000000006</v>
      </c>
      <c r="D1965">
        <v>70.099999999999994</v>
      </c>
      <c r="E1965">
        <v>70.72</v>
      </c>
      <c r="F1965" s="3">
        <f t="shared" ca="1" si="311"/>
        <v>0.5</v>
      </c>
      <c r="G1965" s="5">
        <f ca="1">AVERAGE(E1965:OFFSET(E1965,$F$3,0))</f>
        <v>75.303850931676962</v>
      </c>
      <c r="H1965" s="4">
        <f t="shared" si="310"/>
        <v>72.750810326243908</v>
      </c>
      <c r="I1965" s="3">
        <f ca="1">SLOPE(E1965:OFFSET(E1965,-$F$3,0),A1965:OFFSET(A1965,-$F$3,0))</f>
        <v>-6.9264973780716168E-3</v>
      </c>
      <c r="J1965" s="3">
        <f ca="1">IF(E1965&gt;MAX(E1964:OFFSET(E1964,-$F$3,0)),1,IF(E1965&lt;MIN(E1964:OFFSET(E1964,-$F$3,0)),-1,J1964))</f>
        <v>1</v>
      </c>
      <c r="K1965" s="6">
        <f t="shared" ca="1" si="312"/>
        <v>-1</v>
      </c>
      <c r="L1965" s="6">
        <f t="shared" ca="1" si="313"/>
        <v>1</v>
      </c>
      <c r="M1965" s="6">
        <f t="shared" si="314"/>
        <v>-1</v>
      </c>
      <c r="N1965" s="6">
        <f t="shared" ca="1" si="315"/>
        <v>-1</v>
      </c>
      <c r="O1965" s="6">
        <f t="shared" ca="1" si="309"/>
        <v>1</v>
      </c>
      <c r="P1965" s="8">
        <f t="shared" ca="1" si="316"/>
        <v>25.479999999999819</v>
      </c>
      <c r="Q1965" s="8">
        <f t="shared" ca="1" si="317"/>
        <v>202.02000000000044</v>
      </c>
      <c r="R1965" s="8">
        <f t="shared" si="318"/>
        <v>-154.3799999999996</v>
      </c>
      <c r="S1965" s="8">
        <f t="shared" ca="1" si="319"/>
        <v>-158.54000000000002</v>
      </c>
      <c r="T1965" s="8">
        <f t="shared" ca="1" si="319"/>
        <v>-146.09999999999962</v>
      </c>
    </row>
    <row r="1966" spans="1:20" x14ac:dyDescent="0.25">
      <c r="A1966" s="1">
        <v>38860</v>
      </c>
      <c r="B1966">
        <v>70.95</v>
      </c>
      <c r="C1966">
        <v>72</v>
      </c>
      <c r="D1966">
        <v>70.34</v>
      </c>
      <c r="E1966">
        <v>70.53</v>
      </c>
      <c r="F1966" s="3">
        <f t="shared" ca="1" si="311"/>
        <v>7.9999999999998295E-2</v>
      </c>
      <c r="G1966" s="5">
        <f ca="1">AVERAGE(E1966:OFFSET(E1966,$F$3,0))</f>
        <v>75.42329192546579</v>
      </c>
      <c r="H1966" s="4">
        <f t="shared" si="310"/>
        <v>72.723222620327832</v>
      </c>
      <c r="I1966" s="3">
        <f ca="1">SLOPE(E1966:OFFSET(E1966,-$F$3,0),A1966:OFFSET(A1966,-$F$3,0))</f>
        <v>-7.7947697156884425E-3</v>
      </c>
      <c r="J1966" s="3">
        <f ca="1">IF(E1966&gt;MAX(E1965:OFFSET(E1965,-$F$3,0)),1,IF(E1966&lt;MIN(E1965:OFFSET(E1965,-$F$3,0)),-1,J1965))</f>
        <v>1</v>
      </c>
      <c r="K1966" s="6">
        <f t="shared" ca="1" si="312"/>
        <v>-1</v>
      </c>
      <c r="L1966" s="6">
        <f t="shared" ca="1" si="313"/>
        <v>1</v>
      </c>
      <c r="M1966" s="6">
        <f t="shared" si="314"/>
        <v>-1</v>
      </c>
      <c r="N1966" s="6">
        <f t="shared" ca="1" si="315"/>
        <v>-1</v>
      </c>
      <c r="O1966" s="6">
        <f t="shared" ca="1" si="309"/>
        <v>1</v>
      </c>
      <c r="P1966" s="8">
        <f t="shared" ca="1" si="316"/>
        <v>25.529999999999816</v>
      </c>
      <c r="Q1966" s="8">
        <f t="shared" ca="1" si="317"/>
        <v>201.97000000000043</v>
      </c>
      <c r="R1966" s="8">
        <f t="shared" si="318"/>
        <v>-154.32999999999959</v>
      </c>
      <c r="S1966" s="8">
        <f t="shared" ca="1" si="319"/>
        <v>-158.49</v>
      </c>
      <c r="T1966" s="8">
        <f t="shared" ca="1" si="319"/>
        <v>-146.14999999999964</v>
      </c>
    </row>
    <row r="1967" spans="1:20" x14ac:dyDescent="0.25">
      <c r="A1967" s="1">
        <v>38861</v>
      </c>
      <c r="B1967">
        <v>70.05</v>
      </c>
      <c r="C1967">
        <v>70.739999999999995</v>
      </c>
      <c r="D1967">
        <v>69.760000000000005</v>
      </c>
      <c r="E1967">
        <v>70.48</v>
      </c>
      <c r="F1967" s="3">
        <f t="shared" ca="1" si="311"/>
        <v>0.37000000000000455</v>
      </c>
      <c r="G1967" s="5">
        <f ca="1">AVERAGE(E1967:OFFSET(E1967,$F$3,0))</f>
        <v>75.548198757763927</v>
      </c>
      <c r="H1967" s="4">
        <f t="shared" si="310"/>
        <v>72.695356500820651</v>
      </c>
      <c r="I1967" s="3">
        <f ca="1">SLOPE(E1967:OFFSET(E1967,-$F$3,0),A1967:OFFSET(A1967,-$F$3,0))</f>
        <v>-8.6252394619878315E-3</v>
      </c>
      <c r="J1967" s="3">
        <f ca="1">IF(E1967&gt;MAX(E1966:OFFSET(E1966,-$F$3,0)),1,IF(E1967&lt;MIN(E1966:OFFSET(E1966,-$F$3,0)),-1,J1966))</f>
        <v>1</v>
      </c>
      <c r="K1967" s="6">
        <f t="shared" ca="1" si="312"/>
        <v>1</v>
      </c>
      <c r="L1967" s="6">
        <f t="shared" ca="1" si="313"/>
        <v>1</v>
      </c>
      <c r="M1967" s="6">
        <f t="shared" si="314"/>
        <v>-1</v>
      </c>
      <c r="N1967" s="6">
        <f t="shared" ca="1" si="315"/>
        <v>-1</v>
      </c>
      <c r="O1967" s="6">
        <f t="shared" ca="1" si="309"/>
        <v>1</v>
      </c>
      <c r="P1967" s="8">
        <f t="shared" ca="1" si="316"/>
        <v>25.889999999999816</v>
      </c>
      <c r="Q1967" s="8">
        <f t="shared" ca="1" si="317"/>
        <v>202.33000000000044</v>
      </c>
      <c r="R1967" s="8">
        <f t="shared" si="318"/>
        <v>-154.6899999999996</v>
      </c>
      <c r="S1967" s="8">
        <f t="shared" ca="1" si="319"/>
        <v>-158.85000000000002</v>
      </c>
      <c r="T1967" s="8">
        <f t="shared" ca="1" si="319"/>
        <v>-145.78999999999962</v>
      </c>
    </row>
    <row r="1968" spans="1:20" x14ac:dyDescent="0.25">
      <c r="A1968" s="1">
        <v>38862</v>
      </c>
      <c r="B1968">
        <v>70.59</v>
      </c>
      <c r="C1968">
        <v>70.88</v>
      </c>
      <c r="D1968">
        <v>70.349999999999994</v>
      </c>
      <c r="E1968">
        <v>70.84</v>
      </c>
      <c r="F1968" s="3">
        <f t="shared" ca="1" si="311"/>
        <v>1.0200000000000102</v>
      </c>
      <c r="G1968" s="5">
        <f ca="1">AVERAGE(E1968:OFFSET(E1968,$F$3,0))</f>
        <v>75.682608695652135</v>
      </c>
      <c r="H1968" s="4">
        <f t="shared" si="310"/>
        <v>72.672308593978158</v>
      </c>
      <c r="I1968" s="3">
        <f ca="1">SLOPE(E1968:OFFSET(E1968,-$F$3,0),A1968:OFFSET(A1968,-$F$3,0))</f>
        <v>-9.4560085252311139E-3</v>
      </c>
      <c r="J1968" s="3">
        <f ca="1">IF(E1968&gt;MAX(E1967:OFFSET(E1967,-$F$3,0)),1,IF(E1968&lt;MIN(E1967:OFFSET(E1967,-$F$3,0)),-1,J1967))</f>
        <v>1</v>
      </c>
      <c r="K1968" s="6">
        <f t="shared" ca="1" si="312"/>
        <v>1</v>
      </c>
      <c r="L1968" s="6">
        <f t="shared" ca="1" si="313"/>
        <v>1</v>
      </c>
      <c r="M1968" s="6">
        <f t="shared" si="314"/>
        <v>-1</v>
      </c>
      <c r="N1968" s="6">
        <f t="shared" ca="1" si="315"/>
        <v>-1</v>
      </c>
      <c r="O1968" s="6">
        <f t="shared" ca="1" si="309"/>
        <v>1</v>
      </c>
      <c r="P1968" s="8">
        <f t="shared" ca="1" si="316"/>
        <v>26.499999999999815</v>
      </c>
      <c r="Q1968" s="8">
        <f t="shared" ca="1" si="317"/>
        <v>202.94000000000045</v>
      </c>
      <c r="R1968" s="8">
        <f t="shared" si="318"/>
        <v>-155.29999999999961</v>
      </c>
      <c r="S1968" s="8">
        <f t="shared" ca="1" si="319"/>
        <v>-159.46000000000004</v>
      </c>
      <c r="T1968" s="8">
        <f t="shared" ca="1" si="319"/>
        <v>-145.17999999999961</v>
      </c>
    </row>
    <row r="1969" spans="1:20" x14ac:dyDescent="0.25">
      <c r="A1969" s="1">
        <v>38863</v>
      </c>
      <c r="B1969">
        <v>70.86</v>
      </c>
      <c r="C1969">
        <v>71.56</v>
      </c>
      <c r="D1969">
        <v>70.400000000000006</v>
      </c>
      <c r="E1969">
        <v>71.45</v>
      </c>
      <c r="F1969" s="3">
        <f t="shared" ca="1" si="311"/>
        <v>1.75</v>
      </c>
      <c r="G1969" s="5">
        <f ca="1">AVERAGE(E1969:OFFSET(E1969,$F$3,0))</f>
        <v>75.809813664596234</v>
      </c>
      <c r="H1969" s="4">
        <f t="shared" si="310"/>
        <v>72.657124636288984</v>
      </c>
      <c r="I1969" s="3">
        <f ca="1">SLOPE(E1969:OFFSET(E1969,-$F$3,0),A1969:OFFSET(A1969,-$F$3,0))</f>
        <v>-1.0243615554062811E-2</v>
      </c>
      <c r="J1969" s="3">
        <f ca="1">IF(E1969&gt;MAX(E1968:OFFSET(E1968,-$F$3,0)),1,IF(E1969&lt;MIN(E1968:OFFSET(E1968,-$F$3,0)),-1,J1968))</f>
        <v>1</v>
      </c>
      <c r="K1969" s="6">
        <f t="shared" ca="1" si="312"/>
        <v>1</v>
      </c>
      <c r="L1969" s="6">
        <f t="shared" ca="1" si="313"/>
        <v>1</v>
      </c>
      <c r="M1969" s="6">
        <f t="shared" si="314"/>
        <v>-1</v>
      </c>
      <c r="N1969" s="6">
        <f t="shared" ca="1" si="315"/>
        <v>-1</v>
      </c>
      <c r="O1969" s="6">
        <f t="shared" ca="1" si="309"/>
        <v>1</v>
      </c>
      <c r="P1969" s="8">
        <f t="shared" ca="1" si="316"/>
        <v>25.909999999999812</v>
      </c>
      <c r="Q1969" s="8">
        <f t="shared" ca="1" si="317"/>
        <v>202.35000000000045</v>
      </c>
      <c r="R1969" s="8">
        <f t="shared" si="318"/>
        <v>-154.70999999999961</v>
      </c>
      <c r="S1969" s="8">
        <f t="shared" ca="1" si="319"/>
        <v>-158.87000000000003</v>
      </c>
      <c r="T1969" s="8">
        <f t="shared" ca="1" si="319"/>
        <v>-145.76999999999961</v>
      </c>
    </row>
    <row r="1970" spans="1:20" x14ac:dyDescent="0.25">
      <c r="A1970" s="1">
        <v>38867</v>
      </c>
      <c r="B1970">
        <v>71.05</v>
      </c>
      <c r="C1970">
        <v>71.66</v>
      </c>
      <c r="D1970">
        <v>70.849999999999994</v>
      </c>
      <c r="E1970">
        <v>70.86</v>
      </c>
      <c r="F1970" s="3">
        <f t="shared" ca="1" si="311"/>
        <v>0.35999999999999943</v>
      </c>
      <c r="G1970" s="5">
        <f ca="1">AVERAGE(E1970:OFFSET(E1970,$F$3,0))</f>
        <v>75.929689440993741</v>
      </c>
      <c r="H1970" s="4">
        <f t="shared" si="310"/>
        <v>72.634800106645642</v>
      </c>
      <c r="I1970" s="3">
        <f ca="1">SLOPE(E1970:OFFSET(E1970,-$F$3,0),A1970:OFFSET(A1970,-$F$3,0))</f>
        <v>-1.1147435236871278E-2</v>
      </c>
      <c r="J1970" s="3">
        <f ca="1">IF(E1970&gt;MAX(E1969:OFFSET(E1969,-$F$3,0)),1,IF(E1970&lt;MIN(E1969:OFFSET(E1969,-$F$3,0)),-1,J1969))</f>
        <v>1</v>
      </c>
      <c r="K1970" s="6">
        <f t="shared" ca="1" si="312"/>
        <v>-1</v>
      </c>
      <c r="L1970" s="6">
        <f t="shared" ca="1" si="313"/>
        <v>1</v>
      </c>
      <c r="M1970" s="6">
        <f t="shared" si="314"/>
        <v>-1</v>
      </c>
      <c r="N1970" s="6">
        <f t="shared" ca="1" si="315"/>
        <v>-1</v>
      </c>
      <c r="O1970" s="6">
        <f t="shared" ref="O1970:O2033" ca="1" si="320">J1970</f>
        <v>1</v>
      </c>
      <c r="P1970" s="8">
        <f t="shared" ca="1" si="316"/>
        <v>26.169999999999817</v>
      </c>
      <c r="Q1970" s="8">
        <f t="shared" ca="1" si="317"/>
        <v>202.09000000000043</v>
      </c>
      <c r="R1970" s="8">
        <f t="shared" si="318"/>
        <v>-154.44999999999959</v>
      </c>
      <c r="S1970" s="8">
        <f t="shared" ca="1" si="319"/>
        <v>-158.61000000000001</v>
      </c>
      <c r="T1970" s="8">
        <f t="shared" ca="1" si="319"/>
        <v>-146.02999999999963</v>
      </c>
    </row>
    <row r="1971" spans="1:20" x14ac:dyDescent="0.25">
      <c r="A1971" s="1">
        <v>38868</v>
      </c>
      <c r="B1971">
        <v>70.849999999999994</v>
      </c>
      <c r="C1971">
        <v>71.53</v>
      </c>
      <c r="D1971">
        <v>70.31</v>
      </c>
      <c r="E1971">
        <v>70.599999999999994</v>
      </c>
      <c r="F1971" s="3">
        <f t="shared" ca="1" si="311"/>
        <v>-0.65000000000000568</v>
      </c>
      <c r="G1971" s="5">
        <f ca="1">AVERAGE(E1971:OFFSET(E1971,$F$3,0))</f>
        <v>76.032857142857097</v>
      </c>
      <c r="H1971" s="4">
        <f t="shared" si="310"/>
        <v>72.609523086687304</v>
      </c>
      <c r="I1971" s="3">
        <f ca="1">SLOPE(E1971:OFFSET(E1971,-$F$3,0),A1971:OFFSET(A1971,-$F$3,0))</f>
        <v>-1.1971011044036504E-2</v>
      </c>
      <c r="J1971" s="3">
        <f ca="1">IF(E1971&gt;MAX(E1970:OFFSET(E1970,-$F$3,0)),1,IF(E1971&lt;MIN(E1970:OFFSET(E1970,-$F$3,0)),-1,J1970))</f>
        <v>1</v>
      </c>
      <c r="K1971" s="6">
        <f t="shared" ca="1" si="312"/>
        <v>-1</v>
      </c>
      <c r="L1971" s="6">
        <f t="shared" ca="1" si="313"/>
        <v>1</v>
      </c>
      <c r="M1971" s="6">
        <f t="shared" si="314"/>
        <v>-1</v>
      </c>
      <c r="N1971" s="6">
        <f t="shared" ca="1" si="315"/>
        <v>-1</v>
      </c>
      <c r="O1971" s="6">
        <f t="shared" ca="1" si="320"/>
        <v>1</v>
      </c>
      <c r="P1971" s="8">
        <f t="shared" ca="1" si="316"/>
        <v>25.379999999999811</v>
      </c>
      <c r="Q1971" s="8">
        <f t="shared" ca="1" si="317"/>
        <v>202.88000000000045</v>
      </c>
      <c r="R1971" s="8">
        <f t="shared" si="318"/>
        <v>-155.23999999999961</v>
      </c>
      <c r="S1971" s="8">
        <f t="shared" ca="1" si="319"/>
        <v>-159.40000000000003</v>
      </c>
      <c r="T1971" s="8">
        <f t="shared" ca="1" si="319"/>
        <v>-145.23999999999961</v>
      </c>
    </row>
    <row r="1972" spans="1:20" x14ac:dyDescent="0.25">
      <c r="A1972" s="1">
        <v>38869</v>
      </c>
      <c r="B1972">
        <v>70.59</v>
      </c>
      <c r="C1972">
        <v>71.569999999999993</v>
      </c>
      <c r="D1972">
        <v>70.510000000000005</v>
      </c>
      <c r="E1972">
        <v>71.39</v>
      </c>
      <c r="F1972" s="3">
        <f t="shared" ca="1" si="311"/>
        <v>-1.7999999999999972</v>
      </c>
      <c r="G1972" s="5">
        <f ca="1">AVERAGE(E1972:OFFSET(E1972,$F$3,0))</f>
        <v>76.143478260869529</v>
      </c>
      <c r="H1972" s="4">
        <f t="shared" si="310"/>
        <v>72.594373731573171</v>
      </c>
      <c r="I1972" s="3">
        <f ca="1">SLOPE(E1972:OFFSET(E1972,-$F$3,0),A1972:OFFSET(A1972,-$F$3,0))</f>
        <v>-1.2542749618656642E-2</v>
      </c>
      <c r="J1972" s="3">
        <f ca="1">IF(E1972&gt;MAX(E1971:OFFSET(E1971,-$F$3,0)),1,IF(E1972&lt;MIN(E1971:OFFSET(E1971,-$F$3,0)),-1,J1971))</f>
        <v>1</v>
      </c>
      <c r="K1972" s="6">
        <f t="shared" ca="1" si="312"/>
        <v>-1</v>
      </c>
      <c r="L1972" s="6">
        <f t="shared" ca="1" si="313"/>
        <v>1</v>
      </c>
      <c r="M1972" s="6">
        <f t="shared" si="314"/>
        <v>-1</v>
      </c>
      <c r="N1972" s="6">
        <f t="shared" ca="1" si="315"/>
        <v>-1</v>
      </c>
      <c r="O1972" s="6">
        <f t="shared" ca="1" si="320"/>
        <v>1</v>
      </c>
      <c r="P1972" s="8">
        <f t="shared" ca="1" si="316"/>
        <v>26.549999999999812</v>
      </c>
      <c r="Q1972" s="8">
        <f t="shared" ca="1" si="317"/>
        <v>201.71000000000043</v>
      </c>
      <c r="R1972" s="8">
        <f t="shared" si="318"/>
        <v>-154.0699999999996</v>
      </c>
      <c r="S1972" s="8">
        <f t="shared" ca="1" si="319"/>
        <v>-158.23000000000002</v>
      </c>
      <c r="T1972" s="8">
        <f t="shared" ca="1" si="319"/>
        <v>-146.40999999999963</v>
      </c>
    </row>
    <row r="1973" spans="1:20" x14ac:dyDescent="0.25">
      <c r="A1973" s="1">
        <v>38870</v>
      </c>
      <c r="B1973">
        <v>71.2</v>
      </c>
      <c r="C1973">
        <v>71.260000000000005</v>
      </c>
      <c r="D1973">
        <v>69.849999999999994</v>
      </c>
      <c r="E1973">
        <v>70.22</v>
      </c>
      <c r="F1973" s="3">
        <f t="shared" ca="1" si="311"/>
        <v>-1.9699999999999989</v>
      </c>
      <c r="G1973" s="5">
        <f ca="1">AVERAGE(E1973:OFFSET(E1973,$F$3,0))</f>
        <v>76.249006211180088</v>
      </c>
      <c r="H1973" s="4">
        <f t="shared" si="310"/>
        <v>72.56487840571512</v>
      </c>
      <c r="I1973" s="3">
        <f ca="1">SLOPE(E1973:OFFSET(E1973,-$F$3,0),A1973:OFFSET(A1973,-$F$3,0))</f>
        <v>-1.2994712488369637E-2</v>
      </c>
      <c r="J1973" s="3">
        <f ca="1">IF(E1973&gt;MAX(E1972:OFFSET(E1972,-$F$3,0)),1,IF(E1973&lt;MIN(E1972:OFFSET(E1972,-$F$3,0)),-1,J1972))</f>
        <v>1</v>
      </c>
      <c r="K1973" s="6">
        <f t="shared" ca="1" si="312"/>
        <v>-1</v>
      </c>
      <c r="L1973" s="6">
        <f t="shared" ca="1" si="313"/>
        <v>1</v>
      </c>
      <c r="M1973" s="6">
        <f t="shared" si="314"/>
        <v>-1</v>
      </c>
      <c r="N1973" s="6">
        <f t="shared" ca="1" si="315"/>
        <v>-1</v>
      </c>
      <c r="O1973" s="6">
        <f t="shared" ca="1" si="320"/>
        <v>1</v>
      </c>
      <c r="P1973" s="8">
        <f t="shared" ca="1" si="316"/>
        <v>27.009999999999806</v>
      </c>
      <c r="Q1973" s="8">
        <f t="shared" ca="1" si="317"/>
        <v>201.25000000000045</v>
      </c>
      <c r="R1973" s="8">
        <f t="shared" si="318"/>
        <v>-153.60999999999962</v>
      </c>
      <c r="S1973" s="8">
        <f t="shared" ca="1" si="319"/>
        <v>-157.77000000000004</v>
      </c>
      <c r="T1973" s="8">
        <f t="shared" ca="1" si="319"/>
        <v>-146.86999999999961</v>
      </c>
    </row>
    <row r="1974" spans="1:20" x14ac:dyDescent="0.25">
      <c r="A1974" s="1">
        <v>38873</v>
      </c>
      <c r="B1974">
        <v>69.8</v>
      </c>
      <c r="C1974">
        <v>70.739999999999995</v>
      </c>
      <c r="D1974">
        <v>69.709999999999994</v>
      </c>
      <c r="E1974">
        <v>69.760000000000005</v>
      </c>
      <c r="F1974" s="3">
        <f t="shared" ca="1" si="311"/>
        <v>-2.4399999999999977</v>
      </c>
      <c r="G1974" s="5">
        <f ca="1">AVERAGE(E1974:OFFSET(E1974,$F$3,0))</f>
        <v>76.363788819875751</v>
      </c>
      <c r="H1974" s="4">
        <f t="shared" si="310"/>
        <v>72.530035195706233</v>
      </c>
      <c r="I1974" s="3">
        <f ca="1">SLOPE(E1974:OFFSET(E1974,-$F$3,0),A1974:OFFSET(A1974,-$F$3,0))</f>
        <v>-1.3672631097022029E-2</v>
      </c>
      <c r="J1974" s="3">
        <f ca="1">IF(E1974&gt;MAX(E1973:OFFSET(E1973,-$F$3,0)),1,IF(E1974&lt;MIN(E1973:OFFSET(E1973,-$F$3,0)),-1,J1973))</f>
        <v>1</v>
      </c>
      <c r="K1974" s="6">
        <f t="shared" ca="1" si="312"/>
        <v>-1</v>
      </c>
      <c r="L1974" s="6">
        <f t="shared" ca="1" si="313"/>
        <v>1</v>
      </c>
      <c r="M1974" s="6">
        <f t="shared" si="314"/>
        <v>-1</v>
      </c>
      <c r="N1974" s="6">
        <f t="shared" ca="1" si="315"/>
        <v>-1</v>
      </c>
      <c r="O1974" s="6">
        <f t="shared" ca="1" si="320"/>
        <v>1</v>
      </c>
      <c r="P1974" s="8">
        <f t="shared" ca="1" si="316"/>
        <v>26.309999999999818</v>
      </c>
      <c r="Q1974" s="8">
        <f t="shared" ca="1" si="317"/>
        <v>201.95000000000044</v>
      </c>
      <c r="R1974" s="8">
        <f t="shared" si="318"/>
        <v>-154.3099999999996</v>
      </c>
      <c r="S1974" s="8">
        <f t="shared" ca="1" si="319"/>
        <v>-158.47000000000003</v>
      </c>
      <c r="T1974" s="8">
        <f t="shared" ca="1" si="319"/>
        <v>-146.16999999999962</v>
      </c>
    </row>
    <row r="1975" spans="1:20" x14ac:dyDescent="0.25">
      <c r="A1975" s="1">
        <v>38874</v>
      </c>
      <c r="B1975">
        <v>69.760000000000005</v>
      </c>
      <c r="C1975">
        <v>70.599999999999994</v>
      </c>
      <c r="D1975">
        <v>69.2</v>
      </c>
      <c r="E1975">
        <v>70.459999999999994</v>
      </c>
      <c r="F1975" s="3">
        <f t="shared" ca="1" si="311"/>
        <v>-1.8900000000000006</v>
      </c>
      <c r="G1975" s="5">
        <f ca="1">AVERAGE(E1975:OFFSET(E1975,$F$3,0))</f>
        <v>76.482111801242212</v>
      </c>
      <c r="H1975" s="4">
        <f t="shared" si="310"/>
        <v>72.504320472778204</v>
      </c>
      <c r="I1975" s="3">
        <f ca="1">SLOPE(E1975:OFFSET(E1975,-$F$3,0),A1975:OFFSET(A1975,-$F$3,0))</f>
        <v>-1.4236766154222794E-2</v>
      </c>
      <c r="J1975" s="3">
        <f ca="1">IF(E1975&gt;MAX(E1974:OFFSET(E1974,-$F$3,0)),1,IF(E1975&lt;MIN(E1974:OFFSET(E1974,-$F$3,0)),-1,J1974))</f>
        <v>1</v>
      </c>
      <c r="K1975" s="6">
        <f t="shared" ca="1" si="312"/>
        <v>1</v>
      </c>
      <c r="L1975" s="6">
        <f t="shared" ca="1" si="313"/>
        <v>1</v>
      </c>
      <c r="M1975" s="6">
        <f t="shared" si="314"/>
        <v>-1</v>
      </c>
      <c r="N1975" s="6">
        <f t="shared" ca="1" si="315"/>
        <v>-1</v>
      </c>
      <c r="O1975" s="6">
        <f t="shared" ca="1" si="320"/>
        <v>1</v>
      </c>
      <c r="P1975" s="8">
        <f t="shared" ca="1" si="316"/>
        <v>25.699999999999818</v>
      </c>
      <c r="Q1975" s="8">
        <f t="shared" ca="1" si="317"/>
        <v>201.34000000000043</v>
      </c>
      <c r="R1975" s="8">
        <f t="shared" si="318"/>
        <v>-153.69999999999959</v>
      </c>
      <c r="S1975" s="8">
        <f t="shared" ca="1" si="319"/>
        <v>-157.86000000000001</v>
      </c>
      <c r="T1975" s="8">
        <f t="shared" ca="1" si="319"/>
        <v>-146.77999999999963</v>
      </c>
    </row>
    <row r="1976" spans="1:20" x14ac:dyDescent="0.25">
      <c r="A1976" s="1">
        <v>38875</v>
      </c>
      <c r="B1976">
        <v>70.48</v>
      </c>
      <c r="C1976">
        <v>71.44</v>
      </c>
      <c r="D1976">
        <v>69.819999999999993</v>
      </c>
      <c r="E1976">
        <v>69.849999999999994</v>
      </c>
      <c r="F1976" s="3">
        <f t="shared" ca="1" si="311"/>
        <v>-2.7400000000000091</v>
      </c>
      <c r="G1976" s="5">
        <f ca="1">AVERAGE(E1976:OFFSET(E1976,$F$3,0))</f>
        <v>76.595714285714251</v>
      </c>
      <c r="H1976" s="4">
        <f t="shared" si="310"/>
        <v>72.471347547650524</v>
      </c>
      <c r="I1976" s="3">
        <f ca="1">SLOPE(E1976:OFFSET(E1976,-$F$3,0),A1976:OFFSET(A1976,-$F$3,0))</f>
        <v>-1.4872090382248654E-2</v>
      </c>
      <c r="J1976" s="3">
        <f ca="1">IF(E1976&gt;MAX(E1975:OFFSET(E1975,-$F$3,0)),1,IF(E1976&lt;MIN(E1975:OFFSET(E1975,-$F$3,0)),-1,J1975))</f>
        <v>1</v>
      </c>
      <c r="K1976" s="6">
        <f t="shared" ca="1" si="312"/>
        <v>-1</v>
      </c>
      <c r="L1976" s="6">
        <f t="shared" ca="1" si="313"/>
        <v>1</v>
      </c>
      <c r="M1976" s="6">
        <f t="shared" si="314"/>
        <v>-1</v>
      </c>
      <c r="N1976" s="6">
        <f t="shared" ca="1" si="315"/>
        <v>-1</v>
      </c>
      <c r="O1976" s="6">
        <f t="shared" ca="1" si="320"/>
        <v>1</v>
      </c>
      <c r="P1976" s="8">
        <f t="shared" ca="1" si="316"/>
        <v>27.819999999999808</v>
      </c>
      <c r="Q1976" s="8">
        <f t="shared" ca="1" si="317"/>
        <v>199.22000000000043</v>
      </c>
      <c r="R1976" s="8">
        <f t="shared" si="318"/>
        <v>-151.57999999999959</v>
      </c>
      <c r="S1976" s="8">
        <f t="shared" ca="1" si="319"/>
        <v>-155.74</v>
      </c>
      <c r="T1976" s="8">
        <f t="shared" ca="1" si="319"/>
        <v>-148.89999999999964</v>
      </c>
    </row>
    <row r="1977" spans="1:20" x14ac:dyDescent="0.25">
      <c r="A1977" s="1">
        <v>38876</v>
      </c>
      <c r="B1977">
        <v>69.25</v>
      </c>
      <c r="C1977">
        <v>70.28</v>
      </c>
      <c r="D1977">
        <v>67.45</v>
      </c>
      <c r="E1977">
        <v>67.73</v>
      </c>
      <c r="F1977" s="3">
        <f t="shared" ca="1" si="311"/>
        <v>-5.75</v>
      </c>
      <c r="G1977" s="5">
        <f ca="1">AVERAGE(E1977:OFFSET(E1977,$F$3,0))</f>
        <v>76.719875776397473</v>
      </c>
      <c r="H1977" s="4">
        <f t="shared" si="310"/>
        <v>72.412448820350519</v>
      </c>
      <c r="I1977" s="3">
        <f ca="1">SLOPE(E1977:OFFSET(E1977,-$F$3,0),A1977:OFFSET(A1977,-$F$3,0))</f>
        <v>-1.5786062436717759E-2</v>
      </c>
      <c r="J1977" s="3">
        <f ca="1">IF(E1977&gt;MAX(E1976:OFFSET(E1976,-$F$3,0)),1,IF(E1977&lt;MIN(E1976:OFFSET(E1976,-$F$3,0)),-1,J1976))</f>
        <v>-1</v>
      </c>
      <c r="K1977" s="6">
        <f t="shared" ca="1" si="312"/>
        <v>-1</v>
      </c>
      <c r="L1977" s="6">
        <f t="shared" ca="1" si="313"/>
        <v>1</v>
      </c>
      <c r="M1977" s="6">
        <f t="shared" si="314"/>
        <v>-1</v>
      </c>
      <c r="N1977" s="6">
        <f t="shared" ca="1" si="315"/>
        <v>-1</v>
      </c>
      <c r="O1977" s="6">
        <f t="shared" ca="1" si="320"/>
        <v>-1</v>
      </c>
      <c r="P1977" s="8">
        <f t="shared" ca="1" si="316"/>
        <v>27.219999999999814</v>
      </c>
      <c r="Q1977" s="8">
        <f t="shared" ca="1" si="317"/>
        <v>199.82000000000042</v>
      </c>
      <c r="R1977" s="8">
        <f t="shared" si="318"/>
        <v>-152.17999999999958</v>
      </c>
      <c r="S1977" s="8">
        <f t="shared" ca="1" si="319"/>
        <v>-156.34</v>
      </c>
      <c r="T1977" s="8">
        <f t="shared" ca="1" si="319"/>
        <v>-149.49999999999963</v>
      </c>
    </row>
    <row r="1978" spans="1:20" x14ac:dyDescent="0.25">
      <c r="A1978" s="1">
        <v>38877</v>
      </c>
      <c r="B1978">
        <v>67.94</v>
      </c>
      <c r="C1978">
        <v>68.8</v>
      </c>
      <c r="D1978">
        <v>67.75</v>
      </c>
      <c r="E1978">
        <v>68.33</v>
      </c>
      <c r="F1978" s="3">
        <f t="shared" ca="1" si="311"/>
        <v>-5.8400000000000034</v>
      </c>
      <c r="G1978" s="5">
        <f ca="1">AVERAGE(E1978:OFFSET(E1978,$F$3,0))</f>
        <v>76.862360248447175</v>
      </c>
      <c r="H1978" s="4">
        <f t="shared" si="310"/>
        <v>72.361735170408281</v>
      </c>
      <c r="I1978" s="3">
        <f ca="1">SLOPE(E1978:OFFSET(E1978,-$F$3,0),A1978:OFFSET(A1978,-$F$3,0))</f>
        <v>-1.6458843982512902E-2</v>
      </c>
      <c r="J1978" s="3">
        <f ca="1">IF(E1978&gt;MAX(E1977:OFFSET(E1977,-$F$3,0)),1,IF(E1978&lt;MIN(E1977:OFFSET(E1977,-$F$3,0)),-1,J1977))</f>
        <v>-1</v>
      </c>
      <c r="K1978" s="6">
        <f t="shared" ca="1" si="312"/>
        <v>-1</v>
      </c>
      <c r="L1978" s="6">
        <f t="shared" ca="1" si="313"/>
        <v>1</v>
      </c>
      <c r="M1978" s="6">
        <f t="shared" si="314"/>
        <v>-1</v>
      </c>
      <c r="N1978" s="6">
        <f t="shared" ca="1" si="315"/>
        <v>-1</v>
      </c>
      <c r="O1978" s="6">
        <f t="shared" ca="1" si="320"/>
        <v>-1</v>
      </c>
      <c r="P1978" s="8">
        <f t="shared" ca="1" si="316"/>
        <v>27.829999999999814</v>
      </c>
      <c r="Q1978" s="8">
        <f t="shared" ca="1" si="317"/>
        <v>199.21000000000043</v>
      </c>
      <c r="R1978" s="8">
        <f t="shared" si="318"/>
        <v>-151.5699999999996</v>
      </c>
      <c r="S1978" s="8">
        <f t="shared" ca="1" si="319"/>
        <v>-155.73000000000002</v>
      </c>
      <c r="T1978" s="8">
        <f t="shared" ca="1" si="319"/>
        <v>-148.88999999999965</v>
      </c>
    </row>
    <row r="1979" spans="1:20" x14ac:dyDescent="0.25">
      <c r="A1979" s="1">
        <v>38880</v>
      </c>
      <c r="B1979">
        <v>68.33</v>
      </c>
      <c r="C1979">
        <v>68.790000000000006</v>
      </c>
      <c r="D1979">
        <v>67.709999999999994</v>
      </c>
      <c r="E1979">
        <v>67.72</v>
      </c>
      <c r="F1979" s="3">
        <f t="shared" ca="1" si="311"/>
        <v>-5.4500000000000028</v>
      </c>
      <c r="G1979" s="5">
        <f ca="1">AVERAGE(E1979:OFFSET(E1979,$F$3,0))</f>
        <v>76.999751552795004</v>
      </c>
      <c r="H1979" s="4">
        <f t="shared" si="310"/>
        <v>72.304073863943586</v>
      </c>
      <c r="I1979" s="3">
        <f ca="1">SLOPE(E1979:OFFSET(E1979,-$F$3,0),A1979:OFFSET(A1979,-$F$3,0))</f>
        <v>-1.7111938841874966E-2</v>
      </c>
      <c r="J1979" s="3">
        <f ca="1">IF(E1979&gt;MAX(E1978:OFFSET(E1978,-$F$3,0)),1,IF(E1979&lt;MIN(E1978:OFFSET(E1978,-$F$3,0)),-1,J1978))</f>
        <v>-1</v>
      </c>
      <c r="K1979" s="6">
        <f t="shared" ca="1" si="312"/>
        <v>1</v>
      </c>
      <c r="L1979" s="6">
        <f t="shared" ca="1" si="313"/>
        <v>1</v>
      </c>
      <c r="M1979" s="6">
        <f t="shared" si="314"/>
        <v>-1</v>
      </c>
      <c r="N1979" s="6">
        <f t="shared" ca="1" si="315"/>
        <v>-1</v>
      </c>
      <c r="O1979" s="6">
        <f t="shared" ca="1" si="320"/>
        <v>-1</v>
      </c>
      <c r="P1979" s="8">
        <f t="shared" ca="1" si="316"/>
        <v>27.73999999999981</v>
      </c>
      <c r="Q1979" s="8">
        <f t="shared" ca="1" si="317"/>
        <v>199.12000000000043</v>
      </c>
      <c r="R1979" s="8">
        <f t="shared" si="318"/>
        <v>-151.47999999999959</v>
      </c>
      <c r="S1979" s="8">
        <f t="shared" ca="1" si="319"/>
        <v>-155.64000000000001</v>
      </c>
      <c r="T1979" s="8">
        <f t="shared" ca="1" si="319"/>
        <v>-148.79999999999964</v>
      </c>
    </row>
    <row r="1980" spans="1:20" x14ac:dyDescent="0.25">
      <c r="A1980" s="1">
        <v>38881</v>
      </c>
      <c r="B1980">
        <v>67.84</v>
      </c>
      <c r="C1980">
        <v>68.63</v>
      </c>
      <c r="D1980">
        <v>67.52</v>
      </c>
      <c r="E1980">
        <v>67.63</v>
      </c>
      <c r="F1980" s="3">
        <f t="shared" ca="1" si="311"/>
        <v>-5.7000000000000028</v>
      </c>
      <c r="G1980" s="5">
        <f ca="1">AVERAGE(E1980:OFFSET(E1980,$F$3,0))</f>
        <v>77.139999999999958</v>
      </c>
      <c r="H1980" s="4">
        <f t="shared" si="310"/>
        <v>72.246010834577831</v>
      </c>
      <c r="I1980" s="3">
        <f ca="1">SLOPE(E1980:OFFSET(E1980,-$F$3,0),A1980:OFFSET(A1980,-$F$3,0))</f>
        <v>-1.792655006256599E-2</v>
      </c>
      <c r="J1980" s="3">
        <f ca="1">IF(E1980&gt;MAX(E1979:OFFSET(E1979,-$F$3,0)),1,IF(E1980&lt;MIN(E1979:OFFSET(E1979,-$F$3,0)),-1,J1979))</f>
        <v>-1</v>
      </c>
      <c r="K1980" s="6">
        <f t="shared" ca="1" si="312"/>
        <v>-1</v>
      </c>
      <c r="L1980" s="6">
        <f t="shared" ca="1" si="313"/>
        <v>1</v>
      </c>
      <c r="M1980" s="6">
        <f t="shared" si="314"/>
        <v>-1</v>
      </c>
      <c r="N1980" s="6">
        <f t="shared" ca="1" si="315"/>
        <v>-1</v>
      </c>
      <c r="O1980" s="6">
        <f t="shared" ca="1" si="320"/>
        <v>-1</v>
      </c>
      <c r="P1980" s="8">
        <f t="shared" ca="1" si="316"/>
        <v>26.959999999999809</v>
      </c>
      <c r="Q1980" s="8">
        <f t="shared" ca="1" si="317"/>
        <v>199.90000000000043</v>
      </c>
      <c r="R1980" s="8">
        <f t="shared" si="318"/>
        <v>-152.25999999999959</v>
      </c>
      <c r="S1980" s="8">
        <f t="shared" ca="1" si="319"/>
        <v>-156.42000000000002</v>
      </c>
      <c r="T1980" s="8">
        <f t="shared" ca="1" si="319"/>
        <v>-149.57999999999964</v>
      </c>
    </row>
    <row r="1981" spans="1:20" x14ac:dyDescent="0.25">
      <c r="A1981" s="1">
        <v>38882</v>
      </c>
      <c r="B1981">
        <v>67.63</v>
      </c>
      <c r="C1981">
        <v>68.55</v>
      </c>
      <c r="D1981">
        <v>67.63</v>
      </c>
      <c r="E1981">
        <v>68.41</v>
      </c>
      <c r="F1981" s="3">
        <f t="shared" ca="1" si="311"/>
        <v>-5.0600000000000023</v>
      </c>
      <c r="G1981" s="5">
        <f ca="1">AVERAGE(E1981:OFFSET(E1981,$F$3,0))</f>
        <v>77.281863354037242</v>
      </c>
      <c r="H1981" s="4">
        <f t="shared" si="310"/>
        <v>72.198358526073761</v>
      </c>
      <c r="I1981" s="3">
        <f ca="1">SLOPE(E1981:OFFSET(E1981,-$F$3,0),A1981:OFFSET(A1981,-$F$3,0))</f>
        <v>-1.8585520697605367E-2</v>
      </c>
      <c r="J1981" s="3">
        <f ca="1">IF(E1981&gt;MAX(E1980:OFFSET(E1980,-$F$3,0)),1,IF(E1981&lt;MIN(E1980:OFFSET(E1980,-$F$3,0)),-1,J1980))</f>
        <v>-1</v>
      </c>
      <c r="K1981" s="6">
        <f t="shared" ca="1" si="312"/>
        <v>1</v>
      </c>
      <c r="L1981" s="6">
        <f t="shared" ca="1" si="313"/>
        <v>1</v>
      </c>
      <c r="M1981" s="6">
        <f t="shared" si="314"/>
        <v>-1</v>
      </c>
      <c r="N1981" s="6">
        <f t="shared" ca="1" si="315"/>
        <v>-1</v>
      </c>
      <c r="O1981" s="6">
        <f t="shared" ca="1" si="320"/>
        <v>-1</v>
      </c>
      <c r="P1981" s="8">
        <f t="shared" ca="1" si="316"/>
        <v>27.809999999999818</v>
      </c>
      <c r="Q1981" s="8">
        <f t="shared" ca="1" si="317"/>
        <v>200.75000000000045</v>
      </c>
      <c r="R1981" s="8">
        <f t="shared" si="318"/>
        <v>-153.10999999999962</v>
      </c>
      <c r="S1981" s="8">
        <f t="shared" ca="1" si="319"/>
        <v>-157.27000000000004</v>
      </c>
      <c r="T1981" s="8">
        <f t="shared" ca="1" si="319"/>
        <v>-150.42999999999967</v>
      </c>
    </row>
    <row r="1982" spans="1:20" x14ac:dyDescent="0.25">
      <c r="A1982" s="1">
        <v>38883</v>
      </c>
      <c r="B1982">
        <v>68.55</v>
      </c>
      <c r="C1982">
        <v>69.48</v>
      </c>
      <c r="D1982">
        <v>67.650000000000006</v>
      </c>
      <c r="E1982">
        <v>69.260000000000005</v>
      </c>
      <c r="F1982" s="3">
        <f t="shared" ca="1" si="311"/>
        <v>-4.0999999999999943</v>
      </c>
      <c r="G1982" s="5">
        <f ca="1">AVERAGE(E1982:OFFSET(E1982,$F$3,0))</f>
        <v>77.426397515527924</v>
      </c>
      <c r="H1982" s="4">
        <f t="shared" si="310"/>
        <v>72.161857177923778</v>
      </c>
      <c r="I1982" s="3">
        <f ca="1">SLOPE(E1982:OFFSET(E1982,-$F$3,0),A1982:OFFSET(A1982,-$F$3,0))</f>
        <v>-1.9072913073804543E-2</v>
      </c>
      <c r="J1982" s="3">
        <f ca="1">IF(E1982&gt;MAX(E1981:OFFSET(E1981,-$F$3,0)),1,IF(E1982&lt;MIN(E1981:OFFSET(E1981,-$F$3,0)),-1,J1981))</f>
        <v>-1</v>
      </c>
      <c r="K1982" s="6">
        <f t="shared" ca="1" si="312"/>
        <v>1</v>
      </c>
      <c r="L1982" s="6">
        <f t="shared" ca="1" si="313"/>
        <v>1</v>
      </c>
      <c r="M1982" s="6">
        <f t="shared" si="314"/>
        <v>-1</v>
      </c>
      <c r="N1982" s="6">
        <f t="shared" ca="1" si="315"/>
        <v>-1</v>
      </c>
      <c r="O1982" s="6">
        <f t="shared" ca="1" si="320"/>
        <v>-1</v>
      </c>
      <c r="P1982" s="8">
        <f t="shared" ca="1" si="316"/>
        <v>27.199999999999818</v>
      </c>
      <c r="Q1982" s="8">
        <f t="shared" ca="1" si="317"/>
        <v>200.14000000000044</v>
      </c>
      <c r="R1982" s="8">
        <f t="shared" si="318"/>
        <v>-152.4999999999996</v>
      </c>
      <c r="S1982" s="8">
        <f t="shared" ca="1" si="319"/>
        <v>-156.66000000000003</v>
      </c>
      <c r="T1982" s="8">
        <f t="shared" ca="1" si="319"/>
        <v>-149.81999999999965</v>
      </c>
    </row>
    <row r="1983" spans="1:20" x14ac:dyDescent="0.25">
      <c r="A1983" s="1">
        <v>38884</v>
      </c>
      <c r="B1983">
        <v>69.14</v>
      </c>
      <c r="C1983">
        <v>69.23</v>
      </c>
      <c r="D1983">
        <v>68.27</v>
      </c>
      <c r="E1983">
        <v>68.650000000000006</v>
      </c>
      <c r="F1983" s="3">
        <f t="shared" ca="1" si="311"/>
        <v>-4.2399999999999949</v>
      </c>
      <c r="G1983" s="5">
        <f ca="1">AVERAGE(E1983:OFFSET(E1983,$F$3,0))</f>
        <v>77.562360248447177</v>
      </c>
      <c r="H1983" s="4">
        <f t="shared" si="310"/>
        <v>72.118231622918515</v>
      </c>
      <c r="I1983" s="3">
        <f ca="1">SLOPE(E1983:OFFSET(E1983,-$F$3,0),A1983:OFFSET(A1983,-$F$3,0))</f>
        <v>-1.9667019857578009E-2</v>
      </c>
      <c r="J1983" s="3">
        <f ca="1">IF(E1983&gt;MAX(E1982:OFFSET(E1982,-$F$3,0)),1,IF(E1983&lt;MIN(E1982:OFFSET(E1982,-$F$3,0)),-1,J1982))</f>
        <v>-1</v>
      </c>
      <c r="K1983" s="6">
        <f t="shared" ca="1" si="312"/>
        <v>-1</v>
      </c>
      <c r="L1983" s="6">
        <f t="shared" ca="1" si="313"/>
        <v>1</v>
      </c>
      <c r="M1983" s="6">
        <f t="shared" si="314"/>
        <v>-1</v>
      </c>
      <c r="N1983" s="6">
        <f t="shared" ca="1" si="315"/>
        <v>-1</v>
      </c>
      <c r="O1983" s="6">
        <f t="shared" ca="1" si="320"/>
        <v>-1</v>
      </c>
      <c r="P1983" s="8">
        <f t="shared" ca="1" si="316"/>
        <v>27.479999999999819</v>
      </c>
      <c r="Q1983" s="8">
        <f t="shared" ca="1" si="317"/>
        <v>199.86000000000044</v>
      </c>
      <c r="R1983" s="8">
        <f t="shared" si="318"/>
        <v>-152.2199999999996</v>
      </c>
      <c r="S1983" s="8">
        <f t="shared" ca="1" si="319"/>
        <v>-156.38000000000002</v>
      </c>
      <c r="T1983" s="8">
        <f t="shared" ca="1" si="319"/>
        <v>-149.53999999999965</v>
      </c>
    </row>
    <row r="1984" spans="1:20" x14ac:dyDescent="0.25">
      <c r="A1984" s="1">
        <v>38887</v>
      </c>
      <c r="B1984">
        <v>68.599999999999994</v>
      </c>
      <c r="C1984">
        <v>69</v>
      </c>
      <c r="D1984">
        <v>68.040000000000006</v>
      </c>
      <c r="E1984">
        <v>68.37</v>
      </c>
      <c r="F1984" s="3">
        <f t="shared" ca="1" si="311"/>
        <v>-3.9399999999999977</v>
      </c>
      <c r="G1984" s="5">
        <f ca="1">AVERAGE(E1984:OFFSET(E1984,$F$3,0))</f>
        <v>77.702049689440969</v>
      </c>
      <c r="H1984" s="4">
        <f t="shared" si="310"/>
        <v>72.071669739404001</v>
      </c>
      <c r="I1984" s="3">
        <f ca="1">SLOPE(E1984:OFFSET(E1984,-$F$3,0),A1984:OFFSET(A1984,-$F$3,0))</f>
        <v>-2.0372593203709488E-2</v>
      </c>
      <c r="J1984" s="3">
        <f ca="1">IF(E1984&gt;MAX(E1983:OFFSET(E1983,-$F$3,0)),1,IF(E1984&lt;MIN(E1983:OFFSET(E1983,-$F$3,0)),-1,J1983))</f>
        <v>-1</v>
      </c>
      <c r="K1984" s="6">
        <f t="shared" ca="1" si="312"/>
        <v>1</v>
      </c>
      <c r="L1984" s="6">
        <f t="shared" ca="1" si="313"/>
        <v>1</v>
      </c>
      <c r="M1984" s="6">
        <f t="shared" si="314"/>
        <v>-1</v>
      </c>
      <c r="N1984" s="6">
        <f t="shared" ca="1" si="315"/>
        <v>-1</v>
      </c>
      <c r="O1984" s="6">
        <f t="shared" ca="1" si="320"/>
        <v>-1</v>
      </c>
      <c r="P1984" s="8">
        <f t="shared" ca="1" si="316"/>
        <v>27.799999999999812</v>
      </c>
      <c r="Q1984" s="8">
        <f t="shared" ca="1" si="317"/>
        <v>200.18000000000043</v>
      </c>
      <c r="R1984" s="8">
        <f t="shared" si="318"/>
        <v>-152.53999999999959</v>
      </c>
      <c r="S1984" s="8">
        <f t="shared" ca="1" si="319"/>
        <v>-156.70000000000002</v>
      </c>
      <c r="T1984" s="8">
        <f t="shared" ca="1" si="319"/>
        <v>-149.85999999999964</v>
      </c>
    </row>
    <row r="1985" spans="1:20" x14ac:dyDescent="0.25">
      <c r="A1985" s="1">
        <v>38888</v>
      </c>
      <c r="B1985">
        <v>68.540000000000006</v>
      </c>
      <c r="C1985">
        <v>69</v>
      </c>
      <c r="D1985">
        <v>67.95</v>
      </c>
      <c r="E1985">
        <v>68.69</v>
      </c>
      <c r="F1985" s="3">
        <f t="shared" ca="1" si="311"/>
        <v>-2.730000000000004</v>
      </c>
      <c r="G1985" s="5">
        <f ca="1">AVERAGE(E1985:OFFSET(E1985,$F$3,0))</f>
        <v>77.843975155279466</v>
      </c>
      <c r="H1985" s="4">
        <f t="shared" si="310"/>
        <v>72.029661419659845</v>
      </c>
      <c r="I1985" s="3">
        <f ca="1">SLOPE(E1985:OFFSET(E1985,-$F$3,0),A1985:OFFSET(A1985,-$F$3,0))</f>
        <v>-2.1115398797723409E-2</v>
      </c>
      <c r="J1985" s="3">
        <f ca="1">IF(E1985&gt;MAX(E1984:OFFSET(E1984,-$F$3,0)),1,IF(E1985&lt;MIN(E1984:OFFSET(E1984,-$F$3,0)),-1,J1984))</f>
        <v>-1</v>
      </c>
      <c r="K1985" s="6">
        <f t="shared" ca="1" si="312"/>
        <v>1</v>
      </c>
      <c r="L1985" s="6">
        <f t="shared" ca="1" si="313"/>
        <v>1</v>
      </c>
      <c r="M1985" s="6">
        <f t="shared" si="314"/>
        <v>-1</v>
      </c>
      <c r="N1985" s="6">
        <f t="shared" ca="1" si="315"/>
        <v>-1</v>
      </c>
      <c r="O1985" s="6">
        <f t="shared" ca="1" si="320"/>
        <v>-1</v>
      </c>
      <c r="P1985" s="8">
        <f t="shared" ca="1" si="316"/>
        <v>28.109999999999815</v>
      </c>
      <c r="Q1985" s="8">
        <f t="shared" ca="1" si="317"/>
        <v>200.49000000000044</v>
      </c>
      <c r="R1985" s="8">
        <f t="shared" si="318"/>
        <v>-152.8499999999996</v>
      </c>
      <c r="S1985" s="8">
        <f t="shared" ca="1" si="319"/>
        <v>-157.01000000000002</v>
      </c>
      <c r="T1985" s="8">
        <f t="shared" ca="1" si="319"/>
        <v>-150.16999999999965</v>
      </c>
    </row>
    <row r="1986" spans="1:20" x14ac:dyDescent="0.25">
      <c r="A1986" s="1">
        <v>38889</v>
      </c>
      <c r="B1986">
        <v>68.69</v>
      </c>
      <c r="C1986">
        <v>69.260000000000005</v>
      </c>
      <c r="D1986">
        <v>68.680000000000007</v>
      </c>
      <c r="E1986">
        <v>69</v>
      </c>
      <c r="F1986" s="3">
        <f t="shared" ca="1" si="311"/>
        <v>-2.8799999999999955</v>
      </c>
      <c r="G1986" s="5">
        <f ca="1">AVERAGE(E1986:OFFSET(E1986,$F$3,0))</f>
        <v>77.977267080745293</v>
      </c>
      <c r="H1986" s="4">
        <f t="shared" si="310"/>
        <v>71.992025874074002</v>
      </c>
      <c r="I1986" s="3">
        <f ca="1">SLOPE(E1986:OFFSET(E1986,-$F$3,0),A1986:OFFSET(A1986,-$F$3,0))</f>
        <v>-2.1950303357139496E-2</v>
      </c>
      <c r="J1986" s="3">
        <f ca="1">IF(E1986&gt;MAX(E1985:OFFSET(E1985,-$F$3,0)),1,IF(E1986&lt;MIN(E1985:OFFSET(E1985,-$F$3,0)),-1,J1985))</f>
        <v>-1</v>
      </c>
      <c r="K1986" s="6">
        <f t="shared" ca="1" si="312"/>
        <v>-1</v>
      </c>
      <c r="L1986" s="6">
        <f t="shared" ca="1" si="313"/>
        <v>1</v>
      </c>
      <c r="M1986" s="6">
        <f t="shared" si="314"/>
        <v>-1</v>
      </c>
      <c r="N1986" s="6">
        <f t="shared" ca="1" si="315"/>
        <v>-1</v>
      </c>
      <c r="O1986" s="6">
        <f t="shared" ca="1" si="320"/>
        <v>-1</v>
      </c>
      <c r="P1986" s="8">
        <f t="shared" ca="1" si="316"/>
        <v>29.219999999999814</v>
      </c>
      <c r="Q1986" s="8">
        <f t="shared" ca="1" si="317"/>
        <v>199.38000000000045</v>
      </c>
      <c r="R1986" s="8">
        <f t="shared" si="318"/>
        <v>-151.73999999999961</v>
      </c>
      <c r="S1986" s="8">
        <f t="shared" ca="1" si="319"/>
        <v>-155.90000000000003</v>
      </c>
      <c r="T1986" s="8">
        <f t="shared" ca="1" si="319"/>
        <v>-149.05999999999966</v>
      </c>
    </row>
    <row r="1987" spans="1:20" x14ac:dyDescent="0.25">
      <c r="A1987" s="1">
        <v>38890</v>
      </c>
      <c r="B1987">
        <v>68.86</v>
      </c>
      <c r="C1987">
        <v>69.069999999999993</v>
      </c>
      <c r="D1987">
        <v>67.7</v>
      </c>
      <c r="E1987">
        <v>67.89</v>
      </c>
      <c r="F1987" s="3">
        <f t="shared" ca="1" si="311"/>
        <v>-3.7000000000000028</v>
      </c>
      <c r="G1987" s="5">
        <f ca="1">AVERAGE(E1987:OFFSET(E1987,$F$3,0))</f>
        <v>78.108819875776362</v>
      </c>
      <c r="H1987" s="4">
        <f t="shared" si="310"/>
        <v>71.941069030917802</v>
      </c>
      <c r="I1987" s="3">
        <f ca="1">SLOPE(E1987:OFFSET(E1987,-$F$3,0),A1987:OFFSET(A1987,-$F$3,0))</f>
        <v>-2.2867825932573107E-2</v>
      </c>
      <c r="J1987" s="3">
        <f ca="1">IF(E1987&gt;MAX(E1986:OFFSET(E1986,-$F$3,0)),1,IF(E1987&lt;MIN(E1986:OFFSET(E1986,-$F$3,0)),-1,J1986))</f>
        <v>-1</v>
      </c>
      <c r="K1987" s="6">
        <f t="shared" ca="1" si="312"/>
        <v>-1</v>
      </c>
      <c r="L1987" s="6">
        <f t="shared" ca="1" si="313"/>
        <v>1</v>
      </c>
      <c r="M1987" s="6">
        <f t="shared" si="314"/>
        <v>-1</v>
      </c>
      <c r="N1987" s="6">
        <f t="shared" ca="1" si="315"/>
        <v>-1</v>
      </c>
      <c r="O1987" s="6">
        <f t="shared" ca="1" si="320"/>
        <v>-1</v>
      </c>
      <c r="P1987" s="8">
        <f t="shared" ca="1" si="316"/>
        <v>29.309999999999818</v>
      </c>
      <c r="Q1987" s="8">
        <f t="shared" ca="1" si="317"/>
        <v>199.29000000000045</v>
      </c>
      <c r="R1987" s="8">
        <f t="shared" si="318"/>
        <v>-151.64999999999961</v>
      </c>
      <c r="S1987" s="8">
        <f t="shared" ca="1" si="319"/>
        <v>-155.81000000000003</v>
      </c>
      <c r="T1987" s="8">
        <f t="shared" ca="1" si="319"/>
        <v>-148.96999999999966</v>
      </c>
    </row>
    <row r="1988" spans="1:20" x14ac:dyDescent="0.25">
      <c r="A1988" s="1">
        <v>38891</v>
      </c>
      <c r="B1988">
        <v>67.849999999999994</v>
      </c>
      <c r="C1988">
        <v>68.540000000000006</v>
      </c>
      <c r="D1988">
        <v>67.64</v>
      </c>
      <c r="E1988">
        <v>67.8</v>
      </c>
      <c r="F1988" s="3">
        <f t="shared" ca="1" si="311"/>
        <v>-3.2600000000000051</v>
      </c>
      <c r="G1988" s="5">
        <f ca="1">AVERAGE(E1988:OFFSET(E1988,$F$3,0))</f>
        <v>78.245465838509276</v>
      </c>
      <c r="H1988" s="4">
        <f t="shared" si="310"/>
        <v>71.889627179602059</v>
      </c>
      <c r="I1988" s="3">
        <f ca="1">SLOPE(E1988:OFFSET(E1988,-$F$3,0),A1988:OFFSET(A1988,-$F$3,0))</f>
        <v>-2.384252710459361E-2</v>
      </c>
      <c r="J1988" s="3">
        <f ca="1">IF(E1988&gt;MAX(E1987:OFFSET(E1987,-$F$3,0)),1,IF(E1988&lt;MIN(E1987:OFFSET(E1987,-$F$3,0)),-1,J1987))</f>
        <v>-1</v>
      </c>
      <c r="K1988" s="6">
        <f t="shared" ca="1" si="312"/>
        <v>1</v>
      </c>
      <c r="L1988" s="6">
        <f t="shared" ca="1" si="313"/>
        <v>1</v>
      </c>
      <c r="M1988" s="6">
        <f t="shared" si="314"/>
        <v>-1</v>
      </c>
      <c r="N1988" s="6">
        <f t="shared" ca="1" si="315"/>
        <v>-1</v>
      </c>
      <c r="O1988" s="6">
        <f t="shared" ca="1" si="320"/>
        <v>-1</v>
      </c>
      <c r="P1988" s="8">
        <f t="shared" ca="1" si="316"/>
        <v>29.359999999999815</v>
      </c>
      <c r="Q1988" s="8">
        <f t="shared" ca="1" si="317"/>
        <v>199.34000000000043</v>
      </c>
      <c r="R1988" s="8">
        <f t="shared" si="318"/>
        <v>-151.69999999999959</v>
      </c>
      <c r="S1988" s="8">
        <f t="shared" ca="1" si="319"/>
        <v>-155.86000000000001</v>
      </c>
      <c r="T1988" s="8">
        <f t="shared" ca="1" si="319"/>
        <v>-149.01999999999964</v>
      </c>
    </row>
    <row r="1989" spans="1:20" x14ac:dyDescent="0.25">
      <c r="A1989" s="1">
        <v>38894</v>
      </c>
      <c r="B1989">
        <v>67.739999999999995</v>
      </c>
      <c r="C1989">
        <v>68.22</v>
      </c>
      <c r="D1989">
        <v>67.5</v>
      </c>
      <c r="E1989">
        <v>67.849999999999994</v>
      </c>
      <c r="F1989" s="3">
        <f t="shared" ca="1" si="311"/>
        <v>-5.0200000000000102</v>
      </c>
      <c r="G1989" s="5">
        <f ca="1">AVERAGE(E1989:OFFSET(E1989,$F$3,0))</f>
        <v>78.388322981366414</v>
      </c>
      <c r="H1989" s="4">
        <f t="shared" si="310"/>
        <v>71.839445475507617</v>
      </c>
      <c r="I1989" s="3">
        <f ca="1">SLOPE(E1989:OFFSET(E1989,-$F$3,0),A1989:OFFSET(A1989,-$F$3,0))</f>
        <v>-2.4890406208153654E-2</v>
      </c>
      <c r="J1989" s="3">
        <f ca="1">IF(E1989&gt;MAX(E1988:OFFSET(E1988,-$F$3,0)),1,IF(E1989&lt;MIN(E1988:OFFSET(E1988,-$F$3,0)),-1,J1988))</f>
        <v>-1</v>
      </c>
      <c r="K1989" s="6">
        <f t="shared" ca="1" si="312"/>
        <v>-1</v>
      </c>
      <c r="L1989" s="6">
        <f t="shared" ca="1" si="313"/>
        <v>1</v>
      </c>
      <c r="M1989" s="6">
        <f t="shared" si="314"/>
        <v>-1</v>
      </c>
      <c r="N1989" s="6">
        <f t="shared" ca="1" si="315"/>
        <v>-1</v>
      </c>
      <c r="O1989" s="6">
        <f t="shared" ca="1" si="320"/>
        <v>-1</v>
      </c>
      <c r="P1989" s="8">
        <f t="shared" ca="1" si="316"/>
        <v>29.879999999999811</v>
      </c>
      <c r="Q1989" s="8">
        <f t="shared" ca="1" si="317"/>
        <v>198.82000000000045</v>
      </c>
      <c r="R1989" s="8">
        <f t="shared" si="318"/>
        <v>-151.17999999999961</v>
      </c>
      <c r="S1989" s="8">
        <f t="shared" ca="1" si="319"/>
        <v>-155.34000000000003</v>
      </c>
      <c r="T1989" s="8">
        <f t="shared" ca="1" si="319"/>
        <v>-148.49999999999966</v>
      </c>
    </row>
    <row r="1990" spans="1:20" x14ac:dyDescent="0.25">
      <c r="A1990" s="1">
        <v>38895</v>
      </c>
      <c r="B1990">
        <v>68.02</v>
      </c>
      <c r="C1990">
        <v>68.3</v>
      </c>
      <c r="D1990">
        <v>67.02</v>
      </c>
      <c r="E1990">
        <v>67.33</v>
      </c>
      <c r="F1990" s="3">
        <f t="shared" ca="1" si="311"/>
        <v>-5.6700000000000017</v>
      </c>
      <c r="G1990" s="5">
        <f ca="1">AVERAGE(E1990:OFFSET(E1990,$F$3,0))</f>
        <v>78.529130434782573</v>
      </c>
      <c r="H1990" s="4">
        <f t="shared" si="310"/>
        <v>71.783427519290129</v>
      </c>
      <c r="I1990" s="3">
        <f ca="1">SLOPE(E1990:OFFSET(E1990,-$F$3,0),A1990:OFFSET(A1990,-$F$3,0))</f>
        <v>-2.5728928295623715E-2</v>
      </c>
      <c r="J1990" s="3">
        <f ca="1">IF(E1990&gt;MAX(E1989:OFFSET(E1989,-$F$3,0)),1,IF(E1990&lt;MIN(E1989:OFFSET(E1989,-$F$3,0)),-1,J1989))</f>
        <v>-1</v>
      </c>
      <c r="K1990" s="6">
        <f t="shared" ca="1" si="312"/>
        <v>-1</v>
      </c>
      <c r="L1990" s="6">
        <f t="shared" ca="1" si="313"/>
        <v>1</v>
      </c>
      <c r="M1990" s="6">
        <f t="shared" si="314"/>
        <v>-1</v>
      </c>
      <c r="N1990" s="6">
        <f t="shared" ca="1" si="315"/>
        <v>-1</v>
      </c>
      <c r="O1990" s="6">
        <f t="shared" ca="1" si="320"/>
        <v>-1</v>
      </c>
      <c r="P1990" s="8">
        <f t="shared" ca="1" si="316"/>
        <v>29.949999999999804</v>
      </c>
      <c r="Q1990" s="8">
        <f t="shared" ca="1" si="317"/>
        <v>198.75000000000045</v>
      </c>
      <c r="R1990" s="8">
        <f t="shared" si="318"/>
        <v>-151.10999999999962</v>
      </c>
      <c r="S1990" s="8">
        <f t="shared" ca="1" si="319"/>
        <v>-155.27000000000004</v>
      </c>
      <c r="T1990" s="8">
        <f t="shared" ca="1" si="319"/>
        <v>-148.42999999999967</v>
      </c>
    </row>
    <row r="1991" spans="1:20" x14ac:dyDescent="0.25">
      <c r="A1991" s="1">
        <v>38896</v>
      </c>
      <c r="B1991">
        <v>67.23</v>
      </c>
      <c r="C1991">
        <v>67.3</v>
      </c>
      <c r="D1991">
        <v>66.760000000000005</v>
      </c>
      <c r="E1991">
        <v>67.260000000000005</v>
      </c>
      <c r="F1991" s="3">
        <f t="shared" ca="1" si="311"/>
        <v>-6.3499999999999943</v>
      </c>
      <c r="G1991" s="5">
        <f ca="1">AVERAGE(E1991:OFFSET(E1991,$F$3,0))</f>
        <v>78.673602484472013</v>
      </c>
      <c r="H1991" s="4">
        <f t="shared" si="310"/>
        <v>71.727235873087764</v>
      </c>
      <c r="I1991" s="3">
        <f ca="1">SLOPE(E1991:OFFSET(E1991,-$F$3,0),A1991:OFFSET(A1991,-$F$3,0))</f>
        <v>-2.6551787138559008E-2</v>
      </c>
      <c r="J1991" s="3">
        <f ca="1">IF(E1991&gt;MAX(E1990:OFFSET(E1990,-$F$3,0)),1,IF(E1991&lt;MIN(E1990:OFFSET(E1990,-$F$3,0)),-1,J1990))</f>
        <v>-1</v>
      </c>
      <c r="K1991" s="6">
        <f t="shared" ca="1" si="312"/>
        <v>-1</v>
      </c>
      <c r="L1991" s="6">
        <f t="shared" ca="1" si="313"/>
        <v>1</v>
      </c>
      <c r="M1991" s="6">
        <f t="shared" si="314"/>
        <v>-1</v>
      </c>
      <c r="N1991" s="6">
        <f t="shared" ca="1" si="315"/>
        <v>-1</v>
      </c>
      <c r="O1991" s="6">
        <f t="shared" ca="1" si="320"/>
        <v>-1</v>
      </c>
      <c r="P1991" s="8">
        <f t="shared" ca="1" si="316"/>
        <v>28.919999999999803</v>
      </c>
      <c r="Q1991" s="8">
        <f t="shared" ca="1" si="317"/>
        <v>199.78000000000046</v>
      </c>
      <c r="R1991" s="8">
        <f t="shared" si="318"/>
        <v>-152.13999999999962</v>
      </c>
      <c r="S1991" s="8">
        <f t="shared" ca="1" si="319"/>
        <v>-156.30000000000004</v>
      </c>
      <c r="T1991" s="8">
        <f t="shared" ca="1" si="319"/>
        <v>-149.45999999999967</v>
      </c>
    </row>
    <row r="1992" spans="1:20" x14ac:dyDescent="0.25">
      <c r="A1992" s="1">
        <v>38897</v>
      </c>
      <c r="B1992">
        <v>67.59</v>
      </c>
      <c r="C1992">
        <v>68.5</v>
      </c>
      <c r="D1992">
        <v>67.260000000000005</v>
      </c>
      <c r="E1992">
        <v>68.290000000000006</v>
      </c>
      <c r="F1992" s="3">
        <f t="shared" ca="1" si="311"/>
        <v>-5.0599999999999881</v>
      </c>
      <c r="G1992" s="5">
        <f ca="1">AVERAGE(E1992:OFFSET(E1992,$F$3,0))</f>
        <v>78.820745341614881</v>
      </c>
      <c r="H1992" s="4">
        <f t="shared" si="310"/>
        <v>71.684537290813381</v>
      </c>
      <c r="I1992" s="3">
        <f ca="1">SLOPE(E1992:OFFSET(E1992,-$F$3,0),A1992:OFFSET(A1992,-$F$3,0))</f>
        <v>-2.709571133091861E-2</v>
      </c>
      <c r="J1992" s="3">
        <f ca="1">IF(E1992&gt;MAX(E1991:OFFSET(E1991,-$F$3,0)),1,IF(E1992&lt;MIN(E1991:OFFSET(E1991,-$F$3,0)),-1,J1991))</f>
        <v>-1</v>
      </c>
      <c r="K1992" s="6">
        <f t="shared" ca="1" si="312"/>
        <v>1</v>
      </c>
      <c r="L1992" s="6">
        <f t="shared" ca="1" si="313"/>
        <v>1</v>
      </c>
      <c r="M1992" s="6">
        <f t="shared" si="314"/>
        <v>-1</v>
      </c>
      <c r="N1992" s="6">
        <f t="shared" ca="1" si="315"/>
        <v>-1</v>
      </c>
      <c r="O1992" s="6">
        <f t="shared" ca="1" si="320"/>
        <v>-1</v>
      </c>
      <c r="P1992" s="8">
        <f t="shared" ca="1" si="316"/>
        <v>28.149999999999793</v>
      </c>
      <c r="Q1992" s="8">
        <f t="shared" ca="1" si="317"/>
        <v>199.01000000000045</v>
      </c>
      <c r="R1992" s="8">
        <f t="shared" si="318"/>
        <v>-151.36999999999961</v>
      </c>
      <c r="S1992" s="8">
        <f t="shared" ca="1" si="319"/>
        <v>-155.53000000000003</v>
      </c>
      <c r="T1992" s="8">
        <f t="shared" ca="1" si="319"/>
        <v>-148.68999999999966</v>
      </c>
    </row>
    <row r="1993" spans="1:20" x14ac:dyDescent="0.25">
      <c r="A1993" s="1">
        <v>38898</v>
      </c>
      <c r="B1993">
        <v>68.400000000000006</v>
      </c>
      <c r="C1993">
        <v>68.63</v>
      </c>
      <c r="D1993">
        <v>67.489999999999995</v>
      </c>
      <c r="E1993">
        <v>67.52</v>
      </c>
      <c r="F1993" s="3">
        <f t="shared" ca="1" si="311"/>
        <v>-5.5200000000000102</v>
      </c>
      <c r="G1993" s="5">
        <f ca="1">AVERAGE(E1993:OFFSET(E1993,$F$3,0))</f>
        <v>78.959875776397482</v>
      </c>
      <c r="H1993" s="4">
        <f t="shared" si="310"/>
        <v>71.632803908318806</v>
      </c>
      <c r="I1993" s="3">
        <f ca="1">SLOPE(E1993:OFFSET(E1993,-$F$3,0),A1993:OFFSET(A1993,-$F$3,0))</f>
        <v>-2.7795091553709246E-2</v>
      </c>
      <c r="J1993" s="3">
        <f ca="1">IF(E1993&gt;MAX(E1992:OFFSET(E1992,-$F$3,0)),1,IF(E1993&lt;MIN(E1992:OFFSET(E1992,-$F$3,0)),-1,J1992))</f>
        <v>-1</v>
      </c>
      <c r="K1993" s="6">
        <f t="shared" ca="1" si="312"/>
        <v>-1</v>
      </c>
      <c r="L1993" s="6">
        <f t="shared" ca="1" si="313"/>
        <v>1</v>
      </c>
      <c r="M1993" s="6">
        <f t="shared" si="314"/>
        <v>-1</v>
      </c>
      <c r="N1993" s="6">
        <f t="shared" ca="1" si="315"/>
        <v>-1</v>
      </c>
      <c r="O1993" s="6">
        <f t="shared" ca="1" si="320"/>
        <v>-1</v>
      </c>
      <c r="P1993" s="8">
        <f t="shared" ca="1" si="316"/>
        <v>26.94999999999979</v>
      </c>
      <c r="Q1993" s="8">
        <f t="shared" ca="1" si="317"/>
        <v>200.21000000000043</v>
      </c>
      <c r="R1993" s="8">
        <f t="shared" si="318"/>
        <v>-152.5699999999996</v>
      </c>
      <c r="S1993" s="8">
        <f t="shared" ca="1" si="319"/>
        <v>-156.73000000000002</v>
      </c>
      <c r="T1993" s="8">
        <f t="shared" ca="1" si="319"/>
        <v>-149.88999999999965</v>
      </c>
    </row>
    <row r="1994" spans="1:20" x14ac:dyDescent="0.25">
      <c r="A1994" s="1">
        <v>38901</v>
      </c>
      <c r="B1994">
        <v>68.239999999999995</v>
      </c>
      <c r="C1994">
        <v>68.97</v>
      </c>
      <c r="D1994">
        <v>67.97</v>
      </c>
      <c r="E1994">
        <v>68.72</v>
      </c>
      <c r="F1994" s="3">
        <f t="shared" ca="1" si="311"/>
        <v>-5.4699999999999989</v>
      </c>
      <c r="G1994" s="5">
        <f ca="1">AVERAGE(E1994:OFFSET(E1994,$F$3,0))</f>
        <v>79.10012422360245</v>
      </c>
      <c r="H1994" s="4">
        <f t="shared" si="310"/>
        <v>71.596620008836581</v>
      </c>
      <c r="I1994" s="3">
        <f ca="1">SLOPE(E1994:OFFSET(E1994,-$F$3,0),A1994:OFFSET(A1994,-$F$3,0))</f>
        <v>-2.8346281143467291E-2</v>
      </c>
      <c r="J1994" s="3">
        <f ca="1">IF(E1994&gt;MAX(E1993:OFFSET(E1993,-$F$3,0)),1,IF(E1994&lt;MIN(E1993:OFFSET(E1993,-$F$3,0)),-1,J1993))</f>
        <v>-1</v>
      </c>
      <c r="K1994" s="6">
        <f t="shared" ca="1" si="312"/>
        <v>1</v>
      </c>
      <c r="L1994" s="6">
        <f t="shared" ca="1" si="313"/>
        <v>1</v>
      </c>
      <c r="M1994" s="6">
        <f t="shared" si="314"/>
        <v>-1</v>
      </c>
      <c r="N1994" s="6">
        <f t="shared" ca="1" si="315"/>
        <v>-1</v>
      </c>
      <c r="O1994" s="6">
        <f t="shared" ca="1" si="320"/>
        <v>-1</v>
      </c>
      <c r="P1994" s="8">
        <f t="shared" ca="1" si="316"/>
        <v>26.69999999999979</v>
      </c>
      <c r="Q1994" s="8">
        <f t="shared" ca="1" si="317"/>
        <v>199.96000000000043</v>
      </c>
      <c r="R1994" s="8">
        <f t="shared" si="318"/>
        <v>-152.3199999999996</v>
      </c>
      <c r="S1994" s="8">
        <f t="shared" ca="1" si="319"/>
        <v>-156.48000000000002</v>
      </c>
      <c r="T1994" s="8">
        <f t="shared" ca="1" si="319"/>
        <v>-149.63999999999965</v>
      </c>
    </row>
    <row r="1995" spans="1:20" x14ac:dyDescent="0.25">
      <c r="A1995" s="1">
        <v>38903</v>
      </c>
      <c r="B1995">
        <v>68.7</v>
      </c>
      <c r="C1995">
        <v>69.09</v>
      </c>
      <c r="D1995">
        <v>68.22</v>
      </c>
      <c r="E1995">
        <v>68.47</v>
      </c>
      <c r="F1995" s="3">
        <f t="shared" ca="1" si="311"/>
        <v>-6.2800000000000011</v>
      </c>
      <c r="G1995" s="5">
        <f ca="1">AVERAGE(E1995:OFFSET(E1995,$F$3,0))</f>
        <v>79.228136645962707</v>
      </c>
      <c r="H1995" s="4">
        <f t="shared" si="310"/>
        <v>71.557780008726809</v>
      </c>
      <c r="I1995" s="3">
        <f ca="1">SLOPE(E1995:OFFSET(E1995,-$F$3,0),A1995:OFFSET(A1995,-$F$3,0))</f>
        <v>-2.874519974748908E-2</v>
      </c>
      <c r="J1995" s="3">
        <f ca="1">IF(E1995&gt;MAX(E1994:OFFSET(E1994,-$F$3,0)),1,IF(E1995&lt;MIN(E1994:OFFSET(E1994,-$F$3,0)),-1,J1994))</f>
        <v>-1</v>
      </c>
      <c r="K1995" s="6">
        <f t="shared" ca="1" si="312"/>
        <v>-1</v>
      </c>
      <c r="L1995" s="6">
        <f t="shared" ca="1" si="313"/>
        <v>1</v>
      </c>
      <c r="M1995" s="6">
        <f t="shared" si="314"/>
        <v>-1</v>
      </c>
      <c r="N1995" s="6">
        <f t="shared" ca="1" si="315"/>
        <v>-1</v>
      </c>
      <c r="O1995" s="6">
        <f t="shared" ca="1" si="320"/>
        <v>-1</v>
      </c>
      <c r="P1995" s="8">
        <f t="shared" ca="1" si="316"/>
        <v>26.379999999999782</v>
      </c>
      <c r="Q1995" s="8">
        <f t="shared" ca="1" si="317"/>
        <v>200.28000000000043</v>
      </c>
      <c r="R1995" s="8">
        <f t="shared" si="318"/>
        <v>-152.63999999999959</v>
      </c>
      <c r="S1995" s="8">
        <f t="shared" ca="1" si="319"/>
        <v>-156.80000000000001</v>
      </c>
      <c r="T1995" s="8">
        <f t="shared" ca="1" si="319"/>
        <v>-149.95999999999964</v>
      </c>
    </row>
    <row r="1996" spans="1:20" x14ac:dyDescent="0.25">
      <c r="A1996" s="1">
        <v>38904</v>
      </c>
      <c r="B1996">
        <v>68.290000000000006</v>
      </c>
      <c r="C1996">
        <v>69.23</v>
      </c>
      <c r="D1996">
        <v>68.27</v>
      </c>
      <c r="E1996">
        <v>68.790000000000006</v>
      </c>
      <c r="F1996" s="3">
        <f t="shared" ca="1" si="311"/>
        <v>-5.769999999999996</v>
      </c>
      <c r="G1996" s="5">
        <f ca="1">AVERAGE(E1996:OFFSET(E1996,$F$3,0))</f>
        <v>79.352608695652151</v>
      </c>
      <c r="H1996" s="4">
        <f t="shared" si="310"/>
        <v>71.523397648369951</v>
      </c>
      <c r="I1996" s="3">
        <f ca="1">SLOPE(E1996:OFFSET(E1996,-$F$3,0),A1996:OFFSET(A1996,-$F$3,0))</f>
        <v>-2.8997234996523066E-2</v>
      </c>
      <c r="J1996" s="3">
        <f ca="1">IF(E1996&gt;MAX(E1995:OFFSET(E1995,-$F$3,0)),1,IF(E1996&lt;MIN(E1995:OFFSET(E1995,-$F$3,0)),-1,J1995))</f>
        <v>-1</v>
      </c>
      <c r="K1996" s="6">
        <f t="shared" ca="1" si="312"/>
        <v>1</v>
      </c>
      <c r="L1996" s="6">
        <f t="shared" ca="1" si="313"/>
        <v>1</v>
      </c>
      <c r="M1996" s="6">
        <f t="shared" si="314"/>
        <v>-1</v>
      </c>
      <c r="N1996" s="6">
        <f t="shared" ca="1" si="315"/>
        <v>-1</v>
      </c>
      <c r="O1996" s="6">
        <f t="shared" ca="1" si="320"/>
        <v>-1</v>
      </c>
      <c r="P1996" s="8">
        <f t="shared" ca="1" si="316"/>
        <v>24.709999999999781</v>
      </c>
      <c r="Q1996" s="8">
        <f t="shared" ca="1" si="317"/>
        <v>198.61000000000041</v>
      </c>
      <c r="R1996" s="8">
        <f t="shared" si="318"/>
        <v>-150.96999999999957</v>
      </c>
      <c r="S1996" s="8">
        <f t="shared" ca="1" si="319"/>
        <v>-155.13</v>
      </c>
      <c r="T1996" s="8">
        <f t="shared" ca="1" si="319"/>
        <v>-148.28999999999962</v>
      </c>
    </row>
    <row r="1997" spans="1:20" x14ac:dyDescent="0.25">
      <c r="A1997" s="1">
        <v>38905</v>
      </c>
      <c r="B1997">
        <v>68.790000000000006</v>
      </c>
      <c r="C1997">
        <v>68.790000000000006</v>
      </c>
      <c r="D1997">
        <v>66.819999999999993</v>
      </c>
      <c r="E1997">
        <v>67.12</v>
      </c>
      <c r="F1997" s="3">
        <f t="shared" ca="1" si="311"/>
        <v>-8.61</v>
      </c>
      <c r="G1997" s="5">
        <f ca="1">AVERAGE(E1997:OFFSET(E1997,$F$3,0))</f>
        <v>79.456770186335376</v>
      </c>
      <c r="H1997" s="4">
        <f t="shared" si="310"/>
        <v>71.468697056464734</v>
      </c>
      <c r="I1997" s="3">
        <f ca="1">SLOPE(E1997:OFFSET(E1997,-$F$3,0),A1997:OFFSET(A1997,-$F$3,0))</f>
        <v>-2.952184578146021E-2</v>
      </c>
      <c r="J1997" s="3">
        <f ca="1">IF(E1997&gt;MAX(E1996:OFFSET(E1996,-$F$3,0)),1,IF(E1997&lt;MIN(E1996:OFFSET(E1996,-$F$3,0)),-1,J1996))</f>
        <v>-1</v>
      </c>
      <c r="K1997" s="6">
        <f t="shared" ca="1" si="312"/>
        <v>-1</v>
      </c>
      <c r="L1997" s="6">
        <f t="shared" ca="1" si="313"/>
        <v>1</v>
      </c>
      <c r="M1997" s="6">
        <f t="shared" si="314"/>
        <v>-1</v>
      </c>
      <c r="N1997" s="6">
        <f t="shared" ca="1" si="315"/>
        <v>-1</v>
      </c>
      <c r="O1997" s="6">
        <f t="shared" ca="1" si="320"/>
        <v>-1</v>
      </c>
      <c r="P1997" s="8">
        <f t="shared" ca="1" si="316"/>
        <v>24.459999999999781</v>
      </c>
      <c r="Q1997" s="8">
        <f t="shared" ca="1" si="317"/>
        <v>198.86000000000041</v>
      </c>
      <c r="R1997" s="8">
        <f t="shared" si="318"/>
        <v>-151.21999999999957</v>
      </c>
      <c r="S1997" s="8">
        <f t="shared" ca="1" si="319"/>
        <v>-155.38</v>
      </c>
      <c r="T1997" s="8">
        <f t="shared" ca="1" si="319"/>
        <v>-148.53999999999962</v>
      </c>
    </row>
    <row r="1998" spans="1:20" x14ac:dyDescent="0.25">
      <c r="A1998" s="1">
        <v>38908</v>
      </c>
      <c r="B1998">
        <v>66.88</v>
      </c>
      <c r="C1998">
        <v>67.53</v>
      </c>
      <c r="D1998">
        <v>66.569999999999993</v>
      </c>
      <c r="E1998">
        <v>67.37</v>
      </c>
      <c r="F1998" s="3">
        <f t="shared" ca="1" si="311"/>
        <v>-9.3699999999999903</v>
      </c>
      <c r="G1998" s="5">
        <f ca="1">AVERAGE(E1998:OFFSET(E1998,$F$3,0))</f>
        <v>79.564968944099348</v>
      </c>
      <c r="H1998" s="4">
        <f t="shared" si="310"/>
        <v>71.417781565080077</v>
      </c>
      <c r="I1998" s="3">
        <f ca="1">SLOPE(E1998:OFFSET(E1998,-$F$3,0),A1998:OFFSET(A1998,-$F$3,0))</f>
        <v>-2.9804028382592017E-2</v>
      </c>
      <c r="J1998" s="3">
        <f ca="1">IF(E1998&gt;MAX(E1997:OFFSET(E1997,-$F$3,0)),1,IF(E1998&lt;MIN(E1997:OFFSET(E1997,-$F$3,0)),-1,J1997))</f>
        <v>-1</v>
      </c>
      <c r="K1998" s="6">
        <f t="shared" ca="1" si="312"/>
        <v>-1</v>
      </c>
      <c r="L1998" s="6">
        <f t="shared" ca="1" si="313"/>
        <v>1</v>
      </c>
      <c r="M1998" s="6">
        <f t="shared" si="314"/>
        <v>-1</v>
      </c>
      <c r="N1998" s="6">
        <f t="shared" ca="1" si="315"/>
        <v>-1</v>
      </c>
      <c r="O1998" s="6">
        <f t="shared" ca="1" si="320"/>
        <v>-1</v>
      </c>
      <c r="P1998" s="8">
        <f t="shared" ca="1" si="316"/>
        <v>24.659999999999783</v>
      </c>
      <c r="Q1998" s="8">
        <f t="shared" ca="1" si="317"/>
        <v>198.66000000000042</v>
      </c>
      <c r="R1998" s="8">
        <f t="shared" si="318"/>
        <v>-151.01999999999958</v>
      </c>
      <c r="S1998" s="8">
        <f t="shared" ca="1" si="319"/>
        <v>-155.18</v>
      </c>
      <c r="T1998" s="8">
        <f t="shared" ca="1" si="319"/>
        <v>-148.33999999999963</v>
      </c>
    </row>
    <row r="1999" spans="1:20" x14ac:dyDescent="0.25">
      <c r="A1999" s="1">
        <v>38909</v>
      </c>
      <c r="B1999">
        <v>66.95</v>
      </c>
      <c r="C1999">
        <v>67.349999999999994</v>
      </c>
      <c r="D1999">
        <v>66.14</v>
      </c>
      <c r="E1999">
        <v>67.17</v>
      </c>
      <c r="F1999" s="3">
        <f t="shared" ca="1" si="311"/>
        <v>-9.9200000000000017</v>
      </c>
      <c r="G1999" s="5">
        <f ca="1">AVERAGE(E1999:OFFSET(E1999,$F$3,0))</f>
        <v>79.667453416149058</v>
      </c>
      <c r="H1999" s="4">
        <f t="shared" si="310"/>
        <v>71.365014092221941</v>
      </c>
      <c r="I1999" s="3">
        <f ca="1">SLOPE(E1999:OFFSET(E1999,-$F$3,0),A1999:OFFSET(A1999,-$F$3,0))</f>
        <v>-2.9941949332208236E-2</v>
      </c>
      <c r="J1999" s="3">
        <f ca="1">IF(E1999&gt;MAX(E1998:OFFSET(E1998,-$F$3,0)),1,IF(E1999&lt;MIN(E1998:OFFSET(E1998,-$F$3,0)),-1,J1998))</f>
        <v>-1</v>
      </c>
      <c r="K1999" s="6">
        <f t="shared" ca="1" si="312"/>
        <v>-1</v>
      </c>
      <c r="L1999" s="6">
        <f t="shared" ca="1" si="313"/>
        <v>1</v>
      </c>
      <c r="M1999" s="6">
        <f t="shared" si="314"/>
        <v>-1</v>
      </c>
      <c r="N1999" s="6">
        <f t="shared" ca="1" si="315"/>
        <v>-1</v>
      </c>
      <c r="O1999" s="6">
        <f t="shared" ca="1" si="320"/>
        <v>-1</v>
      </c>
      <c r="P1999" s="8">
        <f t="shared" ca="1" si="316"/>
        <v>25.649999999999778</v>
      </c>
      <c r="Q1999" s="8">
        <f t="shared" ca="1" si="317"/>
        <v>197.67000000000041</v>
      </c>
      <c r="R1999" s="8">
        <f t="shared" si="318"/>
        <v>-150.02999999999957</v>
      </c>
      <c r="S1999" s="8">
        <f t="shared" ca="1" si="319"/>
        <v>-154.19</v>
      </c>
      <c r="T1999" s="8">
        <f t="shared" ca="1" si="319"/>
        <v>-147.34999999999962</v>
      </c>
    </row>
    <row r="2000" spans="1:20" x14ac:dyDescent="0.25">
      <c r="A2000" s="1">
        <v>38910</v>
      </c>
      <c r="B2000">
        <v>66.77</v>
      </c>
      <c r="C2000">
        <v>67</v>
      </c>
      <c r="D2000">
        <v>65.52</v>
      </c>
      <c r="E2000">
        <v>66.180000000000007</v>
      </c>
      <c r="F2000" s="3">
        <f t="shared" ca="1" si="311"/>
        <v>-11.789999999999992</v>
      </c>
      <c r="G2000" s="5">
        <f ca="1">AVERAGE(E2000:OFFSET(E2000,$F$3,0))</f>
        <v>79.762670807453404</v>
      </c>
      <c r="H2000" s="4">
        <f t="shared" si="310"/>
        <v>71.300603979275081</v>
      </c>
      <c r="I2000" s="3">
        <f ca="1">SLOPE(E2000:OFFSET(E2000,-$F$3,0),A2000:OFFSET(A2000,-$F$3,0))</f>
        <v>-3.0163047646342936E-2</v>
      </c>
      <c r="J2000" s="3">
        <f ca="1">IF(E2000&gt;MAX(E1999:OFFSET(E1999,-$F$3,0)),1,IF(E2000&lt;MIN(E1999:OFFSET(E1999,-$F$3,0)),-1,J1999))</f>
        <v>-1</v>
      </c>
      <c r="K2000" s="6">
        <f t="shared" ca="1" si="312"/>
        <v>-1</v>
      </c>
      <c r="L2000" s="6">
        <f t="shared" ca="1" si="313"/>
        <v>1</v>
      </c>
      <c r="M2000" s="6">
        <f t="shared" si="314"/>
        <v>-1</v>
      </c>
      <c r="N2000" s="6">
        <f t="shared" ca="1" si="315"/>
        <v>-1</v>
      </c>
      <c r="O2000" s="6">
        <f t="shared" ca="1" si="320"/>
        <v>-1</v>
      </c>
      <c r="P2000" s="8">
        <f t="shared" ca="1" si="316"/>
        <v>26.889999999999787</v>
      </c>
      <c r="Q2000" s="8">
        <f t="shared" ca="1" si="317"/>
        <v>196.4300000000004</v>
      </c>
      <c r="R2000" s="8">
        <f t="shared" si="318"/>
        <v>-148.78999999999957</v>
      </c>
      <c r="S2000" s="8">
        <f t="shared" ca="1" si="319"/>
        <v>-152.94999999999999</v>
      </c>
      <c r="T2000" s="8">
        <f t="shared" ca="1" si="319"/>
        <v>-146.10999999999962</v>
      </c>
    </row>
    <row r="2001" spans="1:20" x14ac:dyDescent="0.25">
      <c r="A2001" s="1">
        <v>38911</v>
      </c>
      <c r="B2001">
        <v>65.709999999999994</v>
      </c>
      <c r="C2001">
        <v>65.98</v>
      </c>
      <c r="D2001">
        <v>64.53</v>
      </c>
      <c r="E2001">
        <v>64.94</v>
      </c>
      <c r="F2001" s="3">
        <f t="shared" ca="1" si="311"/>
        <v>-12.549999999999997</v>
      </c>
      <c r="G2001" s="5">
        <f ca="1">AVERAGE(E2001:OFFSET(E2001,$F$3,0))</f>
        <v>79.869689440993767</v>
      </c>
      <c r="H2001" s="4">
        <f t="shared" si="310"/>
        <v>71.221590265246817</v>
      </c>
      <c r="I2001" s="3">
        <f ca="1">SLOPE(E2001:OFFSET(E2001,-$F$3,0),A2001:OFFSET(A2001,-$F$3,0))</f>
        <v>-3.041617741093083E-2</v>
      </c>
      <c r="J2001" s="3">
        <f ca="1">IF(E2001&gt;MAX(E2000:OFFSET(E2000,-$F$3,0)),1,IF(E2001&lt;MIN(E2000:OFFSET(E2000,-$F$3,0)),-1,J2000))</f>
        <v>-1</v>
      </c>
      <c r="K2001" s="6">
        <f t="shared" ca="1" si="312"/>
        <v>-1</v>
      </c>
      <c r="L2001" s="6">
        <f t="shared" ca="1" si="313"/>
        <v>1</v>
      </c>
      <c r="M2001" s="6">
        <f t="shared" si="314"/>
        <v>-1</v>
      </c>
      <c r="N2001" s="6">
        <f t="shared" ca="1" si="315"/>
        <v>-1</v>
      </c>
      <c r="O2001" s="6">
        <f t="shared" ca="1" si="320"/>
        <v>-1</v>
      </c>
      <c r="P2001" s="8">
        <f t="shared" ca="1" si="316"/>
        <v>27.559999999999789</v>
      </c>
      <c r="Q2001" s="8">
        <f t="shared" ca="1" si="317"/>
        <v>195.76000000000039</v>
      </c>
      <c r="R2001" s="8">
        <f t="shared" si="318"/>
        <v>-148.11999999999955</v>
      </c>
      <c r="S2001" s="8">
        <f t="shared" ca="1" si="319"/>
        <v>-152.27999999999997</v>
      </c>
      <c r="T2001" s="8">
        <f t="shared" ca="1" si="319"/>
        <v>-145.4399999999996</v>
      </c>
    </row>
    <row r="2002" spans="1:20" x14ac:dyDescent="0.25">
      <c r="A2002" s="1">
        <v>38912</v>
      </c>
      <c r="B2002">
        <v>64.94</v>
      </c>
      <c r="C2002">
        <v>65</v>
      </c>
      <c r="D2002">
        <v>64.069999999999993</v>
      </c>
      <c r="E2002">
        <v>64.27</v>
      </c>
      <c r="F2002" s="3">
        <f t="shared" ca="1" si="311"/>
        <v>-13.920000000000002</v>
      </c>
      <c r="G2002" s="5">
        <f ca="1">AVERAGE(E2002:OFFSET(E2002,$F$3,0))</f>
        <v>79.996770186335382</v>
      </c>
      <c r="H2002" s="4">
        <f t="shared" si="310"/>
        <v>71.135235106672326</v>
      </c>
      <c r="I2002" s="3">
        <f ca="1">SLOPE(E2002:OFFSET(E2002,-$F$3,0),A2002:OFFSET(A2002,-$F$3,0))</f>
        <v>-3.0822818347433553E-2</v>
      </c>
      <c r="J2002" s="3">
        <f ca="1">IF(E2002&gt;MAX(E2001:OFFSET(E2001,-$F$3,0)),1,IF(E2002&lt;MIN(E2001:OFFSET(E2001,-$F$3,0)),-1,J2001))</f>
        <v>-1</v>
      </c>
      <c r="K2002" s="6">
        <f t="shared" ca="1" si="312"/>
        <v>-1</v>
      </c>
      <c r="L2002" s="6">
        <f t="shared" ca="1" si="313"/>
        <v>1</v>
      </c>
      <c r="M2002" s="6">
        <f t="shared" si="314"/>
        <v>-1</v>
      </c>
      <c r="N2002" s="6">
        <f t="shared" ca="1" si="315"/>
        <v>-1</v>
      </c>
      <c r="O2002" s="6">
        <f t="shared" ca="1" si="320"/>
        <v>-1</v>
      </c>
      <c r="P2002" s="8">
        <f t="shared" ca="1" si="316"/>
        <v>27.429999999999779</v>
      </c>
      <c r="Q2002" s="8">
        <f t="shared" ca="1" si="317"/>
        <v>195.89000000000038</v>
      </c>
      <c r="R2002" s="8">
        <f t="shared" si="318"/>
        <v>-148.24999999999955</v>
      </c>
      <c r="S2002" s="8">
        <f t="shared" ca="1" si="319"/>
        <v>-152.40999999999997</v>
      </c>
      <c r="T2002" s="8">
        <f t="shared" ca="1" si="319"/>
        <v>-145.5699999999996</v>
      </c>
    </row>
    <row r="2003" spans="1:20" x14ac:dyDescent="0.25">
      <c r="A2003" s="1">
        <v>38915</v>
      </c>
      <c r="B2003">
        <v>64.05</v>
      </c>
      <c r="C2003">
        <v>64.64</v>
      </c>
      <c r="D2003">
        <v>63.9</v>
      </c>
      <c r="E2003">
        <v>64.400000000000006</v>
      </c>
      <c r="F2003" s="3">
        <f t="shared" ca="1" si="311"/>
        <v>-14.599999999999994</v>
      </c>
      <c r="G2003" s="5">
        <f ca="1">AVERAGE(E2003:OFFSET(E2003,$F$3,0))</f>
        <v>80.128881987577628</v>
      </c>
      <c r="H2003" s="4">
        <f t="shared" si="310"/>
        <v>71.051567589819257</v>
      </c>
      <c r="I2003" s="3">
        <f ca="1">SLOPE(E2003:OFFSET(E2003,-$F$3,0),A2003:OFFSET(A2003,-$F$3,0))</f>
        <v>-3.107235391527207E-2</v>
      </c>
      <c r="J2003" s="3">
        <f ca="1">IF(E2003&gt;MAX(E2002:OFFSET(E2002,-$F$3,0)),1,IF(E2003&lt;MIN(E2002:OFFSET(E2002,-$F$3,0)),-1,J2002))</f>
        <v>-1</v>
      </c>
      <c r="K2003" s="6">
        <f t="shared" ca="1" si="312"/>
        <v>-1</v>
      </c>
      <c r="L2003" s="6">
        <f t="shared" ca="1" si="313"/>
        <v>1</v>
      </c>
      <c r="M2003" s="6">
        <f t="shared" si="314"/>
        <v>-1</v>
      </c>
      <c r="N2003" s="6">
        <f t="shared" ca="1" si="315"/>
        <v>-1</v>
      </c>
      <c r="O2003" s="6">
        <f t="shared" ca="1" si="320"/>
        <v>-1</v>
      </c>
      <c r="P2003" s="8">
        <f t="shared" ca="1" si="316"/>
        <v>26.869999999999791</v>
      </c>
      <c r="Q2003" s="8">
        <f t="shared" ca="1" si="317"/>
        <v>196.45000000000039</v>
      </c>
      <c r="R2003" s="8">
        <f t="shared" si="318"/>
        <v>-148.80999999999955</v>
      </c>
      <c r="S2003" s="8">
        <f t="shared" ca="1" si="319"/>
        <v>-152.96999999999997</v>
      </c>
      <c r="T2003" s="8">
        <f t="shared" ca="1" si="319"/>
        <v>-146.1299999999996</v>
      </c>
    </row>
    <row r="2004" spans="1:20" x14ac:dyDescent="0.25">
      <c r="A2004" s="1">
        <v>38916</v>
      </c>
      <c r="B2004">
        <v>64.400000000000006</v>
      </c>
      <c r="C2004">
        <v>65.12</v>
      </c>
      <c r="D2004">
        <v>63.43</v>
      </c>
      <c r="E2004">
        <v>64.959999999999994</v>
      </c>
      <c r="F2004" s="3">
        <f t="shared" ca="1" si="311"/>
        <v>-14.040000000000006</v>
      </c>
      <c r="G2004" s="5">
        <f ca="1">AVERAGE(E2004:OFFSET(E2004,$F$3,0))</f>
        <v>80.254347826086942</v>
      </c>
      <c r="H2004" s="4">
        <f t="shared" si="310"/>
        <v>70.975895942740763</v>
      </c>
      <c r="I2004" s="3">
        <f ca="1">SLOPE(E2004:OFFSET(E2004,-$F$3,0),A2004:OFFSET(A2004,-$F$3,0))</f>
        <v>-3.107524158540596E-2</v>
      </c>
      <c r="J2004" s="3">
        <f ca="1">IF(E2004&gt;MAX(E2003:OFFSET(E2003,-$F$3,0)),1,IF(E2004&lt;MIN(E2003:OFFSET(E2003,-$F$3,0)),-1,J2003))</f>
        <v>-1</v>
      </c>
      <c r="K2004" s="6">
        <f t="shared" ca="1" si="312"/>
        <v>1</v>
      </c>
      <c r="L2004" s="6">
        <f t="shared" ca="1" si="313"/>
        <v>1</v>
      </c>
      <c r="M2004" s="6">
        <f t="shared" si="314"/>
        <v>-1</v>
      </c>
      <c r="N2004" s="6">
        <f t="shared" ca="1" si="315"/>
        <v>-1</v>
      </c>
      <c r="O2004" s="6">
        <f t="shared" ca="1" si="320"/>
        <v>-1</v>
      </c>
      <c r="P2004" s="8">
        <f t="shared" ca="1" si="316"/>
        <v>28.679999999999794</v>
      </c>
      <c r="Q2004" s="8">
        <f t="shared" ca="1" si="317"/>
        <v>198.26000000000039</v>
      </c>
      <c r="R2004" s="8">
        <f t="shared" si="318"/>
        <v>-150.61999999999955</v>
      </c>
      <c r="S2004" s="8">
        <f t="shared" ca="1" si="319"/>
        <v>-154.77999999999997</v>
      </c>
      <c r="T2004" s="8">
        <f t="shared" ca="1" si="319"/>
        <v>-147.9399999999996</v>
      </c>
    </row>
    <row r="2005" spans="1:20" x14ac:dyDescent="0.25">
      <c r="A2005" s="1">
        <v>38917</v>
      </c>
      <c r="B2005">
        <v>66.7</v>
      </c>
      <c r="C2005">
        <v>67.760000000000005</v>
      </c>
      <c r="D2005">
        <v>66.7</v>
      </c>
      <c r="E2005">
        <v>66.77</v>
      </c>
      <c r="F2005" s="3">
        <f t="shared" ca="1" si="311"/>
        <v>-12.540000000000006</v>
      </c>
      <c r="G2005" s="5">
        <f ca="1">AVERAGE(E2005:OFFSET(E2005,$F$3,0))</f>
        <v>80.37807453416147</v>
      </c>
      <c r="H2005" s="4">
        <f t="shared" si="310"/>
        <v>70.923648788172557</v>
      </c>
      <c r="I2005" s="3">
        <f ca="1">SLOPE(E2005:OFFSET(E2005,-$F$3,0),A2005:OFFSET(A2005,-$F$3,0))</f>
        <v>-3.0765222102100264E-2</v>
      </c>
      <c r="J2005" s="3">
        <f ca="1">IF(E2005&gt;MAX(E2004:OFFSET(E2004,-$F$3,0)),1,IF(E2005&lt;MIN(E2004:OFFSET(E2004,-$F$3,0)),-1,J2004))</f>
        <v>-1</v>
      </c>
      <c r="K2005" s="6">
        <f t="shared" ca="1" si="312"/>
        <v>1</v>
      </c>
      <c r="L2005" s="6">
        <f t="shared" ca="1" si="313"/>
        <v>1</v>
      </c>
      <c r="M2005" s="6">
        <f t="shared" si="314"/>
        <v>-1</v>
      </c>
      <c r="N2005" s="6">
        <f t="shared" ca="1" si="315"/>
        <v>-1</v>
      </c>
      <c r="O2005" s="6">
        <f t="shared" ca="1" si="320"/>
        <v>-1</v>
      </c>
      <c r="P2005" s="8">
        <f t="shared" ca="1" si="316"/>
        <v>28.089999999999804</v>
      </c>
      <c r="Q2005" s="8">
        <f t="shared" ca="1" si="317"/>
        <v>197.67000000000041</v>
      </c>
      <c r="R2005" s="8">
        <f t="shared" si="318"/>
        <v>-150.02999999999957</v>
      </c>
      <c r="S2005" s="8">
        <f t="shared" ca="1" si="319"/>
        <v>-154.19</v>
      </c>
      <c r="T2005" s="8">
        <f t="shared" ca="1" si="319"/>
        <v>-147.34999999999962</v>
      </c>
    </row>
    <row r="2006" spans="1:20" x14ac:dyDescent="0.25">
      <c r="A2006" s="1">
        <v>38918</v>
      </c>
      <c r="B2006">
        <v>66.430000000000007</v>
      </c>
      <c r="C2006">
        <v>66.58</v>
      </c>
      <c r="D2006">
        <v>65.900000000000006</v>
      </c>
      <c r="E2006">
        <v>66.180000000000007</v>
      </c>
      <c r="F2006" s="3">
        <f t="shared" ca="1" si="311"/>
        <v>-13.11999999999999</v>
      </c>
      <c r="G2006" s="5">
        <f ca="1">AVERAGE(E2006:OFFSET(E2006,$F$3,0))</f>
        <v>80.495714285714271</v>
      </c>
      <c r="H2006" s="4">
        <f t="shared" si="310"/>
        <v>70.864721474033772</v>
      </c>
      <c r="I2006" s="3">
        <f ca="1">SLOPE(E2006:OFFSET(E2006,-$F$3,0),A2006:OFFSET(A2006,-$F$3,0))</f>
        <v>-3.047487495769962E-2</v>
      </c>
      <c r="J2006" s="3">
        <f ca="1">IF(E2006&gt;MAX(E2005:OFFSET(E2005,-$F$3,0)),1,IF(E2006&lt;MIN(E2005:OFFSET(E2005,-$F$3,0)),-1,J2005))</f>
        <v>-1</v>
      </c>
      <c r="K2006" s="6">
        <f t="shared" ca="1" si="312"/>
        <v>-1</v>
      </c>
      <c r="L2006" s="6">
        <f t="shared" ca="1" si="313"/>
        <v>1</v>
      </c>
      <c r="M2006" s="6">
        <f t="shared" si="314"/>
        <v>-1</v>
      </c>
      <c r="N2006" s="6">
        <f t="shared" ca="1" si="315"/>
        <v>-1</v>
      </c>
      <c r="O2006" s="6">
        <f t="shared" ca="1" si="320"/>
        <v>-1</v>
      </c>
      <c r="P2006" s="8">
        <f t="shared" ca="1" si="316"/>
        <v>28.709999999999809</v>
      </c>
      <c r="Q2006" s="8">
        <f t="shared" ca="1" si="317"/>
        <v>197.05000000000041</v>
      </c>
      <c r="R2006" s="8">
        <f t="shared" si="318"/>
        <v>-149.40999999999957</v>
      </c>
      <c r="S2006" s="8">
        <f t="shared" ca="1" si="319"/>
        <v>-153.57</v>
      </c>
      <c r="T2006" s="8">
        <f t="shared" ca="1" si="319"/>
        <v>-146.72999999999962</v>
      </c>
    </row>
    <row r="2007" spans="1:20" x14ac:dyDescent="0.25">
      <c r="A2007" s="1">
        <v>38919</v>
      </c>
      <c r="B2007">
        <v>66.19</v>
      </c>
      <c r="C2007">
        <v>66.2</v>
      </c>
      <c r="D2007">
        <v>65.2</v>
      </c>
      <c r="E2007">
        <v>65.56</v>
      </c>
      <c r="F2007" s="3">
        <f t="shared" ca="1" si="311"/>
        <v>-13.539999999999992</v>
      </c>
      <c r="G2007" s="5">
        <f ca="1">AVERAGE(E2007:OFFSET(E2007,$F$3,0))</f>
        <v>80.608322981366456</v>
      </c>
      <c r="H2007" s="4">
        <f t="shared" si="310"/>
        <v>70.798824312865648</v>
      </c>
      <c r="I2007" s="3">
        <f ca="1">SLOPE(E2007:OFFSET(E2007,-$F$3,0),A2007:OFFSET(A2007,-$F$3,0))</f>
        <v>-3.0257711491388135E-2</v>
      </c>
      <c r="J2007" s="3">
        <f ca="1">IF(E2007&gt;MAX(E2006:OFFSET(E2006,-$F$3,0)),1,IF(E2007&lt;MIN(E2006:OFFSET(E2006,-$F$3,0)),-1,J2006))</f>
        <v>-1</v>
      </c>
      <c r="K2007" s="6">
        <f t="shared" ca="1" si="312"/>
        <v>-1</v>
      </c>
      <c r="L2007" s="6">
        <f t="shared" ca="1" si="313"/>
        <v>1</v>
      </c>
      <c r="M2007" s="6">
        <f t="shared" si="314"/>
        <v>-1</v>
      </c>
      <c r="N2007" s="6">
        <f t="shared" ca="1" si="315"/>
        <v>-1</v>
      </c>
      <c r="O2007" s="6">
        <f t="shared" ca="1" si="320"/>
        <v>-1</v>
      </c>
      <c r="P2007" s="8">
        <f t="shared" ca="1" si="316"/>
        <v>27.579999999999814</v>
      </c>
      <c r="Q2007" s="8">
        <f t="shared" ca="1" si="317"/>
        <v>198.1800000000004</v>
      </c>
      <c r="R2007" s="8">
        <f t="shared" si="318"/>
        <v>-150.53999999999957</v>
      </c>
      <c r="S2007" s="8">
        <f t="shared" ca="1" si="319"/>
        <v>-154.69999999999999</v>
      </c>
      <c r="T2007" s="8">
        <f t="shared" ca="1" si="319"/>
        <v>-147.85999999999962</v>
      </c>
    </row>
    <row r="2008" spans="1:20" x14ac:dyDescent="0.25">
      <c r="A2008" s="1">
        <v>38922</v>
      </c>
      <c r="B2008">
        <v>65.62</v>
      </c>
      <c r="C2008">
        <v>66.849999999999994</v>
      </c>
      <c r="D2008">
        <v>65.62</v>
      </c>
      <c r="E2008">
        <v>66.69</v>
      </c>
      <c r="F2008" s="3">
        <f t="shared" ca="1" si="311"/>
        <v>-12.719999999999999</v>
      </c>
      <c r="G2008" s="5">
        <f ca="1">AVERAGE(E2008:OFFSET(E2008,$F$3,0))</f>
        <v>80.731304347826082</v>
      </c>
      <c r="H2008" s="4">
        <f t="shared" ref="H2008:H2071" si="321">H2007+$H$3*(E2008-H2007)</f>
        <v>70.747783017053649</v>
      </c>
      <c r="I2008" s="3">
        <f ca="1">SLOPE(E2008:OFFSET(E2008,-$F$3,0),A2008:OFFSET(A2008,-$F$3,0))</f>
        <v>-2.9864207269239773E-2</v>
      </c>
      <c r="J2008" s="3">
        <f ca="1">IF(E2008&gt;MAX(E2007:OFFSET(E2007,-$F$3,0)),1,IF(E2008&lt;MIN(E2007:OFFSET(E2007,-$F$3,0)),-1,J2007))</f>
        <v>-1</v>
      </c>
      <c r="K2008" s="6">
        <f t="shared" ca="1" si="312"/>
        <v>1</v>
      </c>
      <c r="L2008" s="6">
        <f t="shared" ca="1" si="313"/>
        <v>1</v>
      </c>
      <c r="M2008" s="6">
        <f t="shared" si="314"/>
        <v>-1</v>
      </c>
      <c r="N2008" s="6">
        <f t="shared" ca="1" si="315"/>
        <v>-1</v>
      </c>
      <c r="O2008" s="6">
        <f t="shared" ca="1" si="320"/>
        <v>-1</v>
      </c>
      <c r="P2008" s="8">
        <f t="shared" ca="1" si="316"/>
        <v>27.479999999999819</v>
      </c>
      <c r="Q2008" s="8">
        <f t="shared" ca="1" si="317"/>
        <v>198.08000000000041</v>
      </c>
      <c r="R2008" s="8">
        <f t="shared" si="318"/>
        <v>-150.43999999999957</v>
      </c>
      <c r="S2008" s="8">
        <f t="shared" ca="1" si="319"/>
        <v>-154.6</v>
      </c>
      <c r="T2008" s="8">
        <f t="shared" ca="1" si="319"/>
        <v>-147.75999999999962</v>
      </c>
    </row>
    <row r="2009" spans="1:20" x14ac:dyDescent="0.25">
      <c r="A2009" s="1">
        <v>38923</v>
      </c>
      <c r="B2009">
        <v>66.69</v>
      </c>
      <c r="C2009">
        <v>67.11</v>
      </c>
      <c r="D2009">
        <v>66.010000000000005</v>
      </c>
      <c r="E2009">
        <v>66.59</v>
      </c>
      <c r="F2009" s="3">
        <f t="shared" ca="1" si="311"/>
        <v>-12.259999999999991</v>
      </c>
      <c r="G2009" s="5">
        <f ca="1">AVERAGE(E2009:OFFSET(E2009,$F$3,0))</f>
        <v>80.845341614906829</v>
      </c>
      <c r="H2009" s="4">
        <f t="shared" si="321"/>
        <v>70.696133538580938</v>
      </c>
      <c r="I2009" s="3">
        <f ca="1">SLOPE(E2009:OFFSET(E2009,-$F$3,0),A2009:OFFSET(A2009,-$F$3,0))</f>
        <v>-2.9412529018730812E-2</v>
      </c>
      <c r="J2009" s="3">
        <f ca="1">IF(E2009&gt;MAX(E2008:OFFSET(E2008,-$F$3,0)),1,IF(E2009&lt;MIN(E2008:OFFSET(E2008,-$F$3,0)),-1,J2008))</f>
        <v>-1</v>
      </c>
      <c r="K2009" s="6">
        <f t="shared" ca="1" si="312"/>
        <v>1</v>
      </c>
      <c r="L2009" s="6">
        <f t="shared" ca="1" si="313"/>
        <v>1</v>
      </c>
      <c r="M2009" s="6">
        <f t="shared" si="314"/>
        <v>-1</v>
      </c>
      <c r="N2009" s="6">
        <f t="shared" ca="1" si="315"/>
        <v>-1</v>
      </c>
      <c r="O2009" s="6">
        <f t="shared" ca="1" si="320"/>
        <v>-1</v>
      </c>
      <c r="P2009" s="8">
        <f t="shared" ca="1" si="316"/>
        <v>27.419999999999817</v>
      </c>
      <c r="Q2009" s="8">
        <f t="shared" ca="1" si="317"/>
        <v>198.02000000000041</v>
      </c>
      <c r="R2009" s="8">
        <f t="shared" si="318"/>
        <v>-150.37999999999957</v>
      </c>
      <c r="S2009" s="8">
        <f t="shared" ca="1" si="319"/>
        <v>-154.54</v>
      </c>
      <c r="T2009" s="8">
        <f t="shared" ca="1" si="319"/>
        <v>-147.69999999999962</v>
      </c>
    </row>
    <row r="2010" spans="1:20" x14ac:dyDescent="0.25">
      <c r="A2010" s="1">
        <v>38924</v>
      </c>
      <c r="B2010">
        <v>66.180000000000007</v>
      </c>
      <c r="C2010">
        <v>67</v>
      </c>
      <c r="D2010">
        <v>66.06</v>
      </c>
      <c r="E2010">
        <v>66.53</v>
      </c>
      <c r="F2010" s="3">
        <f t="shared" ca="1" si="311"/>
        <v>-12.099999999999994</v>
      </c>
      <c r="G2010" s="5">
        <f ca="1">AVERAGE(E2010:OFFSET(E2010,$F$3,0))</f>
        <v>80.958757763975157</v>
      </c>
      <c r="H2010" s="4">
        <f t="shared" si="321"/>
        <v>70.644380326921549</v>
      </c>
      <c r="I2010" s="3">
        <f ca="1">SLOPE(E2010:OFFSET(E2010,-$F$3,0),A2010:OFFSET(A2010,-$F$3,0))</f>
        <v>-2.9035959502747028E-2</v>
      </c>
      <c r="J2010" s="3">
        <f ca="1">IF(E2010&gt;MAX(E2009:OFFSET(E2009,-$F$3,0)),1,IF(E2010&lt;MIN(E2009:OFFSET(E2009,-$F$3,0)),-1,J2009))</f>
        <v>-1</v>
      </c>
      <c r="K2010" s="6">
        <f t="shared" ca="1" si="312"/>
        <v>1</v>
      </c>
      <c r="L2010" s="6">
        <f t="shared" ca="1" si="313"/>
        <v>1</v>
      </c>
      <c r="M2010" s="6">
        <f t="shared" si="314"/>
        <v>-1</v>
      </c>
      <c r="N2010" s="6">
        <f t="shared" ca="1" si="315"/>
        <v>-1</v>
      </c>
      <c r="O2010" s="6">
        <f t="shared" ca="1" si="320"/>
        <v>-1</v>
      </c>
      <c r="P2010" s="8">
        <f t="shared" ca="1" si="316"/>
        <v>27.73999999999981</v>
      </c>
      <c r="Q2010" s="8">
        <f t="shared" ca="1" si="317"/>
        <v>198.3400000000004</v>
      </c>
      <c r="R2010" s="8">
        <f t="shared" si="318"/>
        <v>-150.69999999999956</v>
      </c>
      <c r="S2010" s="8">
        <f t="shared" ca="1" si="319"/>
        <v>-154.85999999999999</v>
      </c>
      <c r="T2010" s="8">
        <f t="shared" ca="1" si="319"/>
        <v>-148.01999999999961</v>
      </c>
    </row>
    <row r="2011" spans="1:20" x14ac:dyDescent="0.25">
      <c r="A2011" s="1">
        <v>38925</v>
      </c>
      <c r="B2011">
        <v>66.53</v>
      </c>
      <c r="C2011">
        <v>67.989999999999995</v>
      </c>
      <c r="D2011">
        <v>66.45</v>
      </c>
      <c r="E2011">
        <v>66.849999999999994</v>
      </c>
      <c r="F2011" s="3">
        <f t="shared" ca="1" si="311"/>
        <v>-12.490000000000009</v>
      </c>
      <c r="G2011" s="5">
        <f ca="1">AVERAGE(E2011:OFFSET(E2011,$F$3,0))</f>
        <v>81.07714285714286</v>
      </c>
      <c r="H2011" s="4">
        <f t="shared" si="321"/>
        <v>70.597245167580908</v>
      </c>
      <c r="I2011" s="3">
        <f ca="1">SLOPE(E2011:OFFSET(E2011,-$F$3,0),A2011:OFFSET(A2011,-$F$3,0))</f>
        <v>-2.8621907055870938E-2</v>
      </c>
      <c r="J2011" s="3">
        <f ca="1">IF(E2011&gt;MAX(E2010:OFFSET(E2010,-$F$3,0)),1,IF(E2011&lt;MIN(E2010:OFFSET(E2010,-$F$3,0)),-1,J2010))</f>
        <v>-1</v>
      </c>
      <c r="K2011" s="6">
        <f t="shared" ca="1" si="312"/>
        <v>-1</v>
      </c>
      <c r="L2011" s="6">
        <f t="shared" ca="1" si="313"/>
        <v>1</v>
      </c>
      <c r="M2011" s="6">
        <f t="shared" si="314"/>
        <v>-1</v>
      </c>
      <c r="N2011" s="6">
        <f t="shared" ca="1" si="315"/>
        <v>-1</v>
      </c>
      <c r="O2011" s="6">
        <f t="shared" ca="1" si="320"/>
        <v>-1</v>
      </c>
      <c r="P2011" s="8">
        <f t="shared" ca="1" si="316"/>
        <v>26.929999999999808</v>
      </c>
      <c r="Q2011" s="8">
        <f t="shared" ca="1" si="317"/>
        <v>199.1500000000004</v>
      </c>
      <c r="R2011" s="8">
        <f t="shared" si="318"/>
        <v>-151.50999999999956</v>
      </c>
      <c r="S2011" s="8">
        <f t="shared" ca="1" si="319"/>
        <v>-155.66999999999999</v>
      </c>
      <c r="T2011" s="8">
        <f t="shared" ca="1" si="319"/>
        <v>-148.82999999999961</v>
      </c>
    </row>
    <row r="2012" spans="1:20" x14ac:dyDescent="0.25">
      <c r="A2012" s="1">
        <v>38926</v>
      </c>
      <c r="B2012">
        <v>67.08</v>
      </c>
      <c r="C2012">
        <v>68</v>
      </c>
      <c r="D2012">
        <v>66.959999999999994</v>
      </c>
      <c r="E2012">
        <v>67.66</v>
      </c>
      <c r="F2012" s="3">
        <f t="shared" ca="1" si="311"/>
        <v>-11.260000000000005</v>
      </c>
      <c r="G2012" s="5">
        <f ca="1">AVERAGE(E2012:OFFSET(E2012,$F$3,0))</f>
        <v>81.196708074534172</v>
      </c>
      <c r="H2012" s="4">
        <f t="shared" si="321"/>
        <v>70.560757649971208</v>
      </c>
      <c r="I2012" s="3">
        <f ca="1">SLOPE(E2012:OFFSET(E2012,-$F$3,0),A2012:OFFSET(A2012,-$F$3,0))</f>
        <v>-2.7944106371269591E-2</v>
      </c>
      <c r="J2012" s="3">
        <f ca="1">IF(E2012&gt;MAX(E2011:OFFSET(E2011,-$F$3,0)),1,IF(E2012&lt;MIN(E2011:OFFSET(E2011,-$F$3,0)),-1,J2011))</f>
        <v>-1</v>
      </c>
      <c r="K2012" s="6">
        <f t="shared" ca="1" si="312"/>
        <v>1</v>
      </c>
      <c r="L2012" s="6">
        <f t="shared" ca="1" si="313"/>
        <v>1</v>
      </c>
      <c r="M2012" s="6">
        <f t="shared" si="314"/>
        <v>-1</v>
      </c>
      <c r="N2012" s="6">
        <f t="shared" ca="1" si="315"/>
        <v>-1</v>
      </c>
      <c r="O2012" s="6">
        <f t="shared" ca="1" si="320"/>
        <v>-1</v>
      </c>
      <c r="P2012" s="8">
        <f t="shared" ca="1" si="316"/>
        <v>27.379999999999811</v>
      </c>
      <c r="Q2012" s="8">
        <f t="shared" ca="1" si="317"/>
        <v>199.60000000000042</v>
      </c>
      <c r="R2012" s="8">
        <f t="shared" si="318"/>
        <v>-151.95999999999958</v>
      </c>
      <c r="S2012" s="8">
        <f t="shared" ca="1" si="319"/>
        <v>-156.12</v>
      </c>
      <c r="T2012" s="8">
        <f t="shared" ca="1" si="319"/>
        <v>-149.27999999999963</v>
      </c>
    </row>
    <row r="2013" spans="1:20" x14ac:dyDescent="0.25">
      <c r="A2013" s="1">
        <v>38929</v>
      </c>
      <c r="B2013">
        <v>67.14</v>
      </c>
      <c r="C2013">
        <v>68.2</v>
      </c>
      <c r="D2013">
        <v>66.849999999999994</v>
      </c>
      <c r="E2013">
        <v>68.11</v>
      </c>
      <c r="F2013" s="3">
        <f t="shared" ca="1" si="311"/>
        <v>-9.5900000000000034</v>
      </c>
      <c r="G2013" s="5">
        <f ca="1">AVERAGE(E2013:OFFSET(E2013,$F$3,0))</f>
        <v>81.316583850931679</v>
      </c>
      <c r="H2013" s="4">
        <f t="shared" si="321"/>
        <v>70.530313455561625</v>
      </c>
      <c r="I2013" s="3">
        <f ca="1">SLOPE(E2013:OFFSET(E2013,-$F$3,0),A2013:OFFSET(A2013,-$F$3,0))</f>
        <v>-2.7232308167486178E-2</v>
      </c>
      <c r="J2013" s="3">
        <f ca="1">IF(E2013&gt;MAX(E2012:OFFSET(E2012,-$F$3,0)),1,IF(E2013&lt;MIN(E2012:OFFSET(E2012,-$F$3,0)),-1,J2012))</f>
        <v>-1</v>
      </c>
      <c r="K2013" s="6">
        <f t="shared" ca="1" si="312"/>
        <v>1</v>
      </c>
      <c r="L2013" s="6">
        <f t="shared" ca="1" si="313"/>
        <v>1</v>
      </c>
      <c r="M2013" s="6">
        <f t="shared" si="314"/>
        <v>-1</v>
      </c>
      <c r="N2013" s="6">
        <f t="shared" ca="1" si="315"/>
        <v>-1</v>
      </c>
      <c r="O2013" s="6">
        <f t="shared" ca="1" si="320"/>
        <v>-1</v>
      </c>
      <c r="P2013" s="8">
        <f t="shared" ca="1" si="316"/>
        <v>26.109999999999815</v>
      </c>
      <c r="Q2013" s="8">
        <f t="shared" ca="1" si="317"/>
        <v>198.33000000000044</v>
      </c>
      <c r="R2013" s="8">
        <f t="shared" si="318"/>
        <v>-150.6899999999996</v>
      </c>
      <c r="S2013" s="8">
        <f t="shared" ca="1" si="319"/>
        <v>-154.85000000000002</v>
      </c>
      <c r="T2013" s="8">
        <f t="shared" ca="1" si="319"/>
        <v>-148.00999999999965</v>
      </c>
    </row>
    <row r="2014" spans="1:20" x14ac:dyDescent="0.25">
      <c r="A2014" s="1">
        <v>38930</v>
      </c>
      <c r="B2014">
        <v>67.349999999999994</v>
      </c>
      <c r="C2014">
        <v>68.08</v>
      </c>
      <c r="D2014">
        <v>66.45</v>
      </c>
      <c r="E2014">
        <v>66.84</v>
      </c>
      <c r="F2014" s="3">
        <f t="shared" ca="1" si="311"/>
        <v>-10.329999999999998</v>
      </c>
      <c r="G2014" s="5">
        <f ca="1">AVERAGE(E2014:OFFSET(E2014,$F$3,0))</f>
        <v>81.432608695652178</v>
      </c>
      <c r="H2014" s="4">
        <f t="shared" si="321"/>
        <v>70.484471052386951</v>
      </c>
      <c r="I2014" s="3">
        <f ca="1">SLOPE(E2014:OFFSET(E2014,-$F$3,0),A2014:OFFSET(A2014,-$F$3,0))</f>
        <v>-2.6898522889288772E-2</v>
      </c>
      <c r="J2014" s="3">
        <f ca="1">IF(E2014&gt;MAX(E2013:OFFSET(E2013,-$F$3,0)),1,IF(E2014&lt;MIN(E2013:OFFSET(E2013,-$F$3,0)),-1,J2013))</f>
        <v>-1</v>
      </c>
      <c r="K2014" s="6">
        <f t="shared" ca="1" si="312"/>
        <v>-1</v>
      </c>
      <c r="L2014" s="6">
        <f t="shared" ca="1" si="313"/>
        <v>1</v>
      </c>
      <c r="M2014" s="6">
        <f t="shared" si="314"/>
        <v>-1</v>
      </c>
      <c r="N2014" s="6">
        <f t="shared" ca="1" si="315"/>
        <v>-1</v>
      </c>
      <c r="O2014" s="6">
        <f t="shared" ca="1" si="320"/>
        <v>-1</v>
      </c>
      <c r="P2014" s="8">
        <f t="shared" ca="1" si="316"/>
        <v>25.929999999999822</v>
      </c>
      <c r="Q2014" s="8">
        <f t="shared" ca="1" si="317"/>
        <v>198.51000000000045</v>
      </c>
      <c r="R2014" s="8">
        <f t="shared" si="318"/>
        <v>-150.86999999999961</v>
      </c>
      <c r="S2014" s="8">
        <f t="shared" ca="1" si="319"/>
        <v>-155.03000000000003</v>
      </c>
      <c r="T2014" s="8">
        <f t="shared" ca="1" si="319"/>
        <v>-148.18999999999966</v>
      </c>
    </row>
    <row r="2015" spans="1:20" x14ac:dyDescent="0.25">
      <c r="A2015" s="1">
        <v>38931</v>
      </c>
      <c r="B2015">
        <v>66.91</v>
      </c>
      <c r="C2015">
        <v>67.63</v>
      </c>
      <c r="D2015">
        <v>66.900000000000006</v>
      </c>
      <c r="E2015">
        <v>67.02</v>
      </c>
      <c r="F2015" s="3">
        <f t="shared" ca="1" si="311"/>
        <v>-9.14</v>
      </c>
      <c r="G2015" s="5">
        <f ca="1">AVERAGE(E2015:OFFSET(E2015,$F$3,0))</f>
        <v>81.555527950310577</v>
      </c>
      <c r="H2015" s="4">
        <f t="shared" si="321"/>
        <v>70.44143414490388</v>
      </c>
      <c r="I2015" s="3">
        <f ca="1">SLOPE(E2015:OFFSET(E2015,-$F$3,0),A2015:OFFSET(A2015,-$F$3,0))</f>
        <v>-2.6602006942908766E-2</v>
      </c>
      <c r="J2015" s="3">
        <f ca="1">IF(E2015&gt;MAX(E2014:OFFSET(E2014,-$F$3,0)),1,IF(E2015&lt;MIN(E2014:OFFSET(E2014,-$F$3,0)),-1,J2014))</f>
        <v>-1</v>
      </c>
      <c r="K2015" s="6">
        <f t="shared" ca="1" si="312"/>
        <v>1</v>
      </c>
      <c r="L2015" s="6">
        <f t="shared" ca="1" si="313"/>
        <v>1</v>
      </c>
      <c r="M2015" s="6">
        <f t="shared" si="314"/>
        <v>-1</v>
      </c>
      <c r="N2015" s="6">
        <f t="shared" ca="1" si="315"/>
        <v>-1</v>
      </c>
      <c r="O2015" s="6">
        <f t="shared" ca="1" si="320"/>
        <v>-1</v>
      </c>
      <c r="P2015" s="8">
        <f t="shared" ca="1" si="316"/>
        <v>25.939999999999827</v>
      </c>
      <c r="Q2015" s="8">
        <f t="shared" ca="1" si="317"/>
        <v>198.52000000000044</v>
      </c>
      <c r="R2015" s="8">
        <f t="shared" si="318"/>
        <v>-150.8799999999996</v>
      </c>
      <c r="S2015" s="8">
        <f t="shared" ca="1" si="319"/>
        <v>-155.04000000000002</v>
      </c>
      <c r="T2015" s="8">
        <f t="shared" ca="1" si="319"/>
        <v>-148.19999999999965</v>
      </c>
    </row>
    <row r="2016" spans="1:20" x14ac:dyDescent="0.25">
      <c r="A2016" s="1">
        <v>38932</v>
      </c>
      <c r="B2016">
        <v>66.7</v>
      </c>
      <c r="C2016">
        <v>67.430000000000007</v>
      </c>
      <c r="D2016">
        <v>66.099999999999994</v>
      </c>
      <c r="E2016">
        <v>67.03</v>
      </c>
      <c r="F2016" s="3">
        <f t="shared" ca="1" si="311"/>
        <v>-6.8799999999999955</v>
      </c>
      <c r="G2016" s="5">
        <f ca="1">AVERAGE(E2016:OFFSET(E2016,$F$3,0))</f>
        <v>81.677142857142869</v>
      </c>
      <c r="H2016" s="4">
        <f t="shared" si="321"/>
        <v>70.399056080992025</v>
      </c>
      <c r="I2016" s="3">
        <f ca="1">SLOPE(E2016:OFFSET(E2016,-$F$3,0),A2016:OFFSET(A2016,-$F$3,0))</f>
        <v>-2.6447085075442429E-2</v>
      </c>
      <c r="J2016" s="3">
        <f ca="1">IF(E2016&gt;MAX(E2015:OFFSET(E2015,-$F$3,0)),1,IF(E2016&lt;MIN(E2015:OFFSET(E2015,-$F$3,0)),-1,J2015))</f>
        <v>-1</v>
      </c>
      <c r="K2016" s="6">
        <f t="shared" ca="1" si="312"/>
        <v>1</v>
      </c>
      <c r="L2016" s="6">
        <f t="shared" ca="1" si="313"/>
        <v>1</v>
      </c>
      <c r="M2016" s="6">
        <f t="shared" si="314"/>
        <v>-1</v>
      </c>
      <c r="N2016" s="6">
        <f t="shared" ca="1" si="315"/>
        <v>-1</v>
      </c>
      <c r="O2016" s="6">
        <f t="shared" ca="1" si="320"/>
        <v>-1</v>
      </c>
      <c r="P2016" s="8">
        <f t="shared" ca="1" si="316"/>
        <v>25.519999999999825</v>
      </c>
      <c r="Q2016" s="8">
        <f t="shared" ca="1" si="317"/>
        <v>198.10000000000042</v>
      </c>
      <c r="R2016" s="8">
        <f t="shared" si="318"/>
        <v>-150.45999999999958</v>
      </c>
      <c r="S2016" s="8">
        <f t="shared" ca="1" si="319"/>
        <v>-154.62</v>
      </c>
      <c r="T2016" s="8">
        <f t="shared" ca="1" si="319"/>
        <v>-147.77999999999963</v>
      </c>
    </row>
    <row r="2017" spans="1:20" x14ac:dyDescent="0.25">
      <c r="A2017" s="1">
        <v>38933</v>
      </c>
      <c r="B2017">
        <v>67.349999999999994</v>
      </c>
      <c r="C2017">
        <v>67.47</v>
      </c>
      <c r="D2017">
        <v>66.02</v>
      </c>
      <c r="E2017">
        <v>66.61</v>
      </c>
      <c r="F2017" s="3">
        <f t="shared" ca="1" si="311"/>
        <v>-6.7199999999999989</v>
      </c>
      <c r="G2017" s="5">
        <f ca="1">AVERAGE(E2017:OFFSET(E2017,$F$3,0))</f>
        <v>81.797018633540375</v>
      </c>
      <c r="H2017" s="4">
        <f t="shared" si="321"/>
        <v>70.351987061352375</v>
      </c>
      <c r="I2017" s="3">
        <f ca="1">SLOPE(E2017:OFFSET(E2017,-$F$3,0),A2017:OFFSET(A2017,-$F$3,0))</f>
        <v>-2.6706474798704034E-2</v>
      </c>
      <c r="J2017" s="3">
        <f ca="1">IF(E2017&gt;MAX(E2016:OFFSET(E2016,-$F$3,0)),1,IF(E2017&lt;MIN(E2016:OFFSET(E2016,-$F$3,0)),-1,J2016))</f>
        <v>-1</v>
      </c>
      <c r="K2017" s="6">
        <f t="shared" ca="1" si="312"/>
        <v>1</v>
      </c>
      <c r="L2017" s="6">
        <f t="shared" ca="1" si="313"/>
        <v>1</v>
      </c>
      <c r="M2017" s="6">
        <f t="shared" si="314"/>
        <v>-1</v>
      </c>
      <c r="N2017" s="6">
        <f t="shared" ca="1" si="315"/>
        <v>-1</v>
      </c>
      <c r="O2017" s="6">
        <f t="shared" ca="1" si="320"/>
        <v>-1</v>
      </c>
      <c r="P2017" s="8">
        <f t="shared" ca="1" si="316"/>
        <v>25.129999999999825</v>
      </c>
      <c r="Q2017" s="8">
        <f t="shared" ca="1" si="317"/>
        <v>197.71000000000043</v>
      </c>
      <c r="R2017" s="8">
        <f t="shared" si="318"/>
        <v>-150.0699999999996</v>
      </c>
      <c r="S2017" s="8">
        <f t="shared" ca="1" si="319"/>
        <v>-154.23000000000002</v>
      </c>
      <c r="T2017" s="8">
        <f t="shared" ca="1" si="319"/>
        <v>-147.38999999999965</v>
      </c>
    </row>
    <row r="2018" spans="1:20" x14ac:dyDescent="0.25">
      <c r="A2018" s="1">
        <v>38936</v>
      </c>
      <c r="B2018">
        <v>66.33</v>
      </c>
      <c r="C2018">
        <v>66.900000000000006</v>
      </c>
      <c r="D2018">
        <v>65.98</v>
      </c>
      <c r="E2018">
        <v>66.22</v>
      </c>
      <c r="F2018" s="3">
        <f t="shared" ca="1" si="311"/>
        <v>-7.5100000000000051</v>
      </c>
      <c r="G2018" s="5">
        <f ca="1">AVERAGE(E2018:OFFSET(E2018,$F$3,0))</f>
        <v>81.916583850931687</v>
      </c>
      <c r="H2018" s="4">
        <f t="shared" si="321"/>
        <v>70.300658029534333</v>
      </c>
      <c r="I2018" s="3">
        <f ca="1">SLOPE(E2018:OFFSET(E2018,-$F$3,0),A2018:OFFSET(A2018,-$F$3,0))</f>
        <v>-2.7106427637832751E-2</v>
      </c>
      <c r="J2018" s="3">
        <f ca="1">IF(E2018&gt;MAX(E2017:OFFSET(E2017,-$F$3,0)),1,IF(E2018&lt;MIN(E2017:OFFSET(E2017,-$F$3,0)),-1,J2017))</f>
        <v>-1</v>
      </c>
      <c r="K2018" s="6">
        <f t="shared" ca="1" si="312"/>
        <v>-1</v>
      </c>
      <c r="L2018" s="6">
        <f t="shared" ca="1" si="313"/>
        <v>1</v>
      </c>
      <c r="M2018" s="6">
        <f t="shared" si="314"/>
        <v>-1</v>
      </c>
      <c r="N2018" s="6">
        <f t="shared" ca="1" si="315"/>
        <v>-1</v>
      </c>
      <c r="O2018" s="6">
        <f t="shared" ca="1" si="320"/>
        <v>-1</v>
      </c>
      <c r="P2018" s="8">
        <f t="shared" ca="1" si="316"/>
        <v>25.019999999999825</v>
      </c>
      <c r="Q2018" s="8">
        <f t="shared" ca="1" si="317"/>
        <v>197.82000000000045</v>
      </c>
      <c r="R2018" s="8">
        <f t="shared" si="318"/>
        <v>-150.17999999999961</v>
      </c>
      <c r="S2018" s="8">
        <f t="shared" ca="1" si="319"/>
        <v>-154.34000000000003</v>
      </c>
      <c r="T2018" s="8">
        <f t="shared" ca="1" si="319"/>
        <v>-147.49999999999966</v>
      </c>
    </row>
    <row r="2019" spans="1:20" x14ac:dyDescent="0.25">
      <c r="A2019" s="1">
        <v>38937</v>
      </c>
      <c r="B2019">
        <v>66.63</v>
      </c>
      <c r="C2019">
        <v>67.260000000000005</v>
      </c>
      <c r="D2019">
        <v>66.11</v>
      </c>
      <c r="E2019">
        <v>66.33</v>
      </c>
      <c r="F2019" s="3">
        <f t="shared" ca="1" si="311"/>
        <v>-7.2399999999999949</v>
      </c>
      <c r="G2019" s="5">
        <f ca="1">AVERAGE(E2019:OFFSET(E2019,$F$3,0))</f>
        <v>82.040496894409955</v>
      </c>
      <c r="H2019" s="4">
        <f t="shared" si="321"/>
        <v>70.251333085068069</v>
      </c>
      <c r="I2019" s="3">
        <f ca="1">SLOPE(E2019:OFFSET(E2019,-$F$3,0),A2019:OFFSET(A2019,-$F$3,0))</f>
        <v>-2.7413477626603129E-2</v>
      </c>
      <c r="J2019" s="3">
        <f ca="1">IF(E2019&gt;MAX(E2018:OFFSET(E2018,-$F$3,0)),1,IF(E2019&lt;MIN(E2018:OFFSET(E2018,-$F$3,0)),-1,J2018))</f>
        <v>-1</v>
      </c>
      <c r="K2019" s="6">
        <f t="shared" ca="1" si="312"/>
        <v>1</v>
      </c>
      <c r="L2019" s="6">
        <f t="shared" ca="1" si="313"/>
        <v>1</v>
      </c>
      <c r="M2019" s="6">
        <f t="shared" si="314"/>
        <v>-1</v>
      </c>
      <c r="N2019" s="6">
        <f t="shared" ca="1" si="315"/>
        <v>-1</v>
      </c>
      <c r="O2019" s="6">
        <f t="shared" ca="1" si="320"/>
        <v>-1</v>
      </c>
      <c r="P2019" s="8">
        <f t="shared" ca="1" si="316"/>
        <v>25.079999999999828</v>
      </c>
      <c r="Q2019" s="8">
        <f t="shared" ca="1" si="317"/>
        <v>197.88000000000045</v>
      </c>
      <c r="R2019" s="8">
        <f t="shared" si="318"/>
        <v>-150.23999999999961</v>
      </c>
      <c r="S2019" s="8">
        <f t="shared" ca="1" si="319"/>
        <v>-154.40000000000003</v>
      </c>
      <c r="T2019" s="8">
        <f t="shared" ca="1" si="319"/>
        <v>-147.55999999999966</v>
      </c>
    </row>
    <row r="2020" spans="1:20" x14ac:dyDescent="0.25">
      <c r="A2020" s="1">
        <v>38938</v>
      </c>
      <c r="B2020">
        <v>66.56</v>
      </c>
      <c r="C2020">
        <v>67.28</v>
      </c>
      <c r="D2020">
        <v>66.39</v>
      </c>
      <c r="E2020">
        <v>66.39</v>
      </c>
      <c r="F2020" s="3">
        <f t="shared" ref="F2020:F2083" ca="1" si="322">E2020-OFFSET(E2020,-$F$3,0)</f>
        <v>-6.5699999999999932</v>
      </c>
      <c r="G2020" s="5">
        <f ca="1">AVERAGE(E2020:OFFSET(E2020,$F$3,0))</f>
        <v>82.161801242236038</v>
      </c>
      <c r="H2020" s="4">
        <f t="shared" si="321"/>
        <v>70.203366214446106</v>
      </c>
      <c r="I2020" s="3">
        <f ca="1">SLOPE(E2020:OFFSET(E2020,-$F$3,0),A2020:OFFSET(A2020,-$F$3,0))</f>
        <v>-2.7726718869754457E-2</v>
      </c>
      <c r="J2020" s="3">
        <f ca="1">IF(E2020&gt;MAX(E2019:OFFSET(E2019,-$F$3,0)),1,IF(E2020&lt;MIN(E2019:OFFSET(E2019,-$F$3,0)),-1,J2019))</f>
        <v>-1</v>
      </c>
      <c r="K2020" s="6">
        <f t="shared" ca="1" si="312"/>
        <v>1</v>
      </c>
      <c r="L2020" s="6">
        <f t="shared" ca="1" si="313"/>
        <v>1</v>
      </c>
      <c r="M2020" s="6">
        <f t="shared" si="314"/>
        <v>-1</v>
      </c>
      <c r="N2020" s="6">
        <f t="shared" ca="1" si="315"/>
        <v>-1</v>
      </c>
      <c r="O2020" s="6">
        <f t="shared" ca="1" si="320"/>
        <v>-1</v>
      </c>
      <c r="P2020" s="8">
        <f t="shared" ca="1" si="316"/>
        <v>25.429999999999822</v>
      </c>
      <c r="Q2020" s="8">
        <f t="shared" ca="1" si="317"/>
        <v>198.23000000000044</v>
      </c>
      <c r="R2020" s="8">
        <f t="shared" si="318"/>
        <v>-150.58999999999961</v>
      </c>
      <c r="S2020" s="8">
        <f t="shared" ca="1" si="319"/>
        <v>-154.75000000000003</v>
      </c>
      <c r="T2020" s="8">
        <f t="shared" ca="1" si="319"/>
        <v>-147.90999999999966</v>
      </c>
    </row>
    <row r="2021" spans="1:20" x14ac:dyDescent="0.25">
      <c r="A2021" s="1">
        <v>38939</v>
      </c>
      <c r="B2021">
        <v>66.2</v>
      </c>
      <c r="C2021">
        <v>67.08</v>
      </c>
      <c r="D2021">
        <v>66.05</v>
      </c>
      <c r="E2021">
        <v>66.739999999999995</v>
      </c>
      <c r="F2021" s="3">
        <f t="shared" ca="1" si="322"/>
        <v>-5.9400000000000119</v>
      </c>
      <c r="G2021" s="5">
        <f ca="1">AVERAGE(E2021:OFFSET(E2021,$F$3,0))</f>
        <v>82.288633540372672</v>
      </c>
      <c r="H2021" s="4">
        <f t="shared" si="321"/>
        <v>70.160343031657959</v>
      </c>
      <c r="I2021" s="3">
        <f ca="1">SLOPE(E2021:OFFSET(E2021,-$F$3,0),A2021:OFFSET(A2021,-$F$3,0))</f>
        <v>-2.8063364784143306E-2</v>
      </c>
      <c r="J2021" s="3">
        <f ca="1">IF(E2021&gt;MAX(E2020:OFFSET(E2020,-$F$3,0)),1,IF(E2021&lt;MIN(E2020:OFFSET(E2020,-$F$3,0)),-1,J2020))</f>
        <v>-1</v>
      </c>
      <c r="K2021" s="6">
        <f t="shared" ref="K2021:K2084" ca="1" si="323">IF(F2021&gt;F2020,1,-1)</f>
        <v>1</v>
      </c>
      <c r="L2021" s="6">
        <f t="shared" ref="L2021:L2084" ca="1" si="324">IF(G2021&gt;G2020,1,-1)</f>
        <v>1</v>
      </c>
      <c r="M2021" s="6">
        <f t="shared" ref="M2021:M2084" si="325">IF(H2021&gt;H2020,1,-1)</f>
        <v>-1</v>
      </c>
      <c r="N2021" s="6">
        <f t="shared" ref="N2021:N2084" ca="1" si="326">IF(I2021&gt;0,1,-1)</f>
        <v>-1</v>
      </c>
      <c r="O2021" s="6">
        <f t="shared" ca="1" si="320"/>
        <v>-1</v>
      </c>
      <c r="P2021" s="8">
        <f t="shared" ref="P2021:P2084" ca="1" si="327">K2021*($E2022-$E2021)+P2020</f>
        <v>25.169999999999831</v>
      </c>
      <c r="Q2021" s="8">
        <f t="shared" ref="Q2021:Q2084" ca="1" si="328">L2021*($E2022-$E2021)+Q2020</f>
        <v>197.97000000000045</v>
      </c>
      <c r="R2021" s="8">
        <f t="shared" ref="R2021:R2084" si="329">M2021*($E2022-$E2021)+R2020</f>
        <v>-150.32999999999961</v>
      </c>
      <c r="S2021" s="8">
        <f t="shared" ref="S2021:T2084" ca="1" si="330">N2021*($E2022-$E2021)+S2020</f>
        <v>-154.49000000000004</v>
      </c>
      <c r="T2021" s="8">
        <f t="shared" ca="1" si="330"/>
        <v>-147.64999999999966</v>
      </c>
    </row>
    <row r="2022" spans="1:20" x14ac:dyDescent="0.25">
      <c r="A2022" s="1">
        <v>38940</v>
      </c>
      <c r="B2022">
        <v>66.34</v>
      </c>
      <c r="C2022">
        <v>66.78</v>
      </c>
      <c r="D2022">
        <v>66.2</v>
      </c>
      <c r="E2022">
        <v>66.48</v>
      </c>
      <c r="F2022" s="3">
        <f t="shared" ca="1" si="322"/>
        <v>-6.8399999999999892</v>
      </c>
      <c r="G2022" s="5">
        <f ca="1">AVERAGE(E2022:OFFSET(E2022,$F$3,0))</f>
        <v>82.418819875776393</v>
      </c>
      <c r="H2022" s="4">
        <f t="shared" si="321"/>
        <v>70.114624484680846</v>
      </c>
      <c r="I2022" s="3">
        <f ca="1">SLOPE(E2022:OFFSET(E2022,-$F$3,0),A2022:OFFSET(A2022,-$F$3,0))</f>
        <v>-2.8479036074234538E-2</v>
      </c>
      <c r="J2022" s="3">
        <f ca="1">IF(E2022&gt;MAX(E2021:OFFSET(E2021,-$F$3,0)),1,IF(E2022&lt;MIN(E2021:OFFSET(E2021,-$F$3,0)),-1,J2021))</f>
        <v>-1</v>
      </c>
      <c r="K2022" s="6">
        <f t="shared" ca="1" si="323"/>
        <v>-1</v>
      </c>
      <c r="L2022" s="6">
        <f t="shared" ca="1" si="324"/>
        <v>1</v>
      </c>
      <c r="M2022" s="6">
        <f t="shared" si="325"/>
        <v>-1</v>
      </c>
      <c r="N2022" s="6">
        <f t="shared" ca="1" si="326"/>
        <v>-1</v>
      </c>
      <c r="O2022" s="6">
        <f t="shared" ca="1" si="320"/>
        <v>-1</v>
      </c>
      <c r="P2022" s="8">
        <f t="shared" ca="1" si="327"/>
        <v>23.969999999999828</v>
      </c>
      <c r="Q2022" s="8">
        <f t="shared" ca="1" si="328"/>
        <v>199.17000000000047</v>
      </c>
      <c r="R2022" s="8">
        <f t="shared" si="329"/>
        <v>-151.52999999999963</v>
      </c>
      <c r="S2022" s="8">
        <f t="shared" ca="1" si="330"/>
        <v>-155.69000000000005</v>
      </c>
      <c r="T2022" s="8">
        <f t="shared" ca="1" si="330"/>
        <v>-148.84999999999968</v>
      </c>
    </row>
    <row r="2023" spans="1:20" x14ac:dyDescent="0.25">
      <c r="A2023" s="1">
        <v>38943</v>
      </c>
      <c r="B2023">
        <v>67.05</v>
      </c>
      <c r="C2023">
        <v>68.489999999999995</v>
      </c>
      <c r="D2023">
        <v>66.599999999999994</v>
      </c>
      <c r="E2023">
        <v>67.680000000000007</v>
      </c>
      <c r="F2023" s="3">
        <f t="shared" ca="1" si="322"/>
        <v>-5.7399999999999949</v>
      </c>
      <c r="G2023" s="5">
        <f ca="1">AVERAGE(E2023:OFFSET(E2023,$F$3,0))</f>
        <v>82.551304347826076</v>
      </c>
      <c r="H2023" s="4">
        <f t="shared" si="321"/>
        <v>70.08438070226245</v>
      </c>
      <c r="I2023" s="3">
        <f ca="1">SLOPE(E2023:OFFSET(E2023,-$F$3,0),A2023:OFFSET(A2023,-$F$3,0))</f>
        <v>-2.8585659197273978E-2</v>
      </c>
      <c r="J2023" s="3">
        <f ca="1">IF(E2023&gt;MAX(E2022:OFFSET(E2022,-$F$3,0)),1,IF(E2023&lt;MIN(E2022:OFFSET(E2022,-$F$3,0)),-1,J2022))</f>
        <v>-1</v>
      </c>
      <c r="K2023" s="6">
        <f t="shared" ca="1" si="323"/>
        <v>1</v>
      </c>
      <c r="L2023" s="6">
        <f t="shared" ca="1" si="324"/>
        <v>1</v>
      </c>
      <c r="M2023" s="6">
        <f t="shared" si="325"/>
        <v>-1</v>
      </c>
      <c r="N2023" s="6">
        <f t="shared" ca="1" si="326"/>
        <v>-1</v>
      </c>
      <c r="O2023" s="6">
        <f t="shared" ca="1" si="320"/>
        <v>-1</v>
      </c>
      <c r="P2023" s="8">
        <f t="shared" ca="1" si="327"/>
        <v>24.36999999999982</v>
      </c>
      <c r="Q2023" s="8">
        <f t="shared" ca="1" si="328"/>
        <v>199.57000000000045</v>
      </c>
      <c r="R2023" s="8">
        <f t="shared" si="329"/>
        <v>-151.92999999999961</v>
      </c>
      <c r="S2023" s="8">
        <f t="shared" ca="1" si="330"/>
        <v>-156.09000000000003</v>
      </c>
      <c r="T2023" s="8">
        <f t="shared" ca="1" si="330"/>
        <v>-149.24999999999966</v>
      </c>
    </row>
    <row r="2024" spans="1:20" x14ac:dyDescent="0.25">
      <c r="A2024" s="1">
        <v>38944</v>
      </c>
      <c r="B2024">
        <v>67.900000000000006</v>
      </c>
      <c r="C2024">
        <v>68.14</v>
      </c>
      <c r="D2024">
        <v>67.31</v>
      </c>
      <c r="E2024">
        <v>68.08</v>
      </c>
      <c r="F2024" s="3">
        <f t="shared" ca="1" si="322"/>
        <v>-5.6000000000000085</v>
      </c>
      <c r="G2024" s="5">
        <f ca="1">AVERAGE(E2024:OFFSET(E2024,$F$3,0))</f>
        <v>82.678260869565207</v>
      </c>
      <c r="H2024" s="4">
        <f t="shared" si="321"/>
        <v>70.059481563103915</v>
      </c>
      <c r="I2024" s="3">
        <f ca="1">SLOPE(E2024:OFFSET(E2024,-$F$3,0),A2024:OFFSET(A2024,-$F$3,0))</f>
        <v>-2.8606295695205688E-2</v>
      </c>
      <c r="J2024" s="3">
        <f ca="1">IF(E2024&gt;MAX(E2023:OFFSET(E2023,-$F$3,0)),1,IF(E2024&lt;MIN(E2023:OFFSET(E2023,-$F$3,0)),-1,J2023))</f>
        <v>-1</v>
      </c>
      <c r="K2024" s="6">
        <f t="shared" ca="1" si="323"/>
        <v>1</v>
      </c>
      <c r="L2024" s="6">
        <f t="shared" ca="1" si="324"/>
        <v>1</v>
      </c>
      <c r="M2024" s="6">
        <f t="shared" si="325"/>
        <v>-1</v>
      </c>
      <c r="N2024" s="6">
        <f t="shared" ca="1" si="326"/>
        <v>-1</v>
      </c>
      <c r="O2024" s="6">
        <f t="shared" ca="1" si="320"/>
        <v>-1</v>
      </c>
      <c r="P2024" s="8">
        <f t="shared" ca="1" si="327"/>
        <v>26.379999999999825</v>
      </c>
      <c r="Q2024" s="8">
        <f t="shared" ca="1" si="328"/>
        <v>201.58000000000044</v>
      </c>
      <c r="R2024" s="8">
        <f t="shared" si="329"/>
        <v>-153.9399999999996</v>
      </c>
      <c r="S2024" s="8">
        <f t="shared" ca="1" si="330"/>
        <v>-158.10000000000002</v>
      </c>
      <c r="T2024" s="8">
        <f t="shared" ca="1" si="330"/>
        <v>-151.25999999999965</v>
      </c>
    </row>
    <row r="2025" spans="1:20" x14ac:dyDescent="0.25">
      <c r="A2025" s="1">
        <v>38945</v>
      </c>
      <c r="B2025">
        <v>68.48</v>
      </c>
      <c r="C2025">
        <v>70.28</v>
      </c>
      <c r="D2025">
        <v>68.349999999999994</v>
      </c>
      <c r="E2025">
        <v>70.09</v>
      </c>
      <c r="F2025" s="3">
        <f t="shared" ca="1" si="322"/>
        <v>-3.0999999999999943</v>
      </c>
      <c r="G2025" s="5">
        <f ca="1">AVERAGE(E2025:OFFSET(E2025,$F$3,0))</f>
        <v>82.80335403726707</v>
      </c>
      <c r="H2025" s="4">
        <f t="shared" si="321"/>
        <v>70.059860674121254</v>
      </c>
      <c r="I2025" s="3">
        <f ca="1">SLOPE(E2025:OFFSET(E2025,-$F$3,0),A2025:OFFSET(A2025,-$F$3,0))</f>
        <v>-2.8260762179799968E-2</v>
      </c>
      <c r="J2025" s="3">
        <f ca="1">IF(E2025&gt;MAX(E2024:OFFSET(E2024,-$F$3,0)),1,IF(E2025&lt;MIN(E2024:OFFSET(E2024,-$F$3,0)),-1,J2024))</f>
        <v>-1</v>
      </c>
      <c r="K2025" s="6">
        <f t="shared" ca="1" si="323"/>
        <v>1</v>
      </c>
      <c r="L2025" s="6">
        <f t="shared" ca="1" si="324"/>
        <v>1</v>
      </c>
      <c r="M2025" s="6">
        <f t="shared" si="325"/>
        <v>1</v>
      </c>
      <c r="N2025" s="6">
        <f t="shared" ca="1" si="326"/>
        <v>-1</v>
      </c>
      <c r="O2025" s="6">
        <f t="shared" ca="1" si="320"/>
        <v>-1</v>
      </c>
      <c r="P2025" s="8">
        <f t="shared" ca="1" si="327"/>
        <v>26.659999999999826</v>
      </c>
      <c r="Q2025" s="8">
        <f t="shared" ca="1" si="328"/>
        <v>201.86000000000044</v>
      </c>
      <c r="R2025" s="8">
        <f t="shared" si="329"/>
        <v>-153.6599999999996</v>
      </c>
      <c r="S2025" s="8">
        <f t="shared" ca="1" si="330"/>
        <v>-158.38000000000002</v>
      </c>
      <c r="T2025" s="8">
        <f t="shared" ca="1" si="330"/>
        <v>-151.53999999999965</v>
      </c>
    </row>
    <row r="2026" spans="1:20" x14ac:dyDescent="0.25">
      <c r="A2026" s="1">
        <v>38946</v>
      </c>
      <c r="B2026">
        <v>69.930000000000007</v>
      </c>
      <c r="C2026">
        <v>70.56</v>
      </c>
      <c r="D2026">
        <v>69.53</v>
      </c>
      <c r="E2026">
        <v>70.37</v>
      </c>
      <c r="F2026" s="3">
        <f t="shared" ca="1" si="322"/>
        <v>-2.8699999999999903</v>
      </c>
      <c r="G2026" s="5">
        <f ca="1">AVERAGE(E2026:OFFSET(E2026,$F$3,0))</f>
        <v>82.914968944099371</v>
      </c>
      <c r="H2026" s="4">
        <f t="shared" si="321"/>
        <v>70.063713336554528</v>
      </c>
      <c r="I2026" s="3">
        <f ca="1">SLOPE(E2026:OFFSET(E2026,-$F$3,0),A2026:OFFSET(A2026,-$F$3,0))</f>
        <v>-2.793339963144046E-2</v>
      </c>
      <c r="J2026" s="3">
        <f ca="1">IF(E2026&gt;MAX(E2025:OFFSET(E2025,-$F$3,0)),1,IF(E2026&lt;MIN(E2025:OFFSET(E2025,-$F$3,0)),-1,J2025))</f>
        <v>-1</v>
      </c>
      <c r="K2026" s="6">
        <f t="shared" ca="1" si="323"/>
        <v>1</v>
      </c>
      <c r="L2026" s="6">
        <f t="shared" ca="1" si="324"/>
        <v>1</v>
      </c>
      <c r="M2026" s="6">
        <f t="shared" si="325"/>
        <v>1</v>
      </c>
      <c r="N2026" s="6">
        <f t="shared" ca="1" si="326"/>
        <v>-1</v>
      </c>
      <c r="O2026" s="6">
        <f t="shared" ca="1" si="320"/>
        <v>-1</v>
      </c>
      <c r="P2026" s="8">
        <f t="shared" ca="1" si="327"/>
        <v>27.189999999999827</v>
      </c>
      <c r="Q2026" s="8">
        <f t="shared" ca="1" si="328"/>
        <v>202.39000000000044</v>
      </c>
      <c r="R2026" s="8">
        <f t="shared" si="329"/>
        <v>-153.1299999999996</v>
      </c>
      <c r="S2026" s="8">
        <f t="shared" ca="1" si="330"/>
        <v>-158.91000000000003</v>
      </c>
      <c r="T2026" s="8">
        <f t="shared" ca="1" si="330"/>
        <v>-152.06999999999965</v>
      </c>
    </row>
    <row r="2027" spans="1:20" x14ac:dyDescent="0.25">
      <c r="A2027" s="1">
        <v>38947</v>
      </c>
      <c r="B2027">
        <v>70.38</v>
      </c>
      <c r="C2027">
        <v>70.97</v>
      </c>
      <c r="D2027">
        <v>69.63</v>
      </c>
      <c r="E2027">
        <v>70.900000000000006</v>
      </c>
      <c r="F2027" s="3">
        <f t="shared" ca="1" si="322"/>
        <v>-1.6999999999999886</v>
      </c>
      <c r="G2027" s="5">
        <f ca="1">AVERAGE(E2027:OFFSET(E2027,$F$3,0))</f>
        <v>83.016770186335393</v>
      </c>
      <c r="H2027" s="4">
        <f t="shared" si="321"/>
        <v>70.07410199075882</v>
      </c>
      <c r="I2027" s="3">
        <f ca="1">SLOPE(E2027:OFFSET(E2027,-$F$3,0),A2027:OFFSET(A2027,-$F$3,0))</f>
        <v>-2.7514777346531877E-2</v>
      </c>
      <c r="J2027" s="3">
        <f ca="1">IF(E2027&gt;MAX(E2026:OFFSET(E2026,-$F$3,0)),1,IF(E2027&lt;MIN(E2026:OFFSET(E2026,-$F$3,0)),-1,J2026))</f>
        <v>-1</v>
      </c>
      <c r="K2027" s="6">
        <f t="shared" ca="1" si="323"/>
        <v>1</v>
      </c>
      <c r="L2027" s="6">
        <f t="shared" ca="1" si="324"/>
        <v>1</v>
      </c>
      <c r="M2027" s="6">
        <f t="shared" si="325"/>
        <v>1</v>
      </c>
      <c r="N2027" s="6">
        <f t="shared" ca="1" si="326"/>
        <v>-1</v>
      </c>
      <c r="O2027" s="6">
        <f t="shared" ca="1" si="320"/>
        <v>-1</v>
      </c>
      <c r="P2027" s="8">
        <f t="shared" ca="1" si="327"/>
        <v>26.569999999999823</v>
      </c>
      <c r="Q2027" s="8">
        <f t="shared" ca="1" si="328"/>
        <v>201.77000000000044</v>
      </c>
      <c r="R2027" s="8">
        <f t="shared" si="329"/>
        <v>-153.7499999999996</v>
      </c>
      <c r="S2027" s="8">
        <f t="shared" ca="1" si="330"/>
        <v>-158.29000000000002</v>
      </c>
      <c r="T2027" s="8">
        <f t="shared" ca="1" si="330"/>
        <v>-151.44999999999965</v>
      </c>
    </row>
    <row r="2028" spans="1:20" x14ac:dyDescent="0.25">
      <c r="A2028" s="1">
        <v>38950</v>
      </c>
      <c r="B2028">
        <v>70.510000000000005</v>
      </c>
      <c r="C2028">
        <v>70.88</v>
      </c>
      <c r="D2028">
        <v>69.87</v>
      </c>
      <c r="E2028">
        <v>70.28</v>
      </c>
      <c r="F2028" s="3">
        <f t="shared" ca="1" si="322"/>
        <v>-2.1200000000000045</v>
      </c>
      <c r="G2028" s="5">
        <f ca="1">AVERAGE(E2028:OFFSET(E2028,$F$3,0))</f>
        <v>83.11844720496893</v>
      </c>
      <c r="H2028" s="4">
        <f t="shared" si="321"/>
        <v>70.076659730004053</v>
      </c>
      <c r="I2028" s="3">
        <f ca="1">SLOPE(E2028:OFFSET(E2028,-$F$3,0),A2028:OFFSET(A2028,-$F$3,0))</f>
        <v>-2.7282889996960789E-2</v>
      </c>
      <c r="J2028" s="3">
        <f ca="1">IF(E2028&gt;MAX(E2027:OFFSET(E2027,-$F$3,0)),1,IF(E2028&lt;MIN(E2027:OFFSET(E2027,-$F$3,0)),-1,J2027))</f>
        <v>-1</v>
      </c>
      <c r="K2028" s="6">
        <f t="shared" ca="1" si="323"/>
        <v>-1</v>
      </c>
      <c r="L2028" s="6">
        <f t="shared" ca="1" si="324"/>
        <v>1</v>
      </c>
      <c r="M2028" s="6">
        <f t="shared" si="325"/>
        <v>1</v>
      </c>
      <c r="N2028" s="6">
        <f t="shared" ca="1" si="326"/>
        <v>-1</v>
      </c>
      <c r="O2028" s="6">
        <f t="shared" ca="1" si="320"/>
        <v>-1</v>
      </c>
      <c r="P2028" s="8">
        <f t="shared" ca="1" si="327"/>
        <v>26.899999999999821</v>
      </c>
      <c r="Q2028" s="8">
        <f t="shared" ca="1" si="328"/>
        <v>201.44000000000045</v>
      </c>
      <c r="R2028" s="8">
        <f t="shared" si="329"/>
        <v>-154.07999999999959</v>
      </c>
      <c r="S2028" s="8">
        <f t="shared" ca="1" si="330"/>
        <v>-157.96000000000004</v>
      </c>
      <c r="T2028" s="8">
        <f t="shared" ca="1" si="330"/>
        <v>-151.11999999999966</v>
      </c>
    </row>
    <row r="2029" spans="1:20" x14ac:dyDescent="0.25">
      <c r="A2029" s="1">
        <v>38951</v>
      </c>
      <c r="B2029">
        <v>70.28</v>
      </c>
      <c r="C2029">
        <v>70.55</v>
      </c>
      <c r="D2029">
        <v>69.61</v>
      </c>
      <c r="E2029">
        <v>69.95</v>
      </c>
      <c r="F2029" s="3">
        <f t="shared" ca="1" si="322"/>
        <v>-2.3100000000000023</v>
      </c>
      <c r="G2029" s="5">
        <f ca="1">AVERAGE(E2029:OFFSET(E2029,$F$3,0))</f>
        <v>83.219378881987566</v>
      </c>
      <c r="H2029" s="4">
        <f t="shared" si="321"/>
        <v>70.075086317208971</v>
      </c>
      <c r="I2029" s="3">
        <f ca="1">SLOPE(E2029:OFFSET(E2029,-$F$3,0),A2029:OFFSET(A2029,-$F$3,0))</f>
        <v>-2.7137953378106278E-2</v>
      </c>
      <c r="J2029" s="3">
        <f ca="1">IF(E2029&gt;MAX(E2028:OFFSET(E2028,-$F$3,0)),1,IF(E2029&lt;MIN(E2028:OFFSET(E2028,-$F$3,0)),-1,J2028))</f>
        <v>-1</v>
      </c>
      <c r="K2029" s="6">
        <f t="shared" ca="1" si="323"/>
        <v>-1</v>
      </c>
      <c r="L2029" s="6">
        <f t="shared" ca="1" si="324"/>
        <v>1</v>
      </c>
      <c r="M2029" s="6">
        <f t="shared" si="325"/>
        <v>-1</v>
      </c>
      <c r="N2029" s="6">
        <f t="shared" ca="1" si="326"/>
        <v>-1</v>
      </c>
      <c r="O2029" s="6">
        <f t="shared" ca="1" si="320"/>
        <v>-1</v>
      </c>
      <c r="P2029" s="8">
        <f t="shared" ca="1" si="327"/>
        <v>27.179999999999822</v>
      </c>
      <c r="Q2029" s="8">
        <f t="shared" ca="1" si="328"/>
        <v>201.16000000000045</v>
      </c>
      <c r="R2029" s="8">
        <f t="shared" si="329"/>
        <v>-153.79999999999959</v>
      </c>
      <c r="S2029" s="8">
        <f t="shared" ca="1" si="330"/>
        <v>-157.68000000000004</v>
      </c>
      <c r="T2029" s="8">
        <f t="shared" ca="1" si="330"/>
        <v>-150.83999999999966</v>
      </c>
    </row>
    <row r="2030" spans="1:20" x14ac:dyDescent="0.25">
      <c r="A2030" s="1">
        <v>38952</v>
      </c>
      <c r="B2030">
        <v>69.95</v>
      </c>
      <c r="C2030">
        <v>70.47</v>
      </c>
      <c r="D2030">
        <v>69.42</v>
      </c>
      <c r="E2030">
        <v>69.67</v>
      </c>
      <c r="F2030" s="3">
        <f t="shared" ca="1" si="322"/>
        <v>-2.480000000000004</v>
      </c>
      <c r="G2030" s="5">
        <f ca="1">AVERAGE(E2030:OFFSET(E2030,$F$3,0))</f>
        <v>83.330124223602482</v>
      </c>
      <c r="H2030" s="4">
        <f t="shared" si="321"/>
        <v>70.070054189044882</v>
      </c>
      <c r="I2030" s="3">
        <f ca="1">SLOPE(E2030:OFFSET(E2030,-$F$3,0),A2030:OFFSET(A2030,-$F$3,0))</f>
        <v>-2.7041986031581689E-2</v>
      </c>
      <c r="J2030" s="3">
        <f ca="1">IF(E2030&gt;MAX(E2029:OFFSET(E2029,-$F$3,0)),1,IF(E2030&lt;MIN(E2029:OFFSET(E2029,-$F$3,0)),-1,J2029))</f>
        <v>-1</v>
      </c>
      <c r="K2030" s="6">
        <f t="shared" ca="1" si="323"/>
        <v>-1</v>
      </c>
      <c r="L2030" s="6">
        <f t="shared" ca="1" si="324"/>
        <v>1</v>
      </c>
      <c r="M2030" s="6">
        <f t="shared" si="325"/>
        <v>-1</v>
      </c>
      <c r="N2030" s="6">
        <f t="shared" ca="1" si="326"/>
        <v>-1</v>
      </c>
      <c r="O2030" s="6">
        <f t="shared" ca="1" si="320"/>
        <v>-1</v>
      </c>
      <c r="P2030" s="8">
        <f t="shared" ca="1" si="327"/>
        <v>26.469999999999828</v>
      </c>
      <c r="Q2030" s="8">
        <f t="shared" ca="1" si="328"/>
        <v>201.87000000000046</v>
      </c>
      <c r="R2030" s="8">
        <f t="shared" si="329"/>
        <v>-154.50999999999959</v>
      </c>
      <c r="S2030" s="8">
        <f t="shared" ca="1" si="330"/>
        <v>-158.39000000000004</v>
      </c>
      <c r="T2030" s="8">
        <f t="shared" ca="1" si="330"/>
        <v>-151.54999999999967</v>
      </c>
    </row>
    <row r="2031" spans="1:20" x14ac:dyDescent="0.25">
      <c r="A2031" s="1">
        <v>38953</v>
      </c>
      <c r="B2031">
        <v>69.900000000000006</v>
      </c>
      <c r="C2031">
        <v>70.5</v>
      </c>
      <c r="D2031">
        <v>69.87</v>
      </c>
      <c r="E2031">
        <v>70.38</v>
      </c>
      <c r="F2031" s="3">
        <f t="shared" ca="1" si="322"/>
        <v>-2.3200000000000074</v>
      </c>
      <c r="G2031" s="5">
        <f ca="1">AVERAGE(E2031:OFFSET(E2031,$F$3,0))</f>
        <v>83.448447204968943</v>
      </c>
      <c r="H2031" s="4">
        <f t="shared" si="321"/>
        <v>70.073904447566065</v>
      </c>
      <c r="I2031" s="3">
        <f ca="1">SLOPE(E2031:OFFSET(E2031,-$F$3,0),A2031:OFFSET(A2031,-$F$3,0))</f>
        <v>-2.6852715116659726E-2</v>
      </c>
      <c r="J2031" s="3">
        <f ca="1">IF(E2031&gt;MAX(E2030:OFFSET(E2030,-$F$3,0)),1,IF(E2031&lt;MIN(E2030:OFFSET(E2030,-$F$3,0)),-1,J2030))</f>
        <v>-1</v>
      </c>
      <c r="K2031" s="6">
        <f t="shared" ca="1" si="323"/>
        <v>1</v>
      </c>
      <c r="L2031" s="6">
        <f t="shared" ca="1" si="324"/>
        <v>1</v>
      </c>
      <c r="M2031" s="6">
        <f t="shared" si="325"/>
        <v>1</v>
      </c>
      <c r="N2031" s="6">
        <f t="shared" ca="1" si="326"/>
        <v>-1</v>
      </c>
      <c r="O2031" s="6">
        <f t="shared" ca="1" si="320"/>
        <v>-1</v>
      </c>
      <c r="P2031" s="8">
        <f t="shared" ca="1" si="327"/>
        <v>26.969999999999828</v>
      </c>
      <c r="Q2031" s="8">
        <f t="shared" ca="1" si="328"/>
        <v>202.37000000000046</v>
      </c>
      <c r="R2031" s="8">
        <f t="shared" si="329"/>
        <v>-154.00999999999959</v>
      </c>
      <c r="S2031" s="8">
        <f t="shared" ca="1" si="330"/>
        <v>-158.89000000000004</v>
      </c>
      <c r="T2031" s="8">
        <f t="shared" ca="1" si="330"/>
        <v>-152.04999999999967</v>
      </c>
    </row>
    <row r="2032" spans="1:20" x14ac:dyDescent="0.25">
      <c r="A2032" s="1">
        <v>38954</v>
      </c>
      <c r="B2032">
        <v>70.2</v>
      </c>
      <c r="C2032">
        <v>71</v>
      </c>
      <c r="D2032">
        <v>70.14</v>
      </c>
      <c r="E2032">
        <v>70.88</v>
      </c>
      <c r="F2032" s="3">
        <f t="shared" ca="1" si="322"/>
        <v>-4.2700000000000102</v>
      </c>
      <c r="G2032" s="5">
        <f ca="1">AVERAGE(E2032:OFFSET(E2032,$F$3,0))</f>
        <v>83.547950310559003</v>
      </c>
      <c r="H2032" s="4">
        <f t="shared" si="321"/>
        <v>70.083918056913063</v>
      </c>
      <c r="I2032" s="3">
        <f ca="1">SLOPE(E2032:OFFSET(E2032,-$F$3,0),A2032:OFFSET(A2032,-$F$3,0))</f>
        <v>-2.6498171568611017E-2</v>
      </c>
      <c r="J2032" s="3">
        <f ca="1">IF(E2032&gt;MAX(E2031:OFFSET(E2031,-$F$3,0)),1,IF(E2032&lt;MIN(E2031:OFFSET(E2031,-$F$3,0)),-1,J2031))</f>
        <v>-1</v>
      </c>
      <c r="K2032" s="6">
        <f t="shared" ca="1" si="323"/>
        <v>-1</v>
      </c>
      <c r="L2032" s="6">
        <f t="shared" ca="1" si="324"/>
        <v>1</v>
      </c>
      <c r="M2032" s="6">
        <f t="shared" si="325"/>
        <v>1</v>
      </c>
      <c r="N2032" s="6">
        <f t="shared" ca="1" si="326"/>
        <v>-1</v>
      </c>
      <c r="O2032" s="6">
        <f t="shared" ca="1" si="320"/>
        <v>-1</v>
      </c>
      <c r="P2032" s="8">
        <f t="shared" ca="1" si="327"/>
        <v>26.529999999999831</v>
      </c>
      <c r="Q2032" s="8">
        <f t="shared" ca="1" si="328"/>
        <v>202.81000000000046</v>
      </c>
      <c r="R2032" s="8">
        <f t="shared" si="329"/>
        <v>-153.5699999999996</v>
      </c>
      <c r="S2032" s="8">
        <f t="shared" ca="1" si="330"/>
        <v>-159.33000000000004</v>
      </c>
      <c r="T2032" s="8">
        <f t="shared" ca="1" si="330"/>
        <v>-152.48999999999967</v>
      </c>
    </row>
    <row r="2033" spans="1:20" x14ac:dyDescent="0.25">
      <c r="A2033" s="1">
        <v>38957</v>
      </c>
      <c r="B2033">
        <v>70.91</v>
      </c>
      <c r="C2033">
        <v>71.47</v>
      </c>
      <c r="D2033">
        <v>70.760000000000005</v>
      </c>
      <c r="E2033">
        <v>71.319999999999993</v>
      </c>
      <c r="F2033" s="3">
        <f t="shared" ca="1" si="322"/>
        <v>-2.6100000000000136</v>
      </c>
      <c r="G2033" s="5">
        <f ca="1">AVERAGE(E2033:OFFSET(E2033,$F$3,0))</f>
        <v>83.641180124223595</v>
      </c>
      <c r="H2033" s="4">
        <f t="shared" si="321"/>
        <v>70.099273112106687</v>
      </c>
      <c r="I2033" s="3">
        <f ca="1">SLOPE(E2033:OFFSET(E2033,-$F$3,0),A2033:OFFSET(A2033,-$F$3,0))</f>
        <v>-2.5658295816309414E-2</v>
      </c>
      <c r="J2033" s="3">
        <f ca="1">IF(E2033&gt;MAX(E2032:OFFSET(E2032,-$F$3,0)),1,IF(E2033&lt;MIN(E2032:OFFSET(E2032,-$F$3,0)),-1,J2032))</f>
        <v>-1</v>
      </c>
      <c r="K2033" s="6">
        <f t="shared" ca="1" si="323"/>
        <v>1</v>
      </c>
      <c r="L2033" s="6">
        <f t="shared" ca="1" si="324"/>
        <v>1</v>
      </c>
      <c r="M2033" s="6">
        <f t="shared" si="325"/>
        <v>1</v>
      </c>
      <c r="N2033" s="6">
        <f t="shared" ca="1" si="326"/>
        <v>-1</v>
      </c>
      <c r="O2033" s="6">
        <f t="shared" ca="1" si="320"/>
        <v>-1</v>
      </c>
      <c r="P2033" s="8">
        <f t="shared" ca="1" si="327"/>
        <v>27.609999999999843</v>
      </c>
      <c r="Q2033" s="8">
        <f t="shared" ca="1" si="328"/>
        <v>203.89000000000047</v>
      </c>
      <c r="R2033" s="8">
        <f t="shared" si="329"/>
        <v>-152.48999999999958</v>
      </c>
      <c r="S2033" s="8">
        <f t="shared" ca="1" si="330"/>
        <v>-160.41000000000005</v>
      </c>
      <c r="T2033" s="8">
        <f t="shared" ca="1" si="330"/>
        <v>-153.56999999999968</v>
      </c>
    </row>
    <row r="2034" spans="1:20" x14ac:dyDescent="0.25">
      <c r="A2034" s="1">
        <v>38958</v>
      </c>
      <c r="B2034">
        <v>71.06</v>
      </c>
      <c r="C2034">
        <v>72.48</v>
      </c>
      <c r="D2034">
        <v>71.06</v>
      </c>
      <c r="E2034">
        <v>72.400000000000006</v>
      </c>
      <c r="F2034" s="3">
        <f t="shared" ca="1" si="322"/>
        <v>-1.8699999999999903</v>
      </c>
      <c r="G2034" s="5">
        <f ca="1">AVERAGE(E2034:OFFSET(E2034,$F$3,0))</f>
        <v>83.73347826086956</v>
      </c>
      <c r="H2034" s="4">
        <f t="shared" si="321"/>
        <v>70.127853570341387</v>
      </c>
      <c r="I2034" s="3">
        <f ca="1">SLOPE(E2034:OFFSET(E2034,-$F$3,0),A2034:OFFSET(A2034,-$F$3,0))</f>
        <v>-2.4836458164741615E-2</v>
      </c>
      <c r="J2034" s="3">
        <f ca="1">IF(E2034&gt;MAX(E2033:OFFSET(E2033,-$F$3,0)),1,IF(E2034&lt;MIN(E2033:OFFSET(E2033,-$F$3,0)),-1,J2033))</f>
        <v>-1</v>
      </c>
      <c r="K2034" s="6">
        <f t="shared" ca="1" si="323"/>
        <v>1</v>
      </c>
      <c r="L2034" s="6">
        <f t="shared" ca="1" si="324"/>
        <v>1</v>
      </c>
      <c r="M2034" s="6">
        <f t="shared" si="325"/>
        <v>1</v>
      </c>
      <c r="N2034" s="6">
        <f t="shared" ca="1" si="326"/>
        <v>-1</v>
      </c>
      <c r="O2034" s="6">
        <f t="shared" ref="O2034:O2097" ca="1" si="331">J2034</f>
        <v>-1</v>
      </c>
      <c r="P2034" s="8">
        <f t="shared" ca="1" si="327"/>
        <v>27.429999999999836</v>
      </c>
      <c r="Q2034" s="8">
        <f t="shared" ca="1" si="328"/>
        <v>203.71000000000046</v>
      </c>
      <c r="R2034" s="8">
        <f t="shared" si="329"/>
        <v>-152.66999999999959</v>
      </c>
      <c r="S2034" s="8">
        <f t="shared" ca="1" si="330"/>
        <v>-160.23000000000005</v>
      </c>
      <c r="T2034" s="8">
        <f t="shared" ca="1" si="330"/>
        <v>-153.38999999999967</v>
      </c>
    </row>
    <row r="2035" spans="1:20" x14ac:dyDescent="0.25">
      <c r="A2035" s="1">
        <v>38959</v>
      </c>
      <c r="B2035">
        <v>72.260000000000005</v>
      </c>
      <c r="C2035">
        <v>72.680000000000007</v>
      </c>
      <c r="D2035">
        <v>71.84</v>
      </c>
      <c r="E2035">
        <v>72.22</v>
      </c>
      <c r="F2035" s="3">
        <f t="shared" ca="1" si="322"/>
        <v>-2.1500000000000057</v>
      </c>
      <c r="G2035" s="5">
        <f ca="1">AVERAGE(E2035:OFFSET(E2035,$F$3,0))</f>
        <v>83.822981366459601</v>
      </c>
      <c r="H2035" s="4">
        <f t="shared" si="321"/>
        <v>70.153842966983106</v>
      </c>
      <c r="I2035" s="3">
        <f ca="1">SLOPE(E2035:OFFSET(E2035,-$F$3,0),A2035:OFFSET(A2035,-$F$3,0))</f>
        <v>-2.3990759513011467E-2</v>
      </c>
      <c r="J2035" s="3">
        <f ca="1">IF(E2035&gt;MAX(E2034:OFFSET(E2034,-$F$3,0)),1,IF(E2035&lt;MIN(E2034:OFFSET(E2034,-$F$3,0)),-1,J2034))</f>
        <v>-1</v>
      </c>
      <c r="K2035" s="6">
        <f t="shared" ca="1" si="323"/>
        <v>-1</v>
      </c>
      <c r="L2035" s="6">
        <f t="shared" ca="1" si="324"/>
        <v>1</v>
      </c>
      <c r="M2035" s="6">
        <f t="shared" si="325"/>
        <v>1</v>
      </c>
      <c r="N2035" s="6">
        <f t="shared" ca="1" si="326"/>
        <v>-1</v>
      </c>
      <c r="O2035" s="6">
        <f t="shared" ca="1" si="331"/>
        <v>-1</v>
      </c>
      <c r="P2035" s="8">
        <f t="shared" ca="1" si="327"/>
        <v>27.679999999999836</v>
      </c>
      <c r="Q2035" s="8">
        <f t="shared" ca="1" si="328"/>
        <v>203.46000000000046</v>
      </c>
      <c r="R2035" s="8">
        <f t="shared" si="329"/>
        <v>-152.91999999999959</v>
      </c>
      <c r="S2035" s="8">
        <f t="shared" ca="1" si="330"/>
        <v>-159.98000000000005</v>
      </c>
      <c r="T2035" s="8">
        <f t="shared" ca="1" si="330"/>
        <v>-153.13999999999967</v>
      </c>
    </row>
    <row r="2036" spans="1:20" x14ac:dyDescent="0.25">
      <c r="A2036" s="1">
        <v>38960</v>
      </c>
      <c r="B2036">
        <v>72.3</v>
      </c>
      <c r="C2036">
        <v>72.5</v>
      </c>
      <c r="D2036">
        <v>71.78</v>
      </c>
      <c r="E2036">
        <v>71.97</v>
      </c>
      <c r="F2036" s="3">
        <f t="shared" ca="1" si="322"/>
        <v>-1.7999999999999972</v>
      </c>
      <c r="G2036" s="5">
        <f ca="1">AVERAGE(E2036:OFFSET(E2036,$F$3,0))</f>
        <v>83.933975155279498</v>
      </c>
      <c r="H2036" s="4">
        <f t="shared" si="321"/>
        <v>70.176403923914989</v>
      </c>
      <c r="I2036" s="3">
        <f ca="1">SLOPE(E2036:OFFSET(E2036,-$F$3,0),A2036:OFFSET(A2036,-$F$3,0))</f>
        <v>-2.3168835306791685E-2</v>
      </c>
      <c r="J2036" s="3">
        <f ca="1">IF(E2036&gt;MAX(E2035:OFFSET(E2035,-$F$3,0)),1,IF(E2036&lt;MIN(E2035:OFFSET(E2035,-$F$3,0)),-1,J2035))</f>
        <v>-1</v>
      </c>
      <c r="K2036" s="6">
        <f t="shared" ca="1" si="323"/>
        <v>1</v>
      </c>
      <c r="L2036" s="6">
        <f t="shared" ca="1" si="324"/>
        <v>1</v>
      </c>
      <c r="M2036" s="6">
        <f t="shared" si="325"/>
        <v>1</v>
      </c>
      <c r="N2036" s="6">
        <f t="shared" ca="1" si="326"/>
        <v>-1</v>
      </c>
      <c r="O2036" s="6">
        <f t="shared" ca="1" si="331"/>
        <v>-1</v>
      </c>
      <c r="P2036" s="8">
        <f t="shared" ca="1" si="327"/>
        <v>28.119999999999834</v>
      </c>
      <c r="Q2036" s="8">
        <f t="shared" ca="1" si="328"/>
        <v>203.90000000000046</v>
      </c>
      <c r="R2036" s="8">
        <f t="shared" si="329"/>
        <v>-152.47999999999959</v>
      </c>
      <c r="S2036" s="8">
        <f t="shared" ca="1" si="330"/>
        <v>-160.42000000000004</v>
      </c>
      <c r="T2036" s="8">
        <f t="shared" ca="1" si="330"/>
        <v>-153.57999999999967</v>
      </c>
    </row>
    <row r="2037" spans="1:20" x14ac:dyDescent="0.25">
      <c r="A2037" s="1">
        <v>38961</v>
      </c>
      <c r="B2037">
        <v>72.13</v>
      </c>
      <c r="C2037">
        <v>72.569999999999993</v>
      </c>
      <c r="D2037">
        <v>71.81</v>
      </c>
      <c r="E2037">
        <v>72.41</v>
      </c>
      <c r="F2037" s="3">
        <f t="shared" ca="1" si="322"/>
        <v>-0.96000000000000796</v>
      </c>
      <c r="G2037" s="5">
        <f ca="1">AVERAGE(E2037:OFFSET(E2037,$F$3,0))</f>
        <v>84.064968944099363</v>
      </c>
      <c r="H2037" s="4">
        <f t="shared" si="321"/>
        <v>70.204150459021633</v>
      </c>
      <c r="I2037" s="3">
        <f ca="1">SLOPE(E2037:OFFSET(E2037,-$F$3,0),A2037:OFFSET(A2037,-$F$3,0))</f>
        <v>-2.2374689181447849E-2</v>
      </c>
      <c r="J2037" s="3">
        <f ca="1">IF(E2037&gt;MAX(E2036:OFFSET(E2036,-$F$3,0)),1,IF(E2037&lt;MIN(E2036:OFFSET(E2036,-$F$3,0)),-1,J2036))</f>
        <v>-1</v>
      </c>
      <c r="K2037" s="6">
        <f t="shared" ca="1" si="323"/>
        <v>1</v>
      </c>
      <c r="L2037" s="6">
        <f t="shared" ca="1" si="324"/>
        <v>1</v>
      </c>
      <c r="M2037" s="6">
        <f t="shared" si="325"/>
        <v>1</v>
      </c>
      <c r="N2037" s="6">
        <f t="shared" ca="1" si="326"/>
        <v>-1</v>
      </c>
      <c r="O2037" s="6">
        <f t="shared" ca="1" si="331"/>
        <v>-1</v>
      </c>
      <c r="P2037" s="8">
        <f t="shared" ca="1" si="327"/>
        <v>27.559999999999832</v>
      </c>
      <c r="Q2037" s="8">
        <f t="shared" ca="1" si="328"/>
        <v>203.34000000000046</v>
      </c>
      <c r="R2037" s="8">
        <f t="shared" si="329"/>
        <v>-153.03999999999959</v>
      </c>
      <c r="S2037" s="8">
        <f t="shared" ca="1" si="330"/>
        <v>-159.86000000000004</v>
      </c>
      <c r="T2037" s="8">
        <f t="shared" ca="1" si="330"/>
        <v>-153.01999999999967</v>
      </c>
    </row>
    <row r="2038" spans="1:20" x14ac:dyDescent="0.25">
      <c r="A2038" s="1">
        <v>38965</v>
      </c>
      <c r="B2038">
        <v>72.19</v>
      </c>
      <c r="C2038">
        <v>72.540000000000006</v>
      </c>
      <c r="D2038">
        <v>71.599999999999994</v>
      </c>
      <c r="E2038">
        <v>71.849999999999994</v>
      </c>
      <c r="F2038" s="3">
        <f t="shared" ca="1" si="322"/>
        <v>-1.3500000000000085</v>
      </c>
      <c r="G2038" s="5">
        <f ca="1">AVERAGE(E2038:OFFSET(E2038,$F$3,0))</f>
        <v>84.189751552795016</v>
      </c>
      <c r="H2038" s="4">
        <f t="shared" si="321"/>
        <v>70.224595794934402</v>
      </c>
      <c r="I2038" s="3">
        <f ca="1">SLOPE(E2038:OFFSET(E2038,-$F$3,0),A2038:OFFSET(A2038,-$F$3,0))</f>
        <v>-2.1708966174797676E-2</v>
      </c>
      <c r="J2038" s="3">
        <f ca="1">IF(E2038&gt;MAX(E2037:OFFSET(E2037,-$F$3,0)),1,IF(E2038&lt;MIN(E2037:OFFSET(E2037,-$F$3,0)),-1,J2037))</f>
        <v>-1</v>
      </c>
      <c r="K2038" s="6">
        <f t="shared" ca="1" si="323"/>
        <v>-1</v>
      </c>
      <c r="L2038" s="6">
        <f t="shared" ca="1" si="324"/>
        <v>1</v>
      </c>
      <c r="M2038" s="6">
        <f t="shared" si="325"/>
        <v>1</v>
      </c>
      <c r="N2038" s="6">
        <f t="shared" ca="1" si="326"/>
        <v>-1</v>
      </c>
      <c r="O2038" s="6">
        <f t="shared" ca="1" si="331"/>
        <v>-1</v>
      </c>
      <c r="P2038" s="8">
        <f t="shared" ca="1" si="327"/>
        <v>28.129999999999825</v>
      </c>
      <c r="Q2038" s="8">
        <f t="shared" ca="1" si="328"/>
        <v>202.77000000000046</v>
      </c>
      <c r="R2038" s="8">
        <f t="shared" si="329"/>
        <v>-153.60999999999959</v>
      </c>
      <c r="S2038" s="8">
        <f t="shared" ca="1" si="330"/>
        <v>-159.29000000000005</v>
      </c>
      <c r="T2038" s="8">
        <f t="shared" ca="1" si="330"/>
        <v>-152.44999999999968</v>
      </c>
    </row>
    <row r="2039" spans="1:20" x14ac:dyDescent="0.25">
      <c r="A2039" s="1">
        <v>38966</v>
      </c>
      <c r="B2039">
        <v>71.290000000000006</v>
      </c>
      <c r="C2039">
        <v>71.69</v>
      </c>
      <c r="D2039">
        <v>71.17</v>
      </c>
      <c r="E2039">
        <v>71.28</v>
      </c>
      <c r="F2039" s="3">
        <f t="shared" ca="1" si="322"/>
        <v>-2.7199999999999989</v>
      </c>
      <c r="G2039" s="5">
        <f ca="1">AVERAGE(E2039:OFFSET(E2039,$F$3,0))</f>
        <v>84.31968944099377</v>
      </c>
      <c r="H2039" s="4">
        <f t="shared" si="321"/>
        <v>70.237706406177452</v>
      </c>
      <c r="I2039" s="3">
        <f ca="1">SLOPE(E2039:OFFSET(E2039,-$F$3,0),A2039:OFFSET(A2039,-$F$3,0))</f>
        <v>-2.1154946579817265E-2</v>
      </c>
      <c r="J2039" s="3">
        <f ca="1">IF(E2039&gt;MAX(E2038:OFFSET(E2038,-$F$3,0)),1,IF(E2039&lt;MIN(E2038:OFFSET(E2038,-$F$3,0)),-1,J2038))</f>
        <v>-1</v>
      </c>
      <c r="K2039" s="6">
        <f t="shared" ca="1" si="323"/>
        <v>-1</v>
      </c>
      <c r="L2039" s="6">
        <f t="shared" ca="1" si="324"/>
        <v>1</v>
      </c>
      <c r="M2039" s="6">
        <f t="shared" si="325"/>
        <v>1</v>
      </c>
      <c r="N2039" s="6">
        <f t="shared" ca="1" si="326"/>
        <v>-1</v>
      </c>
      <c r="O2039" s="6">
        <f t="shared" ca="1" si="331"/>
        <v>-1</v>
      </c>
      <c r="P2039" s="8">
        <f t="shared" ca="1" si="327"/>
        <v>29.00999999999982</v>
      </c>
      <c r="Q2039" s="8">
        <f t="shared" ca="1" si="328"/>
        <v>201.89000000000047</v>
      </c>
      <c r="R2039" s="8">
        <f t="shared" si="329"/>
        <v>-154.48999999999958</v>
      </c>
      <c r="S2039" s="8">
        <f t="shared" ca="1" si="330"/>
        <v>-158.41000000000005</v>
      </c>
      <c r="T2039" s="8">
        <f t="shared" ca="1" si="330"/>
        <v>-151.56999999999968</v>
      </c>
    </row>
    <row r="2040" spans="1:20" x14ac:dyDescent="0.25">
      <c r="A2040" s="1">
        <v>38967</v>
      </c>
      <c r="B2040">
        <v>70.900000000000006</v>
      </c>
      <c r="C2040">
        <v>71.38</v>
      </c>
      <c r="D2040">
        <v>70.31</v>
      </c>
      <c r="E2040">
        <v>70.400000000000006</v>
      </c>
      <c r="F2040" s="3">
        <f t="shared" ca="1" si="322"/>
        <v>-2.8900000000000006</v>
      </c>
      <c r="G2040" s="5">
        <f ca="1">AVERAGE(E2040:OFFSET(E2040,$F$3,0))</f>
        <v>84.459627329192529</v>
      </c>
      <c r="H2040" s="4">
        <f t="shared" si="321"/>
        <v>70.239722475665928</v>
      </c>
      <c r="I2040" s="3">
        <f ca="1">SLOPE(E2040:OFFSET(E2040,-$F$3,0),A2040:OFFSET(A2040,-$F$3,0))</f>
        <v>-2.0613839283607657E-2</v>
      </c>
      <c r="J2040" s="3">
        <f ca="1">IF(E2040&gt;MAX(E2039:OFFSET(E2039,-$F$3,0)),1,IF(E2040&lt;MIN(E2039:OFFSET(E2039,-$F$3,0)),-1,J2039))</f>
        <v>-1</v>
      </c>
      <c r="K2040" s="6">
        <f t="shared" ca="1" si="323"/>
        <v>-1</v>
      </c>
      <c r="L2040" s="6">
        <f t="shared" ca="1" si="324"/>
        <v>1</v>
      </c>
      <c r="M2040" s="6">
        <f t="shared" si="325"/>
        <v>1</v>
      </c>
      <c r="N2040" s="6">
        <f t="shared" ca="1" si="326"/>
        <v>-1</v>
      </c>
      <c r="O2040" s="6">
        <f t="shared" ca="1" si="331"/>
        <v>-1</v>
      </c>
      <c r="P2040" s="8">
        <f t="shared" ca="1" si="327"/>
        <v>27.749999999999829</v>
      </c>
      <c r="Q2040" s="8">
        <f t="shared" ca="1" si="328"/>
        <v>203.15000000000046</v>
      </c>
      <c r="R2040" s="8">
        <f t="shared" si="329"/>
        <v>-153.22999999999959</v>
      </c>
      <c r="S2040" s="8">
        <f t="shared" ca="1" si="330"/>
        <v>-159.67000000000004</v>
      </c>
      <c r="T2040" s="8">
        <f t="shared" ca="1" si="330"/>
        <v>-152.82999999999967</v>
      </c>
    </row>
    <row r="2041" spans="1:20" x14ac:dyDescent="0.25">
      <c r="A2041" s="1">
        <v>38968</v>
      </c>
      <c r="B2041">
        <v>70.599999999999994</v>
      </c>
      <c r="C2041">
        <v>71.86</v>
      </c>
      <c r="D2041">
        <v>70.349999999999994</v>
      </c>
      <c r="E2041">
        <v>71.66</v>
      </c>
      <c r="F2041" s="3">
        <f t="shared" ca="1" si="322"/>
        <v>9.9999999999994316E-2</v>
      </c>
      <c r="G2041" s="5">
        <f ca="1">AVERAGE(E2041:OFFSET(E2041,$F$3,0))</f>
        <v>84.610993788819854</v>
      </c>
      <c r="H2041" s="4">
        <f t="shared" si="321"/>
        <v>70.257365674725975</v>
      </c>
      <c r="I2041" s="3">
        <f ca="1">SLOPE(E2041:OFFSET(E2041,-$F$3,0),A2041:OFFSET(A2041,-$F$3,0))</f>
        <v>-1.9983652045467475E-2</v>
      </c>
      <c r="J2041" s="3">
        <f ca="1">IF(E2041&gt;MAX(E2040:OFFSET(E2040,-$F$3,0)),1,IF(E2041&lt;MIN(E2040:OFFSET(E2040,-$F$3,0)),-1,J2040))</f>
        <v>-1</v>
      </c>
      <c r="K2041" s="6">
        <f t="shared" ca="1" si="323"/>
        <v>1</v>
      </c>
      <c r="L2041" s="6">
        <f t="shared" ca="1" si="324"/>
        <v>1</v>
      </c>
      <c r="M2041" s="6">
        <f t="shared" si="325"/>
        <v>1</v>
      </c>
      <c r="N2041" s="6">
        <f t="shared" ca="1" si="326"/>
        <v>-1</v>
      </c>
      <c r="O2041" s="6">
        <f t="shared" ca="1" si="331"/>
        <v>-1</v>
      </c>
      <c r="P2041" s="8">
        <f t="shared" ca="1" si="327"/>
        <v>28.01999999999984</v>
      </c>
      <c r="Q2041" s="8">
        <f t="shared" ca="1" si="328"/>
        <v>203.42000000000047</v>
      </c>
      <c r="R2041" s="8">
        <f t="shared" si="329"/>
        <v>-152.95999999999958</v>
      </c>
      <c r="S2041" s="8">
        <f t="shared" ca="1" si="330"/>
        <v>-159.94000000000005</v>
      </c>
      <c r="T2041" s="8">
        <f t="shared" ca="1" si="330"/>
        <v>-153.09999999999968</v>
      </c>
    </row>
    <row r="2042" spans="1:20" x14ac:dyDescent="0.25">
      <c r="A2042" s="1">
        <v>38971</v>
      </c>
      <c r="B2042">
        <v>71.599999999999994</v>
      </c>
      <c r="C2042">
        <v>72.2</v>
      </c>
      <c r="D2042">
        <v>71.25</v>
      </c>
      <c r="E2042">
        <v>71.930000000000007</v>
      </c>
      <c r="F2042" s="3">
        <f t="shared" ca="1" si="322"/>
        <v>0.32000000000000739</v>
      </c>
      <c r="G2042" s="5">
        <f ca="1">AVERAGE(E2042:OFFSET(E2042,$F$3,0))</f>
        <v>84.748633540372666</v>
      </c>
      <c r="H2042" s="4">
        <f t="shared" si="321"/>
        <v>70.278143740878448</v>
      </c>
      <c r="I2042" s="3">
        <f ca="1">SLOPE(E2042:OFFSET(E2042,-$F$3,0),A2042:OFFSET(A2042,-$F$3,0))</f>
        <v>-1.9575974296657878E-2</v>
      </c>
      <c r="J2042" s="3">
        <f ca="1">IF(E2042&gt;MAX(E2041:OFFSET(E2041,-$F$3,0)),1,IF(E2042&lt;MIN(E2041:OFFSET(E2041,-$F$3,0)),-1,J2041))</f>
        <v>-1</v>
      </c>
      <c r="K2042" s="6">
        <f t="shared" ca="1" si="323"/>
        <v>1</v>
      </c>
      <c r="L2042" s="6">
        <f t="shared" ca="1" si="324"/>
        <v>1</v>
      </c>
      <c r="M2042" s="6">
        <f t="shared" si="325"/>
        <v>1</v>
      </c>
      <c r="N2042" s="6">
        <f t="shared" ca="1" si="326"/>
        <v>-1</v>
      </c>
      <c r="O2042" s="6">
        <f t="shared" ca="1" si="331"/>
        <v>-1</v>
      </c>
      <c r="P2042" s="8">
        <f t="shared" ca="1" si="327"/>
        <v>29.369999999999834</v>
      </c>
      <c r="Q2042" s="8">
        <f t="shared" ca="1" si="328"/>
        <v>204.77000000000046</v>
      </c>
      <c r="R2042" s="8">
        <f t="shared" si="329"/>
        <v>-151.60999999999959</v>
      </c>
      <c r="S2042" s="8">
        <f t="shared" ca="1" si="330"/>
        <v>-161.29000000000005</v>
      </c>
      <c r="T2042" s="8">
        <f t="shared" ca="1" si="330"/>
        <v>-154.44999999999968</v>
      </c>
    </row>
    <row r="2043" spans="1:20" x14ac:dyDescent="0.25">
      <c r="A2043" s="1">
        <v>38972</v>
      </c>
      <c r="B2043">
        <v>72.14</v>
      </c>
      <c r="C2043">
        <v>73.5</v>
      </c>
      <c r="D2043">
        <v>72.06</v>
      </c>
      <c r="E2043">
        <v>73.28</v>
      </c>
      <c r="F2043" s="3">
        <f t="shared" ca="1" si="322"/>
        <v>2.230000000000004</v>
      </c>
      <c r="G2043" s="5">
        <f ca="1">AVERAGE(E2043:OFFSET(E2043,$F$3,0))</f>
        <v>84.888198757763959</v>
      </c>
      <c r="H2043" s="4">
        <f t="shared" si="321"/>
        <v>70.315433880743313</v>
      </c>
      <c r="I2043" s="3">
        <f ca="1">SLOPE(E2043:OFFSET(E2043,-$F$3,0),A2043:OFFSET(A2043,-$F$3,0))</f>
        <v>-1.894115732487666E-2</v>
      </c>
      <c r="J2043" s="3">
        <f ca="1">IF(E2043&gt;MAX(E2042:OFFSET(E2042,-$F$3,0)),1,IF(E2043&lt;MIN(E2042:OFFSET(E2042,-$F$3,0)),-1,J2042))</f>
        <v>-1</v>
      </c>
      <c r="K2043" s="6">
        <f t="shared" ca="1" si="323"/>
        <v>1</v>
      </c>
      <c r="L2043" s="6">
        <f t="shared" ca="1" si="324"/>
        <v>1</v>
      </c>
      <c r="M2043" s="6">
        <f t="shared" si="325"/>
        <v>1</v>
      </c>
      <c r="N2043" s="6">
        <f t="shared" ca="1" si="326"/>
        <v>-1</v>
      </c>
      <c r="O2043" s="6">
        <f t="shared" ca="1" si="331"/>
        <v>-1</v>
      </c>
      <c r="P2043" s="8">
        <f t="shared" ca="1" si="327"/>
        <v>29.299999999999827</v>
      </c>
      <c r="Q2043" s="8">
        <f t="shared" ca="1" si="328"/>
        <v>204.70000000000044</v>
      </c>
      <c r="R2043" s="8">
        <f t="shared" si="329"/>
        <v>-151.67999999999961</v>
      </c>
      <c r="S2043" s="8">
        <f t="shared" ca="1" si="330"/>
        <v>-161.22000000000003</v>
      </c>
      <c r="T2043" s="8">
        <f t="shared" ca="1" si="330"/>
        <v>-154.37999999999965</v>
      </c>
    </row>
    <row r="2044" spans="1:20" x14ac:dyDescent="0.25">
      <c r="A2044" s="1">
        <v>38973</v>
      </c>
      <c r="B2044">
        <v>73.25</v>
      </c>
      <c r="C2044">
        <v>73.7</v>
      </c>
      <c r="D2044">
        <v>72.84</v>
      </c>
      <c r="E2044">
        <v>73.209999999999994</v>
      </c>
      <c r="F2044" s="3">
        <f t="shared" ca="1" si="322"/>
        <v>2.0999999999999943</v>
      </c>
      <c r="G2044" s="5">
        <f ca="1">AVERAGE(E2044:OFFSET(E2044,$F$3,0))</f>
        <v>85.020372670807433</v>
      </c>
      <c r="H2044" s="4">
        <f t="shared" si="321"/>
        <v>70.35139122383967</v>
      </c>
      <c r="I2044" s="3">
        <f ca="1">SLOPE(E2044:OFFSET(E2044,-$F$3,0),A2044:OFFSET(A2044,-$F$3,0))</f>
        <v>-1.8417607195342023E-2</v>
      </c>
      <c r="J2044" s="3">
        <f ca="1">IF(E2044&gt;MAX(E2043:OFFSET(E2043,-$F$3,0)),1,IF(E2044&lt;MIN(E2043:OFFSET(E2043,-$F$3,0)),-1,J2043))</f>
        <v>-1</v>
      </c>
      <c r="K2044" s="6">
        <f t="shared" ca="1" si="323"/>
        <v>-1</v>
      </c>
      <c r="L2044" s="6">
        <f t="shared" ca="1" si="324"/>
        <v>1</v>
      </c>
      <c r="M2044" s="6">
        <f t="shared" si="325"/>
        <v>1</v>
      </c>
      <c r="N2044" s="6">
        <f t="shared" ca="1" si="326"/>
        <v>-1</v>
      </c>
      <c r="O2044" s="6">
        <f t="shared" ca="1" si="331"/>
        <v>-1</v>
      </c>
      <c r="P2044" s="8">
        <f t="shared" ca="1" si="327"/>
        <v>29.039999999999822</v>
      </c>
      <c r="Q2044" s="8">
        <f t="shared" ca="1" si="328"/>
        <v>204.96000000000043</v>
      </c>
      <c r="R2044" s="8">
        <f t="shared" si="329"/>
        <v>-151.41999999999962</v>
      </c>
      <c r="S2044" s="8">
        <f t="shared" ca="1" si="330"/>
        <v>-161.48000000000002</v>
      </c>
      <c r="T2044" s="8">
        <f t="shared" ca="1" si="330"/>
        <v>-154.63999999999965</v>
      </c>
    </row>
    <row r="2045" spans="1:20" x14ac:dyDescent="0.25">
      <c r="A2045" s="1">
        <v>38974</v>
      </c>
      <c r="B2045">
        <v>72.900000000000006</v>
      </c>
      <c r="C2045">
        <v>74</v>
      </c>
      <c r="D2045">
        <v>72.739999999999995</v>
      </c>
      <c r="E2045">
        <v>73.47</v>
      </c>
      <c r="F2045" s="3">
        <f t="shared" ca="1" si="322"/>
        <v>2.5499999999999972</v>
      </c>
      <c r="G2045" s="5">
        <f ca="1">AVERAGE(E2045:OFFSET(E2045,$F$3,0))</f>
        <v>85.154223602484478</v>
      </c>
      <c r="H2045" s="4">
        <f t="shared" si="321"/>
        <v>70.390131705531104</v>
      </c>
      <c r="I2045" s="3">
        <f ca="1">SLOPE(E2045:OFFSET(E2045,-$F$3,0),A2045:OFFSET(A2045,-$F$3,0))</f>
        <v>-1.7853981469104569E-2</v>
      </c>
      <c r="J2045" s="3">
        <f ca="1">IF(E2045&gt;MAX(E2044:OFFSET(E2044,-$F$3,0)),1,IF(E2045&lt;MIN(E2044:OFFSET(E2044,-$F$3,0)),-1,J2044))</f>
        <v>-1</v>
      </c>
      <c r="K2045" s="6">
        <f t="shared" ca="1" si="323"/>
        <v>1</v>
      </c>
      <c r="L2045" s="6">
        <f t="shared" ca="1" si="324"/>
        <v>1</v>
      </c>
      <c r="M2045" s="6">
        <f t="shared" si="325"/>
        <v>1</v>
      </c>
      <c r="N2045" s="6">
        <f t="shared" ca="1" si="326"/>
        <v>-1</v>
      </c>
      <c r="O2045" s="6">
        <f t="shared" ca="1" si="331"/>
        <v>-1</v>
      </c>
      <c r="P2045" s="8">
        <f t="shared" ca="1" si="327"/>
        <v>29.50999999999982</v>
      </c>
      <c r="Q2045" s="8">
        <f t="shared" ca="1" si="328"/>
        <v>205.43000000000043</v>
      </c>
      <c r="R2045" s="8">
        <f t="shared" si="329"/>
        <v>-150.94999999999962</v>
      </c>
      <c r="S2045" s="8">
        <f t="shared" ca="1" si="330"/>
        <v>-161.95000000000002</v>
      </c>
      <c r="T2045" s="8">
        <f t="shared" ca="1" si="330"/>
        <v>-155.10999999999964</v>
      </c>
    </row>
    <row r="2046" spans="1:20" x14ac:dyDescent="0.25">
      <c r="A2046" s="1">
        <v>38975</v>
      </c>
      <c r="B2046">
        <v>74.209999999999994</v>
      </c>
      <c r="C2046">
        <v>74.59</v>
      </c>
      <c r="D2046">
        <v>73.790000000000006</v>
      </c>
      <c r="E2046">
        <v>73.94</v>
      </c>
      <c r="F2046" s="3">
        <f t="shared" ca="1" si="322"/>
        <v>2.7199999999999989</v>
      </c>
      <c r="G2046" s="5">
        <f ca="1">AVERAGE(E2046:OFFSET(E2046,$F$3,0))</f>
        <v>85.289751552795025</v>
      </c>
      <c r="H2046" s="4">
        <f t="shared" si="321"/>
        <v>70.434229448319542</v>
      </c>
      <c r="I2046" s="3">
        <f ca="1">SLOPE(E2046:OFFSET(E2046,-$F$3,0),A2046:OFFSET(A2046,-$F$3,0))</f>
        <v>-1.7257593816596941E-2</v>
      </c>
      <c r="J2046" s="3">
        <f ca="1">IF(E2046&gt;MAX(E2045:OFFSET(E2045,-$F$3,0)),1,IF(E2046&lt;MIN(E2045:OFFSET(E2045,-$F$3,0)),-1,J2045))</f>
        <v>-1</v>
      </c>
      <c r="K2046" s="6">
        <f t="shared" ca="1" si="323"/>
        <v>1</v>
      </c>
      <c r="L2046" s="6">
        <f t="shared" ca="1" si="324"/>
        <v>1</v>
      </c>
      <c r="M2046" s="6">
        <f t="shared" si="325"/>
        <v>1</v>
      </c>
      <c r="N2046" s="6">
        <f t="shared" ca="1" si="326"/>
        <v>-1</v>
      </c>
      <c r="O2046" s="6">
        <f t="shared" ca="1" si="331"/>
        <v>-1</v>
      </c>
      <c r="P2046" s="8">
        <f t="shared" ca="1" si="327"/>
        <v>28.809999999999818</v>
      </c>
      <c r="Q2046" s="8">
        <f t="shared" ca="1" si="328"/>
        <v>204.73000000000042</v>
      </c>
      <c r="R2046" s="8">
        <f t="shared" si="329"/>
        <v>-151.64999999999964</v>
      </c>
      <c r="S2046" s="8">
        <f t="shared" ca="1" si="330"/>
        <v>-161.25</v>
      </c>
      <c r="T2046" s="8">
        <f t="shared" ca="1" si="330"/>
        <v>-154.40999999999963</v>
      </c>
    </row>
    <row r="2047" spans="1:20" x14ac:dyDescent="0.25">
      <c r="A2047" s="1">
        <v>38978</v>
      </c>
      <c r="B2047">
        <v>73.56</v>
      </c>
      <c r="C2047">
        <v>74.209999999999994</v>
      </c>
      <c r="D2047">
        <v>73.17</v>
      </c>
      <c r="E2047">
        <v>73.239999999999995</v>
      </c>
      <c r="F2047" s="3">
        <f t="shared" ca="1" si="322"/>
        <v>1.4099999999999966</v>
      </c>
      <c r="G2047" s="5">
        <f ca="1">AVERAGE(E2047:OFFSET(E2047,$F$3,0))</f>
        <v>85.429130434782621</v>
      </c>
      <c r="H2047" s="4">
        <f t="shared" si="321"/>
        <v>70.469083740887001</v>
      </c>
      <c r="I2047" s="3">
        <f ca="1">SLOPE(E2047:OFFSET(E2047,-$F$3,0),A2047:OFFSET(A2047,-$F$3,0))</f>
        <v>-1.6717240418091212E-2</v>
      </c>
      <c r="J2047" s="3">
        <f ca="1">IF(E2047&gt;MAX(E2046:OFFSET(E2046,-$F$3,0)),1,IF(E2047&lt;MIN(E2046:OFFSET(E2046,-$F$3,0)),-1,J2046))</f>
        <v>-1</v>
      </c>
      <c r="K2047" s="6">
        <f t="shared" ca="1" si="323"/>
        <v>-1</v>
      </c>
      <c r="L2047" s="6">
        <f t="shared" ca="1" si="324"/>
        <v>1</v>
      </c>
      <c r="M2047" s="6">
        <f t="shared" si="325"/>
        <v>1</v>
      </c>
      <c r="N2047" s="6">
        <f t="shared" ca="1" si="326"/>
        <v>-1</v>
      </c>
      <c r="O2047" s="6">
        <f t="shared" ca="1" si="331"/>
        <v>-1</v>
      </c>
      <c r="P2047" s="8">
        <f t="shared" ca="1" si="327"/>
        <v>29.179999999999808</v>
      </c>
      <c r="Q2047" s="8">
        <f t="shared" ca="1" si="328"/>
        <v>204.36000000000041</v>
      </c>
      <c r="R2047" s="8">
        <f t="shared" si="329"/>
        <v>-152.01999999999964</v>
      </c>
      <c r="S2047" s="8">
        <f t="shared" ca="1" si="330"/>
        <v>-160.88</v>
      </c>
      <c r="T2047" s="8">
        <f t="shared" ca="1" si="330"/>
        <v>-154.03999999999962</v>
      </c>
    </row>
    <row r="2048" spans="1:20" x14ac:dyDescent="0.25">
      <c r="A2048" s="1">
        <v>38979</v>
      </c>
      <c r="B2048">
        <v>72.97</v>
      </c>
      <c r="C2048">
        <v>73.09</v>
      </c>
      <c r="D2048">
        <v>72.42</v>
      </c>
      <c r="E2048">
        <v>72.87</v>
      </c>
      <c r="F2048" s="3">
        <f t="shared" ca="1" si="322"/>
        <v>1.3700000000000045</v>
      </c>
      <c r="G2048" s="5">
        <f ca="1">AVERAGE(E2048:OFFSET(E2048,$F$3,0))</f>
        <v>85.574720496894415</v>
      </c>
      <c r="H2048" s="4">
        <f t="shared" si="321"/>
        <v>70.498908787584057</v>
      </c>
      <c r="I2048" s="3">
        <f ca="1">SLOPE(E2048:OFFSET(E2048,-$F$3,0),A2048:OFFSET(A2048,-$F$3,0))</f>
        <v>-1.613981373373664E-2</v>
      </c>
      <c r="J2048" s="3">
        <f ca="1">IF(E2048&gt;MAX(E2047:OFFSET(E2047,-$F$3,0)),1,IF(E2048&lt;MIN(E2047:OFFSET(E2047,-$F$3,0)),-1,J2047))</f>
        <v>-1</v>
      </c>
      <c r="K2048" s="6">
        <f t="shared" ca="1" si="323"/>
        <v>-1</v>
      </c>
      <c r="L2048" s="6">
        <f t="shared" ca="1" si="324"/>
        <v>1</v>
      </c>
      <c r="M2048" s="6">
        <f t="shared" si="325"/>
        <v>1</v>
      </c>
      <c r="N2048" s="6">
        <f t="shared" ca="1" si="326"/>
        <v>-1</v>
      </c>
      <c r="O2048" s="6">
        <f t="shared" ca="1" si="331"/>
        <v>-1</v>
      </c>
      <c r="P2048" s="8">
        <f t="shared" ca="1" si="327"/>
        <v>27.629999999999811</v>
      </c>
      <c r="Q2048" s="8">
        <f t="shared" ca="1" si="328"/>
        <v>205.91000000000042</v>
      </c>
      <c r="R2048" s="8">
        <f t="shared" si="329"/>
        <v>-150.46999999999963</v>
      </c>
      <c r="S2048" s="8">
        <f t="shared" ca="1" si="330"/>
        <v>-162.43</v>
      </c>
      <c r="T2048" s="8">
        <f t="shared" ca="1" si="330"/>
        <v>-155.58999999999963</v>
      </c>
    </row>
    <row r="2049" spans="1:20" x14ac:dyDescent="0.25">
      <c r="A2049" s="1">
        <v>38980</v>
      </c>
      <c r="B2049">
        <v>73.37</v>
      </c>
      <c r="C2049">
        <v>74.790000000000006</v>
      </c>
      <c r="D2049">
        <v>73.2</v>
      </c>
      <c r="E2049">
        <v>74.42</v>
      </c>
      <c r="F2049" s="3">
        <f t="shared" ca="1" si="322"/>
        <v>2.2800000000000011</v>
      </c>
      <c r="G2049" s="5">
        <f ca="1">AVERAGE(E2049:OFFSET(E2049,$F$3,0))</f>
        <v>85.730683229813678</v>
      </c>
      <c r="H2049" s="4">
        <f t="shared" si="321"/>
        <v>70.547617995191715</v>
      </c>
      <c r="I2049" s="3">
        <f ca="1">SLOPE(E2049:OFFSET(E2049,-$F$3,0),A2049:OFFSET(A2049,-$F$3,0))</f>
        <v>-1.5376038610433572E-2</v>
      </c>
      <c r="J2049" s="3">
        <f ca="1">IF(E2049&gt;MAX(E2048:OFFSET(E2048,-$F$3,0)),1,IF(E2049&lt;MIN(E2048:OFFSET(E2048,-$F$3,0)),-1,J2048))</f>
        <v>-1</v>
      </c>
      <c r="K2049" s="6">
        <f t="shared" ca="1" si="323"/>
        <v>1</v>
      </c>
      <c r="L2049" s="6">
        <f t="shared" ca="1" si="324"/>
        <v>1</v>
      </c>
      <c r="M2049" s="6">
        <f t="shared" si="325"/>
        <v>1</v>
      </c>
      <c r="N2049" s="6">
        <f t="shared" ca="1" si="326"/>
        <v>-1</v>
      </c>
      <c r="O2049" s="6">
        <f t="shared" ca="1" si="331"/>
        <v>-1</v>
      </c>
      <c r="P2049" s="8">
        <f t="shared" ca="1" si="327"/>
        <v>25.819999999999808</v>
      </c>
      <c r="Q2049" s="8">
        <f t="shared" ca="1" si="328"/>
        <v>204.10000000000042</v>
      </c>
      <c r="R2049" s="8">
        <f t="shared" si="329"/>
        <v>-152.27999999999963</v>
      </c>
      <c r="S2049" s="8">
        <f t="shared" ca="1" si="330"/>
        <v>-160.62</v>
      </c>
      <c r="T2049" s="8">
        <f t="shared" ca="1" si="330"/>
        <v>-153.77999999999963</v>
      </c>
    </row>
    <row r="2050" spans="1:20" x14ac:dyDescent="0.25">
      <c r="A2050" s="1">
        <v>38981</v>
      </c>
      <c r="B2050">
        <v>73.61</v>
      </c>
      <c r="C2050">
        <v>74.25</v>
      </c>
      <c r="D2050">
        <v>72.349999999999994</v>
      </c>
      <c r="E2050">
        <v>72.61</v>
      </c>
      <c r="F2050" s="3">
        <f t="shared" ca="1" si="322"/>
        <v>1.1799999999999926</v>
      </c>
      <c r="G2050" s="5">
        <f ca="1">AVERAGE(E2050:OFFSET(E2050,$F$3,0))</f>
        <v>85.87447204968943</v>
      </c>
      <c r="H2050" s="4">
        <f t="shared" si="321"/>
        <v>70.573237647425358</v>
      </c>
      <c r="I2050" s="3">
        <f ca="1">SLOPE(E2050:OFFSET(E2050,-$F$3,0),A2050:OFFSET(A2050,-$F$3,0))</f>
        <v>-1.4808236695487101E-2</v>
      </c>
      <c r="J2050" s="3">
        <f ca="1">IF(E2050&gt;MAX(E2049:OFFSET(E2049,-$F$3,0)),1,IF(E2050&lt;MIN(E2049:OFFSET(E2049,-$F$3,0)),-1,J2049))</f>
        <v>-1</v>
      </c>
      <c r="K2050" s="6">
        <f t="shared" ca="1" si="323"/>
        <v>-1</v>
      </c>
      <c r="L2050" s="6">
        <f t="shared" ca="1" si="324"/>
        <v>1</v>
      </c>
      <c r="M2050" s="6">
        <f t="shared" si="325"/>
        <v>1</v>
      </c>
      <c r="N2050" s="6">
        <f t="shared" ca="1" si="326"/>
        <v>-1</v>
      </c>
      <c r="O2050" s="6">
        <f t="shared" ca="1" si="331"/>
        <v>-1</v>
      </c>
      <c r="P2050" s="8">
        <f t="shared" ca="1" si="327"/>
        <v>26.219999999999814</v>
      </c>
      <c r="Q2050" s="8">
        <f t="shared" ca="1" si="328"/>
        <v>203.70000000000041</v>
      </c>
      <c r="R2050" s="8">
        <f t="shared" si="329"/>
        <v>-152.67999999999964</v>
      </c>
      <c r="S2050" s="8">
        <f t="shared" ca="1" si="330"/>
        <v>-160.22</v>
      </c>
      <c r="T2050" s="8">
        <f t="shared" ca="1" si="330"/>
        <v>-153.37999999999963</v>
      </c>
    </row>
    <row r="2051" spans="1:20" x14ac:dyDescent="0.25">
      <c r="A2051" s="1">
        <v>38982</v>
      </c>
      <c r="B2051">
        <v>72.75</v>
      </c>
      <c r="C2051">
        <v>73.12</v>
      </c>
      <c r="D2051">
        <v>72.010000000000005</v>
      </c>
      <c r="E2051">
        <v>72.209999999999994</v>
      </c>
      <c r="F2051" s="3">
        <f t="shared" ca="1" si="322"/>
        <v>2.039999999999992</v>
      </c>
      <c r="G2051" s="5">
        <f ca="1">AVERAGE(E2051:OFFSET(E2051,$F$3,0))</f>
        <v>86.024906832298143</v>
      </c>
      <c r="H2051" s="4">
        <f t="shared" si="321"/>
        <v>70.593570099010137</v>
      </c>
      <c r="I2051" s="3">
        <f ca="1">SLOPE(E2051:OFFSET(E2051,-$F$3,0),A2051:OFFSET(A2051,-$F$3,0))</f>
        <v>-1.4423850030579445E-2</v>
      </c>
      <c r="J2051" s="3">
        <f ca="1">IF(E2051&gt;MAX(E2050:OFFSET(E2050,-$F$3,0)),1,IF(E2051&lt;MIN(E2050:OFFSET(E2050,-$F$3,0)),-1,J2050))</f>
        <v>-1</v>
      </c>
      <c r="K2051" s="6">
        <f t="shared" ca="1" si="323"/>
        <v>1</v>
      </c>
      <c r="L2051" s="6">
        <f t="shared" ca="1" si="324"/>
        <v>1</v>
      </c>
      <c r="M2051" s="6">
        <f t="shared" si="325"/>
        <v>1</v>
      </c>
      <c r="N2051" s="6">
        <f t="shared" ca="1" si="326"/>
        <v>-1</v>
      </c>
      <c r="O2051" s="6">
        <f t="shared" ca="1" si="331"/>
        <v>-1</v>
      </c>
      <c r="P2051" s="8">
        <f t="shared" ca="1" si="327"/>
        <v>27.00999999999982</v>
      </c>
      <c r="Q2051" s="8">
        <f t="shared" ca="1" si="328"/>
        <v>204.49000000000041</v>
      </c>
      <c r="R2051" s="8">
        <f t="shared" si="329"/>
        <v>-151.88999999999965</v>
      </c>
      <c r="S2051" s="8">
        <f t="shared" ca="1" si="330"/>
        <v>-161.01</v>
      </c>
      <c r="T2051" s="8">
        <f t="shared" ca="1" si="330"/>
        <v>-154.16999999999962</v>
      </c>
    </row>
    <row r="2052" spans="1:20" x14ac:dyDescent="0.25">
      <c r="A2052" s="1">
        <v>38985</v>
      </c>
      <c r="B2052">
        <v>72.650000000000006</v>
      </c>
      <c r="C2052">
        <v>73.28</v>
      </c>
      <c r="D2052">
        <v>72.28</v>
      </c>
      <c r="E2052">
        <v>73</v>
      </c>
      <c r="F2052" s="3">
        <f t="shared" ca="1" si="322"/>
        <v>3.2900000000000063</v>
      </c>
      <c r="G2052" s="5">
        <f ca="1">AVERAGE(E2052:OFFSET(E2052,$F$3,0))</f>
        <v>86.184285714285721</v>
      </c>
      <c r="H2052" s="4">
        <f t="shared" si="321"/>
        <v>70.62346363815287</v>
      </c>
      <c r="I2052" s="3">
        <f ca="1">SLOPE(E2052:OFFSET(E2052,-$F$3,0),A2052:OFFSET(A2052,-$F$3,0))</f>
        <v>-1.4110071581974458E-2</v>
      </c>
      <c r="J2052" s="3">
        <f ca="1">IF(E2052&gt;MAX(E2051:OFFSET(E2051,-$F$3,0)),1,IF(E2052&lt;MIN(E2051:OFFSET(E2051,-$F$3,0)),-1,J2051))</f>
        <v>-1</v>
      </c>
      <c r="K2052" s="6">
        <f t="shared" ca="1" si="323"/>
        <v>1</v>
      </c>
      <c r="L2052" s="6">
        <f t="shared" ca="1" si="324"/>
        <v>1</v>
      </c>
      <c r="M2052" s="6">
        <f t="shared" si="325"/>
        <v>1</v>
      </c>
      <c r="N2052" s="6">
        <f t="shared" ca="1" si="326"/>
        <v>-1</v>
      </c>
      <c r="O2052" s="6">
        <f t="shared" ca="1" si="331"/>
        <v>-1</v>
      </c>
      <c r="P2052" s="8">
        <f t="shared" ca="1" si="327"/>
        <v>27.50999999999982</v>
      </c>
      <c r="Q2052" s="8">
        <f t="shared" ca="1" si="328"/>
        <v>204.99000000000041</v>
      </c>
      <c r="R2052" s="8">
        <f t="shared" si="329"/>
        <v>-151.38999999999965</v>
      </c>
      <c r="S2052" s="8">
        <f t="shared" ca="1" si="330"/>
        <v>-161.51</v>
      </c>
      <c r="T2052" s="8">
        <f t="shared" ca="1" si="330"/>
        <v>-154.66999999999962</v>
      </c>
    </row>
    <row r="2053" spans="1:20" x14ac:dyDescent="0.25">
      <c r="A2053" s="1">
        <v>38986</v>
      </c>
      <c r="B2053">
        <v>72.900000000000006</v>
      </c>
      <c r="C2053">
        <v>73.66</v>
      </c>
      <c r="D2053">
        <v>72.7</v>
      </c>
      <c r="E2053">
        <v>73.5</v>
      </c>
      <c r="F2053" s="3">
        <f t="shared" ca="1" si="322"/>
        <v>3.4500000000000028</v>
      </c>
      <c r="G2053" s="5">
        <f ca="1">AVERAGE(E2053:OFFSET(E2053,$F$3,0))</f>
        <v>86.335279503105596</v>
      </c>
      <c r="H2053" s="4">
        <f t="shared" si="321"/>
        <v>70.659197009107487</v>
      </c>
      <c r="I2053" s="3">
        <f ca="1">SLOPE(E2053:OFFSET(E2053,-$F$3,0),A2053:OFFSET(A2053,-$F$3,0))</f>
        <v>-1.3791490648720017E-2</v>
      </c>
      <c r="J2053" s="3">
        <f ca="1">IF(E2053&gt;MAX(E2052:OFFSET(E2052,-$F$3,0)),1,IF(E2053&lt;MIN(E2052:OFFSET(E2052,-$F$3,0)),-1,J2052))</f>
        <v>-1</v>
      </c>
      <c r="K2053" s="6">
        <f t="shared" ca="1" si="323"/>
        <v>1</v>
      </c>
      <c r="L2053" s="6">
        <f t="shared" ca="1" si="324"/>
        <v>1</v>
      </c>
      <c r="M2053" s="6">
        <f t="shared" si="325"/>
        <v>1</v>
      </c>
      <c r="N2053" s="6">
        <f t="shared" ca="1" si="326"/>
        <v>-1</v>
      </c>
      <c r="O2053" s="6">
        <f t="shared" ca="1" si="331"/>
        <v>-1</v>
      </c>
      <c r="P2053" s="8">
        <f t="shared" ca="1" si="327"/>
        <v>27.099999999999824</v>
      </c>
      <c r="Q2053" s="8">
        <f t="shared" ca="1" si="328"/>
        <v>204.58000000000041</v>
      </c>
      <c r="R2053" s="8">
        <f t="shared" si="329"/>
        <v>-151.79999999999964</v>
      </c>
      <c r="S2053" s="8">
        <f t="shared" ca="1" si="330"/>
        <v>-161.1</v>
      </c>
      <c r="T2053" s="8">
        <f t="shared" ca="1" si="330"/>
        <v>-154.25999999999962</v>
      </c>
    </row>
    <row r="2054" spans="1:20" x14ac:dyDescent="0.25">
      <c r="A2054" s="1">
        <v>38987</v>
      </c>
      <c r="B2054">
        <v>73</v>
      </c>
      <c r="C2054">
        <v>73.67</v>
      </c>
      <c r="D2054">
        <v>72.709999999999994</v>
      </c>
      <c r="E2054">
        <v>73.09</v>
      </c>
      <c r="F2054" s="3">
        <f t="shared" ca="1" si="322"/>
        <v>1.8900000000000006</v>
      </c>
      <c r="G2054" s="5">
        <f ca="1">AVERAGE(E2054:OFFSET(E2054,$F$3,0))</f>
        <v>86.499813664596275</v>
      </c>
      <c r="H2054" s="4">
        <f t="shared" si="321"/>
        <v>70.689393319553361</v>
      </c>
      <c r="I2054" s="3">
        <f ca="1">SLOPE(E2054:OFFSET(E2054,-$F$3,0),A2054:OFFSET(A2054,-$F$3,0))</f>
        <v>-1.349719084243732E-2</v>
      </c>
      <c r="J2054" s="3">
        <f ca="1">IF(E2054&gt;MAX(E2053:OFFSET(E2053,-$F$3,0)),1,IF(E2054&lt;MIN(E2053:OFFSET(E2053,-$F$3,0)),-1,J2053))</f>
        <v>-1</v>
      </c>
      <c r="K2054" s="6">
        <f t="shared" ca="1" si="323"/>
        <v>-1</v>
      </c>
      <c r="L2054" s="6">
        <f t="shared" ca="1" si="324"/>
        <v>1</v>
      </c>
      <c r="M2054" s="6">
        <f t="shared" si="325"/>
        <v>1</v>
      </c>
      <c r="N2054" s="6">
        <f t="shared" ca="1" si="326"/>
        <v>-1</v>
      </c>
      <c r="O2054" s="6">
        <f t="shared" ca="1" si="331"/>
        <v>-1</v>
      </c>
      <c r="P2054" s="8">
        <f t="shared" ca="1" si="327"/>
        <v>27.199999999999832</v>
      </c>
      <c r="Q2054" s="8">
        <f t="shared" ca="1" si="328"/>
        <v>204.48000000000042</v>
      </c>
      <c r="R2054" s="8">
        <f t="shared" si="329"/>
        <v>-151.89999999999964</v>
      </c>
      <c r="S2054" s="8">
        <f t="shared" ca="1" si="330"/>
        <v>-161</v>
      </c>
      <c r="T2054" s="8">
        <f t="shared" ca="1" si="330"/>
        <v>-154.15999999999963</v>
      </c>
    </row>
    <row r="2055" spans="1:20" x14ac:dyDescent="0.25">
      <c r="A2055" s="1">
        <v>38988</v>
      </c>
      <c r="B2055">
        <v>72.849999999999994</v>
      </c>
      <c r="C2055">
        <v>73.349999999999994</v>
      </c>
      <c r="D2055">
        <v>72.72</v>
      </c>
      <c r="E2055">
        <v>72.989999999999995</v>
      </c>
      <c r="F2055" s="3">
        <f t="shared" ca="1" si="322"/>
        <v>2.1899999999999977</v>
      </c>
      <c r="G2055" s="5">
        <f ca="1">AVERAGE(E2055:OFFSET(E2055,$F$3,0))</f>
        <v>86.660993788819894</v>
      </c>
      <c r="H2055" s="4">
        <f t="shared" si="321"/>
        <v>70.717972284527846</v>
      </c>
      <c r="I2055" s="3">
        <f ca="1">SLOPE(E2055:OFFSET(E2055,-$F$3,0),A2055:OFFSET(A2055,-$F$3,0))</f>
        <v>-1.3044351081344878E-2</v>
      </c>
      <c r="J2055" s="3">
        <f ca="1">IF(E2055&gt;MAX(E2054:OFFSET(E2054,-$F$3,0)),1,IF(E2055&lt;MIN(E2054:OFFSET(E2054,-$F$3,0)),-1,J2054))</f>
        <v>-1</v>
      </c>
      <c r="K2055" s="6">
        <f t="shared" ca="1" si="323"/>
        <v>1</v>
      </c>
      <c r="L2055" s="6">
        <f t="shared" ca="1" si="324"/>
        <v>1</v>
      </c>
      <c r="M2055" s="6">
        <f t="shared" si="325"/>
        <v>1</v>
      </c>
      <c r="N2055" s="6">
        <f t="shared" ca="1" si="326"/>
        <v>-1</v>
      </c>
      <c r="O2055" s="6">
        <f t="shared" ca="1" si="331"/>
        <v>-1</v>
      </c>
      <c r="P2055" s="8">
        <f t="shared" ca="1" si="327"/>
        <v>27.149999999999835</v>
      </c>
      <c r="Q2055" s="8">
        <f t="shared" ca="1" si="328"/>
        <v>204.4300000000004</v>
      </c>
      <c r="R2055" s="8">
        <f t="shared" si="329"/>
        <v>-151.94999999999965</v>
      </c>
      <c r="S2055" s="8">
        <f t="shared" ca="1" si="330"/>
        <v>-160.94999999999999</v>
      </c>
      <c r="T2055" s="8">
        <f t="shared" ca="1" si="330"/>
        <v>-154.10999999999962</v>
      </c>
    </row>
    <row r="2056" spans="1:20" x14ac:dyDescent="0.25">
      <c r="A2056" s="1">
        <v>38989</v>
      </c>
      <c r="B2056">
        <v>72.900000000000006</v>
      </c>
      <c r="C2056">
        <v>73.790000000000006</v>
      </c>
      <c r="D2056">
        <v>72.77</v>
      </c>
      <c r="E2056">
        <v>72.94</v>
      </c>
      <c r="F2056" s="3">
        <f t="shared" ca="1" si="322"/>
        <v>1.2099999999999937</v>
      </c>
      <c r="G2056" s="5">
        <f ca="1">AVERAGE(E2056:OFFSET(E2056,$F$3,0))</f>
        <v>86.820683229813696</v>
      </c>
      <c r="H2056" s="4">
        <f t="shared" si="321"/>
        <v>70.74557511329148</v>
      </c>
      <c r="I2056" s="3">
        <f ca="1">SLOPE(E2056:OFFSET(E2056,-$F$3,0),A2056:OFFSET(A2056,-$F$3,0))</f>
        <v>-1.267234742905685E-2</v>
      </c>
      <c r="J2056" s="3">
        <f ca="1">IF(E2056&gt;MAX(E2055:OFFSET(E2055,-$F$3,0)),1,IF(E2056&lt;MIN(E2055:OFFSET(E2055,-$F$3,0)),-1,J2055))</f>
        <v>-1</v>
      </c>
      <c r="K2056" s="6">
        <f t="shared" ca="1" si="323"/>
        <v>-1</v>
      </c>
      <c r="L2056" s="6">
        <f t="shared" ca="1" si="324"/>
        <v>1</v>
      </c>
      <c r="M2056" s="6">
        <f t="shared" si="325"/>
        <v>1</v>
      </c>
      <c r="N2056" s="6">
        <f t="shared" ca="1" si="326"/>
        <v>-1</v>
      </c>
      <c r="O2056" s="6">
        <f t="shared" ca="1" si="331"/>
        <v>-1</v>
      </c>
      <c r="P2056" s="8">
        <f t="shared" ca="1" si="327"/>
        <v>27.219999999999828</v>
      </c>
      <c r="Q2056" s="8">
        <f t="shared" ca="1" si="328"/>
        <v>204.36000000000041</v>
      </c>
      <c r="R2056" s="8">
        <f t="shared" si="329"/>
        <v>-152.01999999999964</v>
      </c>
      <c r="S2056" s="8">
        <f t="shared" ca="1" si="330"/>
        <v>-160.88</v>
      </c>
      <c r="T2056" s="8">
        <f t="shared" ca="1" si="330"/>
        <v>-154.03999999999962</v>
      </c>
    </row>
    <row r="2057" spans="1:20" x14ac:dyDescent="0.25">
      <c r="A2057" s="1">
        <v>38992</v>
      </c>
      <c r="B2057">
        <v>72.760000000000005</v>
      </c>
      <c r="C2057">
        <v>73.47</v>
      </c>
      <c r="D2057">
        <v>72.58</v>
      </c>
      <c r="E2057">
        <v>72.87</v>
      </c>
      <c r="F2057" s="3">
        <f t="shared" ca="1" si="322"/>
        <v>2.0300000000000011</v>
      </c>
      <c r="G2057" s="5">
        <f ca="1">AVERAGE(E2057:OFFSET(E2057,$F$3,0))</f>
        <v>86.973726708074565</v>
      </c>
      <c r="H2057" s="4">
        <f t="shared" si="321"/>
        <v>70.77196548455494</v>
      </c>
      <c r="I2057" s="3">
        <f ca="1">SLOPE(E2057:OFFSET(E2057,-$F$3,0),A2057:OFFSET(A2057,-$F$3,0))</f>
        <v>-1.2154465125282938E-2</v>
      </c>
      <c r="J2057" s="3">
        <f ca="1">IF(E2057&gt;MAX(E2056:OFFSET(E2056,-$F$3,0)),1,IF(E2057&lt;MIN(E2056:OFFSET(E2056,-$F$3,0)),-1,J2056))</f>
        <v>-1</v>
      </c>
      <c r="K2057" s="6">
        <f t="shared" ca="1" si="323"/>
        <v>1</v>
      </c>
      <c r="L2057" s="6">
        <f t="shared" ca="1" si="324"/>
        <v>1</v>
      </c>
      <c r="M2057" s="6">
        <f t="shared" si="325"/>
        <v>1</v>
      </c>
      <c r="N2057" s="6">
        <f t="shared" ca="1" si="326"/>
        <v>-1</v>
      </c>
      <c r="O2057" s="6">
        <f t="shared" ca="1" si="331"/>
        <v>-1</v>
      </c>
      <c r="P2057" s="8">
        <f t="shared" ca="1" si="327"/>
        <v>26.999999999999829</v>
      </c>
      <c r="Q2057" s="8">
        <f t="shared" ca="1" si="328"/>
        <v>204.14000000000041</v>
      </c>
      <c r="R2057" s="8">
        <f t="shared" si="329"/>
        <v>-152.23999999999964</v>
      </c>
      <c r="S2057" s="8">
        <f t="shared" ca="1" si="330"/>
        <v>-160.66</v>
      </c>
      <c r="T2057" s="8">
        <f t="shared" ca="1" si="330"/>
        <v>-153.81999999999962</v>
      </c>
    </row>
    <row r="2058" spans="1:20" x14ac:dyDescent="0.25">
      <c r="A2058" s="1">
        <v>38993</v>
      </c>
      <c r="B2058">
        <v>72.88</v>
      </c>
      <c r="C2058">
        <v>73.260000000000005</v>
      </c>
      <c r="D2058">
        <v>72.56</v>
      </c>
      <c r="E2058">
        <v>72.650000000000006</v>
      </c>
      <c r="F2058" s="3">
        <f t="shared" ca="1" si="322"/>
        <v>1.1600000000000108</v>
      </c>
      <c r="G2058" s="5">
        <f ca="1">AVERAGE(E2058:OFFSET(E2058,$F$3,0))</f>
        <v>87.117080745341639</v>
      </c>
      <c r="H2058" s="4">
        <f t="shared" si="321"/>
        <v>70.79529510586481</v>
      </c>
      <c r="I2058" s="3">
        <f ca="1">SLOPE(E2058:OFFSET(E2058,-$F$3,0),A2058:OFFSET(A2058,-$F$3,0))</f>
        <v>-1.1816405797854469E-2</v>
      </c>
      <c r="J2058" s="3">
        <f ca="1">IF(E2058&gt;MAX(E2057:OFFSET(E2057,-$F$3,0)),1,IF(E2058&lt;MIN(E2057:OFFSET(E2057,-$F$3,0)),-1,J2057))</f>
        <v>-1</v>
      </c>
      <c r="K2058" s="6">
        <f t="shared" ca="1" si="323"/>
        <v>-1</v>
      </c>
      <c r="L2058" s="6">
        <f t="shared" ca="1" si="324"/>
        <v>1</v>
      </c>
      <c r="M2058" s="6">
        <f t="shared" si="325"/>
        <v>1</v>
      </c>
      <c r="N2058" s="6">
        <f t="shared" ca="1" si="326"/>
        <v>-1</v>
      </c>
      <c r="O2058" s="6">
        <f t="shared" ca="1" si="331"/>
        <v>-1</v>
      </c>
      <c r="P2058" s="8">
        <f t="shared" ca="1" si="327"/>
        <v>25.549999999999841</v>
      </c>
      <c r="Q2058" s="8">
        <f t="shared" ca="1" si="328"/>
        <v>205.5900000000004</v>
      </c>
      <c r="R2058" s="8">
        <f t="shared" si="329"/>
        <v>-150.78999999999965</v>
      </c>
      <c r="S2058" s="8">
        <f t="shared" ca="1" si="330"/>
        <v>-162.10999999999999</v>
      </c>
      <c r="T2058" s="8">
        <f t="shared" ca="1" si="330"/>
        <v>-155.26999999999961</v>
      </c>
    </row>
    <row r="2059" spans="1:20" x14ac:dyDescent="0.25">
      <c r="A2059" s="1">
        <v>38994</v>
      </c>
      <c r="B2059">
        <v>72.650000000000006</v>
      </c>
      <c r="C2059">
        <v>74.25</v>
      </c>
      <c r="D2059">
        <v>72.63</v>
      </c>
      <c r="E2059">
        <v>74.099999999999994</v>
      </c>
      <c r="F2059" s="3">
        <f t="shared" ca="1" si="322"/>
        <v>2.8499999999999943</v>
      </c>
      <c r="G2059" s="5">
        <f ca="1">AVERAGE(E2059:OFFSET(E2059,$F$3,0))</f>
        <v>87.269440993788848</v>
      </c>
      <c r="H2059" s="4">
        <f t="shared" si="321"/>
        <v>70.836347340574562</v>
      </c>
      <c r="I2059" s="3">
        <f ca="1">SLOPE(E2059:OFFSET(E2059,-$F$3,0),A2059:OFFSET(A2059,-$F$3,0))</f>
        <v>-1.1150868641068229E-2</v>
      </c>
      <c r="J2059" s="3">
        <f ca="1">IF(E2059&gt;MAX(E2058:OFFSET(E2058,-$F$3,0)),1,IF(E2059&lt;MIN(E2058:OFFSET(E2058,-$F$3,0)),-1,J2058))</f>
        <v>-1</v>
      </c>
      <c r="K2059" s="6">
        <f t="shared" ca="1" si="323"/>
        <v>1</v>
      </c>
      <c r="L2059" s="6">
        <f t="shared" ca="1" si="324"/>
        <v>1</v>
      </c>
      <c r="M2059" s="6">
        <f t="shared" si="325"/>
        <v>1</v>
      </c>
      <c r="N2059" s="6">
        <f t="shared" ca="1" si="326"/>
        <v>-1</v>
      </c>
      <c r="O2059" s="6">
        <f t="shared" ca="1" si="331"/>
        <v>-1</v>
      </c>
      <c r="P2059" s="8">
        <f t="shared" ca="1" si="327"/>
        <v>25.369999999999848</v>
      </c>
      <c r="Q2059" s="8">
        <f t="shared" ca="1" si="328"/>
        <v>205.41000000000042</v>
      </c>
      <c r="R2059" s="8">
        <f t="shared" si="329"/>
        <v>-150.96999999999963</v>
      </c>
      <c r="S2059" s="8">
        <f t="shared" ca="1" si="330"/>
        <v>-161.93</v>
      </c>
      <c r="T2059" s="8">
        <f t="shared" ca="1" si="330"/>
        <v>-155.08999999999963</v>
      </c>
    </row>
    <row r="2060" spans="1:20" x14ac:dyDescent="0.25">
      <c r="A2060" s="1">
        <v>38995</v>
      </c>
      <c r="B2060">
        <v>73.81</v>
      </c>
      <c r="C2060">
        <v>74.209999999999994</v>
      </c>
      <c r="D2060">
        <v>73.599999999999994</v>
      </c>
      <c r="E2060">
        <v>73.92</v>
      </c>
      <c r="F2060" s="3">
        <f t="shared" ca="1" si="322"/>
        <v>2.6099999999999994</v>
      </c>
      <c r="G2060" s="5">
        <f ca="1">AVERAGE(E2060:OFFSET(E2060,$F$3,0))</f>
        <v>87.417329192546617</v>
      </c>
      <c r="H2060" s="4">
        <f t="shared" si="321"/>
        <v>70.874653584791034</v>
      </c>
      <c r="I2060" s="3">
        <f ca="1">SLOPE(E2060:OFFSET(E2060,-$F$3,0),A2060:OFFSET(A2060,-$F$3,0))</f>
        <v>-1.0562352650085606E-2</v>
      </c>
      <c r="J2060" s="3">
        <f ca="1">IF(E2060&gt;MAX(E2059:OFFSET(E2059,-$F$3,0)),1,IF(E2060&lt;MIN(E2059:OFFSET(E2059,-$F$3,0)),-1,J2059))</f>
        <v>-1</v>
      </c>
      <c r="K2060" s="6">
        <f t="shared" ca="1" si="323"/>
        <v>-1</v>
      </c>
      <c r="L2060" s="6">
        <f t="shared" ca="1" si="324"/>
        <v>1</v>
      </c>
      <c r="M2060" s="6">
        <f t="shared" si="325"/>
        <v>1</v>
      </c>
      <c r="N2060" s="6">
        <f t="shared" ca="1" si="326"/>
        <v>-1</v>
      </c>
      <c r="O2060" s="6">
        <f t="shared" ca="1" si="331"/>
        <v>-1</v>
      </c>
      <c r="P2060" s="8">
        <f t="shared" ca="1" si="327"/>
        <v>25.149999999999849</v>
      </c>
      <c r="Q2060" s="8">
        <f t="shared" ca="1" si="328"/>
        <v>205.63000000000042</v>
      </c>
      <c r="R2060" s="8">
        <f t="shared" si="329"/>
        <v>-150.74999999999963</v>
      </c>
      <c r="S2060" s="8">
        <f t="shared" ca="1" si="330"/>
        <v>-162.15</v>
      </c>
      <c r="T2060" s="8">
        <f t="shared" ca="1" si="330"/>
        <v>-155.30999999999963</v>
      </c>
    </row>
    <row r="2061" spans="1:20" x14ac:dyDescent="0.25">
      <c r="A2061" s="1">
        <v>38996</v>
      </c>
      <c r="B2061">
        <v>73.930000000000007</v>
      </c>
      <c r="C2061">
        <v>74.78</v>
      </c>
      <c r="D2061">
        <v>73.5</v>
      </c>
      <c r="E2061">
        <v>74.14</v>
      </c>
      <c r="F2061" s="3">
        <f t="shared" ca="1" si="322"/>
        <v>3.0300000000000011</v>
      </c>
      <c r="G2061" s="5">
        <f ca="1">AVERAGE(E2061:OFFSET(E2061,$F$3,0))</f>
        <v>87.572670807453449</v>
      </c>
      <c r="H2061" s="4">
        <f t="shared" si="321"/>
        <v>70.915216894296734</v>
      </c>
      <c r="I2061" s="3">
        <f ca="1">SLOPE(E2061:OFFSET(E2061,-$F$3,0),A2061:OFFSET(A2061,-$F$3,0))</f>
        <v>-9.9385855701107743E-3</v>
      </c>
      <c r="J2061" s="3">
        <f ca="1">IF(E2061&gt;MAX(E2060:OFFSET(E2060,-$F$3,0)),1,IF(E2061&lt;MIN(E2060:OFFSET(E2060,-$F$3,0)),-1,J2060))</f>
        <v>-1</v>
      </c>
      <c r="K2061" s="6">
        <f t="shared" ca="1" si="323"/>
        <v>1</v>
      </c>
      <c r="L2061" s="6">
        <f t="shared" ca="1" si="324"/>
        <v>1</v>
      </c>
      <c r="M2061" s="6">
        <f t="shared" si="325"/>
        <v>1</v>
      </c>
      <c r="N2061" s="6">
        <f t="shared" ca="1" si="326"/>
        <v>-1</v>
      </c>
      <c r="O2061" s="6">
        <f t="shared" ca="1" si="331"/>
        <v>-1</v>
      </c>
      <c r="P2061" s="8">
        <f t="shared" ca="1" si="327"/>
        <v>26.009999999999849</v>
      </c>
      <c r="Q2061" s="8">
        <f t="shared" ca="1" si="328"/>
        <v>206.49000000000041</v>
      </c>
      <c r="R2061" s="8">
        <f t="shared" si="329"/>
        <v>-149.88999999999965</v>
      </c>
      <c r="S2061" s="8">
        <f t="shared" ca="1" si="330"/>
        <v>-163.01</v>
      </c>
      <c r="T2061" s="8">
        <f t="shared" ca="1" si="330"/>
        <v>-156.16999999999962</v>
      </c>
    </row>
    <row r="2062" spans="1:20" x14ac:dyDescent="0.25">
      <c r="A2062" s="1">
        <v>38999</v>
      </c>
      <c r="B2062">
        <v>74.14</v>
      </c>
      <c r="C2062">
        <v>75.08</v>
      </c>
      <c r="D2062">
        <v>74</v>
      </c>
      <c r="E2062">
        <v>75</v>
      </c>
      <c r="F2062" s="3">
        <f t="shared" ca="1" si="322"/>
        <v>4.0999999999999943</v>
      </c>
      <c r="G2062" s="5">
        <f ca="1">AVERAGE(E2062:OFFSET(E2062,$F$3,0))</f>
        <v>87.724596273291965</v>
      </c>
      <c r="H2062" s="4">
        <f t="shared" si="321"/>
        <v>70.965959541572545</v>
      </c>
      <c r="I2062" s="3">
        <f ca="1">SLOPE(E2062:OFFSET(E2062,-$F$3,0),A2062:OFFSET(A2062,-$F$3,0))</f>
        <v>-9.203728149760634E-3</v>
      </c>
      <c r="J2062" s="3">
        <f ca="1">IF(E2062&gt;MAX(E2061:OFFSET(E2061,-$F$3,0)),1,IF(E2062&lt;MIN(E2061:OFFSET(E2061,-$F$3,0)),-1,J2061))</f>
        <v>1</v>
      </c>
      <c r="K2062" s="6">
        <f t="shared" ca="1" si="323"/>
        <v>1</v>
      </c>
      <c r="L2062" s="6">
        <f t="shared" ca="1" si="324"/>
        <v>1</v>
      </c>
      <c r="M2062" s="6">
        <f t="shared" si="325"/>
        <v>1</v>
      </c>
      <c r="N2062" s="6">
        <f t="shared" ca="1" si="326"/>
        <v>-1</v>
      </c>
      <c r="O2062" s="6">
        <f t="shared" ca="1" si="331"/>
        <v>1</v>
      </c>
      <c r="P2062" s="8">
        <f t="shared" ca="1" si="327"/>
        <v>26.199999999999847</v>
      </c>
      <c r="Q2062" s="8">
        <f t="shared" ca="1" si="328"/>
        <v>206.6800000000004</v>
      </c>
      <c r="R2062" s="8">
        <f t="shared" si="329"/>
        <v>-149.69999999999965</v>
      </c>
      <c r="S2062" s="8">
        <f t="shared" ca="1" si="330"/>
        <v>-163.19999999999999</v>
      </c>
      <c r="T2062" s="8">
        <f t="shared" ca="1" si="330"/>
        <v>-155.97999999999962</v>
      </c>
    </row>
    <row r="2063" spans="1:20" x14ac:dyDescent="0.25">
      <c r="A2063" s="1">
        <v>39000</v>
      </c>
      <c r="B2063">
        <v>74.709999999999994</v>
      </c>
      <c r="C2063">
        <v>75.63</v>
      </c>
      <c r="D2063">
        <v>74.56</v>
      </c>
      <c r="E2063">
        <v>75.19</v>
      </c>
      <c r="F2063" s="3">
        <f t="shared" ca="1" si="322"/>
        <v>3.4399999999999977</v>
      </c>
      <c r="G2063" s="5">
        <f ca="1">AVERAGE(E2063:OFFSET(E2063,$F$3,0))</f>
        <v>87.870807453416191</v>
      </c>
      <c r="H2063" s="4">
        <f t="shared" si="321"/>
        <v>71.018432093851146</v>
      </c>
      <c r="I2063" s="3">
        <f ca="1">SLOPE(E2063:OFFSET(E2063,-$F$3,0),A2063:OFFSET(A2063,-$F$3,0))</f>
        <v>-8.4774457782565999E-3</v>
      </c>
      <c r="J2063" s="3">
        <f ca="1">IF(E2063&gt;MAX(E2062:OFFSET(E2062,-$F$3,0)),1,IF(E2063&lt;MIN(E2062:OFFSET(E2062,-$F$3,0)),-1,J2062))</f>
        <v>1</v>
      </c>
      <c r="K2063" s="6">
        <f t="shared" ca="1" si="323"/>
        <v>-1</v>
      </c>
      <c r="L2063" s="6">
        <f t="shared" ca="1" si="324"/>
        <v>1</v>
      </c>
      <c r="M2063" s="6">
        <f t="shared" si="325"/>
        <v>1</v>
      </c>
      <c r="N2063" s="6">
        <f t="shared" ca="1" si="326"/>
        <v>-1</v>
      </c>
      <c r="O2063" s="6">
        <f t="shared" ca="1" si="331"/>
        <v>1</v>
      </c>
      <c r="P2063" s="8">
        <f t="shared" ca="1" si="327"/>
        <v>26.199999999999847</v>
      </c>
      <c r="Q2063" s="8">
        <f t="shared" ca="1" si="328"/>
        <v>206.6800000000004</v>
      </c>
      <c r="R2063" s="8">
        <f t="shared" si="329"/>
        <v>-149.69999999999965</v>
      </c>
      <c r="S2063" s="8">
        <f t="shared" ca="1" si="330"/>
        <v>-163.19999999999999</v>
      </c>
      <c r="T2063" s="8">
        <f t="shared" ca="1" si="330"/>
        <v>-155.97999999999962</v>
      </c>
    </row>
    <row r="2064" spans="1:20" x14ac:dyDescent="0.25">
      <c r="A2064" s="1">
        <v>39001</v>
      </c>
      <c r="B2064">
        <v>75.150000000000006</v>
      </c>
      <c r="C2064">
        <v>75.69</v>
      </c>
      <c r="D2064">
        <v>74.790000000000006</v>
      </c>
      <c r="E2064">
        <v>75.19</v>
      </c>
      <c r="F2064" s="3">
        <f t="shared" ca="1" si="322"/>
        <v>4.5900000000000034</v>
      </c>
      <c r="G2064" s="5">
        <f ca="1">AVERAGE(E2064:OFFSET(E2064,$F$3,0))</f>
        <v>88.013913043478297</v>
      </c>
      <c r="H2064" s="4">
        <f t="shared" si="321"/>
        <v>71.070252813182194</v>
      </c>
      <c r="I2064" s="3">
        <f ca="1">SLOPE(E2064:OFFSET(E2064,-$F$3,0),A2064:OFFSET(A2064,-$F$3,0))</f>
        <v>-7.6283192987445132E-3</v>
      </c>
      <c r="J2064" s="3">
        <f ca="1">IF(E2064&gt;MAX(E2063:OFFSET(E2063,-$F$3,0)),1,IF(E2064&lt;MIN(E2063:OFFSET(E2063,-$F$3,0)),-1,J2063))</f>
        <v>1</v>
      </c>
      <c r="K2064" s="6">
        <f t="shared" ca="1" si="323"/>
        <v>1</v>
      </c>
      <c r="L2064" s="6">
        <f t="shared" ca="1" si="324"/>
        <v>1</v>
      </c>
      <c r="M2064" s="6">
        <f t="shared" si="325"/>
        <v>1</v>
      </c>
      <c r="N2064" s="6">
        <f t="shared" ca="1" si="326"/>
        <v>-1</v>
      </c>
      <c r="O2064" s="6">
        <f t="shared" ca="1" si="331"/>
        <v>1</v>
      </c>
      <c r="P2064" s="8">
        <f t="shared" ca="1" si="327"/>
        <v>26.709999999999852</v>
      </c>
      <c r="Q2064" s="8">
        <f t="shared" ca="1" si="328"/>
        <v>207.1900000000004</v>
      </c>
      <c r="R2064" s="8">
        <f t="shared" si="329"/>
        <v>-149.18999999999966</v>
      </c>
      <c r="S2064" s="8">
        <f t="shared" ca="1" si="330"/>
        <v>-163.70999999999998</v>
      </c>
      <c r="T2064" s="8">
        <f t="shared" ca="1" si="330"/>
        <v>-155.46999999999963</v>
      </c>
    </row>
    <row r="2065" spans="1:20" x14ac:dyDescent="0.25">
      <c r="A2065" s="1">
        <v>39002</v>
      </c>
      <c r="B2065">
        <v>75.2</v>
      </c>
      <c r="C2065">
        <v>75.900000000000006</v>
      </c>
      <c r="D2065">
        <v>75.099999999999994</v>
      </c>
      <c r="E2065">
        <v>75.7</v>
      </c>
      <c r="F2065" s="3">
        <f t="shared" ca="1" si="322"/>
        <v>5.2000000000000028</v>
      </c>
      <c r="G2065" s="5">
        <f ca="1">AVERAGE(E2065:OFFSET(E2065,$F$3,0))</f>
        <v>88.154596273291958</v>
      </c>
      <c r="H2065" s="4">
        <f t="shared" si="321"/>
        <v>71.127765200596073</v>
      </c>
      <c r="I2065" s="3">
        <f ca="1">SLOPE(E2065:OFFSET(E2065,-$F$3,0),A2065:OFFSET(A2065,-$F$3,0))</f>
        <v>-6.8948079711339252E-3</v>
      </c>
      <c r="J2065" s="3">
        <f ca="1">IF(E2065&gt;MAX(E2064:OFFSET(E2064,-$F$3,0)),1,IF(E2065&lt;MIN(E2064:OFFSET(E2064,-$F$3,0)),-1,J2064))</f>
        <v>1</v>
      </c>
      <c r="K2065" s="6">
        <f t="shared" ca="1" si="323"/>
        <v>1</v>
      </c>
      <c r="L2065" s="6">
        <f t="shared" ca="1" si="324"/>
        <v>1</v>
      </c>
      <c r="M2065" s="6">
        <f t="shared" si="325"/>
        <v>1</v>
      </c>
      <c r="N2065" s="6">
        <f t="shared" ca="1" si="326"/>
        <v>-1</v>
      </c>
      <c r="O2065" s="6">
        <f t="shared" ca="1" si="331"/>
        <v>1</v>
      </c>
      <c r="P2065" s="8">
        <f t="shared" ca="1" si="327"/>
        <v>28.089999999999847</v>
      </c>
      <c r="Q2065" s="8">
        <f t="shared" ca="1" si="328"/>
        <v>208.57000000000039</v>
      </c>
      <c r="R2065" s="8">
        <f t="shared" si="329"/>
        <v>-147.80999999999966</v>
      </c>
      <c r="S2065" s="8">
        <f t="shared" ca="1" si="330"/>
        <v>-165.08999999999997</v>
      </c>
      <c r="T2065" s="8">
        <f t="shared" ca="1" si="330"/>
        <v>-154.08999999999963</v>
      </c>
    </row>
    <row r="2066" spans="1:20" x14ac:dyDescent="0.25">
      <c r="A2066" s="1">
        <v>39003</v>
      </c>
      <c r="B2066">
        <v>75.45</v>
      </c>
      <c r="C2066">
        <v>77.209999999999994</v>
      </c>
      <c r="D2066">
        <v>75.44</v>
      </c>
      <c r="E2066">
        <v>77.08</v>
      </c>
      <c r="F2066" s="3">
        <f t="shared" ca="1" si="322"/>
        <v>6.0499999999999972</v>
      </c>
      <c r="G2066" s="5">
        <f ca="1">AVERAGE(E2066:OFFSET(E2066,$F$3,0))</f>
        <v>88.270807453416168</v>
      </c>
      <c r="H2066" s="4">
        <f t="shared" si="321"/>
        <v>71.201706005557611</v>
      </c>
      <c r="I2066" s="3">
        <f ca="1">SLOPE(E2066:OFFSET(E2066,-$F$3,0),A2066:OFFSET(A2066,-$F$3,0))</f>
        <v>-5.9743308263511636E-3</v>
      </c>
      <c r="J2066" s="3">
        <f ca="1">IF(E2066&gt;MAX(E2065:OFFSET(E2065,-$F$3,0)),1,IF(E2066&lt;MIN(E2065:OFFSET(E2065,-$F$3,0)),-1,J2065))</f>
        <v>1</v>
      </c>
      <c r="K2066" s="6">
        <f t="shared" ca="1" si="323"/>
        <v>1</v>
      </c>
      <c r="L2066" s="6">
        <f t="shared" ca="1" si="324"/>
        <v>1</v>
      </c>
      <c r="M2066" s="6">
        <f t="shared" si="325"/>
        <v>1</v>
      </c>
      <c r="N2066" s="6">
        <f t="shared" ca="1" si="326"/>
        <v>-1</v>
      </c>
      <c r="O2066" s="6">
        <f t="shared" ca="1" si="331"/>
        <v>1</v>
      </c>
      <c r="P2066" s="8">
        <f t="shared" ca="1" si="327"/>
        <v>28.719999999999843</v>
      </c>
      <c r="Q2066" s="8">
        <f t="shared" ca="1" si="328"/>
        <v>209.20000000000039</v>
      </c>
      <c r="R2066" s="8">
        <f t="shared" si="329"/>
        <v>-147.17999999999967</v>
      </c>
      <c r="S2066" s="8">
        <f t="shared" ca="1" si="330"/>
        <v>-165.71999999999997</v>
      </c>
      <c r="T2066" s="8">
        <f t="shared" ca="1" si="330"/>
        <v>-153.45999999999964</v>
      </c>
    </row>
    <row r="2067" spans="1:20" x14ac:dyDescent="0.25">
      <c r="A2067" s="1">
        <v>39006</v>
      </c>
      <c r="B2067">
        <v>77.08</v>
      </c>
      <c r="C2067">
        <v>78.599999999999994</v>
      </c>
      <c r="D2067">
        <v>76.75</v>
      </c>
      <c r="E2067">
        <v>77.709999999999994</v>
      </c>
      <c r="F2067" s="3">
        <f t="shared" ca="1" si="322"/>
        <v>7.0699999999999932</v>
      </c>
      <c r="G2067" s="5">
        <f ca="1">AVERAGE(E2067:OFFSET(E2067,$F$3,0))</f>
        <v>88.374658385093198</v>
      </c>
      <c r="H2067" s="4">
        <f t="shared" si="321"/>
        <v>71.282554378159375</v>
      </c>
      <c r="I2067" s="3">
        <f ca="1">SLOPE(E2067:OFFSET(E2067,-$F$3,0),A2067:OFFSET(A2067,-$F$3,0))</f>
        <v>-4.8612919376056279E-3</v>
      </c>
      <c r="J2067" s="3">
        <f ca="1">IF(E2067&gt;MAX(E2066:OFFSET(E2066,-$F$3,0)),1,IF(E2067&lt;MIN(E2066:OFFSET(E2066,-$F$3,0)),-1,J2066))</f>
        <v>1</v>
      </c>
      <c r="K2067" s="6">
        <f t="shared" ca="1" si="323"/>
        <v>1</v>
      </c>
      <c r="L2067" s="6">
        <f t="shared" ca="1" si="324"/>
        <v>1</v>
      </c>
      <c r="M2067" s="6">
        <f t="shared" si="325"/>
        <v>1</v>
      </c>
      <c r="N2067" s="6">
        <f t="shared" ca="1" si="326"/>
        <v>-1</v>
      </c>
      <c r="O2067" s="6">
        <f t="shared" ca="1" si="331"/>
        <v>1</v>
      </c>
      <c r="P2067" s="8">
        <f t="shared" ca="1" si="327"/>
        <v>28.959999999999852</v>
      </c>
      <c r="Q2067" s="8">
        <f t="shared" ca="1" si="328"/>
        <v>209.4400000000004</v>
      </c>
      <c r="R2067" s="8">
        <f t="shared" si="329"/>
        <v>-146.93999999999966</v>
      </c>
      <c r="S2067" s="8">
        <f t="shared" ca="1" si="330"/>
        <v>-165.95999999999998</v>
      </c>
      <c r="T2067" s="8">
        <f t="shared" ca="1" si="330"/>
        <v>-153.21999999999963</v>
      </c>
    </row>
    <row r="2068" spans="1:20" x14ac:dyDescent="0.25">
      <c r="A2068" s="1">
        <v>39007</v>
      </c>
      <c r="B2068">
        <v>77.33</v>
      </c>
      <c r="C2068">
        <v>78.94</v>
      </c>
      <c r="D2068">
        <v>77.22</v>
      </c>
      <c r="E2068">
        <v>77.95</v>
      </c>
      <c r="F2068" s="3">
        <f t="shared" ca="1" si="322"/>
        <v>7.6500000000000057</v>
      </c>
      <c r="G2068" s="5">
        <f ca="1">AVERAGE(E2068:OFFSET(E2068,$F$3,0))</f>
        <v>88.48248447204972</v>
      </c>
      <c r="H2068" s="4">
        <f t="shared" si="321"/>
        <v>71.365379789610813</v>
      </c>
      <c r="I2068" s="3">
        <f ca="1">SLOPE(E2068:OFFSET(E2068,-$F$3,0),A2068:OFFSET(A2068,-$F$3,0))</f>
        <v>-3.7919598634284018E-3</v>
      </c>
      <c r="J2068" s="3">
        <f ca="1">IF(E2068&gt;MAX(E2067:OFFSET(E2067,-$F$3,0)),1,IF(E2068&lt;MIN(E2067:OFFSET(E2067,-$F$3,0)),-1,J2067))</f>
        <v>1</v>
      </c>
      <c r="K2068" s="6">
        <f t="shared" ca="1" si="323"/>
        <v>1</v>
      </c>
      <c r="L2068" s="6">
        <f t="shared" ca="1" si="324"/>
        <v>1</v>
      </c>
      <c r="M2068" s="6">
        <f t="shared" si="325"/>
        <v>1</v>
      </c>
      <c r="N2068" s="6">
        <f t="shared" ca="1" si="326"/>
        <v>-1</v>
      </c>
      <c r="O2068" s="6">
        <f t="shared" ca="1" si="331"/>
        <v>1</v>
      </c>
      <c r="P2068" s="8">
        <f t="shared" ca="1" si="327"/>
        <v>31.829999999999842</v>
      </c>
      <c r="Q2068" s="8">
        <f t="shared" ca="1" si="328"/>
        <v>212.3100000000004</v>
      </c>
      <c r="R2068" s="8">
        <f t="shared" si="329"/>
        <v>-144.06999999999965</v>
      </c>
      <c r="S2068" s="8">
        <f t="shared" ca="1" si="330"/>
        <v>-168.82999999999998</v>
      </c>
      <c r="T2068" s="8">
        <f t="shared" ca="1" si="330"/>
        <v>-150.34999999999962</v>
      </c>
    </row>
    <row r="2069" spans="1:20" x14ac:dyDescent="0.25">
      <c r="A2069" s="1">
        <v>39008</v>
      </c>
      <c r="B2069">
        <v>81.510000000000005</v>
      </c>
      <c r="C2069">
        <v>83.04</v>
      </c>
      <c r="D2069">
        <v>80.73</v>
      </c>
      <c r="E2069">
        <v>80.819999999999993</v>
      </c>
      <c r="F2069" s="3">
        <f t="shared" ca="1" si="322"/>
        <v>10.47999999999999</v>
      </c>
      <c r="G2069" s="5">
        <f ca="1">AVERAGE(E2069:OFFSET(E2069,$F$3,0))</f>
        <v>88.58975155279505</v>
      </c>
      <c r="H2069" s="4">
        <f t="shared" si="321"/>
        <v>71.482828487876517</v>
      </c>
      <c r="I2069" s="3">
        <f ca="1">SLOPE(E2069:OFFSET(E2069,-$F$3,0),A2069:OFFSET(A2069,-$F$3,0))</f>
        <v>-2.3421568195478317E-3</v>
      </c>
      <c r="J2069" s="3">
        <f ca="1">IF(E2069&gt;MAX(E2068:OFFSET(E2068,-$F$3,0)),1,IF(E2069&lt;MIN(E2068:OFFSET(E2068,-$F$3,0)),-1,J2068))</f>
        <v>1</v>
      </c>
      <c r="K2069" s="6">
        <f t="shared" ca="1" si="323"/>
        <v>1</v>
      </c>
      <c r="L2069" s="6">
        <f t="shared" ca="1" si="324"/>
        <v>1</v>
      </c>
      <c r="M2069" s="6">
        <f t="shared" si="325"/>
        <v>1</v>
      </c>
      <c r="N2069" s="6">
        <f t="shared" ca="1" si="326"/>
        <v>-1</v>
      </c>
      <c r="O2069" s="6">
        <f t="shared" ca="1" si="331"/>
        <v>1</v>
      </c>
      <c r="P2069" s="8">
        <f t="shared" ca="1" si="327"/>
        <v>31.869999999999848</v>
      </c>
      <c r="Q2069" s="8">
        <f t="shared" ca="1" si="328"/>
        <v>212.35000000000042</v>
      </c>
      <c r="R2069" s="8">
        <f t="shared" si="329"/>
        <v>-144.02999999999963</v>
      </c>
      <c r="S2069" s="8">
        <f t="shared" ca="1" si="330"/>
        <v>-168.87</v>
      </c>
      <c r="T2069" s="8">
        <f t="shared" ca="1" si="330"/>
        <v>-150.3099999999996</v>
      </c>
    </row>
    <row r="2070" spans="1:20" x14ac:dyDescent="0.25">
      <c r="A2070" s="1">
        <v>39009</v>
      </c>
      <c r="B2070">
        <v>80.8</v>
      </c>
      <c r="C2070">
        <v>81.98</v>
      </c>
      <c r="D2070">
        <v>80.31</v>
      </c>
      <c r="E2070">
        <v>80.86</v>
      </c>
      <c r="F2070" s="3">
        <f t="shared" ca="1" si="322"/>
        <v>10.5</v>
      </c>
      <c r="G2070" s="5">
        <f ca="1">AVERAGE(E2070:OFFSET(E2070,$F$3,0))</f>
        <v>88.67372670807454</v>
      </c>
      <c r="H2070" s="4">
        <f t="shared" si="321"/>
        <v>71.599315090511595</v>
      </c>
      <c r="I2070" s="3">
        <f ca="1">SLOPE(E2070:OFFSET(E2070,-$F$3,0),A2070:OFFSET(A2070,-$F$3,0))</f>
        <v>-9.0683646934104276E-4</v>
      </c>
      <c r="J2070" s="3">
        <f ca="1">IF(E2070&gt;MAX(E2069:OFFSET(E2069,-$F$3,0)),1,IF(E2070&lt;MIN(E2069:OFFSET(E2069,-$F$3,0)),-1,J2069))</f>
        <v>1</v>
      </c>
      <c r="K2070" s="6">
        <f t="shared" ca="1" si="323"/>
        <v>1</v>
      </c>
      <c r="L2070" s="6">
        <f t="shared" ca="1" si="324"/>
        <v>1</v>
      </c>
      <c r="M2070" s="6">
        <f t="shared" si="325"/>
        <v>1</v>
      </c>
      <c r="N2070" s="6">
        <f t="shared" ca="1" si="326"/>
        <v>-1</v>
      </c>
      <c r="O2070" s="6">
        <f t="shared" ca="1" si="331"/>
        <v>1</v>
      </c>
      <c r="P2070" s="8">
        <f t="shared" ca="1" si="327"/>
        <v>32.489999999999853</v>
      </c>
      <c r="Q2070" s="8">
        <f t="shared" ca="1" si="328"/>
        <v>212.97000000000043</v>
      </c>
      <c r="R2070" s="8">
        <f t="shared" si="329"/>
        <v>-143.40999999999963</v>
      </c>
      <c r="S2070" s="8">
        <f t="shared" ca="1" si="330"/>
        <v>-169.49</v>
      </c>
      <c r="T2070" s="8">
        <f t="shared" ca="1" si="330"/>
        <v>-149.6899999999996</v>
      </c>
    </row>
    <row r="2071" spans="1:20" x14ac:dyDescent="0.25">
      <c r="A2071" s="1">
        <v>39010</v>
      </c>
      <c r="B2071">
        <v>81.040000000000006</v>
      </c>
      <c r="C2071">
        <v>81.7</v>
      </c>
      <c r="D2071">
        <v>80.55</v>
      </c>
      <c r="E2071">
        <v>81.48</v>
      </c>
      <c r="F2071" s="3">
        <f t="shared" ca="1" si="322"/>
        <v>11.079999999999998</v>
      </c>
      <c r="G2071" s="5">
        <f ca="1">AVERAGE(E2071:OFFSET(E2071,$F$3,0))</f>
        <v>88.762298136645981</v>
      </c>
      <c r="H2071" s="4">
        <f t="shared" si="321"/>
        <v>71.722056517958663</v>
      </c>
      <c r="I2071" s="3">
        <f ca="1">SLOPE(E2071:OFFSET(E2071,-$F$3,0),A2071:OFFSET(A2071,-$F$3,0))</f>
        <v>6.0333992300596543E-4</v>
      </c>
      <c r="J2071" s="3">
        <f ca="1">IF(E2071&gt;MAX(E2070:OFFSET(E2070,-$F$3,0)),1,IF(E2071&lt;MIN(E2070:OFFSET(E2070,-$F$3,0)),-1,J2070))</f>
        <v>1</v>
      </c>
      <c r="K2071" s="6">
        <f t="shared" ca="1" si="323"/>
        <v>1</v>
      </c>
      <c r="L2071" s="6">
        <f t="shared" ca="1" si="324"/>
        <v>1</v>
      </c>
      <c r="M2071" s="6">
        <f t="shared" si="325"/>
        <v>1</v>
      </c>
      <c r="N2071" s="6">
        <f t="shared" ca="1" si="326"/>
        <v>1</v>
      </c>
      <c r="O2071" s="6">
        <f t="shared" ca="1" si="331"/>
        <v>1</v>
      </c>
      <c r="P2071" s="8">
        <f t="shared" ca="1" si="327"/>
        <v>33.569999999999851</v>
      </c>
      <c r="Q2071" s="8">
        <f t="shared" ca="1" si="328"/>
        <v>214.05000000000041</v>
      </c>
      <c r="R2071" s="8">
        <f t="shared" si="329"/>
        <v>-142.32999999999964</v>
      </c>
      <c r="S2071" s="8">
        <f t="shared" ca="1" si="330"/>
        <v>-168.41000000000003</v>
      </c>
      <c r="T2071" s="8">
        <f t="shared" ca="1" si="330"/>
        <v>-148.60999999999962</v>
      </c>
    </row>
    <row r="2072" spans="1:20" x14ac:dyDescent="0.25">
      <c r="A2072" s="1">
        <v>39013</v>
      </c>
      <c r="B2072">
        <v>81.05</v>
      </c>
      <c r="C2072">
        <v>83</v>
      </c>
      <c r="D2072">
        <v>81.010000000000005</v>
      </c>
      <c r="E2072">
        <v>82.56</v>
      </c>
      <c r="F2072" s="3">
        <f t="shared" ca="1" si="322"/>
        <v>11.870000000000005</v>
      </c>
      <c r="G2072" s="5">
        <f ca="1">AVERAGE(E2072:OFFSET(E2072,$F$3,0))</f>
        <v>88.851552795031083</v>
      </c>
      <c r="H2072" s="4">
        <f t="shared" ref="H2072:H2135" si="332">H2071+$H$3*(E2072-H2071)</f>
        <v>71.856689356244885</v>
      </c>
      <c r="I2072" s="3">
        <f ca="1">SLOPE(E2072:OFFSET(E2072,-$F$3,0),A2072:OFFSET(A2072,-$F$3,0))</f>
        <v>2.2941656375477918E-3</v>
      </c>
      <c r="J2072" s="3">
        <f ca="1">IF(E2072&gt;MAX(E2071:OFFSET(E2071,-$F$3,0)),1,IF(E2072&lt;MIN(E2071:OFFSET(E2071,-$F$3,0)),-1,J2071))</f>
        <v>1</v>
      </c>
      <c r="K2072" s="6">
        <f t="shared" ca="1" si="323"/>
        <v>1</v>
      </c>
      <c r="L2072" s="6">
        <f t="shared" ca="1" si="324"/>
        <v>1</v>
      </c>
      <c r="M2072" s="6">
        <f t="shared" si="325"/>
        <v>1</v>
      </c>
      <c r="N2072" s="6">
        <f t="shared" ca="1" si="326"/>
        <v>1</v>
      </c>
      <c r="O2072" s="6">
        <f t="shared" ca="1" si="331"/>
        <v>1</v>
      </c>
      <c r="P2072" s="8">
        <f t="shared" ca="1" si="327"/>
        <v>33.499999999999844</v>
      </c>
      <c r="Q2072" s="8">
        <f t="shared" ca="1" si="328"/>
        <v>213.98000000000042</v>
      </c>
      <c r="R2072" s="8">
        <f t="shared" si="329"/>
        <v>-142.39999999999964</v>
      </c>
      <c r="S2072" s="8">
        <f t="shared" ca="1" si="330"/>
        <v>-168.48000000000002</v>
      </c>
      <c r="T2072" s="8">
        <f t="shared" ca="1" si="330"/>
        <v>-148.67999999999961</v>
      </c>
    </row>
    <row r="2073" spans="1:20" x14ac:dyDescent="0.25">
      <c r="A2073" s="1">
        <v>39014</v>
      </c>
      <c r="B2073">
        <v>81.91</v>
      </c>
      <c r="C2073">
        <v>82.95</v>
      </c>
      <c r="D2073">
        <v>81.8</v>
      </c>
      <c r="E2073">
        <v>82.49</v>
      </c>
      <c r="F2073" s="3">
        <f t="shared" ca="1" si="322"/>
        <v>10.949999999999989</v>
      </c>
      <c r="G2073" s="5">
        <f ca="1">AVERAGE(E2073:OFFSET(E2073,$F$3,0))</f>
        <v>88.941801242236053</v>
      </c>
      <c r="H2073" s="4">
        <f t="shared" si="332"/>
        <v>71.988780171695254</v>
      </c>
      <c r="I2073" s="3">
        <f ca="1">SLOPE(E2073:OFFSET(E2073,-$F$3,0),A2073:OFFSET(A2073,-$F$3,0))</f>
        <v>3.9888072052240934E-3</v>
      </c>
      <c r="J2073" s="3">
        <f ca="1">IF(E2073&gt;MAX(E2072:OFFSET(E2072,-$F$3,0)),1,IF(E2073&lt;MIN(E2072:OFFSET(E2072,-$F$3,0)),-1,J2072))</f>
        <v>1</v>
      </c>
      <c r="K2073" s="6">
        <f t="shared" ca="1" si="323"/>
        <v>-1</v>
      </c>
      <c r="L2073" s="6">
        <f t="shared" ca="1" si="324"/>
        <v>1</v>
      </c>
      <c r="M2073" s="6">
        <f t="shared" si="325"/>
        <v>1</v>
      </c>
      <c r="N2073" s="6">
        <f t="shared" ca="1" si="326"/>
        <v>1</v>
      </c>
      <c r="O2073" s="6">
        <f t="shared" ca="1" si="331"/>
        <v>1</v>
      </c>
      <c r="P2073" s="8">
        <f t="shared" ca="1" si="327"/>
        <v>33.15999999999984</v>
      </c>
      <c r="Q2073" s="8">
        <f t="shared" ca="1" si="328"/>
        <v>214.32000000000042</v>
      </c>
      <c r="R2073" s="8">
        <f t="shared" si="329"/>
        <v>-142.05999999999963</v>
      </c>
      <c r="S2073" s="8">
        <f t="shared" ca="1" si="330"/>
        <v>-168.14000000000001</v>
      </c>
      <c r="T2073" s="8">
        <f t="shared" ca="1" si="330"/>
        <v>-148.33999999999961</v>
      </c>
    </row>
    <row r="2074" spans="1:20" x14ac:dyDescent="0.25">
      <c r="A2074" s="1">
        <v>39015</v>
      </c>
      <c r="B2074">
        <v>82.21</v>
      </c>
      <c r="C2074">
        <v>82.99</v>
      </c>
      <c r="D2074">
        <v>81.94</v>
      </c>
      <c r="E2074">
        <v>82.83</v>
      </c>
      <c r="F2074" s="3">
        <f t="shared" ca="1" si="322"/>
        <v>11.409999999999997</v>
      </c>
      <c r="G2074" s="5">
        <f ca="1">AVERAGE(E2074:OFFSET(E2074,$F$3,0))</f>
        <v>89.033975155279535</v>
      </c>
      <c r="H2074" s="4">
        <f t="shared" si="332"/>
        <v>72.123453709935063</v>
      </c>
      <c r="I2074" s="3">
        <f ca="1">SLOPE(E2074:OFFSET(E2074,-$F$3,0),A2074:OFFSET(A2074,-$F$3,0))</f>
        <v>5.8451209269822953E-3</v>
      </c>
      <c r="J2074" s="3">
        <f ca="1">IF(E2074&gt;MAX(E2073:OFFSET(E2073,-$F$3,0)),1,IF(E2074&lt;MIN(E2073:OFFSET(E2073,-$F$3,0)),-1,J2073))</f>
        <v>1</v>
      </c>
      <c r="K2074" s="6">
        <f t="shared" ca="1" si="323"/>
        <v>1</v>
      </c>
      <c r="L2074" s="6">
        <f t="shared" ca="1" si="324"/>
        <v>1</v>
      </c>
      <c r="M2074" s="6">
        <f t="shared" si="325"/>
        <v>1</v>
      </c>
      <c r="N2074" s="6">
        <f t="shared" ca="1" si="326"/>
        <v>1</v>
      </c>
      <c r="O2074" s="6">
        <f t="shared" ca="1" si="331"/>
        <v>1</v>
      </c>
      <c r="P2074" s="8">
        <f t="shared" ca="1" si="327"/>
        <v>32.869999999999848</v>
      </c>
      <c r="Q2074" s="8">
        <f t="shared" ca="1" si="328"/>
        <v>214.03000000000043</v>
      </c>
      <c r="R2074" s="8">
        <f t="shared" si="329"/>
        <v>-142.34999999999962</v>
      </c>
      <c r="S2074" s="8">
        <f t="shared" ca="1" si="330"/>
        <v>-168.43</v>
      </c>
      <c r="T2074" s="8">
        <f t="shared" ca="1" si="330"/>
        <v>-148.6299999999996</v>
      </c>
    </row>
    <row r="2075" spans="1:20" x14ac:dyDescent="0.25">
      <c r="A2075" s="1">
        <v>39016</v>
      </c>
      <c r="B2075">
        <v>82.83</v>
      </c>
      <c r="C2075">
        <v>82.93</v>
      </c>
      <c r="D2075">
        <v>82.25</v>
      </c>
      <c r="E2075">
        <v>82.54</v>
      </c>
      <c r="F2075" s="3">
        <f t="shared" ca="1" si="322"/>
        <v>10.570000000000007</v>
      </c>
      <c r="G2075" s="5">
        <f ca="1">AVERAGE(E2075:OFFSET(E2075,$F$3,0))</f>
        <v>89.131304347826116</v>
      </c>
      <c r="H2075" s="4">
        <f t="shared" si="332"/>
        <v>72.252851800494881</v>
      </c>
      <c r="I2075" s="3">
        <f ca="1">SLOPE(E2075:OFFSET(E2075,-$F$3,0),A2075:OFFSET(A2075,-$F$3,0))</f>
        <v>7.6097632921706881E-3</v>
      </c>
      <c r="J2075" s="3">
        <f ca="1">IF(E2075&gt;MAX(E2074:OFFSET(E2074,-$F$3,0)),1,IF(E2075&lt;MIN(E2074:OFFSET(E2074,-$F$3,0)),-1,J2074))</f>
        <v>1</v>
      </c>
      <c r="K2075" s="6">
        <f t="shared" ca="1" si="323"/>
        <v>-1</v>
      </c>
      <c r="L2075" s="6">
        <f t="shared" ca="1" si="324"/>
        <v>1</v>
      </c>
      <c r="M2075" s="6">
        <f t="shared" si="325"/>
        <v>1</v>
      </c>
      <c r="N2075" s="6">
        <f t="shared" ca="1" si="326"/>
        <v>1</v>
      </c>
      <c r="O2075" s="6">
        <f t="shared" ca="1" si="331"/>
        <v>1</v>
      </c>
      <c r="P2075" s="8">
        <f t="shared" ca="1" si="327"/>
        <v>33.649999999999849</v>
      </c>
      <c r="Q2075" s="8">
        <f t="shared" ca="1" si="328"/>
        <v>213.25000000000043</v>
      </c>
      <c r="R2075" s="8">
        <f t="shared" si="329"/>
        <v>-143.12999999999963</v>
      </c>
      <c r="S2075" s="8">
        <f t="shared" ca="1" si="330"/>
        <v>-169.21</v>
      </c>
      <c r="T2075" s="8">
        <f t="shared" ca="1" si="330"/>
        <v>-149.4099999999996</v>
      </c>
    </row>
    <row r="2076" spans="1:20" x14ac:dyDescent="0.25">
      <c r="A2076" s="1">
        <v>39017</v>
      </c>
      <c r="B2076">
        <v>81.91</v>
      </c>
      <c r="C2076">
        <v>82.89</v>
      </c>
      <c r="D2076">
        <v>81.58</v>
      </c>
      <c r="E2076">
        <v>81.760000000000005</v>
      </c>
      <c r="F2076" s="3">
        <f t="shared" ca="1" si="322"/>
        <v>9.4300000000000068</v>
      </c>
      <c r="G2076" s="5">
        <f ca="1">AVERAGE(E2076:OFFSET(E2076,$F$3,0))</f>
        <v>89.22732919254662</v>
      </c>
      <c r="H2076" s="4">
        <f t="shared" si="332"/>
        <v>72.37095302036451</v>
      </c>
      <c r="I2076" s="3">
        <f ca="1">SLOPE(E2076:OFFSET(E2076,-$F$3,0),A2076:OFFSET(A2076,-$F$3,0))</f>
        <v>9.3164395557377346E-3</v>
      </c>
      <c r="J2076" s="3">
        <f ca="1">IF(E2076&gt;MAX(E2075:OFFSET(E2075,-$F$3,0)),1,IF(E2076&lt;MIN(E2075:OFFSET(E2075,-$F$3,0)),-1,J2075))</f>
        <v>1</v>
      </c>
      <c r="K2076" s="6">
        <f t="shared" ca="1" si="323"/>
        <v>-1</v>
      </c>
      <c r="L2076" s="6">
        <f t="shared" ca="1" si="324"/>
        <v>1</v>
      </c>
      <c r="M2076" s="6">
        <f t="shared" si="325"/>
        <v>1</v>
      </c>
      <c r="N2076" s="6">
        <f t="shared" ca="1" si="326"/>
        <v>1</v>
      </c>
      <c r="O2076" s="6">
        <f t="shared" ca="1" si="331"/>
        <v>1</v>
      </c>
      <c r="P2076" s="8">
        <f t="shared" ca="1" si="327"/>
        <v>32.909999999999854</v>
      </c>
      <c r="Q2076" s="8">
        <f t="shared" ca="1" si="328"/>
        <v>213.99000000000041</v>
      </c>
      <c r="R2076" s="8">
        <f t="shared" si="329"/>
        <v>-142.38999999999965</v>
      </c>
      <c r="S2076" s="8">
        <f t="shared" ca="1" si="330"/>
        <v>-168.47000000000003</v>
      </c>
      <c r="T2076" s="8">
        <f t="shared" ca="1" si="330"/>
        <v>-148.66999999999962</v>
      </c>
    </row>
    <row r="2077" spans="1:20" x14ac:dyDescent="0.25">
      <c r="A2077" s="1">
        <v>39020</v>
      </c>
      <c r="B2077">
        <v>80.8</v>
      </c>
      <c r="C2077">
        <v>83</v>
      </c>
      <c r="D2077">
        <v>80.8</v>
      </c>
      <c r="E2077">
        <v>82.5</v>
      </c>
      <c r="F2077" s="3">
        <f t="shared" ca="1" si="322"/>
        <v>9.2199999999999989</v>
      </c>
      <c r="G2077" s="5">
        <f ca="1">AVERAGE(E2077:OFFSET(E2077,$F$3,0))</f>
        <v>89.331925465838552</v>
      </c>
      <c r="H2077" s="4">
        <f t="shared" si="332"/>
        <v>72.496779690918984</v>
      </c>
      <c r="I2077" s="3">
        <f ca="1">SLOPE(E2077:OFFSET(E2077,-$F$3,0),A2077:OFFSET(A2077,-$F$3,0))</f>
        <v>1.1192229083662377E-2</v>
      </c>
      <c r="J2077" s="3">
        <f ca="1">IF(E2077&gt;MAX(E2076:OFFSET(E2076,-$F$3,0)),1,IF(E2077&lt;MIN(E2076:OFFSET(E2076,-$F$3,0)),-1,J2076))</f>
        <v>1</v>
      </c>
      <c r="K2077" s="6">
        <f t="shared" ca="1" si="323"/>
        <v>-1</v>
      </c>
      <c r="L2077" s="6">
        <f t="shared" ca="1" si="324"/>
        <v>1</v>
      </c>
      <c r="M2077" s="6">
        <f t="shared" si="325"/>
        <v>1</v>
      </c>
      <c r="N2077" s="6">
        <f t="shared" ca="1" si="326"/>
        <v>1</v>
      </c>
      <c r="O2077" s="6">
        <f t="shared" ca="1" si="331"/>
        <v>1</v>
      </c>
      <c r="P2077" s="8">
        <f t="shared" ca="1" si="327"/>
        <v>32.079999999999856</v>
      </c>
      <c r="Q2077" s="8">
        <f t="shared" ca="1" si="328"/>
        <v>214.82000000000039</v>
      </c>
      <c r="R2077" s="8">
        <f t="shared" si="329"/>
        <v>-141.55999999999966</v>
      </c>
      <c r="S2077" s="8">
        <f t="shared" ca="1" si="330"/>
        <v>-167.64000000000004</v>
      </c>
      <c r="T2077" s="8">
        <f t="shared" ca="1" si="330"/>
        <v>-147.83999999999963</v>
      </c>
    </row>
    <row r="2078" spans="1:20" x14ac:dyDescent="0.25">
      <c r="A2078" s="1">
        <v>39021</v>
      </c>
      <c r="B2078">
        <v>82.5</v>
      </c>
      <c r="C2078">
        <v>83.68</v>
      </c>
      <c r="D2078">
        <v>82.5</v>
      </c>
      <c r="E2078">
        <v>83.33</v>
      </c>
      <c r="F2078" s="3">
        <f t="shared" ca="1" si="322"/>
        <v>9.5499999999999972</v>
      </c>
      <c r="G2078" s="5">
        <f ca="1">AVERAGE(E2078:OFFSET(E2078,$F$3,0))</f>
        <v>89.418509316770226</v>
      </c>
      <c r="H2078" s="4">
        <f t="shared" si="332"/>
        <v>72.631353856249177</v>
      </c>
      <c r="I2078" s="3">
        <f ca="1">SLOPE(E2078:OFFSET(E2078,-$F$3,0),A2078:OFFSET(A2078,-$F$3,0))</f>
        <v>1.3329296261928565E-2</v>
      </c>
      <c r="J2078" s="3">
        <f ca="1">IF(E2078&gt;MAX(E2077:OFFSET(E2077,-$F$3,0)),1,IF(E2078&lt;MIN(E2077:OFFSET(E2077,-$F$3,0)),-1,J2077))</f>
        <v>1</v>
      </c>
      <c r="K2078" s="6">
        <f t="shared" ca="1" si="323"/>
        <v>1</v>
      </c>
      <c r="L2078" s="6">
        <f t="shared" ca="1" si="324"/>
        <v>1</v>
      </c>
      <c r="M2078" s="6">
        <f t="shared" si="325"/>
        <v>1</v>
      </c>
      <c r="N2078" s="6">
        <f t="shared" ca="1" si="326"/>
        <v>1</v>
      </c>
      <c r="O2078" s="6">
        <f t="shared" ca="1" si="331"/>
        <v>1</v>
      </c>
      <c r="P2078" s="8">
        <f t="shared" ca="1" si="327"/>
        <v>31.549999999999855</v>
      </c>
      <c r="Q2078" s="8">
        <f t="shared" ca="1" si="328"/>
        <v>214.29000000000039</v>
      </c>
      <c r="R2078" s="8">
        <f t="shared" si="329"/>
        <v>-142.08999999999966</v>
      </c>
      <c r="S2078" s="8">
        <f t="shared" ca="1" si="330"/>
        <v>-168.17000000000004</v>
      </c>
      <c r="T2078" s="8">
        <f t="shared" ca="1" si="330"/>
        <v>-148.36999999999964</v>
      </c>
    </row>
    <row r="2079" spans="1:20" x14ac:dyDescent="0.25">
      <c r="A2079" s="1">
        <v>39022</v>
      </c>
      <c r="B2079">
        <v>83.5</v>
      </c>
      <c r="C2079">
        <v>83.68</v>
      </c>
      <c r="D2079">
        <v>82.5</v>
      </c>
      <c r="E2079">
        <v>82.8</v>
      </c>
      <c r="F2079" s="3">
        <f t="shared" ca="1" si="322"/>
        <v>9.5300000000000011</v>
      </c>
      <c r="G2079" s="5">
        <f ca="1">AVERAGE(E2079:OFFSET(E2079,$F$3,0))</f>
        <v>89.50403726708079</v>
      </c>
      <c r="H2079" s="4">
        <f t="shared" si="332"/>
        <v>72.75767244188583</v>
      </c>
      <c r="I2079" s="3">
        <f ca="1">SLOPE(E2079:OFFSET(E2079,-$F$3,0),A2079:OFFSET(A2079,-$F$3,0))</f>
        <v>1.5441547785435763E-2</v>
      </c>
      <c r="J2079" s="3">
        <f ca="1">IF(E2079&gt;MAX(E2078:OFFSET(E2078,-$F$3,0)),1,IF(E2079&lt;MIN(E2078:OFFSET(E2078,-$F$3,0)),-1,J2078))</f>
        <v>1</v>
      </c>
      <c r="K2079" s="6">
        <f t="shared" ca="1" si="323"/>
        <v>-1</v>
      </c>
      <c r="L2079" s="6">
        <f t="shared" ca="1" si="324"/>
        <v>1</v>
      </c>
      <c r="M2079" s="6">
        <f t="shared" si="325"/>
        <v>1</v>
      </c>
      <c r="N2079" s="6">
        <f t="shared" ca="1" si="326"/>
        <v>1</v>
      </c>
      <c r="O2079" s="6">
        <f t="shared" ca="1" si="331"/>
        <v>1</v>
      </c>
      <c r="P2079" s="8">
        <f t="shared" ca="1" si="327"/>
        <v>31.669999999999845</v>
      </c>
      <c r="Q2079" s="8">
        <f t="shared" ca="1" si="328"/>
        <v>214.17000000000041</v>
      </c>
      <c r="R2079" s="8">
        <f t="shared" si="329"/>
        <v>-142.20999999999964</v>
      </c>
      <c r="S2079" s="8">
        <f t="shared" ca="1" si="330"/>
        <v>-168.29000000000002</v>
      </c>
      <c r="T2079" s="8">
        <f t="shared" ca="1" si="330"/>
        <v>-148.48999999999961</v>
      </c>
    </row>
    <row r="2080" spans="1:20" x14ac:dyDescent="0.25">
      <c r="A2080" s="1">
        <v>39023</v>
      </c>
      <c r="B2080">
        <v>82.8</v>
      </c>
      <c r="C2080">
        <v>82.95</v>
      </c>
      <c r="D2080">
        <v>82.25</v>
      </c>
      <c r="E2080">
        <v>82.68</v>
      </c>
      <c r="F2080" s="3">
        <f t="shared" ca="1" si="322"/>
        <v>8.980000000000004</v>
      </c>
      <c r="G2080" s="5">
        <f ca="1">AVERAGE(E2080:OFFSET(E2080,$F$3,0))</f>
        <v>89.59428571428576</v>
      </c>
      <c r="H2080" s="4">
        <f t="shared" si="332"/>
        <v>72.880931169315815</v>
      </c>
      <c r="I2080" s="3">
        <f ca="1">SLOPE(E2080:OFFSET(E2080,-$F$3,0),A2080:OFFSET(A2080,-$F$3,0))</f>
        <v>1.7434753371436639E-2</v>
      </c>
      <c r="J2080" s="3">
        <f ca="1">IF(E2080&gt;MAX(E2079:OFFSET(E2079,-$F$3,0)),1,IF(E2080&lt;MIN(E2079:OFFSET(E2079,-$F$3,0)),-1,J2079))</f>
        <v>1</v>
      </c>
      <c r="K2080" s="6">
        <f t="shared" ca="1" si="323"/>
        <v>-1</v>
      </c>
      <c r="L2080" s="6">
        <f t="shared" ca="1" si="324"/>
        <v>1</v>
      </c>
      <c r="M2080" s="6">
        <f t="shared" si="325"/>
        <v>1</v>
      </c>
      <c r="N2080" s="6">
        <f t="shared" ca="1" si="326"/>
        <v>1</v>
      </c>
      <c r="O2080" s="6">
        <f t="shared" ca="1" si="331"/>
        <v>1</v>
      </c>
      <c r="P2080" s="8">
        <f t="shared" ca="1" si="327"/>
        <v>31.939999999999856</v>
      </c>
      <c r="Q2080" s="8">
        <f t="shared" ca="1" si="328"/>
        <v>213.9000000000004</v>
      </c>
      <c r="R2080" s="8">
        <f t="shared" si="329"/>
        <v>-142.47999999999965</v>
      </c>
      <c r="S2080" s="8">
        <f t="shared" ca="1" si="330"/>
        <v>-168.56000000000003</v>
      </c>
      <c r="T2080" s="8">
        <f t="shared" ca="1" si="330"/>
        <v>-148.75999999999962</v>
      </c>
    </row>
    <row r="2081" spans="1:20" x14ac:dyDescent="0.25">
      <c r="A2081" s="1">
        <v>39024</v>
      </c>
      <c r="B2081">
        <v>82.76</v>
      </c>
      <c r="C2081">
        <v>83.34</v>
      </c>
      <c r="D2081">
        <v>82.18</v>
      </c>
      <c r="E2081">
        <v>82.41</v>
      </c>
      <c r="F2081" s="3">
        <f t="shared" ca="1" si="322"/>
        <v>8.4299999999999926</v>
      </c>
      <c r="G2081" s="5">
        <f ca="1">AVERAGE(E2081:OFFSET(E2081,$F$3,0))</f>
        <v>89.685900621118066</v>
      </c>
      <c r="H2081" s="4">
        <f t="shared" si="332"/>
        <v>72.99930469516282</v>
      </c>
      <c r="I2081" s="3">
        <f ca="1">SLOPE(E2081:OFFSET(E2081,-$F$3,0),A2081:OFFSET(A2081,-$F$3,0))</f>
        <v>1.9438859867568364E-2</v>
      </c>
      <c r="J2081" s="3">
        <f ca="1">IF(E2081&gt;MAX(E2080:OFFSET(E2080,-$F$3,0)),1,IF(E2081&lt;MIN(E2080:OFFSET(E2080,-$F$3,0)),-1,J2080))</f>
        <v>1</v>
      </c>
      <c r="K2081" s="6">
        <f t="shared" ca="1" si="323"/>
        <v>-1</v>
      </c>
      <c r="L2081" s="6">
        <f t="shared" ca="1" si="324"/>
        <v>1</v>
      </c>
      <c r="M2081" s="6">
        <f t="shared" si="325"/>
        <v>1</v>
      </c>
      <c r="N2081" s="6">
        <f t="shared" ca="1" si="326"/>
        <v>1</v>
      </c>
      <c r="O2081" s="6">
        <f t="shared" ca="1" si="331"/>
        <v>1</v>
      </c>
      <c r="P2081" s="8">
        <f t="shared" ca="1" si="327"/>
        <v>30.749999999999858</v>
      </c>
      <c r="Q2081" s="8">
        <f t="shared" ca="1" si="328"/>
        <v>215.0900000000004</v>
      </c>
      <c r="R2081" s="8">
        <f t="shared" si="329"/>
        <v>-141.28999999999965</v>
      </c>
      <c r="S2081" s="8">
        <f t="shared" ca="1" si="330"/>
        <v>-167.37000000000003</v>
      </c>
      <c r="T2081" s="8">
        <f t="shared" ca="1" si="330"/>
        <v>-147.56999999999962</v>
      </c>
    </row>
    <row r="2082" spans="1:20" x14ac:dyDescent="0.25">
      <c r="A2082" s="1">
        <v>39027</v>
      </c>
      <c r="B2082">
        <v>82.5</v>
      </c>
      <c r="C2082">
        <v>83.74</v>
      </c>
      <c r="D2082">
        <v>82.5</v>
      </c>
      <c r="E2082">
        <v>83.6</v>
      </c>
      <c r="F2082" s="3">
        <f t="shared" ca="1" si="322"/>
        <v>9.39</v>
      </c>
      <c r="G2082" s="5">
        <f ca="1">AVERAGE(E2082:OFFSET(E2082,$F$3,0))</f>
        <v>89.782422360248503</v>
      </c>
      <c r="H2082" s="4">
        <f t="shared" si="332"/>
        <v>73.130990351123529</v>
      </c>
      <c r="I2082" s="3">
        <f ca="1">SLOPE(E2082:OFFSET(E2082,-$F$3,0),A2082:OFFSET(A2082,-$F$3,0))</f>
        <v>2.1661441221059251E-2</v>
      </c>
      <c r="J2082" s="3">
        <f ca="1">IF(E2082&gt;MAX(E2081:OFFSET(E2081,-$F$3,0)),1,IF(E2082&lt;MIN(E2081:OFFSET(E2081,-$F$3,0)),-1,J2081))</f>
        <v>1</v>
      </c>
      <c r="K2082" s="6">
        <f t="shared" ca="1" si="323"/>
        <v>1</v>
      </c>
      <c r="L2082" s="6">
        <f t="shared" ca="1" si="324"/>
        <v>1</v>
      </c>
      <c r="M2082" s="6">
        <f t="shared" si="325"/>
        <v>1</v>
      </c>
      <c r="N2082" s="6">
        <f t="shared" ca="1" si="326"/>
        <v>1</v>
      </c>
      <c r="O2082" s="6">
        <f t="shared" ca="1" si="331"/>
        <v>1</v>
      </c>
      <c r="P2082" s="8">
        <f t="shared" ca="1" si="327"/>
        <v>30.899999999999864</v>
      </c>
      <c r="Q2082" s="8">
        <f t="shared" ca="1" si="328"/>
        <v>215.24000000000041</v>
      </c>
      <c r="R2082" s="8">
        <f t="shared" si="329"/>
        <v>-141.13999999999965</v>
      </c>
      <c r="S2082" s="8">
        <f t="shared" ca="1" si="330"/>
        <v>-167.22000000000003</v>
      </c>
      <c r="T2082" s="8">
        <f t="shared" ca="1" si="330"/>
        <v>-147.41999999999962</v>
      </c>
    </row>
    <row r="2083" spans="1:20" x14ac:dyDescent="0.25">
      <c r="A2083" s="1">
        <v>39028</v>
      </c>
      <c r="B2083">
        <v>83.42</v>
      </c>
      <c r="C2083">
        <v>84.4</v>
      </c>
      <c r="D2083">
        <v>83.41</v>
      </c>
      <c r="E2083">
        <v>83.75</v>
      </c>
      <c r="F2083" s="3">
        <f t="shared" ca="1" si="322"/>
        <v>8.9000000000000057</v>
      </c>
      <c r="G2083" s="5">
        <f ca="1">AVERAGE(E2083:OFFSET(E2083,$F$3,0))</f>
        <v>89.867204968944165</v>
      </c>
      <c r="H2083" s="4">
        <f t="shared" si="332"/>
        <v>73.262903514463616</v>
      </c>
      <c r="I2083" s="3">
        <f ca="1">SLOPE(E2083:OFFSET(E2083,-$F$3,0),A2083:OFFSET(A2083,-$F$3,0))</f>
        <v>2.3926045202347476E-2</v>
      </c>
      <c r="J2083" s="3">
        <f ca="1">IF(E2083&gt;MAX(E2082:OFFSET(E2082,-$F$3,0)),1,IF(E2083&lt;MIN(E2082:OFFSET(E2082,-$F$3,0)),-1,J2082))</f>
        <v>1</v>
      </c>
      <c r="K2083" s="6">
        <f t="shared" ca="1" si="323"/>
        <v>-1</v>
      </c>
      <c r="L2083" s="6">
        <f t="shared" ca="1" si="324"/>
        <v>1</v>
      </c>
      <c r="M2083" s="6">
        <f t="shared" si="325"/>
        <v>1</v>
      </c>
      <c r="N2083" s="6">
        <f t="shared" ca="1" si="326"/>
        <v>1</v>
      </c>
      <c r="O2083" s="6">
        <f t="shared" ca="1" si="331"/>
        <v>1</v>
      </c>
      <c r="P2083" s="8">
        <f t="shared" ca="1" si="327"/>
        <v>30.759999999999863</v>
      </c>
      <c r="Q2083" s="8">
        <f t="shared" ca="1" si="328"/>
        <v>215.38000000000039</v>
      </c>
      <c r="R2083" s="8">
        <f t="shared" si="329"/>
        <v>-140.99999999999966</v>
      </c>
      <c r="S2083" s="8">
        <f t="shared" ca="1" si="330"/>
        <v>-167.08000000000004</v>
      </c>
      <c r="T2083" s="8">
        <f t="shared" ca="1" si="330"/>
        <v>-147.27999999999963</v>
      </c>
    </row>
    <row r="2084" spans="1:20" x14ac:dyDescent="0.25">
      <c r="A2084" s="1">
        <v>39029</v>
      </c>
      <c r="B2084">
        <v>83.55</v>
      </c>
      <c r="C2084">
        <v>84.22</v>
      </c>
      <c r="D2084">
        <v>83.31</v>
      </c>
      <c r="E2084">
        <v>83.89</v>
      </c>
      <c r="F2084" s="3">
        <f t="shared" ref="F2084:F2147" ca="1" si="333">E2084-OFFSET(E2084,-$F$3,0)</f>
        <v>10.290000000000006</v>
      </c>
      <c r="G2084" s="5">
        <f ca="1">AVERAGE(E2084:OFFSET(E2084,$F$3,0))</f>
        <v>89.949565217391353</v>
      </c>
      <c r="H2084" s="4">
        <f t="shared" si="332"/>
        <v>73.394917135401954</v>
      </c>
      <c r="I2084" s="3">
        <f ca="1">SLOPE(E2084:OFFSET(E2084,-$F$3,0),A2084:OFFSET(A2084,-$F$3,0))</f>
        <v>2.6299769468018475E-2</v>
      </c>
      <c r="J2084" s="3">
        <f ca="1">IF(E2084&gt;MAX(E2083:OFFSET(E2083,-$F$3,0)),1,IF(E2084&lt;MIN(E2083:OFFSET(E2083,-$F$3,0)),-1,J2083))</f>
        <v>1</v>
      </c>
      <c r="K2084" s="6">
        <f t="shared" ca="1" si="323"/>
        <v>1</v>
      </c>
      <c r="L2084" s="6">
        <f t="shared" ca="1" si="324"/>
        <v>1</v>
      </c>
      <c r="M2084" s="6">
        <f t="shared" si="325"/>
        <v>1</v>
      </c>
      <c r="N2084" s="6">
        <f t="shared" ca="1" si="326"/>
        <v>1</v>
      </c>
      <c r="O2084" s="6">
        <f t="shared" ca="1" si="331"/>
        <v>1</v>
      </c>
      <c r="P2084" s="8">
        <f t="shared" ca="1" si="327"/>
        <v>30.589999999999861</v>
      </c>
      <c r="Q2084" s="8">
        <f t="shared" ca="1" si="328"/>
        <v>215.21000000000038</v>
      </c>
      <c r="R2084" s="8">
        <f t="shared" si="329"/>
        <v>-141.16999999999967</v>
      </c>
      <c r="S2084" s="8">
        <f t="shared" ca="1" si="330"/>
        <v>-167.25000000000006</v>
      </c>
      <c r="T2084" s="8">
        <f t="shared" ca="1" si="330"/>
        <v>-147.44999999999965</v>
      </c>
    </row>
    <row r="2085" spans="1:20" x14ac:dyDescent="0.25">
      <c r="A2085" s="1">
        <v>39030</v>
      </c>
      <c r="B2085">
        <v>83.89</v>
      </c>
      <c r="C2085">
        <v>84.49</v>
      </c>
      <c r="D2085">
        <v>83.67</v>
      </c>
      <c r="E2085">
        <v>83.72</v>
      </c>
      <c r="F2085" s="3">
        <f t="shared" ca="1" si="333"/>
        <v>9.9599999999999937</v>
      </c>
      <c r="G2085" s="5">
        <f ca="1">AVERAGE(E2085:OFFSET(E2085,$F$3,0))</f>
        <v>90.040807453416207</v>
      </c>
      <c r="H2085" s="4">
        <f t="shared" si="332"/>
        <v>73.523179034341055</v>
      </c>
      <c r="I2085" s="3">
        <f ca="1">SLOPE(E2085:OFFSET(E2085,-$F$3,0),A2085:OFFSET(A2085,-$F$3,0))</f>
        <v>2.8429377813280886E-2</v>
      </c>
      <c r="J2085" s="3">
        <f ca="1">IF(E2085&gt;MAX(E2084:OFFSET(E2084,-$F$3,0)),1,IF(E2085&lt;MIN(E2084:OFFSET(E2084,-$F$3,0)),-1,J2084))</f>
        <v>1</v>
      </c>
      <c r="K2085" s="6">
        <f t="shared" ref="K2085:K2148" ca="1" si="334">IF(F2085&gt;F2084,1,-1)</f>
        <v>-1</v>
      </c>
      <c r="L2085" s="6">
        <f t="shared" ref="L2085:L2148" ca="1" si="335">IF(G2085&gt;G2084,1,-1)</f>
        <v>1</v>
      </c>
      <c r="M2085" s="6">
        <f t="shared" ref="M2085:M2148" si="336">IF(H2085&gt;H2084,1,-1)</f>
        <v>1</v>
      </c>
      <c r="N2085" s="6">
        <f t="shared" ref="N2085:N2148" ca="1" si="337">IF(I2085&gt;0,1,-1)</f>
        <v>1</v>
      </c>
      <c r="O2085" s="6">
        <f t="shared" ca="1" si="331"/>
        <v>1</v>
      </c>
      <c r="P2085" s="8">
        <f t="shared" ref="P2085:P2148" ca="1" si="338">K2085*($E2086-$E2085)+P2084</f>
        <v>31.249999999999858</v>
      </c>
      <c r="Q2085" s="8">
        <f t="shared" ref="Q2085:Q2148" ca="1" si="339">L2085*($E2086-$E2085)+Q2084</f>
        <v>214.55000000000038</v>
      </c>
      <c r="R2085" s="8">
        <f t="shared" ref="R2085:R2148" si="340">M2085*($E2086-$E2085)+R2084</f>
        <v>-141.82999999999967</v>
      </c>
      <c r="S2085" s="8">
        <f t="shared" ref="S2085:T2148" ca="1" si="341">N2085*($E2086-$E2085)+S2084</f>
        <v>-167.91000000000005</v>
      </c>
      <c r="T2085" s="8">
        <f t="shared" ca="1" si="341"/>
        <v>-148.10999999999964</v>
      </c>
    </row>
    <row r="2086" spans="1:20" x14ac:dyDescent="0.25">
      <c r="A2086" s="1">
        <v>39031</v>
      </c>
      <c r="B2086">
        <v>83.6</v>
      </c>
      <c r="C2086">
        <v>83.65</v>
      </c>
      <c r="D2086">
        <v>82.93</v>
      </c>
      <c r="E2086">
        <v>83.06</v>
      </c>
      <c r="F2086" s="3">
        <f t="shared" ca="1" si="333"/>
        <v>9.5799999999999983</v>
      </c>
      <c r="G2086" s="5">
        <f ca="1">AVERAGE(E2086:OFFSET(E2086,$F$3,0))</f>
        <v>90.142236024844763</v>
      </c>
      <c r="H2086" s="4">
        <f t="shared" si="332"/>
        <v>73.641648860001411</v>
      </c>
      <c r="I2086" s="3">
        <f ca="1">SLOPE(E2086:OFFSET(E2086,-$F$3,0),A2086:OFFSET(A2086,-$F$3,0))</f>
        <v>3.0466326184749488E-2</v>
      </c>
      <c r="J2086" s="3">
        <f ca="1">IF(E2086&gt;MAX(E2085:OFFSET(E2085,-$F$3,0)),1,IF(E2086&lt;MIN(E2085:OFFSET(E2085,-$F$3,0)),-1,J2085))</f>
        <v>1</v>
      </c>
      <c r="K2086" s="6">
        <f t="shared" ca="1" si="334"/>
        <v>-1</v>
      </c>
      <c r="L2086" s="6">
        <f t="shared" ca="1" si="335"/>
        <v>1</v>
      </c>
      <c r="M2086" s="6">
        <f t="shared" si="336"/>
        <v>1</v>
      </c>
      <c r="N2086" s="6">
        <f t="shared" ca="1" si="337"/>
        <v>1</v>
      </c>
      <c r="O2086" s="6">
        <f t="shared" ca="1" si="331"/>
        <v>1</v>
      </c>
      <c r="P2086" s="8">
        <f t="shared" ca="1" si="338"/>
        <v>30.939999999999856</v>
      </c>
      <c r="Q2086" s="8">
        <f t="shared" ca="1" si="339"/>
        <v>214.86000000000038</v>
      </c>
      <c r="R2086" s="8">
        <f t="shared" si="340"/>
        <v>-141.51999999999967</v>
      </c>
      <c r="S2086" s="8">
        <f t="shared" ca="1" si="341"/>
        <v>-167.60000000000005</v>
      </c>
      <c r="T2086" s="8">
        <f t="shared" ca="1" si="341"/>
        <v>-147.79999999999964</v>
      </c>
    </row>
    <row r="2087" spans="1:20" x14ac:dyDescent="0.25">
      <c r="A2087" s="1">
        <v>39034</v>
      </c>
      <c r="B2087">
        <v>82.85</v>
      </c>
      <c r="C2087">
        <v>83.73</v>
      </c>
      <c r="D2087">
        <v>82.71</v>
      </c>
      <c r="E2087">
        <v>83.37</v>
      </c>
      <c r="F2087" s="3">
        <f t="shared" ca="1" si="333"/>
        <v>10.540000000000006</v>
      </c>
      <c r="G2087" s="5">
        <f ca="1">AVERAGE(E2087:OFFSET(E2087,$F$3,0))</f>
        <v>90.253850931677064</v>
      </c>
      <c r="H2087" s="4">
        <f t="shared" si="332"/>
        <v>73.762497942485865</v>
      </c>
      <c r="I2087" s="3">
        <f ca="1">SLOPE(E2087:OFFSET(E2087,-$F$3,0),A2087:OFFSET(A2087,-$F$3,0))</f>
        <v>3.2480478883236956E-2</v>
      </c>
      <c r="J2087" s="3">
        <f ca="1">IF(E2087&gt;MAX(E2086:OFFSET(E2086,-$F$3,0)),1,IF(E2087&lt;MIN(E2086:OFFSET(E2086,-$F$3,0)),-1,J2086))</f>
        <v>1</v>
      </c>
      <c r="K2087" s="6">
        <f t="shared" ca="1" si="334"/>
        <v>1</v>
      </c>
      <c r="L2087" s="6">
        <f t="shared" ca="1" si="335"/>
        <v>1</v>
      </c>
      <c r="M2087" s="6">
        <f t="shared" si="336"/>
        <v>1</v>
      </c>
      <c r="N2087" s="6">
        <f t="shared" ca="1" si="337"/>
        <v>1</v>
      </c>
      <c r="O2087" s="6">
        <f t="shared" ca="1" si="331"/>
        <v>1</v>
      </c>
      <c r="P2087" s="8">
        <f t="shared" ca="1" si="338"/>
        <v>32.159999999999854</v>
      </c>
      <c r="Q2087" s="8">
        <f t="shared" ca="1" si="339"/>
        <v>216.08000000000038</v>
      </c>
      <c r="R2087" s="8">
        <f t="shared" si="340"/>
        <v>-140.29999999999967</v>
      </c>
      <c r="S2087" s="8">
        <f t="shared" ca="1" si="341"/>
        <v>-166.38000000000005</v>
      </c>
      <c r="T2087" s="8">
        <f t="shared" ca="1" si="341"/>
        <v>-146.57999999999964</v>
      </c>
    </row>
    <row r="2088" spans="1:20" x14ac:dyDescent="0.25">
      <c r="A2088" s="1">
        <v>39035</v>
      </c>
      <c r="B2088">
        <v>83.3</v>
      </c>
      <c r="C2088">
        <v>84.59</v>
      </c>
      <c r="D2088">
        <v>82.95</v>
      </c>
      <c r="E2088">
        <v>84.59</v>
      </c>
      <c r="F2088" s="3">
        <f t="shared" ca="1" si="333"/>
        <v>11.060000000000002</v>
      </c>
      <c r="G2088" s="5">
        <f ca="1">AVERAGE(E2088:OFFSET(E2088,$F$3,0))</f>
        <v>90.363167701863389</v>
      </c>
      <c r="H2088" s="4">
        <f t="shared" si="332"/>
        <v>73.89700107363511</v>
      </c>
      <c r="I2088" s="3">
        <f ca="1">SLOPE(E2088:OFFSET(E2088,-$F$3,0),A2088:OFFSET(A2088,-$F$3,0))</f>
        <v>3.4567131275720975E-2</v>
      </c>
      <c r="J2088" s="3">
        <f ca="1">IF(E2088&gt;MAX(E2087:OFFSET(E2087,-$F$3,0)),1,IF(E2088&lt;MIN(E2087:OFFSET(E2087,-$F$3,0)),-1,J2087))</f>
        <v>1</v>
      </c>
      <c r="K2088" s="6">
        <f t="shared" ca="1" si="334"/>
        <v>1</v>
      </c>
      <c r="L2088" s="6">
        <f t="shared" ca="1" si="335"/>
        <v>1</v>
      </c>
      <c r="M2088" s="6">
        <f t="shared" si="336"/>
        <v>1</v>
      </c>
      <c r="N2088" s="6">
        <f t="shared" ca="1" si="337"/>
        <v>1</v>
      </c>
      <c r="O2088" s="6">
        <f t="shared" ca="1" si="331"/>
        <v>1</v>
      </c>
      <c r="P2088" s="8">
        <f t="shared" ca="1" si="338"/>
        <v>31.979999999999848</v>
      </c>
      <c r="Q2088" s="8">
        <f t="shared" ca="1" si="339"/>
        <v>215.90000000000038</v>
      </c>
      <c r="R2088" s="8">
        <f t="shared" si="340"/>
        <v>-140.47999999999968</v>
      </c>
      <c r="S2088" s="8">
        <f t="shared" ca="1" si="341"/>
        <v>-166.56000000000006</v>
      </c>
      <c r="T2088" s="8">
        <f t="shared" ca="1" si="341"/>
        <v>-146.75999999999965</v>
      </c>
    </row>
    <row r="2089" spans="1:20" x14ac:dyDescent="0.25">
      <c r="A2089" s="1">
        <v>39036</v>
      </c>
      <c r="B2089">
        <v>84.38</v>
      </c>
      <c r="C2089">
        <v>84.58</v>
      </c>
      <c r="D2089">
        <v>83.84</v>
      </c>
      <c r="E2089">
        <v>84.41</v>
      </c>
      <c r="F2089" s="3">
        <f t="shared" ca="1" si="333"/>
        <v>10.810000000000002</v>
      </c>
      <c r="G2089" s="5">
        <f ca="1">AVERAGE(E2089:OFFSET(E2089,$F$3,0))</f>
        <v>90.462795031055933</v>
      </c>
      <c r="H2089" s="4">
        <f t="shared" si="332"/>
        <v>74.027597333589952</v>
      </c>
      <c r="I2089" s="3">
        <f ca="1">SLOPE(E2089:OFFSET(E2089,-$F$3,0),A2089:OFFSET(A2089,-$F$3,0))</f>
        <v>3.6719862424228485E-2</v>
      </c>
      <c r="J2089" s="3">
        <f ca="1">IF(E2089&gt;MAX(E2088:OFFSET(E2088,-$F$3,0)),1,IF(E2089&lt;MIN(E2088:OFFSET(E2088,-$F$3,0)),-1,J2088))</f>
        <v>1</v>
      </c>
      <c r="K2089" s="6">
        <f t="shared" ca="1" si="334"/>
        <v>-1</v>
      </c>
      <c r="L2089" s="6">
        <f t="shared" ca="1" si="335"/>
        <v>1</v>
      </c>
      <c r="M2089" s="6">
        <f t="shared" si="336"/>
        <v>1</v>
      </c>
      <c r="N2089" s="6">
        <f t="shared" ca="1" si="337"/>
        <v>1</v>
      </c>
      <c r="O2089" s="6">
        <f t="shared" ca="1" si="331"/>
        <v>1</v>
      </c>
      <c r="P2089" s="8">
        <f t="shared" ca="1" si="338"/>
        <v>31.619999999999848</v>
      </c>
      <c r="Q2089" s="8">
        <f t="shared" ca="1" si="339"/>
        <v>216.26000000000039</v>
      </c>
      <c r="R2089" s="8">
        <f t="shared" si="340"/>
        <v>-140.11999999999966</v>
      </c>
      <c r="S2089" s="8">
        <f t="shared" ca="1" si="341"/>
        <v>-166.20000000000005</v>
      </c>
      <c r="T2089" s="8">
        <f t="shared" ca="1" si="341"/>
        <v>-146.39999999999964</v>
      </c>
    </row>
    <row r="2090" spans="1:20" x14ac:dyDescent="0.25">
      <c r="A2090" s="1">
        <v>39037</v>
      </c>
      <c r="B2090">
        <v>84.37</v>
      </c>
      <c r="C2090">
        <v>84.9</v>
      </c>
      <c r="D2090">
        <v>83.9</v>
      </c>
      <c r="E2090">
        <v>84.77</v>
      </c>
      <c r="F2090" s="3">
        <f t="shared" ca="1" si="333"/>
        <v>11.899999999999991</v>
      </c>
      <c r="G2090" s="5">
        <f ca="1">AVERAGE(E2090:OFFSET(E2090,$F$3,0))</f>
        <v>90.566459627329223</v>
      </c>
      <c r="H2090" s="4">
        <f t="shared" si="332"/>
        <v>74.161043329445974</v>
      </c>
      <c r="I2090" s="3">
        <f ca="1">SLOPE(E2090:OFFSET(E2090,-$F$3,0),A2090:OFFSET(A2090,-$F$3,0))</f>
        <v>3.8925743946196835E-2</v>
      </c>
      <c r="J2090" s="3">
        <f ca="1">IF(E2090&gt;MAX(E2089:OFFSET(E2089,-$F$3,0)),1,IF(E2090&lt;MIN(E2089:OFFSET(E2089,-$F$3,0)),-1,J2089))</f>
        <v>1</v>
      </c>
      <c r="K2090" s="6">
        <f t="shared" ca="1" si="334"/>
        <v>1</v>
      </c>
      <c r="L2090" s="6">
        <f t="shared" ca="1" si="335"/>
        <v>1</v>
      </c>
      <c r="M2090" s="6">
        <f t="shared" si="336"/>
        <v>1</v>
      </c>
      <c r="N2090" s="6">
        <f t="shared" ca="1" si="337"/>
        <v>1</v>
      </c>
      <c r="O2090" s="6">
        <f t="shared" ca="1" si="331"/>
        <v>1</v>
      </c>
      <c r="P2090" s="8">
        <f t="shared" ca="1" si="338"/>
        <v>31.959999999999852</v>
      </c>
      <c r="Q2090" s="8">
        <f t="shared" ca="1" si="339"/>
        <v>216.60000000000039</v>
      </c>
      <c r="R2090" s="8">
        <f t="shared" si="340"/>
        <v>-139.77999999999966</v>
      </c>
      <c r="S2090" s="8">
        <f t="shared" ca="1" si="341"/>
        <v>-165.86000000000004</v>
      </c>
      <c r="T2090" s="8">
        <f t="shared" ca="1" si="341"/>
        <v>-146.05999999999963</v>
      </c>
    </row>
    <row r="2091" spans="1:20" x14ac:dyDescent="0.25">
      <c r="A2091" s="1">
        <v>39038</v>
      </c>
      <c r="B2091">
        <v>84.72</v>
      </c>
      <c r="C2091">
        <v>85.35</v>
      </c>
      <c r="D2091">
        <v>84.61</v>
      </c>
      <c r="E2091">
        <v>85.11</v>
      </c>
      <c r="F2091" s="3">
        <f t="shared" ca="1" si="333"/>
        <v>11.650000000000006</v>
      </c>
      <c r="G2091" s="5">
        <f ca="1">AVERAGE(E2091:OFFSET(E2091,$F$3,0))</f>
        <v>90.669006211180161</v>
      </c>
      <c r="H2091" s="4">
        <f t="shared" si="332"/>
        <v>74.297055213552241</v>
      </c>
      <c r="I2091" s="3">
        <f ca="1">SLOPE(E2091:OFFSET(E2091,-$F$3,0),A2091:OFFSET(A2091,-$F$3,0))</f>
        <v>4.1051169328600159E-2</v>
      </c>
      <c r="J2091" s="3">
        <f ca="1">IF(E2091&gt;MAX(E2090:OFFSET(E2090,-$F$3,0)),1,IF(E2091&lt;MIN(E2090:OFFSET(E2090,-$F$3,0)),-1,J2090))</f>
        <v>1</v>
      </c>
      <c r="K2091" s="6">
        <f t="shared" ca="1" si="334"/>
        <v>-1</v>
      </c>
      <c r="L2091" s="6">
        <f t="shared" ca="1" si="335"/>
        <v>1</v>
      </c>
      <c r="M2091" s="6">
        <f t="shared" si="336"/>
        <v>1</v>
      </c>
      <c r="N2091" s="6">
        <f t="shared" ca="1" si="337"/>
        <v>1</v>
      </c>
      <c r="O2091" s="6">
        <f t="shared" ca="1" si="331"/>
        <v>1</v>
      </c>
      <c r="P2091" s="8">
        <f t="shared" ca="1" si="338"/>
        <v>32.519999999999854</v>
      </c>
      <c r="Q2091" s="8">
        <f t="shared" ca="1" si="339"/>
        <v>216.04000000000039</v>
      </c>
      <c r="R2091" s="8">
        <f t="shared" si="340"/>
        <v>-140.33999999999966</v>
      </c>
      <c r="S2091" s="8">
        <f t="shared" ca="1" si="341"/>
        <v>-166.42000000000004</v>
      </c>
      <c r="T2091" s="8">
        <f t="shared" ca="1" si="341"/>
        <v>-146.61999999999964</v>
      </c>
    </row>
    <row r="2092" spans="1:20" x14ac:dyDescent="0.25">
      <c r="A2092" s="1">
        <v>39041</v>
      </c>
      <c r="B2092">
        <v>84.9</v>
      </c>
      <c r="C2092">
        <v>85.1</v>
      </c>
      <c r="D2092">
        <v>84.31</v>
      </c>
      <c r="E2092">
        <v>84.55</v>
      </c>
      <c r="F2092" s="3">
        <f t="shared" ca="1" si="333"/>
        <v>10.700000000000003</v>
      </c>
      <c r="G2092" s="5">
        <f ca="1">AVERAGE(E2092:OFFSET(E2092,$F$3,0))</f>
        <v>90.76521739130439</v>
      </c>
      <c r="H2092" s="4">
        <f t="shared" si="332"/>
        <v>74.424420987296941</v>
      </c>
      <c r="I2092" s="3">
        <f ca="1">SLOPE(E2092:OFFSET(E2092,-$F$3,0),A2092:OFFSET(A2092,-$F$3,0))</f>
        <v>4.3146010504673114E-2</v>
      </c>
      <c r="J2092" s="3">
        <f ca="1">IF(E2092&gt;MAX(E2091:OFFSET(E2091,-$F$3,0)),1,IF(E2092&lt;MIN(E2091:OFFSET(E2091,-$F$3,0)),-1,J2091))</f>
        <v>1</v>
      </c>
      <c r="K2092" s="6">
        <f t="shared" ca="1" si="334"/>
        <v>-1</v>
      </c>
      <c r="L2092" s="6">
        <f t="shared" ca="1" si="335"/>
        <v>1</v>
      </c>
      <c r="M2092" s="6">
        <f t="shared" si="336"/>
        <v>1</v>
      </c>
      <c r="N2092" s="6">
        <f t="shared" ca="1" si="337"/>
        <v>1</v>
      </c>
      <c r="O2092" s="6">
        <f t="shared" ca="1" si="331"/>
        <v>1</v>
      </c>
      <c r="P2092" s="8">
        <f t="shared" ca="1" si="338"/>
        <v>32.689999999999856</v>
      </c>
      <c r="Q2092" s="8">
        <f t="shared" ca="1" si="339"/>
        <v>215.8700000000004</v>
      </c>
      <c r="R2092" s="8">
        <f t="shared" si="340"/>
        <v>-140.50999999999965</v>
      </c>
      <c r="S2092" s="8">
        <f t="shared" ca="1" si="341"/>
        <v>-166.59000000000003</v>
      </c>
      <c r="T2092" s="8">
        <f t="shared" ca="1" si="341"/>
        <v>-146.78999999999962</v>
      </c>
    </row>
    <row r="2093" spans="1:20" x14ac:dyDescent="0.25">
      <c r="A2093" s="1">
        <v>39042</v>
      </c>
      <c r="B2093">
        <v>84.31</v>
      </c>
      <c r="C2093">
        <v>84.73</v>
      </c>
      <c r="D2093">
        <v>84.15</v>
      </c>
      <c r="E2093">
        <v>84.38</v>
      </c>
      <c r="F2093" s="3">
        <f t="shared" ca="1" si="333"/>
        <v>9.8100000000000023</v>
      </c>
      <c r="G2093" s="5">
        <f ca="1">AVERAGE(E2093:OFFSET(E2093,$F$3,0))</f>
        <v>90.871490683229851</v>
      </c>
      <c r="H2093" s="4">
        <f t="shared" si="332"/>
        <v>74.548092776274615</v>
      </c>
      <c r="I2093" s="3">
        <f ca="1">SLOPE(E2093:OFFSET(E2093,-$F$3,0),A2093:OFFSET(A2093,-$F$3,0))</f>
        <v>4.5261318995808091E-2</v>
      </c>
      <c r="J2093" s="3">
        <f ca="1">IF(E2093&gt;MAX(E2092:OFFSET(E2092,-$F$3,0)),1,IF(E2093&lt;MIN(E2092:OFFSET(E2092,-$F$3,0)),-1,J2092))</f>
        <v>1</v>
      </c>
      <c r="K2093" s="6">
        <f t="shared" ca="1" si="334"/>
        <v>-1</v>
      </c>
      <c r="L2093" s="6">
        <f t="shared" ca="1" si="335"/>
        <v>1</v>
      </c>
      <c r="M2093" s="6">
        <f t="shared" si="336"/>
        <v>1</v>
      </c>
      <c r="N2093" s="6">
        <f t="shared" ca="1" si="337"/>
        <v>1</v>
      </c>
      <c r="O2093" s="6">
        <f t="shared" ca="1" si="331"/>
        <v>1</v>
      </c>
      <c r="P2093" s="8">
        <f t="shared" ca="1" si="338"/>
        <v>32.249999999999858</v>
      </c>
      <c r="Q2093" s="8">
        <f t="shared" ca="1" si="339"/>
        <v>216.3100000000004</v>
      </c>
      <c r="R2093" s="8">
        <f t="shared" si="340"/>
        <v>-140.06999999999965</v>
      </c>
      <c r="S2093" s="8">
        <f t="shared" ca="1" si="341"/>
        <v>-166.15000000000003</v>
      </c>
      <c r="T2093" s="8">
        <f t="shared" ca="1" si="341"/>
        <v>-146.34999999999962</v>
      </c>
    </row>
    <row r="2094" spans="1:20" x14ac:dyDescent="0.25">
      <c r="A2094" s="1">
        <v>39043</v>
      </c>
      <c r="B2094">
        <v>84.2</v>
      </c>
      <c r="C2094">
        <v>85.04</v>
      </c>
      <c r="D2094">
        <v>84.1</v>
      </c>
      <c r="E2094">
        <v>84.82</v>
      </c>
      <c r="F2094" s="3">
        <f t="shared" ca="1" si="333"/>
        <v>10.61</v>
      </c>
      <c r="G2094" s="5">
        <f ca="1">AVERAGE(E2094:OFFSET(E2094,$F$3,0))</f>
        <v>90.985714285714323</v>
      </c>
      <c r="H2094" s="4">
        <f t="shared" si="332"/>
        <v>74.675694108246361</v>
      </c>
      <c r="I2094" s="3">
        <f ca="1">SLOPE(E2094:OFFSET(E2094,-$F$3,0),A2094:OFFSET(A2094,-$F$3,0))</f>
        <v>4.7551576702523177E-2</v>
      </c>
      <c r="J2094" s="3">
        <f ca="1">IF(E2094&gt;MAX(E2093:OFFSET(E2093,-$F$3,0)),1,IF(E2094&lt;MIN(E2093:OFFSET(E2093,-$F$3,0)),-1,J2093))</f>
        <v>1</v>
      </c>
      <c r="K2094" s="6">
        <f t="shared" ca="1" si="334"/>
        <v>1</v>
      </c>
      <c r="L2094" s="6">
        <f t="shared" ca="1" si="335"/>
        <v>1</v>
      </c>
      <c r="M2094" s="6">
        <f t="shared" si="336"/>
        <v>1</v>
      </c>
      <c r="N2094" s="6">
        <f t="shared" ca="1" si="337"/>
        <v>1</v>
      </c>
      <c r="O2094" s="6">
        <f t="shared" ca="1" si="331"/>
        <v>1</v>
      </c>
      <c r="P2094" s="8">
        <f t="shared" ca="1" si="338"/>
        <v>32.07999999999987</v>
      </c>
      <c r="Q2094" s="8">
        <f t="shared" ca="1" si="339"/>
        <v>216.14000000000041</v>
      </c>
      <c r="R2094" s="8">
        <f t="shared" si="340"/>
        <v>-140.23999999999964</v>
      </c>
      <c r="S2094" s="8">
        <f t="shared" ca="1" si="341"/>
        <v>-166.32000000000002</v>
      </c>
      <c r="T2094" s="8">
        <f t="shared" ca="1" si="341"/>
        <v>-146.51999999999961</v>
      </c>
    </row>
    <row r="2095" spans="1:20" x14ac:dyDescent="0.25">
      <c r="A2095" s="1">
        <v>39045</v>
      </c>
      <c r="B2095">
        <v>84.35</v>
      </c>
      <c r="C2095">
        <v>85.05</v>
      </c>
      <c r="D2095">
        <v>84.28</v>
      </c>
      <c r="E2095">
        <v>84.65</v>
      </c>
      <c r="F2095" s="3">
        <f t="shared" ca="1" si="333"/>
        <v>11.77000000000001</v>
      </c>
      <c r="G2095" s="5">
        <f ca="1">AVERAGE(E2095:OFFSET(E2095,$F$3,0))</f>
        <v>91.099130434782651</v>
      </c>
      <c r="H2095" s="4">
        <f t="shared" si="332"/>
        <v>74.799598529261928</v>
      </c>
      <c r="I2095" s="3">
        <f ca="1">SLOPE(E2095:OFFSET(E2095,-$F$3,0),A2095:OFFSET(A2095,-$F$3,0))</f>
        <v>4.9746666658107654E-2</v>
      </c>
      <c r="J2095" s="3">
        <f ca="1">IF(E2095&gt;MAX(E2094:OFFSET(E2094,-$F$3,0)),1,IF(E2095&lt;MIN(E2094:OFFSET(E2094,-$F$3,0)),-1,J2094))</f>
        <v>1</v>
      </c>
      <c r="K2095" s="6">
        <f t="shared" ca="1" si="334"/>
        <v>1</v>
      </c>
      <c r="L2095" s="6">
        <f t="shared" ca="1" si="335"/>
        <v>1</v>
      </c>
      <c r="M2095" s="6">
        <f t="shared" si="336"/>
        <v>1</v>
      </c>
      <c r="N2095" s="6">
        <f t="shared" ca="1" si="337"/>
        <v>1</v>
      </c>
      <c r="O2095" s="6">
        <f t="shared" ca="1" si="331"/>
        <v>1</v>
      </c>
      <c r="P2095" s="8">
        <f t="shared" ca="1" si="338"/>
        <v>30.179999999999865</v>
      </c>
      <c r="Q2095" s="8">
        <f t="shared" ca="1" si="339"/>
        <v>214.24000000000041</v>
      </c>
      <c r="R2095" s="8">
        <f t="shared" si="340"/>
        <v>-142.13999999999965</v>
      </c>
      <c r="S2095" s="8">
        <f t="shared" ca="1" si="341"/>
        <v>-168.22000000000003</v>
      </c>
      <c r="T2095" s="8">
        <f t="shared" ca="1" si="341"/>
        <v>-148.41999999999962</v>
      </c>
    </row>
    <row r="2096" spans="1:20" x14ac:dyDescent="0.25">
      <c r="A2096" s="1">
        <v>39048</v>
      </c>
      <c r="B2096">
        <v>84.01</v>
      </c>
      <c r="C2096">
        <v>84.54</v>
      </c>
      <c r="D2096">
        <v>82.42</v>
      </c>
      <c r="E2096">
        <v>82.75</v>
      </c>
      <c r="F2096" s="3">
        <f t="shared" ca="1" si="333"/>
        <v>10.25</v>
      </c>
      <c r="G2096" s="5">
        <f ca="1">AVERAGE(E2096:OFFSET(E2096,$F$3,0))</f>
        <v>91.243291925465883</v>
      </c>
      <c r="H2096" s="4">
        <f t="shared" si="332"/>
        <v>74.898361280451226</v>
      </c>
      <c r="I2096" s="3">
        <f ca="1">SLOPE(E2096:OFFSET(E2096,-$F$3,0),A2096:OFFSET(A2096,-$F$3,0))</f>
        <v>5.1404456759207566E-2</v>
      </c>
      <c r="J2096" s="3">
        <f ca="1">IF(E2096&gt;MAX(E2095:OFFSET(E2095,-$F$3,0)),1,IF(E2096&lt;MIN(E2095:OFFSET(E2095,-$F$3,0)),-1,J2095))</f>
        <v>1</v>
      </c>
      <c r="K2096" s="6">
        <f t="shared" ca="1" si="334"/>
        <v>-1</v>
      </c>
      <c r="L2096" s="6">
        <f t="shared" ca="1" si="335"/>
        <v>1</v>
      </c>
      <c r="M2096" s="6">
        <f t="shared" si="336"/>
        <v>1</v>
      </c>
      <c r="N2096" s="6">
        <f t="shared" ca="1" si="337"/>
        <v>1</v>
      </c>
      <c r="O2096" s="6">
        <f t="shared" ca="1" si="331"/>
        <v>1</v>
      </c>
      <c r="P2096" s="8">
        <f t="shared" ca="1" si="338"/>
        <v>30.279999999999859</v>
      </c>
      <c r="Q2096" s="8">
        <f t="shared" ca="1" si="339"/>
        <v>214.14000000000041</v>
      </c>
      <c r="R2096" s="8">
        <f t="shared" si="340"/>
        <v>-142.23999999999964</v>
      </c>
      <c r="S2096" s="8">
        <f t="shared" ca="1" si="341"/>
        <v>-168.32000000000002</v>
      </c>
      <c r="T2096" s="8">
        <f t="shared" ca="1" si="341"/>
        <v>-148.51999999999961</v>
      </c>
    </row>
    <row r="2097" spans="1:20" x14ac:dyDescent="0.25">
      <c r="A2097" s="1">
        <v>39049</v>
      </c>
      <c r="B2097">
        <v>81.95</v>
      </c>
      <c r="C2097">
        <v>82.87</v>
      </c>
      <c r="D2097">
        <v>81.73</v>
      </c>
      <c r="E2097">
        <v>82.65</v>
      </c>
      <c r="F2097" s="3">
        <f t="shared" ca="1" si="333"/>
        <v>11.090000000000003</v>
      </c>
      <c r="G2097" s="5">
        <f ca="1">AVERAGE(E2097:OFFSET(E2097,$F$3,0))</f>
        <v>91.392732919254684</v>
      </c>
      <c r="H2097" s="4">
        <f t="shared" si="332"/>
        <v>74.994654929141277</v>
      </c>
      <c r="I2097" s="3">
        <f ca="1">SLOPE(E2097:OFFSET(E2097,-$F$3,0),A2097:OFFSET(A2097,-$F$3,0))</f>
        <v>5.2939576730202297E-2</v>
      </c>
      <c r="J2097" s="3">
        <f ca="1">IF(E2097&gt;MAX(E2096:OFFSET(E2096,-$F$3,0)),1,IF(E2097&lt;MIN(E2096:OFFSET(E2096,-$F$3,0)),-1,J2096))</f>
        <v>1</v>
      </c>
      <c r="K2097" s="6">
        <f t="shared" ca="1" si="334"/>
        <v>1</v>
      </c>
      <c r="L2097" s="6">
        <f t="shared" ca="1" si="335"/>
        <v>1</v>
      </c>
      <c r="M2097" s="6">
        <f t="shared" si="336"/>
        <v>1</v>
      </c>
      <c r="N2097" s="6">
        <f t="shared" ca="1" si="337"/>
        <v>1</v>
      </c>
      <c r="O2097" s="6">
        <f t="shared" ca="1" si="331"/>
        <v>1</v>
      </c>
      <c r="P2097" s="8">
        <f t="shared" ca="1" si="338"/>
        <v>30.449999999999847</v>
      </c>
      <c r="Q2097" s="8">
        <f t="shared" ca="1" si="339"/>
        <v>214.3100000000004</v>
      </c>
      <c r="R2097" s="8">
        <f t="shared" si="340"/>
        <v>-142.06999999999965</v>
      </c>
      <c r="S2097" s="8">
        <f t="shared" ca="1" si="341"/>
        <v>-168.15000000000003</v>
      </c>
      <c r="T2097" s="8">
        <f t="shared" ca="1" si="341"/>
        <v>-148.34999999999962</v>
      </c>
    </row>
    <row r="2098" spans="1:20" x14ac:dyDescent="0.25">
      <c r="A2098" s="1">
        <v>39050</v>
      </c>
      <c r="B2098">
        <v>82.65</v>
      </c>
      <c r="C2098">
        <v>82.96</v>
      </c>
      <c r="D2098">
        <v>82.31</v>
      </c>
      <c r="E2098">
        <v>82.82</v>
      </c>
      <c r="F2098" s="3">
        <f t="shared" ca="1" si="333"/>
        <v>11.669999999999987</v>
      </c>
      <c r="G2098" s="5">
        <f ca="1">AVERAGE(E2098:OFFSET(E2098,$F$3,0))</f>
        <v>91.552546583850955</v>
      </c>
      <c r="H2098" s="4">
        <f t="shared" si="332"/>
        <v>75.091864184679892</v>
      </c>
      <c r="I2098" s="3">
        <f ca="1">SLOPE(E2098:OFFSET(E2098,-$F$3,0),A2098:OFFSET(A2098,-$F$3,0))</f>
        <v>5.433691696901613E-2</v>
      </c>
      <c r="J2098" s="3">
        <f ca="1">IF(E2098&gt;MAX(E2097:OFFSET(E2097,-$F$3,0)),1,IF(E2098&lt;MIN(E2097:OFFSET(E2097,-$F$3,0)),-1,J2097))</f>
        <v>1</v>
      </c>
      <c r="K2098" s="6">
        <f t="shared" ca="1" si="334"/>
        <v>1</v>
      </c>
      <c r="L2098" s="6">
        <f t="shared" ca="1" si="335"/>
        <v>1</v>
      </c>
      <c r="M2098" s="6">
        <f t="shared" si="336"/>
        <v>1</v>
      </c>
      <c r="N2098" s="6">
        <f t="shared" ca="1" si="337"/>
        <v>1</v>
      </c>
      <c r="O2098" s="6">
        <f t="shared" ref="O2098:O2161" ca="1" si="342">J2098</f>
        <v>1</v>
      </c>
      <c r="P2098" s="8">
        <f t="shared" ca="1" si="338"/>
        <v>30.849999999999852</v>
      </c>
      <c r="Q2098" s="8">
        <f t="shared" ca="1" si="339"/>
        <v>214.71000000000041</v>
      </c>
      <c r="R2098" s="8">
        <f t="shared" si="340"/>
        <v>-141.66999999999965</v>
      </c>
      <c r="S2098" s="8">
        <f t="shared" ca="1" si="341"/>
        <v>-167.75000000000003</v>
      </c>
      <c r="T2098" s="8">
        <f t="shared" ca="1" si="341"/>
        <v>-147.94999999999962</v>
      </c>
    </row>
    <row r="2099" spans="1:20" x14ac:dyDescent="0.25">
      <c r="A2099" s="1">
        <v>39051</v>
      </c>
      <c r="B2099">
        <v>82.65</v>
      </c>
      <c r="C2099">
        <v>83.78</v>
      </c>
      <c r="D2099">
        <v>82.55</v>
      </c>
      <c r="E2099">
        <v>83.22</v>
      </c>
      <c r="F2099" s="3">
        <f t="shared" ca="1" si="333"/>
        <v>10.840000000000003</v>
      </c>
      <c r="G2099" s="5">
        <f ca="1">AVERAGE(E2099:OFFSET(E2099,$F$3,0))</f>
        <v>91.710000000000036</v>
      </c>
      <c r="H2099" s="4">
        <f t="shared" si="332"/>
        <v>75.192834815926105</v>
      </c>
      <c r="I2099" s="3">
        <f ca="1">SLOPE(E2099:OFFSET(E2099,-$F$3,0),A2099:OFFSET(A2099,-$F$3,0))</f>
        <v>5.5717811824489732E-2</v>
      </c>
      <c r="J2099" s="3">
        <f ca="1">IF(E2099&gt;MAX(E2098:OFFSET(E2098,-$F$3,0)),1,IF(E2099&lt;MIN(E2098:OFFSET(E2098,-$F$3,0)),-1,J2098))</f>
        <v>1</v>
      </c>
      <c r="K2099" s="6">
        <f t="shared" ca="1" si="334"/>
        <v>-1</v>
      </c>
      <c r="L2099" s="6">
        <f t="shared" ca="1" si="335"/>
        <v>1</v>
      </c>
      <c r="M2099" s="6">
        <f t="shared" si="336"/>
        <v>1</v>
      </c>
      <c r="N2099" s="6">
        <f t="shared" ca="1" si="337"/>
        <v>1</v>
      </c>
      <c r="O2099" s="6">
        <f t="shared" ca="1" si="342"/>
        <v>1</v>
      </c>
      <c r="P2099" s="8">
        <f t="shared" ca="1" si="338"/>
        <v>31.519999999999854</v>
      </c>
      <c r="Q2099" s="8">
        <f t="shared" ca="1" si="339"/>
        <v>214.04000000000042</v>
      </c>
      <c r="R2099" s="8">
        <f t="shared" si="340"/>
        <v>-142.33999999999963</v>
      </c>
      <c r="S2099" s="8">
        <f t="shared" ca="1" si="341"/>
        <v>-168.42000000000002</v>
      </c>
      <c r="T2099" s="8">
        <f t="shared" ca="1" si="341"/>
        <v>-148.61999999999961</v>
      </c>
    </row>
    <row r="2100" spans="1:20" x14ac:dyDescent="0.25">
      <c r="A2100" s="1">
        <v>39052</v>
      </c>
      <c r="B2100">
        <v>83.2</v>
      </c>
      <c r="C2100">
        <v>83.21</v>
      </c>
      <c r="D2100">
        <v>81.849999999999994</v>
      </c>
      <c r="E2100">
        <v>82.55</v>
      </c>
      <c r="F2100" s="3">
        <f t="shared" ca="1" si="333"/>
        <v>10.509999999999991</v>
      </c>
      <c r="G2100" s="5">
        <f ca="1">AVERAGE(E2100:OFFSET(E2100,$F$3,0))</f>
        <v>91.876956521739174</v>
      </c>
      <c r="H2100" s="4">
        <f t="shared" si="332"/>
        <v>75.28422817225001</v>
      </c>
      <c r="I2100" s="3">
        <f ca="1">SLOPE(E2100:OFFSET(E2100,-$F$3,0),A2100:OFFSET(A2100,-$F$3,0))</f>
        <v>5.7180287611730773E-2</v>
      </c>
      <c r="J2100" s="3">
        <f ca="1">IF(E2100&gt;MAX(E2099:OFFSET(E2099,-$F$3,0)),1,IF(E2100&lt;MIN(E2099:OFFSET(E2099,-$F$3,0)),-1,J2099))</f>
        <v>1</v>
      </c>
      <c r="K2100" s="6">
        <f t="shared" ca="1" si="334"/>
        <v>-1</v>
      </c>
      <c r="L2100" s="6">
        <f t="shared" ca="1" si="335"/>
        <v>1</v>
      </c>
      <c r="M2100" s="6">
        <f t="shared" si="336"/>
        <v>1</v>
      </c>
      <c r="N2100" s="6">
        <f t="shared" ca="1" si="337"/>
        <v>1</v>
      </c>
      <c r="O2100" s="6">
        <f t="shared" ca="1" si="342"/>
        <v>1</v>
      </c>
      <c r="P2100" s="8">
        <f t="shared" ca="1" si="338"/>
        <v>29.259999999999849</v>
      </c>
      <c r="Q2100" s="8">
        <f t="shared" ca="1" si="339"/>
        <v>216.30000000000041</v>
      </c>
      <c r="R2100" s="8">
        <f t="shared" si="340"/>
        <v>-140.07999999999964</v>
      </c>
      <c r="S2100" s="8">
        <f t="shared" ca="1" si="341"/>
        <v>-166.16000000000003</v>
      </c>
      <c r="T2100" s="8">
        <f t="shared" ca="1" si="341"/>
        <v>-146.35999999999962</v>
      </c>
    </row>
    <row r="2101" spans="1:20" x14ac:dyDescent="0.25">
      <c r="A2101" s="1">
        <v>39055</v>
      </c>
      <c r="B2101">
        <v>83.8</v>
      </c>
      <c r="C2101">
        <v>85.25</v>
      </c>
      <c r="D2101">
        <v>83.55</v>
      </c>
      <c r="E2101">
        <v>84.81</v>
      </c>
      <c r="F2101" s="3">
        <f t="shared" ca="1" si="333"/>
        <v>11.100000000000009</v>
      </c>
      <c r="G2101" s="5">
        <f ca="1">AVERAGE(E2101:OFFSET(E2101,$F$3,0))</f>
        <v>92.038322981366505</v>
      </c>
      <c r="H2101" s="4">
        <f t="shared" si="332"/>
        <v>75.402560741538835</v>
      </c>
      <c r="I2101" s="3">
        <f ca="1">SLOPE(E2101:OFFSET(E2101,-$F$3,0),A2101:OFFSET(A2101,-$F$3,0))</f>
        <v>5.8880110642645041E-2</v>
      </c>
      <c r="J2101" s="3">
        <f ca="1">IF(E2101&gt;MAX(E2100:OFFSET(E2100,-$F$3,0)),1,IF(E2101&lt;MIN(E2100:OFFSET(E2100,-$F$3,0)),-1,J2100))</f>
        <v>1</v>
      </c>
      <c r="K2101" s="6">
        <f t="shared" ca="1" si="334"/>
        <v>1</v>
      </c>
      <c r="L2101" s="6">
        <f t="shared" ca="1" si="335"/>
        <v>1</v>
      </c>
      <c r="M2101" s="6">
        <f t="shared" si="336"/>
        <v>1</v>
      </c>
      <c r="N2101" s="6">
        <f t="shared" ca="1" si="337"/>
        <v>1</v>
      </c>
      <c r="O2101" s="6">
        <f t="shared" ca="1" si="342"/>
        <v>1</v>
      </c>
      <c r="P2101" s="8">
        <f t="shared" ca="1" si="338"/>
        <v>30.229999999999848</v>
      </c>
      <c r="Q2101" s="8">
        <f t="shared" ca="1" si="339"/>
        <v>217.27000000000041</v>
      </c>
      <c r="R2101" s="8">
        <f t="shared" si="340"/>
        <v>-139.10999999999964</v>
      </c>
      <c r="S2101" s="8">
        <f t="shared" ca="1" si="341"/>
        <v>-165.19000000000003</v>
      </c>
      <c r="T2101" s="8">
        <f t="shared" ca="1" si="341"/>
        <v>-145.38999999999962</v>
      </c>
    </row>
    <row r="2102" spans="1:20" x14ac:dyDescent="0.25">
      <c r="A2102" s="1">
        <v>39056</v>
      </c>
      <c r="B2102">
        <v>84.81</v>
      </c>
      <c r="C2102">
        <v>85.94</v>
      </c>
      <c r="D2102">
        <v>84.74</v>
      </c>
      <c r="E2102">
        <v>85.78</v>
      </c>
      <c r="F2102" s="3">
        <f t="shared" ca="1" si="333"/>
        <v>13.519999999999996</v>
      </c>
      <c r="G2102" s="5">
        <f ca="1">AVERAGE(E2102:OFFSET(E2102,$F$3,0))</f>
        <v>92.180000000000049</v>
      </c>
      <c r="H2102" s="4">
        <f t="shared" si="332"/>
        <v>75.531473030463815</v>
      </c>
      <c r="I2102" s="3">
        <f ca="1">SLOPE(E2102:OFFSET(E2102,-$F$3,0),A2102:OFFSET(A2102,-$F$3,0))</f>
        <v>6.0987830960084283E-2</v>
      </c>
      <c r="J2102" s="3">
        <f ca="1">IF(E2102&gt;MAX(E2101:OFFSET(E2101,-$F$3,0)),1,IF(E2102&lt;MIN(E2101:OFFSET(E2101,-$F$3,0)),-1,J2101))</f>
        <v>1</v>
      </c>
      <c r="K2102" s="6">
        <f t="shared" ca="1" si="334"/>
        <v>1</v>
      </c>
      <c r="L2102" s="6">
        <f t="shared" ca="1" si="335"/>
        <v>1</v>
      </c>
      <c r="M2102" s="6">
        <f t="shared" si="336"/>
        <v>1</v>
      </c>
      <c r="N2102" s="6">
        <f t="shared" ca="1" si="337"/>
        <v>1</v>
      </c>
      <c r="O2102" s="6">
        <f t="shared" ca="1" si="342"/>
        <v>1</v>
      </c>
      <c r="P2102" s="8">
        <f t="shared" ca="1" si="338"/>
        <v>29.869999999999848</v>
      </c>
      <c r="Q2102" s="8">
        <f t="shared" ca="1" si="339"/>
        <v>216.91000000000042</v>
      </c>
      <c r="R2102" s="8">
        <f t="shared" si="340"/>
        <v>-139.46999999999963</v>
      </c>
      <c r="S2102" s="8">
        <f t="shared" ca="1" si="341"/>
        <v>-165.55</v>
      </c>
      <c r="T2102" s="8">
        <f t="shared" ca="1" si="341"/>
        <v>-145.7499999999996</v>
      </c>
    </row>
    <row r="2103" spans="1:20" x14ac:dyDescent="0.25">
      <c r="A2103" s="1">
        <v>39057</v>
      </c>
      <c r="B2103">
        <v>85.78</v>
      </c>
      <c r="C2103">
        <v>86.17</v>
      </c>
      <c r="D2103">
        <v>85.31</v>
      </c>
      <c r="E2103">
        <v>85.42</v>
      </c>
      <c r="F2103" s="3">
        <f t="shared" ca="1" si="333"/>
        <v>13</v>
      </c>
      <c r="G2103" s="5">
        <f ca="1">AVERAGE(E2103:OFFSET(E2103,$F$3,0))</f>
        <v>92.30881987577645</v>
      </c>
      <c r="H2103" s="4">
        <f t="shared" si="332"/>
        <v>75.654311874805884</v>
      </c>
      <c r="I2103" s="3">
        <f ca="1">SLOPE(E2103:OFFSET(E2103,-$F$3,0),A2103:OFFSET(A2103,-$F$3,0))</f>
        <v>6.2787265655597113E-2</v>
      </c>
      <c r="J2103" s="3">
        <f ca="1">IF(E2103&gt;MAX(E2102:OFFSET(E2102,-$F$3,0)),1,IF(E2103&lt;MIN(E2102:OFFSET(E2102,-$F$3,0)),-1,J2102))</f>
        <v>1</v>
      </c>
      <c r="K2103" s="6">
        <f t="shared" ca="1" si="334"/>
        <v>-1</v>
      </c>
      <c r="L2103" s="6">
        <f t="shared" ca="1" si="335"/>
        <v>1</v>
      </c>
      <c r="M2103" s="6">
        <f t="shared" si="336"/>
        <v>1</v>
      </c>
      <c r="N2103" s="6">
        <f t="shared" ca="1" si="337"/>
        <v>1</v>
      </c>
      <c r="O2103" s="6">
        <f t="shared" ca="1" si="342"/>
        <v>1</v>
      </c>
      <c r="P2103" s="8">
        <f t="shared" ca="1" si="338"/>
        <v>29.759999999999849</v>
      </c>
      <c r="Q2103" s="8">
        <f t="shared" ca="1" si="339"/>
        <v>217.02000000000044</v>
      </c>
      <c r="R2103" s="8">
        <f t="shared" si="340"/>
        <v>-139.35999999999962</v>
      </c>
      <c r="S2103" s="8">
        <f t="shared" ca="1" si="341"/>
        <v>-165.44</v>
      </c>
      <c r="T2103" s="8">
        <f t="shared" ca="1" si="341"/>
        <v>-145.63999999999959</v>
      </c>
    </row>
    <row r="2104" spans="1:20" x14ac:dyDescent="0.25">
      <c r="A2104" s="1">
        <v>39058</v>
      </c>
      <c r="B2104">
        <v>85.3</v>
      </c>
      <c r="C2104">
        <v>85.73</v>
      </c>
      <c r="D2104">
        <v>84.85</v>
      </c>
      <c r="E2104">
        <v>85.53</v>
      </c>
      <c r="F2104" s="3">
        <f t="shared" ca="1" si="333"/>
        <v>13.469999999999999</v>
      </c>
      <c r="G2104" s="5">
        <f ca="1">AVERAGE(E2104:OFFSET(E2104,$F$3,0))</f>
        <v>92.415838509316828</v>
      </c>
      <c r="H2104" s="4">
        <f t="shared" si="332"/>
        <v>75.776991230398352</v>
      </c>
      <c r="I2104" s="3">
        <f ca="1">SLOPE(E2104:OFFSET(E2104,-$F$3,0),A2104:OFFSET(A2104,-$F$3,0))</f>
        <v>6.4613963107571143E-2</v>
      </c>
      <c r="J2104" s="3">
        <f ca="1">IF(E2104&gt;MAX(E2103:OFFSET(E2103,-$F$3,0)),1,IF(E2104&lt;MIN(E2103:OFFSET(E2103,-$F$3,0)),-1,J2103))</f>
        <v>1</v>
      </c>
      <c r="K2104" s="6">
        <f t="shared" ca="1" si="334"/>
        <v>1</v>
      </c>
      <c r="L2104" s="6">
        <f t="shared" ca="1" si="335"/>
        <v>1</v>
      </c>
      <c r="M2104" s="6">
        <f t="shared" si="336"/>
        <v>1</v>
      </c>
      <c r="N2104" s="6">
        <f t="shared" ca="1" si="337"/>
        <v>1</v>
      </c>
      <c r="O2104" s="6">
        <f t="shared" ca="1" si="342"/>
        <v>1</v>
      </c>
      <c r="P2104" s="8">
        <f t="shared" ca="1" si="338"/>
        <v>29.389999999999844</v>
      </c>
      <c r="Q2104" s="8">
        <f t="shared" ca="1" si="339"/>
        <v>216.65000000000043</v>
      </c>
      <c r="R2104" s="8">
        <f t="shared" si="340"/>
        <v>-139.72999999999962</v>
      </c>
      <c r="S2104" s="8">
        <f t="shared" ca="1" si="341"/>
        <v>-165.81</v>
      </c>
      <c r="T2104" s="8">
        <f t="shared" ca="1" si="341"/>
        <v>-146.00999999999959</v>
      </c>
    </row>
    <row r="2105" spans="1:20" x14ac:dyDescent="0.25">
      <c r="A2105" s="1">
        <v>39059</v>
      </c>
      <c r="B2105">
        <v>84.95</v>
      </c>
      <c r="C2105">
        <v>85.69</v>
      </c>
      <c r="D2105">
        <v>84.77</v>
      </c>
      <c r="E2105">
        <v>85.16</v>
      </c>
      <c r="F2105" s="3">
        <f t="shared" ca="1" si="333"/>
        <v>12.649999999999991</v>
      </c>
      <c r="G2105" s="5">
        <f ca="1">AVERAGE(E2105:OFFSET(E2105,$F$3,0))</f>
        <v>92.530807453416216</v>
      </c>
      <c r="H2105" s="4">
        <f t="shared" si="332"/>
        <v>75.89355034554869</v>
      </c>
      <c r="I2105" s="3">
        <f ca="1">SLOPE(E2105:OFFSET(E2105,-$F$3,0),A2105:OFFSET(A2105,-$F$3,0))</f>
        <v>6.6308046307301596E-2</v>
      </c>
      <c r="J2105" s="3">
        <f ca="1">IF(E2105&gt;MAX(E2104:OFFSET(E2104,-$F$3,0)),1,IF(E2105&lt;MIN(E2104:OFFSET(E2104,-$F$3,0)),-1,J2104))</f>
        <v>1</v>
      </c>
      <c r="K2105" s="6">
        <f t="shared" ca="1" si="334"/>
        <v>-1</v>
      </c>
      <c r="L2105" s="6">
        <f t="shared" ca="1" si="335"/>
        <v>1</v>
      </c>
      <c r="M2105" s="6">
        <f t="shared" si="336"/>
        <v>1</v>
      </c>
      <c r="N2105" s="6">
        <f t="shared" ca="1" si="337"/>
        <v>1</v>
      </c>
      <c r="O2105" s="6">
        <f t="shared" ca="1" si="342"/>
        <v>1</v>
      </c>
      <c r="P2105" s="8">
        <f t="shared" ca="1" si="338"/>
        <v>29.609999999999843</v>
      </c>
      <c r="Q2105" s="8">
        <f t="shared" ca="1" si="339"/>
        <v>216.43000000000043</v>
      </c>
      <c r="R2105" s="8">
        <f t="shared" si="340"/>
        <v>-139.94999999999962</v>
      </c>
      <c r="S2105" s="8">
        <f t="shared" ca="1" si="341"/>
        <v>-166.03</v>
      </c>
      <c r="T2105" s="8">
        <f t="shared" ca="1" si="341"/>
        <v>-146.22999999999959</v>
      </c>
    </row>
    <row r="2106" spans="1:20" x14ac:dyDescent="0.25">
      <c r="A2106" s="1">
        <v>39062</v>
      </c>
      <c r="B2106">
        <v>85.02</v>
      </c>
      <c r="C2106">
        <v>85.65</v>
      </c>
      <c r="D2106">
        <v>84.86</v>
      </c>
      <c r="E2106">
        <v>84.94</v>
      </c>
      <c r="F2106" s="3">
        <f t="shared" ca="1" si="333"/>
        <v>11.870000000000005</v>
      </c>
      <c r="G2106" s="5">
        <f ca="1">AVERAGE(E2106:OFFSET(E2106,$F$3,0))</f>
        <v>92.655465838509372</v>
      </c>
      <c r="H2106" s="4">
        <f t="shared" si="332"/>
        <v>76.005928602125721</v>
      </c>
      <c r="I2106" s="3">
        <f ca="1">SLOPE(E2106:OFFSET(E2106,-$F$3,0),A2106:OFFSET(A2106,-$F$3,0))</f>
        <v>6.7974645635668213E-2</v>
      </c>
      <c r="J2106" s="3">
        <f ca="1">IF(E2106&gt;MAX(E2105:OFFSET(E2105,-$F$3,0)),1,IF(E2106&lt;MIN(E2105:OFFSET(E2105,-$F$3,0)),-1,J2105))</f>
        <v>1</v>
      </c>
      <c r="K2106" s="6">
        <f t="shared" ca="1" si="334"/>
        <v>-1</v>
      </c>
      <c r="L2106" s="6">
        <f t="shared" ca="1" si="335"/>
        <v>1</v>
      </c>
      <c r="M2106" s="6">
        <f t="shared" si="336"/>
        <v>1</v>
      </c>
      <c r="N2106" s="6">
        <f t="shared" ca="1" si="337"/>
        <v>1</v>
      </c>
      <c r="O2106" s="6">
        <f t="shared" ca="1" si="342"/>
        <v>1</v>
      </c>
      <c r="P2106" s="8">
        <f t="shared" ca="1" si="338"/>
        <v>29.129999999999839</v>
      </c>
      <c r="Q2106" s="8">
        <f t="shared" ca="1" si="339"/>
        <v>216.91000000000042</v>
      </c>
      <c r="R2106" s="8">
        <f t="shared" si="340"/>
        <v>-139.46999999999963</v>
      </c>
      <c r="S2106" s="8">
        <f t="shared" ca="1" si="341"/>
        <v>-165.55</v>
      </c>
      <c r="T2106" s="8">
        <f t="shared" ca="1" si="341"/>
        <v>-145.7499999999996</v>
      </c>
    </row>
    <row r="2107" spans="1:20" x14ac:dyDescent="0.25">
      <c r="A2107" s="1">
        <v>39063</v>
      </c>
      <c r="B2107">
        <v>84.9</v>
      </c>
      <c r="C2107">
        <v>86.15</v>
      </c>
      <c r="D2107">
        <v>84.6</v>
      </c>
      <c r="E2107">
        <v>85.42</v>
      </c>
      <c r="F2107" s="3">
        <f t="shared" ca="1" si="333"/>
        <v>11.670000000000002</v>
      </c>
      <c r="G2107" s="5">
        <f ca="1">AVERAGE(E2107:OFFSET(E2107,$F$3,0))</f>
        <v>92.773167701863414</v>
      </c>
      <c r="H2107" s="4">
        <f t="shared" si="332"/>
        <v>76.122873588434715</v>
      </c>
      <c r="I2107" s="3">
        <f ca="1">SLOPE(E2107:OFFSET(E2107,-$F$3,0),A2107:OFFSET(A2107,-$F$3,0))</f>
        <v>6.9794587775813016E-2</v>
      </c>
      <c r="J2107" s="3">
        <f ca="1">IF(E2107&gt;MAX(E2106:OFFSET(E2106,-$F$3,0)),1,IF(E2107&lt;MIN(E2106:OFFSET(E2106,-$F$3,0)),-1,J2106))</f>
        <v>1</v>
      </c>
      <c r="K2107" s="6">
        <f t="shared" ca="1" si="334"/>
        <v>-1</v>
      </c>
      <c r="L2107" s="6">
        <f t="shared" ca="1" si="335"/>
        <v>1</v>
      </c>
      <c r="M2107" s="6">
        <f t="shared" si="336"/>
        <v>1</v>
      </c>
      <c r="N2107" s="6">
        <f t="shared" ca="1" si="337"/>
        <v>1</v>
      </c>
      <c r="O2107" s="6">
        <f t="shared" ca="1" si="342"/>
        <v>1</v>
      </c>
      <c r="P2107" s="8">
        <f t="shared" ca="1" si="338"/>
        <v>28.479999999999848</v>
      </c>
      <c r="Q2107" s="8">
        <f t="shared" ca="1" si="339"/>
        <v>217.5600000000004</v>
      </c>
      <c r="R2107" s="8">
        <f t="shared" si="340"/>
        <v>-138.81999999999965</v>
      </c>
      <c r="S2107" s="8">
        <f t="shared" ca="1" si="341"/>
        <v>-164.90000000000003</v>
      </c>
      <c r="T2107" s="8">
        <f t="shared" ca="1" si="341"/>
        <v>-145.09999999999962</v>
      </c>
    </row>
    <row r="2108" spans="1:20" x14ac:dyDescent="0.25">
      <c r="A2108" s="1">
        <v>39064</v>
      </c>
      <c r="B2108">
        <v>86.08</v>
      </c>
      <c r="C2108">
        <v>86.63</v>
      </c>
      <c r="D2108">
        <v>85.8</v>
      </c>
      <c r="E2108">
        <v>86.07</v>
      </c>
      <c r="F2108" s="3">
        <f t="shared" ca="1" si="333"/>
        <v>11.789999999999992</v>
      </c>
      <c r="G2108" s="5">
        <f ca="1">AVERAGE(E2108:OFFSET(E2108,$F$3,0))</f>
        <v>92.900310559006272</v>
      </c>
      <c r="H2108" s="4">
        <f t="shared" si="332"/>
        <v>76.246440376156016</v>
      </c>
      <c r="I2108" s="3">
        <f ca="1">SLOPE(E2108:OFFSET(E2108,-$F$3,0),A2108:OFFSET(A2108,-$F$3,0))</f>
        <v>7.1816318263969114E-2</v>
      </c>
      <c r="J2108" s="3">
        <f ca="1">IF(E2108&gt;MAX(E2107:OFFSET(E2107,-$F$3,0)),1,IF(E2108&lt;MIN(E2107:OFFSET(E2107,-$F$3,0)),-1,J2107))</f>
        <v>1</v>
      </c>
      <c r="K2108" s="6">
        <f t="shared" ca="1" si="334"/>
        <v>1</v>
      </c>
      <c r="L2108" s="6">
        <f t="shared" ca="1" si="335"/>
        <v>1</v>
      </c>
      <c r="M2108" s="6">
        <f t="shared" si="336"/>
        <v>1</v>
      </c>
      <c r="N2108" s="6">
        <f t="shared" ca="1" si="337"/>
        <v>1</v>
      </c>
      <c r="O2108" s="6">
        <f t="shared" ca="1" si="342"/>
        <v>1</v>
      </c>
      <c r="P2108" s="8">
        <f t="shared" ca="1" si="338"/>
        <v>29.069999999999851</v>
      </c>
      <c r="Q2108" s="8">
        <f t="shared" ca="1" si="339"/>
        <v>218.1500000000004</v>
      </c>
      <c r="R2108" s="8">
        <f t="shared" si="340"/>
        <v>-138.22999999999965</v>
      </c>
      <c r="S2108" s="8">
        <f t="shared" ca="1" si="341"/>
        <v>-164.31000000000003</v>
      </c>
      <c r="T2108" s="8">
        <f t="shared" ca="1" si="341"/>
        <v>-144.50999999999962</v>
      </c>
    </row>
    <row r="2109" spans="1:20" x14ac:dyDescent="0.25">
      <c r="A2109" s="1">
        <v>39065</v>
      </c>
      <c r="B2109">
        <v>86.27</v>
      </c>
      <c r="C2109">
        <v>87.02</v>
      </c>
      <c r="D2109">
        <v>85.84</v>
      </c>
      <c r="E2109">
        <v>86.66</v>
      </c>
      <c r="F2109" s="3">
        <f t="shared" ca="1" si="333"/>
        <v>13.920000000000002</v>
      </c>
      <c r="G2109" s="5">
        <f ca="1">AVERAGE(E2109:OFFSET(E2109,$F$3,0))</f>
        <v>93.021180124223676</v>
      </c>
      <c r="H2109" s="4">
        <f t="shared" si="332"/>
        <v>76.375801365272096</v>
      </c>
      <c r="I2109" s="3">
        <f ca="1">SLOPE(E2109:OFFSET(E2109,-$F$3,0),A2109:OFFSET(A2109,-$F$3,0))</f>
        <v>7.4007613380539877E-2</v>
      </c>
      <c r="J2109" s="3">
        <f ca="1">IF(E2109&gt;MAX(E2108:OFFSET(E2108,-$F$3,0)),1,IF(E2109&lt;MIN(E2108:OFFSET(E2108,-$F$3,0)),-1,J2108))</f>
        <v>1</v>
      </c>
      <c r="K2109" s="6">
        <f t="shared" ca="1" si="334"/>
        <v>1</v>
      </c>
      <c r="L2109" s="6">
        <f t="shared" ca="1" si="335"/>
        <v>1</v>
      </c>
      <c r="M2109" s="6">
        <f t="shared" si="336"/>
        <v>1</v>
      </c>
      <c r="N2109" s="6">
        <f t="shared" ca="1" si="337"/>
        <v>1</v>
      </c>
      <c r="O2109" s="6">
        <f t="shared" ca="1" si="342"/>
        <v>1</v>
      </c>
      <c r="P2109" s="8">
        <f t="shared" ca="1" si="338"/>
        <v>29.009999999999849</v>
      </c>
      <c r="Q2109" s="8">
        <f t="shared" ca="1" si="339"/>
        <v>218.0900000000004</v>
      </c>
      <c r="R2109" s="8">
        <f t="shared" si="340"/>
        <v>-138.28999999999965</v>
      </c>
      <c r="S2109" s="8">
        <f t="shared" ca="1" si="341"/>
        <v>-164.37000000000003</v>
      </c>
      <c r="T2109" s="8">
        <f t="shared" ca="1" si="341"/>
        <v>-144.56999999999962</v>
      </c>
    </row>
    <row r="2110" spans="1:20" x14ac:dyDescent="0.25">
      <c r="A2110" s="1">
        <v>39066</v>
      </c>
      <c r="B2110">
        <v>86.91</v>
      </c>
      <c r="C2110">
        <v>87.1</v>
      </c>
      <c r="D2110">
        <v>86.35</v>
      </c>
      <c r="E2110">
        <v>86.6</v>
      </c>
      <c r="F2110" s="3">
        <f t="shared" ca="1" si="333"/>
        <v>13.969999999999999</v>
      </c>
      <c r="G2110" s="5">
        <f ca="1">AVERAGE(E2110:OFFSET(E2110,$F$3,0))</f>
        <v>93.137453416149128</v>
      </c>
      <c r="H2110" s="4">
        <f t="shared" si="332"/>
        <v>76.502810043964374</v>
      </c>
      <c r="I2110" s="3">
        <f ca="1">SLOPE(E2110:OFFSET(E2110,-$F$3,0),A2110:OFFSET(A2110,-$F$3,0))</f>
        <v>7.5927461310608388E-2</v>
      </c>
      <c r="J2110" s="3">
        <f ca="1">IF(E2110&gt;MAX(E2109:OFFSET(E2109,-$F$3,0)),1,IF(E2110&lt;MIN(E2109:OFFSET(E2109,-$F$3,0)),-1,J2109))</f>
        <v>1</v>
      </c>
      <c r="K2110" s="6">
        <f t="shared" ca="1" si="334"/>
        <v>1</v>
      </c>
      <c r="L2110" s="6">
        <f t="shared" ca="1" si="335"/>
        <v>1</v>
      </c>
      <c r="M2110" s="6">
        <f t="shared" si="336"/>
        <v>1</v>
      </c>
      <c r="N2110" s="6">
        <f t="shared" ca="1" si="337"/>
        <v>1</v>
      </c>
      <c r="O2110" s="6">
        <f t="shared" ca="1" si="342"/>
        <v>1</v>
      </c>
      <c r="P2110" s="8">
        <f t="shared" ca="1" si="338"/>
        <v>29.149999999999849</v>
      </c>
      <c r="Q2110" s="8">
        <f t="shared" ca="1" si="339"/>
        <v>218.23000000000042</v>
      </c>
      <c r="R2110" s="8">
        <f t="shared" si="340"/>
        <v>-138.14999999999964</v>
      </c>
      <c r="S2110" s="8">
        <f t="shared" ca="1" si="341"/>
        <v>-164.23000000000002</v>
      </c>
      <c r="T2110" s="8">
        <f t="shared" ca="1" si="341"/>
        <v>-144.42999999999961</v>
      </c>
    </row>
    <row r="2111" spans="1:20" x14ac:dyDescent="0.25">
      <c r="A2111" s="1">
        <v>39069</v>
      </c>
      <c r="B2111">
        <v>86.25</v>
      </c>
      <c r="C2111">
        <v>87.46</v>
      </c>
      <c r="D2111">
        <v>86.1</v>
      </c>
      <c r="E2111">
        <v>86.74</v>
      </c>
      <c r="F2111" s="3">
        <f t="shared" ca="1" si="333"/>
        <v>13.920000000000002</v>
      </c>
      <c r="G2111" s="5">
        <f ca="1">AVERAGE(E2111:OFFSET(E2111,$F$3,0))</f>
        <v>93.240124223602535</v>
      </c>
      <c r="H2111" s="4">
        <f t="shared" si="332"/>
        <v>76.629980105530038</v>
      </c>
      <c r="I2111" s="3">
        <f ca="1">SLOPE(E2111:OFFSET(E2111,-$F$3,0),A2111:OFFSET(A2111,-$F$3,0))</f>
        <v>7.7778351882294136E-2</v>
      </c>
      <c r="J2111" s="3">
        <f ca="1">IF(E2111&gt;MAX(E2110:OFFSET(E2110,-$F$3,0)),1,IF(E2111&lt;MIN(E2110:OFFSET(E2110,-$F$3,0)),-1,J2110))</f>
        <v>1</v>
      </c>
      <c r="K2111" s="6">
        <f t="shared" ca="1" si="334"/>
        <v>-1</v>
      </c>
      <c r="L2111" s="6">
        <f t="shared" ca="1" si="335"/>
        <v>1</v>
      </c>
      <c r="M2111" s="6">
        <f t="shared" si="336"/>
        <v>1</v>
      </c>
      <c r="N2111" s="6">
        <f t="shared" ca="1" si="337"/>
        <v>1</v>
      </c>
      <c r="O2111" s="6">
        <f t="shared" ca="1" si="342"/>
        <v>1</v>
      </c>
      <c r="P2111" s="8">
        <f t="shared" ca="1" si="338"/>
        <v>28.589999999999847</v>
      </c>
      <c r="Q2111" s="8">
        <f t="shared" ca="1" si="339"/>
        <v>218.79000000000042</v>
      </c>
      <c r="R2111" s="8">
        <f t="shared" si="340"/>
        <v>-137.58999999999963</v>
      </c>
      <c r="S2111" s="8">
        <f t="shared" ca="1" si="341"/>
        <v>-163.67000000000002</v>
      </c>
      <c r="T2111" s="8">
        <f t="shared" ca="1" si="341"/>
        <v>-143.86999999999961</v>
      </c>
    </row>
    <row r="2112" spans="1:20" x14ac:dyDescent="0.25">
      <c r="A2112" s="1">
        <v>39070</v>
      </c>
      <c r="B2112">
        <v>86.4</v>
      </c>
      <c r="C2112">
        <v>87.69</v>
      </c>
      <c r="D2112">
        <v>86.21</v>
      </c>
      <c r="E2112">
        <v>87.3</v>
      </c>
      <c r="F2112" s="3">
        <f t="shared" ca="1" si="333"/>
        <v>14.200000000000003</v>
      </c>
      <c r="G2112" s="5">
        <f ca="1">AVERAGE(E2112:OFFSET(E2112,$F$3,0))</f>
        <v>93.353788819875845</v>
      </c>
      <c r="H2112" s="4">
        <f t="shared" si="332"/>
        <v>76.762526936517247</v>
      </c>
      <c r="I2112" s="3">
        <f ca="1">SLOPE(E2112:OFFSET(E2112,-$F$3,0),A2112:OFFSET(A2112,-$F$3,0))</f>
        <v>7.9734152849839951E-2</v>
      </c>
      <c r="J2112" s="3">
        <f ca="1">IF(E2112&gt;MAX(E2111:OFFSET(E2111,-$F$3,0)),1,IF(E2112&lt;MIN(E2111:OFFSET(E2111,-$F$3,0)),-1,J2111))</f>
        <v>1</v>
      </c>
      <c r="K2112" s="6">
        <f t="shared" ca="1" si="334"/>
        <v>1</v>
      </c>
      <c r="L2112" s="6">
        <f t="shared" ca="1" si="335"/>
        <v>1</v>
      </c>
      <c r="M2112" s="6">
        <f t="shared" si="336"/>
        <v>1</v>
      </c>
      <c r="N2112" s="6">
        <f t="shared" ca="1" si="337"/>
        <v>1</v>
      </c>
      <c r="O2112" s="6">
        <f t="shared" ca="1" si="342"/>
        <v>1</v>
      </c>
      <c r="P2112" s="8">
        <f t="shared" ca="1" si="338"/>
        <v>28.589999999999847</v>
      </c>
      <c r="Q2112" s="8">
        <f t="shared" ca="1" si="339"/>
        <v>218.79000000000042</v>
      </c>
      <c r="R2112" s="8">
        <f t="shared" si="340"/>
        <v>-137.58999999999963</v>
      </c>
      <c r="S2112" s="8">
        <f t="shared" ca="1" si="341"/>
        <v>-163.67000000000002</v>
      </c>
      <c r="T2112" s="8">
        <f t="shared" ca="1" si="341"/>
        <v>-143.86999999999961</v>
      </c>
    </row>
    <row r="2113" spans="1:20" x14ac:dyDescent="0.25">
      <c r="A2113" s="1">
        <v>39071</v>
      </c>
      <c r="B2113">
        <v>87.4</v>
      </c>
      <c r="C2113">
        <v>87.8</v>
      </c>
      <c r="D2113">
        <v>87</v>
      </c>
      <c r="E2113">
        <v>87.3</v>
      </c>
      <c r="F2113" s="3">
        <f t="shared" ca="1" si="333"/>
        <v>14.469999999999999</v>
      </c>
      <c r="G2113" s="5">
        <f ca="1">AVERAGE(E2113:OFFSET(E2113,$F$3,0))</f>
        <v>93.464409937888263</v>
      </c>
      <c r="H2113" s="4">
        <f t="shared" si="332"/>
        <v>76.89342722302014</v>
      </c>
      <c r="I2113" s="3">
        <f ca="1">SLOPE(E2113:OFFSET(E2113,-$F$3,0),A2113:OFFSET(A2113,-$F$3,0))</f>
        <v>8.1720285553005603E-2</v>
      </c>
      <c r="J2113" s="3">
        <f ca="1">IF(E2113&gt;MAX(E2112:OFFSET(E2112,-$F$3,0)),1,IF(E2113&lt;MIN(E2112:OFFSET(E2112,-$F$3,0)),-1,J2112))</f>
        <v>1</v>
      </c>
      <c r="K2113" s="6">
        <f t="shared" ca="1" si="334"/>
        <v>1</v>
      </c>
      <c r="L2113" s="6">
        <f t="shared" ca="1" si="335"/>
        <v>1</v>
      </c>
      <c r="M2113" s="6">
        <f t="shared" si="336"/>
        <v>1</v>
      </c>
      <c r="N2113" s="6">
        <f t="shared" ca="1" si="337"/>
        <v>1</v>
      </c>
      <c r="O2113" s="6">
        <f t="shared" ca="1" si="342"/>
        <v>1</v>
      </c>
      <c r="P2113" s="8">
        <f t="shared" ca="1" si="338"/>
        <v>28.499999999999844</v>
      </c>
      <c r="Q2113" s="8">
        <f t="shared" ca="1" si="339"/>
        <v>218.70000000000041</v>
      </c>
      <c r="R2113" s="8">
        <f t="shared" si="340"/>
        <v>-137.67999999999964</v>
      </c>
      <c r="S2113" s="8">
        <f t="shared" ca="1" si="341"/>
        <v>-163.76000000000002</v>
      </c>
      <c r="T2113" s="8">
        <f t="shared" ca="1" si="341"/>
        <v>-143.95999999999961</v>
      </c>
    </row>
    <row r="2114" spans="1:20" x14ac:dyDescent="0.25">
      <c r="A2114" s="1">
        <v>39072</v>
      </c>
      <c r="B2114">
        <v>87.08</v>
      </c>
      <c r="C2114">
        <v>87.8</v>
      </c>
      <c r="D2114">
        <v>86.83</v>
      </c>
      <c r="E2114">
        <v>87.21</v>
      </c>
      <c r="F2114" s="3">
        <f t="shared" ca="1" si="333"/>
        <v>13.529999999999987</v>
      </c>
      <c r="G2114" s="5">
        <f ca="1">AVERAGE(E2114:OFFSET(E2114,$F$3,0))</f>
        <v>93.570931677018706</v>
      </c>
      <c r="H2114" s="4">
        <f t="shared" si="332"/>
        <v>77.021583406585108</v>
      </c>
      <c r="I2114" s="3">
        <f ca="1">SLOPE(E2114:OFFSET(E2114,-$F$3,0),A2114:OFFSET(A2114,-$F$3,0))</f>
        <v>8.3634995489870231E-2</v>
      </c>
      <c r="J2114" s="3">
        <f ca="1">IF(E2114&gt;MAX(E2113:OFFSET(E2113,-$F$3,0)),1,IF(E2114&lt;MIN(E2113:OFFSET(E2113,-$F$3,0)),-1,J2113))</f>
        <v>1</v>
      </c>
      <c r="K2114" s="6">
        <f t="shared" ca="1" si="334"/>
        <v>-1</v>
      </c>
      <c r="L2114" s="6">
        <f t="shared" ca="1" si="335"/>
        <v>1</v>
      </c>
      <c r="M2114" s="6">
        <f t="shared" si="336"/>
        <v>1</v>
      </c>
      <c r="N2114" s="6">
        <f t="shared" ca="1" si="337"/>
        <v>1</v>
      </c>
      <c r="O2114" s="6">
        <f t="shared" ca="1" si="342"/>
        <v>1</v>
      </c>
      <c r="P2114" s="8">
        <f t="shared" ca="1" si="338"/>
        <v>29.15999999999984</v>
      </c>
      <c r="Q2114" s="8">
        <f t="shared" ca="1" si="339"/>
        <v>218.04000000000042</v>
      </c>
      <c r="R2114" s="8">
        <f t="shared" si="340"/>
        <v>-138.33999999999963</v>
      </c>
      <c r="S2114" s="8">
        <f t="shared" ca="1" si="341"/>
        <v>-164.42000000000002</v>
      </c>
      <c r="T2114" s="8">
        <f t="shared" ca="1" si="341"/>
        <v>-144.61999999999961</v>
      </c>
    </row>
    <row r="2115" spans="1:20" x14ac:dyDescent="0.25">
      <c r="A2115" s="1">
        <v>39073</v>
      </c>
      <c r="B2115">
        <v>87.05</v>
      </c>
      <c r="C2115">
        <v>87.28</v>
      </c>
      <c r="D2115">
        <v>86.54</v>
      </c>
      <c r="E2115">
        <v>86.55</v>
      </c>
      <c r="F2115" s="3">
        <f t="shared" ca="1" si="333"/>
        <v>12.959999999999994</v>
      </c>
      <c r="G2115" s="5">
        <f ca="1">AVERAGE(E2115:OFFSET(E2115,$F$3,0))</f>
        <v>93.672919254658439</v>
      </c>
      <c r="H2115" s="4">
        <f t="shared" si="332"/>
        <v>77.139948830105794</v>
      </c>
      <c r="I2115" s="3">
        <f ca="1">SLOPE(E2115:OFFSET(E2115,-$F$3,0),A2115:OFFSET(A2115,-$F$3,0))</f>
        <v>8.5572594565352003E-2</v>
      </c>
      <c r="J2115" s="3">
        <f ca="1">IF(E2115&gt;MAX(E2114:OFFSET(E2114,-$F$3,0)),1,IF(E2115&lt;MIN(E2114:OFFSET(E2114,-$F$3,0)),-1,J2114))</f>
        <v>1</v>
      </c>
      <c r="K2115" s="6">
        <f t="shared" ca="1" si="334"/>
        <v>-1</v>
      </c>
      <c r="L2115" s="6">
        <f t="shared" ca="1" si="335"/>
        <v>1</v>
      </c>
      <c r="M2115" s="6">
        <f t="shared" si="336"/>
        <v>1</v>
      </c>
      <c r="N2115" s="6">
        <f t="shared" ca="1" si="337"/>
        <v>1</v>
      </c>
      <c r="O2115" s="6">
        <f t="shared" ca="1" si="342"/>
        <v>1</v>
      </c>
      <c r="P2115" s="8">
        <f t="shared" ca="1" si="338"/>
        <v>28.749999999999844</v>
      </c>
      <c r="Q2115" s="8">
        <f t="shared" ca="1" si="339"/>
        <v>218.45000000000041</v>
      </c>
      <c r="R2115" s="8">
        <f t="shared" si="340"/>
        <v>-137.92999999999964</v>
      </c>
      <c r="S2115" s="8">
        <f t="shared" ca="1" si="341"/>
        <v>-164.01000000000002</v>
      </c>
      <c r="T2115" s="8">
        <f t="shared" ca="1" si="341"/>
        <v>-144.20999999999961</v>
      </c>
    </row>
    <row r="2116" spans="1:20" x14ac:dyDescent="0.25">
      <c r="A2116" s="1">
        <v>39077</v>
      </c>
      <c r="B2116">
        <v>86.3</v>
      </c>
      <c r="C2116">
        <v>87.11</v>
      </c>
      <c r="D2116">
        <v>86.22</v>
      </c>
      <c r="E2116">
        <v>86.96</v>
      </c>
      <c r="F2116" s="3">
        <f t="shared" ca="1" si="333"/>
        <v>13.029999999999987</v>
      </c>
      <c r="G2116" s="5">
        <f ca="1">AVERAGE(E2116:OFFSET(E2116,$F$3,0))</f>
        <v>93.769440993788876</v>
      </c>
      <c r="H2116" s="4">
        <f t="shared" si="332"/>
        <v>77.261937043396401</v>
      </c>
      <c r="I2116" s="3">
        <f ca="1">SLOPE(E2116:OFFSET(E2116,-$F$3,0),A2116:OFFSET(A2116,-$F$3,0))</f>
        <v>8.7467664412482396E-2</v>
      </c>
      <c r="J2116" s="3">
        <f ca="1">IF(E2116&gt;MAX(E2115:OFFSET(E2115,-$F$3,0)),1,IF(E2116&lt;MIN(E2115:OFFSET(E2115,-$F$3,0)),-1,J2115))</f>
        <v>1</v>
      </c>
      <c r="K2116" s="6">
        <f t="shared" ca="1" si="334"/>
        <v>1</v>
      </c>
      <c r="L2116" s="6">
        <f t="shared" ca="1" si="335"/>
        <v>1</v>
      </c>
      <c r="M2116" s="6">
        <f t="shared" si="336"/>
        <v>1</v>
      </c>
      <c r="N2116" s="6">
        <f t="shared" ca="1" si="337"/>
        <v>1</v>
      </c>
      <c r="O2116" s="6">
        <f t="shared" ca="1" si="342"/>
        <v>1</v>
      </c>
      <c r="P2116" s="8">
        <f t="shared" ca="1" si="338"/>
        <v>30.28999999999985</v>
      </c>
      <c r="Q2116" s="8">
        <f t="shared" ca="1" si="339"/>
        <v>219.99000000000041</v>
      </c>
      <c r="R2116" s="8">
        <f t="shared" si="340"/>
        <v>-136.38999999999965</v>
      </c>
      <c r="S2116" s="8">
        <f t="shared" ca="1" si="341"/>
        <v>-162.47000000000003</v>
      </c>
      <c r="T2116" s="8">
        <f t="shared" ca="1" si="341"/>
        <v>-142.66999999999962</v>
      </c>
    </row>
    <row r="2117" spans="1:20" x14ac:dyDescent="0.25">
      <c r="A2117" s="1">
        <v>39078</v>
      </c>
      <c r="B2117">
        <v>87.6</v>
      </c>
      <c r="C2117">
        <v>88.53</v>
      </c>
      <c r="D2117">
        <v>87.57</v>
      </c>
      <c r="E2117">
        <v>88.5</v>
      </c>
      <c r="F2117" s="3">
        <f t="shared" ca="1" si="333"/>
        <v>14.900000000000006</v>
      </c>
      <c r="G2117" s="5">
        <f ca="1">AVERAGE(E2117:OFFSET(E2117,$F$3,0))</f>
        <v>93.870931677018703</v>
      </c>
      <c r="H2117" s="4">
        <f t="shared" si="332"/>
        <v>77.401540309938056</v>
      </c>
      <c r="I2117" s="3">
        <f ca="1">SLOPE(E2117:OFFSET(E2117,-$F$3,0),A2117:OFFSET(A2117,-$F$3,0))</f>
        <v>8.9655532603786878E-2</v>
      </c>
      <c r="J2117" s="3">
        <f ca="1">IF(E2117&gt;MAX(E2116:OFFSET(E2116,-$F$3,0)),1,IF(E2117&lt;MIN(E2116:OFFSET(E2116,-$F$3,0)),-1,J2116))</f>
        <v>1</v>
      </c>
      <c r="K2117" s="6">
        <f t="shared" ca="1" si="334"/>
        <v>1</v>
      </c>
      <c r="L2117" s="6">
        <f t="shared" ca="1" si="335"/>
        <v>1</v>
      </c>
      <c r="M2117" s="6">
        <f t="shared" si="336"/>
        <v>1</v>
      </c>
      <c r="N2117" s="6">
        <f t="shared" ca="1" si="337"/>
        <v>1</v>
      </c>
      <c r="O2117" s="6">
        <f t="shared" ca="1" si="342"/>
        <v>1</v>
      </c>
      <c r="P2117" s="8">
        <f t="shared" ca="1" si="338"/>
        <v>30.059999999999846</v>
      </c>
      <c r="Q2117" s="8">
        <f t="shared" ca="1" si="339"/>
        <v>219.76000000000039</v>
      </c>
      <c r="R2117" s="8">
        <f t="shared" si="340"/>
        <v>-136.61999999999966</v>
      </c>
      <c r="S2117" s="8">
        <f t="shared" ca="1" si="341"/>
        <v>-162.70000000000005</v>
      </c>
      <c r="T2117" s="8">
        <f t="shared" ca="1" si="341"/>
        <v>-142.89999999999964</v>
      </c>
    </row>
    <row r="2118" spans="1:20" x14ac:dyDescent="0.25">
      <c r="A2118" s="1">
        <v>39079</v>
      </c>
      <c r="B2118">
        <v>88.41</v>
      </c>
      <c r="C2118">
        <v>88.7</v>
      </c>
      <c r="D2118">
        <v>88.17</v>
      </c>
      <c r="E2118">
        <v>88.27</v>
      </c>
      <c r="F2118" s="3">
        <f t="shared" ca="1" si="333"/>
        <v>15.11</v>
      </c>
      <c r="G2118" s="5">
        <f ca="1">AVERAGE(E2118:OFFSET(E2118,$F$3,0))</f>
        <v>93.952422360248519</v>
      </c>
      <c r="H2118" s="4">
        <f t="shared" si="332"/>
        <v>77.536552231553728</v>
      </c>
      <c r="I2118" s="3">
        <f ca="1">SLOPE(E2118:OFFSET(E2118,-$F$3,0),A2118:OFFSET(A2118,-$F$3,0))</f>
        <v>9.1739038990710481E-2</v>
      </c>
      <c r="J2118" s="3">
        <f ca="1">IF(E2118&gt;MAX(E2117:OFFSET(E2117,-$F$3,0)),1,IF(E2118&lt;MIN(E2117:OFFSET(E2117,-$F$3,0)),-1,J2117))</f>
        <v>1</v>
      </c>
      <c r="K2118" s="6">
        <f t="shared" ca="1" si="334"/>
        <v>1</v>
      </c>
      <c r="L2118" s="6">
        <f t="shared" ca="1" si="335"/>
        <v>1</v>
      </c>
      <c r="M2118" s="6">
        <f t="shared" si="336"/>
        <v>1</v>
      </c>
      <c r="N2118" s="6">
        <f t="shared" ca="1" si="337"/>
        <v>1</v>
      </c>
      <c r="O2118" s="6">
        <f t="shared" ca="1" si="342"/>
        <v>1</v>
      </c>
      <c r="P2118" s="8">
        <f t="shared" ca="1" si="338"/>
        <v>30.239999999999853</v>
      </c>
      <c r="Q2118" s="8">
        <f t="shared" ca="1" si="339"/>
        <v>219.9400000000004</v>
      </c>
      <c r="R2118" s="8">
        <f t="shared" si="340"/>
        <v>-136.43999999999966</v>
      </c>
      <c r="S2118" s="8">
        <f t="shared" ca="1" si="341"/>
        <v>-162.52000000000004</v>
      </c>
      <c r="T2118" s="8">
        <f t="shared" ca="1" si="341"/>
        <v>-142.71999999999963</v>
      </c>
    </row>
    <row r="2119" spans="1:20" x14ac:dyDescent="0.25">
      <c r="A2119" s="1">
        <v>39080</v>
      </c>
      <c r="B2119">
        <v>88.3</v>
      </c>
      <c r="C2119">
        <v>89.18</v>
      </c>
      <c r="D2119">
        <v>88.13</v>
      </c>
      <c r="E2119">
        <v>88.45</v>
      </c>
      <c r="F2119" s="3">
        <f t="shared" ca="1" si="333"/>
        <v>15.36</v>
      </c>
      <c r="G2119" s="5">
        <f ca="1">AVERAGE(E2119:OFFSET(E2119,$F$3,0))</f>
        <v>94.034223602484545</v>
      </c>
      <c r="H2119" s="4">
        <f t="shared" si="332"/>
        <v>77.672123011285976</v>
      </c>
      <c r="I2119" s="3">
        <f ca="1">SLOPE(E2119:OFFSET(E2119,-$F$3,0),A2119:OFFSET(A2119,-$F$3,0))</f>
        <v>9.3767521007008928E-2</v>
      </c>
      <c r="J2119" s="3">
        <f ca="1">IF(E2119&gt;MAX(E2118:OFFSET(E2118,-$F$3,0)),1,IF(E2119&lt;MIN(E2118:OFFSET(E2118,-$F$3,0)),-1,J2118))</f>
        <v>1</v>
      </c>
      <c r="K2119" s="6">
        <f t="shared" ca="1" si="334"/>
        <v>1</v>
      </c>
      <c r="L2119" s="6">
        <f t="shared" ca="1" si="335"/>
        <v>1</v>
      </c>
      <c r="M2119" s="6">
        <f t="shared" si="336"/>
        <v>1</v>
      </c>
      <c r="N2119" s="6">
        <f t="shared" ca="1" si="337"/>
        <v>1</v>
      </c>
      <c r="O2119" s="6">
        <f t="shared" ca="1" si="342"/>
        <v>1</v>
      </c>
      <c r="P2119" s="8">
        <f t="shared" ca="1" si="338"/>
        <v>30.359999999999843</v>
      </c>
      <c r="Q2119" s="8">
        <f t="shared" ca="1" si="339"/>
        <v>220.0600000000004</v>
      </c>
      <c r="R2119" s="8">
        <f t="shared" si="340"/>
        <v>-136.31999999999965</v>
      </c>
      <c r="S2119" s="8">
        <f t="shared" ca="1" si="341"/>
        <v>-162.40000000000003</v>
      </c>
      <c r="T2119" s="8">
        <f t="shared" ca="1" si="341"/>
        <v>-142.59999999999962</v>
      </c>
    </row>
    <row r="2120" spans="1:20" x14ac:dyDescent="0.25">
      <c r="A2120" s="1">
        <v>39085</v>
      </c>
      <c r="B2120">
        <v>88.48</v>
      </c>
      <c r="C2120">
        <v>89.7</v>
      </c>
      <c r="D2120">
        <v>87.56</v>
      </c>
      <c r="E2120">
        <v>88.57</v>
      </c>
      <c r="F2120" s="3">
        <f t="shared" ca="1" si="333"/>
        <v>14.97999999999999</v>
      </c>
      <c r="G2120" s="5">
        <f ca="1">AVERAGE(E2120:OFFSET(E2120,$F$3,0))</f>
        <v>94.120869565217461</v>
      </c>
      <c r="H2120" s="4">
        <f t="shared" si="332"/>
        <v>77.807500365183046</v>
      </c>
      <c r="I2120" s="3">
        <f ca="1">SLOPE(E2120:OFFSET(E2120,-$F$3,0),A2120:OFFSET(A2120,-$F$3,0))</f>
        <v>9.5744521546408945E-2</v>
      </c>
      <c r="J2120" s="3">
        <f ca="1">IF(E2120&gt;MAX(E2119:OFFSET(E2119,-$F$3,0)),1,IF(E2120&lt;MIN(E2119:OFFSET(E2119,-$F$3,0)),-1,J2119))</f>
        <v>1</v>
      </c>
      <c r="K2120" s="6">
        <f t="shared" ca="1" si="334"/>
        <v>-1</v>
      </c>
      <c r="L2120" s="6">
        <f t="shared" ca="1" si="335"/>
        <v>1</v>
      </c>
      <c r="M2120" s="6">
        <f t="shared" si="336"/>
        <v>1</v>
      </c>
      <c r="N2120" s="6">
        <f t="shared" ca="1" si="337"/>
        <v>1</v>
      </c>
      <c r="O2120" s="6">
        <f t="shared" ca="1" si="342"/>
        <v>1</v>
      </c>
      <c r="P2120" s="8">
        <f t="shared" ca="1" si="338"/>
        <v>29.319999999999837</v>
      </c>
      <c r="Q2120" s="8">
        <f t="shared" ca="1" si="339"/>
        <v>221.10000000000042</v>
      </c>
      <c r="R2120" s="8">
        <f t="shared" si="340"/>
        <v>-135.27999999999963</v>
      </c>
      <c r="S2120" s="8">
        <f t="shared" ca="1" si="341"/>
        <v>-161.36000000000001</v>
      </c>
      <c r="T2120" s="8">
        <f t="shared" ca="1" si="341"/>
        <v>-141.5599999999996</v>
      </c>
    </row>
    <row r="2121" spans="1:20" x14ac:dyDescent="0.25">
      <c r="A2121" s="1">
        <v>39086</v>
      </c>
      <c r="B2121">
        <v>88.55</v>
      </c>
      <c r="C2121">
        <v>90.09</v>
      </c>
      <c r="D2121">
        <v>88.18</v>
      </c>
      <c r="E2121">
        <v>89.61</v>
      </c>
      <c r="F2121" s="3">
        <f t="shared" ca="1" si="333"/>
        <v>16.75</v>
      </c>
      <c r="G2121" s="5">
        <f ca="1">AVERAGE(E2121:OFFSET(E2121,$F$3,0))</f>
        <v>94.215776397515597</v>
      </c>
      <c r="H2121" s="4">
        <f t="shared" si="332"/>
        <v>77.954115267478912</v>
      </c>
      <c r="I2121" s="3">
        <f ca="1">SLOPE(E2121:OFFSET(E2121,-$F$3,0),A2121:OFFSET(A2121,-$F$3,0))</f>
        <v>9.7900184044156596E-2</v>
      </c>
      <c r="J2121" s="3">
        <f ca="1">IF(E2121&gt;MAX(E2120:OFFSET(E2120,-$F$3,0)),1,IF(E2121&lt;MIN(E2120:OFFSET(E2120,-$F$3,0)),-1,J2120))</f>
        <v>1</v>
      </c>
      <c r="K2121" s="6">
        <f t="shared" ca="1" si="334"/>
        <v>1</v>
      </c>
      <c r="L2121" s="6">
        <f t="shared" ca="1" si="335"/>
        <v>1</v>
      </c>
      <c r="M2121" s="6">
        <f t="shared" si="336"/>
        <v>1</v>
      </c>
      <c r="N2121" s="6">
        <f t="shared" ca="1" si="337"/>
        <v>1</v>
      </c>
      <c r="O2121" s="6">
        <f t="shared" ca="1" si="342"/>
        <v>1</v>
      </c>
      <c r="P2121" s="8">
        <f t="shared" ca="1" si="338"/>
        <v>28.429999999999836</v>
      </c>
      <c r="Q2121" s="8">
        <f t="shared" ca="1" si="339"/>
        <v>220.21000000000043</v>
      </c>
      <c r="R2121" s="8">
        <f t="shared" si="340"/>
        <v>-136.16999999999962</v>
      </c>
      <c r="S2121" s="8">
        <f t="shared" ca="1" si="341"/>
        <v>-162.25</v>
      </c>
      <c r="T2121" s="8">
        <f t="shared" ca="1" si="341"/>
        <v>-142.44999999999959</v>
      </c>
    </row>
    <row r="2122" spans="1:20" x14ac:dyDescent="0.25">
      <c r="A2122" s="1">
        <v>39087</v>
      </c>
      <c r="B2122">
        <v>88.9</v>
      </c>
      <c r="C2122">
        <v>89.25</v>
      </c>
      <c r="D2122">
        <v>88.21</v>
      </c>
      <c r="E2122">
        <v>88.72</v>
      </c>
      <c r="F2122" s="3">
        <f t="shared" ca="1" si="333"/>
        <v>16.75</v>
      </c>
      <c r="G2122" s="5">
        <f ca="1">AVERAGE(E2122:OFFSET(E2122,$F$3,0))</f>
        <v>94.315341614906885</v>
      </c>
      <c r="H2122" s="4">
        <f t="shared" si="332"/>
        <v>78.08785296601954</v>
      </c>
      <c r="I2122" s="3">
        <f ca="1">SLOPE(E2122:OFFSET(E2122,-$F$3,0),A2122:OFFSET(A2122,-$F$3,0))</f>
        <v>9.9773510094373116E-2</v>
      </c>
      <c r="J2122" s="3">
        <f ca="1">IF(E2122&gt;MAX(E2121:OFFSET(E2121,-$F$3,0)),1,IF(E2122&lt;MIN(E2121:OFFSET(E2121,-$F$3,0)),-1,J2121))</f>
        <v>1</v>
      </c>
      <c r="K2122" s="6">
        <f t="shared" ca="1" si="334"/>
        <v>-1</v>
      </c>
      <c r="L2122" s="6">
        <f t="shared" ca="1" si="335"/>
        <v>1</v>
      </c>
      <c r="M2122" s="6">
        <f t="shared" si="336"/>
        <v>1</v>
      </c>
      <c r="N2122" s="6">
        <f t="shared" ca="1" si="337"/>
        <v>1</v>
      </c>
      <c r="O2122" s="6">
        <f t="shared" ca="1" si="342"/>
        <v>1</v>
      </c>
      <c r="P2122" s="8">
        <f t="shared" ca="1" si="338"/>
        <v>26.949999999999832</v>
      </c>
      <c r="Q2122" s="8">
        <f t="shared" ca="1" si="339"/>
        <v>221.69000000000045</v>
      </c>
      <c r="R2122" s="8">
        <f t="shared" si="340"/>
        <v>-134.6899999999996</v>
      </c>
      <c r="S2122" s="8">
        <f t="shared" ca="1" si="341"/>
        <v>-160.76999999999998</v>
      </c>
      <c r="T2122" s="8">
        <f t="shared" ca="1" si="341"/>
        <v>-140.96999999999957</v>
      </c>
    </row>
    <row r="2123" spans="1:20" x14ac:dyDescent="0.25">
      <c r="A2123" s="1">
        <v>39090</v>
      </c>
      <c r="B2123">
        <v>89.8</v>
      </c>
      <c r="C2123">
        <v>90.8</v>
      </c>
      <c r="D2123">
        <v>89.65</v>
      </c>
      <c r="E2123">
        <v>90.2</v>
      </c>
      <c r="F2123" s="3">
        <f t="shared" ca="1" si="333"/>
        <v>18.840000000000003</v>
      </c>
      <c r="G2123" s="5">
        <f ca="1">AVERAGE(E2123:OFFSET(E2123,$F$3,0))</f>
        <v>94.421677018633616</v>
      </c>
      <c r="H2123" s="4">
        <f t="shared" si="332"/>
        <v>78.238314419857801</v>
      </c>
      <c r="I2123" s="3">
        <f ca="1">SLOPE(E2123:OFFSET(E2123,-$F$3,0),A2123:OFFSET(A2123,-$F$3,0))</f>
        <v>0.10170343212144702</v>
      </c>
      <c r="J2123" s="3">
        <f ca="1">IF(E2123&gt;MAX(E2122:OFFSET(E2122,-$F$3,0)),1,IF(E2123&lt;MIN(E2122:OFFSET(E2122,-$F$3,0)),-1,J2122))</f>
        <v>1</v>
      </c>
      <c r="K2123" s="6">
        <f t="shared" ca="1" si="334"/>
        <v>1</v>
      </c>
      <c r="L2123" s="6">
        <f t="shared" ca="1" si="335"/>
        <v>1</v>
      </c>
      <c r="M2123" s="6">
        <f t="shared" si="336"/>
        <v>1</v>
      </c>
      <c r="N2123" s="6">
        <f t="shared" ca="1" si="337"/>
        <v>1</v>
      </c>
      <c r="O2123" s="6">
        <f t="shared" ca="1" si="342"/>
        <v>1</v>
      </c>
      <c r="P2123" s="8">
        <f t="shared" ca="1" si="338"/>
        <v>28.119999999999834</v>
      </c>
      <c r="Q2123" s="8">
        <f t="shared" ca="1" si="339"/>
        <v>222.86000000000047</v>
      </c>
      <c r="R2123" s="8">
        <f t="shared" si="340"/>
        <v>-133.51999999999958</v>
      </c>
      <c r="S2123" s="8">
        <f t="shared" ca="1" si="341"/>
        <v>-159.59999999999997</v>
      </c>
      <c r="T2123" s="8">
        <f t="shared" ca="1" si="341"/>
        <v>-139.79999999999956</v>
      </c>
    </row>
    <row r="2124" spans="1:20" x14ac:dyDescent="0.25">
      <c r="A2124" s="1">
        <v>39091</v>
      </c>
      <c r="B2124">
        <v>90.38</v>
      </c>
      <c r="C2124">
        <v>91.63</v>
      </c>
      <c r="D2124">
        <v>90.37</v>
      </c>
      <c r="E2124">
        <v>91.37</v>
      </c>
      <c r="F2124" s="3">
        <f t="shared" ca="1" si="333"/>
        <v>20.39</v>
      </c>
      <c r="G2124" s="5">
        <f ca="1">AVERAGE(E2124:OFFSET(E2124,$F$3,0))</f>
        <v>94.509875776397578</v>
      </c>
      <c r="H2124" s="4">
        <f t="shared" si="332"/>
        <v>78.401440948803668</v>
      </c>
      <c r="I2124" s="3">
        <f ca="1">SLOPE(E2124:OFFSET(E2124,-$F$3,0),A2124:OFFSET(A2124,-$F$3,0))</f>
        <v>0.10370500610192178</v>
      </c>
      <c r="J2124" s="3">
        <f ca="1">IF(E2124&gt;MAX(E2123:OFFSET(E2123,-$F$3,0)),1,IF(E2124&lt;MIN(E2123:OFFSET(E2123,-$F$3,0)),-1,J2123))</f>
        <v>1</v>
      </c>
      <c r="K2124" s="6">
        <f t="shared" ca="1" si="334"/>
        <v>1</v>
      </c>
      <c r="L2124" s="6">
        <f t="shared" ca="1" si="335"/>
        <v>1</v>
      </c>
      <c r="M2124" s="6">
        <f t="shared" si="336"/>
        <v>1</v>
      </c>
      <c r="N2124" s="6">
        <f t="shared" ca="1" si="337"/>
        <v>1</v>
      </c>
      <c r="O2124" s="6">
        <f t="shared" ca="1" si="342"/>
        <v>1</v>
      </c>
      <c r="P2124" s="8">
        <f t="shared" ca="1" si="338"/>
        <v>26.939999999999827</v>
      </c>
      <c r="Q2124" s="8">
        <f t="shared" ca="1" si="339"/>
        <v>221.68000000000046</v>
      </c>
      <c r="R2124" s="8">
        <f t="shared" si="340"/>
        <v>-134.69999999999959</v>
      </c>
      <c r="S2124" s="8">
        <f t="shared" ca="1" si="341"/>
        <v>-160.77999999999997</v>
      </c>
      <c r="T2124" s="8">
        <f t="shared" ca="1" si="341"/>
        <v>-140.97999999999956</v>
      </c>
    </row>
    <row r="2125" spans="1:20" x14ac:dyDescent="0.25">
      <c r="A2125" s="1">
        <v>39092</v>
      </c>
      <c r="B2125">
        <v>89.8</v>
      </c>
      <c r="C2125">
        <v>90.35</v>
      </c>
      <c r="D2125">
        <v>89.23</v>
      </c>
      <c r="E2125">
        <v>90.19</v>
      </c>
      <c r="F2125" s="3">
        <f t="shared" ca="1" si="333"/>
        <v>19.47</v>
      </c>
      <c r="G2125" s="5">
        <f ca="1">AVERAGE(E2125:OFFSET(E2125,$F$3,0))</f>
        <v>94.606770186335453</v>
      </c>
      <c r="H2125" s="4">
        <f t="shared" si="332"/>
        <v>78.547882676147722</v>
      </c>
      <c r="I2125" s="3">
        <f ca="1">SLOPE(E2125:OFFSET(E2125,-$F$3,0),A2125:OFFSET(A2125,-$F$3,0))</f>
        <v>0.10542537922268526</v>
      </c>
      <c r="J2125" s="3">
        <f ca="1">IF(E2125&gt;MAX(E2124:OFFSET(E2124,-$F$3,0)),1,IF(E2125&lt;MIN(E2124:OFFSET(E2124,-$F$3,0)),-1,J2124))</f>
        <v>1</v>
      </c>
      <c r="K2125" s="6">
        <f t="shared" ca="1" si="334"/>
        <v>-1</v>
      </c>
      <c r="L2125" s="6">
        <f t="shared" ca="1" si="335"/>
        <v>1</v>
      </c>
      <c r="M2125" s="6">
        <f t="shared" si="336"/>
        <v>1</v>
      </c>
      <c r="N2125" s="6">
        <f t="shared" ca="1" si="337"/>
        <v>1</v>
      </c>
      <c r="O2125" s="6">
        <f t="shared" ca="1" si="342"/>
        <v>1</v>
      </c>
      <c r="P2125" s="8">
        <f t="shared" ca="1" si="338"/>
        <v>27.179999999999822</v>
      </c>
      <c r="Q2125" s="8">
        <f t="shared" ca="1" si="339"/>
        <v>221.44000000000045</v>
      </c>
      <c r="R2125" s="8">
        <f t="shared" si="340"/>
        <v>-134.9399999999996</v>
      </c>
      <c r="S2125" s="8">
        <f t="shared" ca="1" si="341"/>
        <v>-161.01999999999998</v>
      </c>
      <c r="T2125" s="8">
        <f t="shared" ca="1" si="341"/>
        <v>-141.21999999999957</v>
      </c>
    </row>
    <row r="2126" spans="1:20" x14ac:dyDescent="0.25">
      <c r="A2126" s="1">
        <v>39093</v>
      </c>
      <c r="B2126">
        <v>90.3</v>
      </c>
      <c r="C2126">
        <v>91.2</v>
      </c>
      <c r="D2126">
        <v>89.8</v>
      </c>
      <c r="E2126">
        <v>89.95</v>
      </c>
      <c r="F2126" s="3">
        <f t="shared" ca="1" si="333"/>
        <v>19.420000000000002</v>
      </c>
      <c r="G2126" s="5">
        <f ca="1">AVERAGE(E2126:OFFSET(E2126,$F$3,0))</f>
        <v>94.715962732919309</v>
      </c>
      <c r="H2126" s="4">
        <f t="shared" si="332"/>
        <v>78.689523885139678</v>
      </c>
      <c r="I2126" s="3">
        <f ca="1">SLOPE(E2126:OFFSET(E2126,-$F$3,0),A2126:OFFSET(A2126,-$F$3,0))</f>
        <v>0.10698609860468263</v>
      </c>
      <c r="J2126" s="3">
        <f ca="1">IF(E2126&gt;MAX(E2125:OFFSET(E2125,-$F$3,0)),1,IF(E2126&lt;MIN(E2125:OFFSET(E2125,-$F$3,0)),-1,J2125))</f>
        <v>1</v>
      </c>
      <c r="K2126" s="6">
        <f t="shared" ca="1" si="334"/>
        <v>-1</v>
      </c>
      <c r="L2126" s="6">
        <f t="shared" ca="1" si="335"/>
        <v>1</v>
      </c>
      <c r="M2126" s="6">
        <f t="shared" si="336"/>
        <v>1</v>
      </c>
      <c r="N2126" s="6">
        <f t="shared" ca="1" si="337"/>
        <v>1</v>
      </c>
      <c r="O2126" s="6">
        <f t="shared" ca="1" si="342"/>
        <v>1</v>
      </c>
      <c r="P2126" s="8">
        <f t="shared" ca="1" si="338"/>
        <v>26.489999999999824</v>
      </c>
      <c r="Q2126" s="8">
        <f t="shared" ca="1" si="339"/>
        <v>222.13000000000045</v>
      </c>
      <c r="R2126" s="8">
        <f t="shared" si="340"/>
        <v>-134.2499999999996</v>
      </c>
      <c r="S2126" s="8">
        <f t="shared" ca="1" si="341"/>
        <v>-160.32999999999998</v>
      </c>
      <c r="T2126" s="8">
        <f t="shared" ca="1" si="341"/>
        <v>-140.52999999999957</v>
      </c>
    </row>
    <row r="2127" spans="1:20" x14ac:dyDescent="0.25">
      <c r="A2127" s="1">
        <v>39094</v>
      </c>
      <c r="B2127">
        <v>90.29</v>
      </c>
      <c r="C2127">
        <v>90.99</v>
      </c>
      <c r="D2127">
        <v>89.8</v>
      </c>
      <c r="E2127">
        <v>90.64</v>
      </c>
      <c r="F2127" s="3">
        <f t="shared" ca="1" si="333"/>
        <v>20.159999999999997</v>
      </c>
      <c r="G2127" s="5">
        <f ca="1">AVERAGE(E2127:OFFSET(E2127,$F$3,0))</f>
        <v>94.834844720496932</v>
      </c>
      <c r="H2127" s="4">
        <f t="shared" si="332"/>
        <v>78.837977004578931</v>
      </c>
      <c r="I2127" s="3">
        <f ca="1">SLOPE(E2127:OFFSET(E2127,-$F$3,0),A2127:OFFSET(A2127,-$F$3,0))</f>
        <v>0.10860663275226606</v>
      </c>
      <c r="J2127" s="3">
        <f ca="1">IF(E2127&gt;MAX(E2126:OFFSET(E2126,-$F$3,0)),1,IF(E2127&lt;MIN(E2126:OFFSET(E2126,-$F$3,0)),-1,J2126))</f>
        <v>1</v>
      </c>
      <c r="K2127" s="6">
        <f t="shared" ca="1" si="334"/>
        <v>1</v>
      </c>
      <c r="L2127" s="6">
        <f t="shared" ca="1" si="335"/>
        <v>1</v>
      </c>
      <c r="M2127" s="6">
        <f t="shared" si="336"/>
        <v>1</v>
      </c>
      <c r="N2127" s="6">
        <f t="shared" ca="1" si="337"/>
        <v>1</v>
      </c>
      <c r="O2127" s="6">
        <f t="shared" ca="1" si="342"/>
        <v>1</v>
      </c>
      <c r="P2127" s="8">
        <f t="shared" ca="1" si="338"/>
        <v>27.969999999999828</v>
      </c>
      <c r="Q2127" s="8">
        <f t="shared" ca="1" si="339"/>
        <v>223.61000000000047</v>
      </c>
      <c r="R2127" s="8">
        <f t="shared" si="340"/>
        <v>-132.76999999999958</v>
      </c>
      <c r="S2127" s="8">
        <f t="shared" ca="1" si="341"/>
        <v>-158.84999999999997</v>
      </c>
      <c r="T2127" s="8">
        <f t="shared" ca="1" si="341"/>
        <v>-139.04999999999956</v>
      </c>
    </row>
    <row r="2128" spans="1:20" x14ac:dyDescent="0.25">
      <c r="A2128" s="1">
        <v>39098</v>
      </c>
      <c r="B2128">
        <v>90.7</v>
      </c>
      <c r="C2128">
        <v>92.14</v>
      </c>
      <c r="D2128">
        <v>90.6</v>
      </c>
      <c r="E2128">
        <v>92.12</v>
      </c>
      <c r="F2128" s="3">
        <f t="shared" ca="1" si="333"/>
        <v>21.28</v>
      </c>
      <c r="G2128" s="5">
        <f ca="1">AVERAGE(E2128:OFFSET(E2128,$F$3,0))</f>
        <v>94.9587577639752</v>
      </c>
      <c r="H2128" s="4">
        <f t="shared" si="332"/>
        <v>79.002971079056209</v>
      </c>
      <c r="I2128" s="3">
        <f ca="1">SLOPE(E2128:OFFSET(E2128,-$F$3,0),A2128:OFFSET(A2128,-$F$3,0))</f>
        <v>0.11039608719915367</v>
      </c>
      <c r="J2128" s="3">
        <f ca="1">IF(E2128&gt;MAX(E2127:OFFSET(E2127,-$F$3,0)),1,IF(E2128&lt;MIN(E2127:OFFSET(E2127,-$F$3,0)),-1,J2127))</f>
        <v>1</v>
      </c>
      <c r="K2128" s="6">
        <f t="shared" ca="1" si="334"/>
        <v>1</v>
      </c>
      <c r="L2128" s="6">
        <f t="shared" ca="1" si="335"/>
        <v>1</v>
      </c>
      <c r="M2128" s="6">
        <f t="shared" si="336"/>
        <v>1</v>
      </c>
      <c r="N2128" s="6">
        <f t="shared" ca="1" si="337"/>
        <v>1</v>
      </c>
      <c r="O2128" s="6">
        <f t="shared" ca="1" si="342"/>
        <v>1</v>
      </c>
      <c r="P2128" s="8">
        <f t="shared" ca="1" si="338"/>
        <v>27.169999999999817</v>
      </c>
      <c r="Q2128" s="8">
        <f t="shared" ca="1" si="339"/>
        <v>222.81000000000046</v>
      </c>
      <c r="R2128" s="8">
        <f t="shared" si="340"/>
        <v>-133.5699999999996</v>
      </c>
      <c r="S2128" s="8">
        <f t="shared" ca="1" si="341"/>
        <v>-159.64999999999998</v>
      </c>
      <c r="T2128" s="8">
        <f t="shared" ca="1" si="341"/>
        <v>-139.84999999999957</v>
      </c>
    </row>
    <row r="2129" spans="1:20" x14ac:dyDescent="0.25">
      <c r="A2129" s="1">
        <v>39099</v>
      </c>
      <c r="B2129">
        <v>91.99</v>
      </c>
      <c r="C2129">
        <v>92.2</v>
      </c>
      <c r="D2129">
        <v>91.2</v>
      </c>
      <c r="E2129">
        <v>91.32</v>
      </c>
      <c r="F2129" s="3">
        <f t="shared" ca="1" si="333"/>
        <v>19.86999999999999</v>
      </c>
      <c r="G2129" s="5">
        <f ca="1">AVERAGE(E2129:OFFSET(E2129,$F$3,0))</f>
        <v>95.07155279503111</v>
      </c>
      <c r="H2129" s="4">
        <f t="shared" si="332"/>
        <v>79.155977649502717</v>
      </c>
      <c r="I2129" s="3">
        <f ca="1">SLOPE(E2129:OFFSET(E2129,-$F$3,0),A2129:OFFSET(A2129,-$F$3,0))</f>
        <v>0.11208391630317996</v>
      </c>
      <c r="J2129" s="3">
        <f ca="1">IF(E2129&gt;MAX(E2128:OFFSET(E2128,-$F$3,0)),1,IF(E2129&lt;MIN(E2128:OFFSET(E2128,-$F$3,0)),-1,J2128))</f>
        <v>1</v>
      </c>
      <c r="K2129" s="6">
        <f t="shared" ca="1" si="334"/>
        <v>-1</v>
      </c>
      <c r="L2129" s="6">
        <f t="shared" ca="1" si="335"/>
        <v>1</v>
      </c>
      <c r="M2129" s="6">
        <f t="shared" si="336"/>
        <v>1</v>
      </c>
      <c r="N2129" s="6">
        <f t="shared" ca="1" si="337"/>
        <v>1</v>
      </c>
      <c r="O2129" s="6">
        <f t="shared" ca="1" si="342"/>
        <v>1</v>
      </c>
      <c r="P2129" s="8">
        <f t="shared" ca="1" si="338"/>
        <v>27.73999999999981</v>
      </c>
      <c r="Q2129" s="8">
        <f t="shared" ca="1" si="339"/>
        <v>222.24000000000046</v>
      </c>
      <c r="R2129" s="8">
        <f t="shared" si="340"/>
        <v>-134.13999999999959</v>
      </c>
      <c r="S2129" s="8">
        <f t="shared" ca="1" si="341"/>
        <v>-160.21999999999997</v>
      </c>
      <c r="T2129" s="8">
        <f t="shared" ca="1" si="341"/>
        <v>-140.41999999999956</v>
      </c>
    </row>
    <row r="2130" spans="1:20" x14ac:dyDescent="0.25">
      <c r="A2130" s="1">
        <v>39100</v>
      </c>
      <c r="B2130">
        <v>91.1</v>
      </c>
      <c r="C2130">
        <v>91.25</v>
      </c>
      <c r="D2130">
        <v>90.21</v>
      </c>
      <c r="E2130">
        <v>90.75</v>
      </c>
      <c r="F2130" s="3">
        <f t="shared" ca="1" si="333"/>
        <v>19.89</v>
      </c>
      <c r="G2130" s="5">
        <f ca="1">AVERAGE(E2130:OFFSET(E2130,$F$3,0))</f>
        <v>95.187701863354093</v>
      </c>
      <c r="H2130" s="4">
        <f t="shared" si="332"/>
        <v>79.300002771869146</v>
      </c>
      <c r="I2130" s="3">
        <f ca="1">SLOPE(E2130:OFFSET(E2130,-$F$3,0),A2130:OFFSET(A2130,-$F$3,0))</f>
        <v>0.11375469478615315</v>
      </c>
      <c r="J2130" s="3">
        <f ca="1">IF(E2130&gt;MAX(E2129:OFFSET(E2129,-$F$3,0)),1,IF(E2130&lt;MIN(E2129:OFFSET(E2129,-$F$3,0)),-1,J2129))</f>
        <v>1</v>
      </c>
      <c r="K2130" s="6">
        <f t="shared" ca="1" si="334"/>
        <v>1</v>
      </c>
      <c r="L2130" s="6">
        <f t="shared" ca="1" si="335"/>
        <v>1</v>
      </c>
      <c r="M2130" s="6">
        <f t="shared" si="336"/>
        <v>1</v>
      </c>
      <c r="N2130" s="6">
        <f t="shared" ca="1" si="337"/>
        <v>1</v>
      </c>
      <c r="O2130" s="6">
        <f t="shared" ca="1" si="342"/>
        <v>1</v>
      </c>
      <c r="P2130" s="8">
        <f t="shared" ca="1" si="338"/>
        <v>24.459999999999809</v>
      </c>
      <c r="Q2130" s="8">
        <f t="shared" ca="1" si="339"/>
        <v>218.96000000000046</v>
      </c>
      <c r="R2130" s="8">
        <f t="shared" si="340"/>
        <v>-137.41999999999959</v>
      </c>
      <c r="S2130" s="8">
        <f t="shared" ca="1" si="341"/>
        <v>-163.49999999999997</v>
      </c>
      <c r="T2130" s="8">
        <f t="shared" ca="1" si="341"/>
        <v>-143.69999999999956</v>
      </c>
    </row>
    <row r="2131" spans="1:20" x14ac:dyDescent="0.25">
      <c r="A2131" s="1">
        <v>39101</v>
      </c>
      <c r="B2131">
        <v>86.3</v>
      </c>
      <c r="C2131">
        <v>88.15</v>
      </c>
      <c r="D2131">
        <v>85.85</v>
      </c>
      <c r="E2131">
        <v>87.47</v>
      </c>
      <c r="F2131" s="3">
        <f t="shared" ca="1" si="333"/>
        <v>16.870000000000005</v>
      </c>
      <c r="G2131" s="5">
        <f ca="1">AVERAGE(E2131:OFFSET(E2131,$F$3,0))</f>
        <v>95.294534161490745</v>
      </c>
      <c r="H2131" s="4">
        <f t="shared" si="332"/>
        <v>79.401493420665801</v>
      </c>
      <c r="I2131" s="3">
        <f ca="1">SLOPE(E2131:OFFSET(E2131,-$F$3,0),A2131:OFFSET(A2131,-$F$3,0))</f>
        <v>0.11468223796993279</v>
      </c>
      <c r="J2131" s="3">
        <f ca="1">IF(E2131&gt;MAX(E2130:OFFSET(E2130,-$F$3,0)),1,IF(E2131&lt;MIN(E2130:OFFSET(E2130,-$F$3,0)),-1,J2130))</f>
        <v>1</v>
      </c>
      <c r="K2131" s="6">
        <f t="shared" ca="1" si="334"/>
        <v>-1</v>
      </c>
      <c r="L2131" s="6">
        <f t="shared" ca="1" si="335"/>
        <v>1</v>
      </c>
      <c r="M2131" s="6">
        <f t="shared" si="336"/>
        <v>1</v>
      </c>
      <c r="N2131" s="6">
        <f t="shared" ca="1" si="337"/>
        <v>1</v>
      </c>
      <c r="O2131" s="6">
        <f t="shared" ca="1" si="342"/>
        <v>1</v>
      </c>
      <c r="P2131" s="8">
        <f t="shared" ca="1" si="338"/>
        <v>23.519999999999811</v>
      </c>
      <c r="Q2131" s="8">
        <f t="shared" ca="1" si="339"/>
        <v>219.90000000000046</v>
      </c>
      <c r="R2131" s="8">
        <f t="shared" si="340"/>
        <v>-136.47999999999959</v>
      </c>
      <c r="S2131" s="8">
        <f t="shared" ca="1" si="341"/>
        <v>-162.55999999999997</v>
      </c>
      <c r="T2131" s="8">
        <f t="shared" ca="1" si="341"/>
        <v>-142.75999999999956</v>
      </c>
    </row>
    <row r="2132" spans="1:20" x14ac:dyDescent="0.25">
      <c r="A2132" s="1">
        <v>39104</v>
      </c>
      <c r="B2132">
        <v>87.72</v>
      </c>
      <c r="C2132">
        <v>88.53</v>
      </c>
      <c r="D2132">
        <v>87.42</v>
      </c>
      <c r="E2132">
        <v>88.41</v>
      </c>
      <c r="F2132" s="3">
        <f t="shared" ca="1" si="333"/>
        <v>17.019999999999996</v>
      </c>
      <c r="G2132" s="5">
        <f ca="1">AVERAGE(E2132:OFFSET(E2132,$F$3,0))</f>
        <v>95.423291925465904</v>
      </c>
      <c r="H2132" s="4">
        <f t="shared" si="332"/>
        <v>79.513400334694794</v>
      </c>
      <c r="I2132" s="3">
        <f ca="1">SLOPE(E2132:OFFSET(E2132,-$F$3,0),A2132:OFFSET(A2132,-$F$3,0))</f>
        <v>0.11566677951330147</v>
      </c>
      <c r="J2132" s="3">
        <f ca="1">IF(E2132&gt;MAX(E2131:OFFSET(E2131,-$F$3,0)),1,IF(E2132&lt;MIN(E2131:OFFSET(E2131,-$F$3,0)),-1,J2131))</f>
        <v>1</v>
      </c>
      <c r="K2132" s="6">
        <f t="shared" ca="1" si="334"/>
        <v>1</v>
      </c>
      <c r="L2132" s="6">
        <f t="shared" ca="1" si="335"/>
        <v>1</v>
      </c>
      <c r="M2132" s="6">
        <f t="shared" si="336"/>
        <v>1</v>
      </c>
      <c r="N2132" s="6">
        <f t="shared" ca="1" si="337"/>
        <v>1</v>
      </c>
      <c r="O2132" s="6">
        <f t="shared" ca="1" si="342"/>
        <v>1</v>
      </c>
      <c r="P2132" s="8">
        <f t="shared" ca="1" si="338"/>
        <v>23.48999999999981</v>
      </c>
      <c r="Q2132" s="8">
        <f t="shared" ca="1" si="339"/>
        <v>219.87000000000046</v>
      </c>
      <c r="R2132" s="8">
        <f t="shared" si="340"/>
        <v>-136.50999999999959</v>
      </c>
      <c r="S2132" s="8">
        <f t="shared" ca="1" si="341"/>
        <v>-162.58999999999997</v>
      </c>
      <c r="T2132" s="8">
        <f t="shared" ca="1" si="341"/>
        <v>-142.78999999999957</v>
      </c>
    </row>
    <row r="2133" spans="1:20" x14ac:dyDescent="0.25">
      <c r="A2133" s="1">
        <v>39105</v>
      </c>
      <c r="B2133">
        <v>88.21</v>
      </c>
      <c r="C2133">
        <v>88.68</v>
      </c>
      <c r="D2133">
        <v>87.5</v>
      </c>
      <c r="E2133">
        <v>88.38</v>
      </c>
      <c r="F2133" s="3">
        <f t="shared" ca="1" si="333"/>
        <v>18.159999999999997</v>
      </c>
      <c r="G2133" s="5">
        <f ca="1">AVERAGE(E2133:OFFSET(E2133,$F$3,0))</f>
        <v>95.555838509316828</v>
      </c>
      <c r="H2133" s="4">
        <f t="shared" si="332"/>
        <v>79.623544429915981</v>
      </c>
      <c r="I2133" s="3">
        <f ca="1">SLOPE(E2133:OFFSET(E2133,-$F$3,0),A2133:OFFSET(A2133,-$F$3,0))</f>
        <v>0.1167581057920513</v>
      </c>
      <c r="J2133" s="3">
        <f ca="1">IF(E2133&gt;MAX(E2132:OFFSET(E2132,-$F$3,0)),1,IF(E2133&lt;MIN(E2132:OFFSET(E2132,-$F$3,0)),-1,J2132))</f>
        <v>1</v>
      </c>
      <c r="K2133" s="6">
        <f t="shared" ca="1" si="334"/>
        <v>1</v>
      </c>
      <c r="L2133" s="6">
        <f t="shared" ca="1" si="335"/>
        <v>1</v>
      </c>
      <c r="M2133" s="6">
        <f t="shared" si="336"/>
        <v>1</v>
      </c>
      <c r="N2133" s="6">
        <f t="shared" ca="1" si="337"/>
        <v>1</v>
      </c>
      <c r="O2133" s="6">
        <f t="shared" ca="1" si="342"/>
        <v>1</v>
      </c>
      <c r="P2133" s="8">
        <f t="shared" ca="1" si="338"/>
        <v>23.809999999999818</v>
      </c>
      <c r="Q2133" s="8">
        <f t="shared" ca="1" si="339"/>
        <v>220.19000000000045</v>
      </c>
      <c r="R2133" s="8">
        <f t="shared" si="340"/>
        <v>-136.1899999999996</v>
      </c>
      <c r="S2133" s="8">
        <f t="shared" ca="1" si="341"/>
        <v>-162.26999999999998</v>
      </c>
      <c r="T2133" s="8">
        <f t="shared" ca="1" si="341"/>
        <v>-142.46999999999957</v>
      </c>
    </row>
    <row r="2134" spans="1:20" x14ac:dyDescent="0.25">
      <c r="A2134" s="1">
        <v>39106</v>
      </c>
      <c r="B2134">
        <v>88.38</v>
      </c>
      <c r="C2134">
        <v>88.88</v>
      </c>
      <c r="D2134">
        <v>87.88</v>
      </c>
      <c r="E2134">
        <v>88.7</v>
      </c>
      <c r="F2134" s="3">
        <f t="shared" ca="1" si="333"/>
        <v>18.939999999999998</v>
      </c>
      <c r="G2134" s="5">
        <f ca="1">AVERAGE(E2134:OFFSET(E2134,$F$3,0))</f>
        <v>95.680186335403789</v>
      </c>
      <c r="H2134" s="4">
        <f t="shared" si="332"/>
        <v>79.736295430786583</v>
      </c>
      <c r="I2134" s="3">
        <f ca="1">SLOPE(E2134:OFFSET(E2134,-$F$3,0),A2134:OFFSET(A2134,-$F$3,0))</f>
        <v>0.11770054141566412</v>
      </c>
      <c r="J2134" s="3">
        <f ca="1">IF(E2134&gt;MAX(E2133:OFFSET(E2133,-$F$3,0)),1,IF(E2134&lt;MIN(E2133:OFFSET(E2133,-$F$3,0)),-1,J2133))</f>
        <v>1</v>
      </c>
      <c r="K2134" s="6">
        <f t="shared" ca="1" si="334"/>
        <v>1</v>
      </c>
      <c r="L2134" s="6">
        <f t="shared" ca="1" si="335"/>
        <v>1</v>
      </c>
      <c r="M2134" s="6">
        <f t="shared" si="336"/>
        <v>1</v>
      </c>
      <c r="N2134" s="6">
        <f t="shared" ca="1" si="337"/>
        <v>1</v>
      </c>
      <c r="O2134" s="6">
        <f t="shared" ca="1" si="342"/>
        <v>1</v>
      </c>
      <c r="P2134" s="8">
        <f t="shared" ca="1" si="338"/>
        <v>23.919999999999817</v>
      </c>
      <c r="Q2134" s="8">
        <f t="shared" ca="1" si="339"/>
        <v>220.30000000000047</v>
      </c>
      <c r="R2134" s="8">
        <f t="shared" si="340"/>
        <v>-136.07999999999959</v>
      </c>
      <c r="S2134" s="8">
        <f t="shared" ca="1" si="341"/>
        <v>-162.15999999999997</v>
      </c>
      <c r="T2134" s="8">
        <f t="shared" ca="1" si="341"/>
        <v>-142.35999999999956</v>
      </c>
    </row>
    <row r="2135" spans="1:20" x14ac:dyDescent="0.25">
      <c r="A2135" s="1">
        <v>39107</v>
      </c>
      <c r="B2135">
        <v>88.52</v>
      </c>
      <c r="C2135">
        <v>89.22</v>
      </c>
      <c r="D2135">
        <v>88.52</v>
      </c>
      <c r="E2135">
        <v>88.81</v>
      </c>
      <c r="F2135" s="3">
        <f t="shared" ca="1" si="333"/>
        <v>18.350000000000009</v>
      </c>
      <c r="G2135" s="5">
        <f ca="1">AVERAGE(E2135:OFFSET(E2135,$F$3,0))</f>
        <v>95.802236024844774</v>
      </c>
      <c r="H2135" s="4">
        <f t="shared" si="332"/>
        <v>79.849012257733335</v>
      </c>
      <c r="I2135" s="3">
        <f ca="1">SLOPE(E2135:OFFSET(E2135,-$F$3,0),A2135:OFFSET(A2135,-$F$3,0))</f>
        <v>0.11851361424874633</v>
      </c>
      <c r="J2135" s="3">
        <f ca="1">IF(E2135&gt;MAX(E2134:OFFSET(E2134,-$F$3,0)),1,IF(E2135&lt;MIN(E2134:OFFSET(E2134,-$F$3,0)),-1,J2134))</f>
        <v>1</v>
      </c>
      <c r="K2135" s="6">
        <f t="shared" ca="1" si="334"/>
        <v>-1</v>
      </c>
      <c r="L2135" s="6">
        <f t="shared" ca="1" si="335"/>
        <v>1</v>
      </c>
      <c r="M2135" s="6">
        <f t="shared" si="336"/>
        <v>1</v>
      </c>
      <c r="N2135" s="6">
        <f t="shared" ca="1" si="337"/>
        <v>1</v>
      </c>
      <c r="O2135" s="6">
        <f t="shared" ca="1" si="342"/>
        <v>1</v>
      </c>
      <c r="P2135" s="8">
        <f t="shared" ca="1" si="338"/>
        <v>23.979999999999819</v>
      </c>
      <c r="Q2135" s="8">
        <f t="shared" ca="1" si="339"/>
        <v>220.24000000000046</v>
      </c>
      <c r="R2135" s="8">
        <f t="shared" si="340"/>
        <v>-136.13999999999959</v>
      </c>
      <c r="S2135" s="8">
        <f t="shared" ca="1" si="341"/>
        <v>-162.21999999999997</v>
      </c>
      <c r="T2135" s="8">
        <f t="shared" ca="1" si="341"/>
        <v>-142.41999999999956</v>
      </c>
    </row>
    <row r="2136" spans="1:20" x14ac:dyDescent="0.25">
      <c r="A2136" s="1">
        <v>39108</v>
      </c>
      <c r="B2136">
        <v>88.82</v>
      </c>
      <c r="C2136">
        <v>89.13</v>
      </c>
      <c r="D2136">
        <v>88.14</v>
      </c>
      <c r="E2136">
        <v>88.75</v>
      </c>
      <c r="F2136" s="3">
        <f t="shared" ca="1" si="333"/>
        <v>18.900000000000006</v>
      </c>
      <c r="G2136" s="5">
        <f ca="1">AVERAGE(E2136:OFFSET(E2136,$F$3,0))</f>
        <v>95.918509316770255</v>
      </c>
      <c r="H2136" s="4">
        <f t="shared" ref="H2136:H2199" si="343">H2135+$H$3*(E2136-H2135)</f>
        <v>79.959583534034778</v>
      </c>
      <c r="I2136" s="3">
        <f ca="1">SLOPE(E2136:OFFSET(E2136,-$F$3,0),A2136:OFFSET(A2136,-$F$3,0))</f>
        <v>0.11941115690357991</v>
      </c>
      <c r="J2136" s="3">
        <f ca="1">IF(E2136&gt;MAX(E2135:OFFSET(E2135,-$F$3,0)),1,IF(E2136&lt;MIN(E2135:OFFSET(E2135,-$F$3,0)),-1,J2135))</f>
        <v>1</v>
      </c>
      <c r="K2136" s="6">
        <f t="shared" ca="1" si="334"/>
        <v>1</v>
      </c>
      <c r="L2136" s="6">
        <f t="shared" ca="1" si="335"/>
        <v>1</v>
      </c>
      <c r="M2136" s="6">
        <f t="shared" si="336"/>
        <v>1</v>
      </c>
      <c r="N2136" s="6">
        <f t="shared" ca="1" si="337"/>
        <v>1</v>
      </c>
      <c r="O2136" s="6">
        <f t="shared" ca="1" si="342"/>
        <v>1</v>
      </c>
      <c r="P2136" s="8">
        <f t="shared" ca="1" si="338"/>
        <v>25.069999999999823</v>
      </c>
      <c r="Q2136" s="8">
        <f t="shared" ca="1" si="339"/>
        <v>221.33000000000047</v>
      </c>
      <c r="R2136" s="8">
        <f t="shared" si="340"/>
        <v>-135.04999999999959</v>
      </c>
      <c r="S2136" s="8">
        <f t="shared" ca="1" si="341"/>
        <v>-161.12999999999997</v>
      </c>
      <c r="T2136" s="8">
        <f t="shared" ca="1" si="341"/>
        <v>-141.32999999999956</v>
      </c>
    </row>
    <row r="2137" spans="1:20" x14ac:dyDescent="0.25">
      <c r="A2137" s="1">
        <v>39111</v>
      </c>
      <c r="B2137">
        <v>89</v>
      </c>
      <c r="C2137">
        <v>89.96</v>
      </c>
      <c r="D2137">
        <v>88.75</v>
      </c>
      <c r="E2137">
        <v>89.84</v>
      </c>
      <c r="F2137" s="3">
        <f t="shared" ca="1" si="333"/>
        <v>22.11</v>
      </c>
      <c r="G2137" s="5">
        <f ca="1">AVERAGE(E2137:OFFSET(E2137,$F$3,0))</f>
        <v>96.031366459627392</v>
      </c>
      <c r="H2137" s="4">
        <f t="shared" si="343"/>
        <v>80.082321626779688</v>
      </c>
      <c r="I2137" s="3">
        <f ca="1">SLOPE(E2137:OFFSET(E2137,-$F$3,0),A2137:OFFSET(A2137,-$F$3,0))</f>
        <v>0.12032996667615829</v>
      </c>
      <c r="J2137" s="3">
        <f ca="1">IF(E2137&gt;MAX(E2136:OFFSET(E2136,-$F$3,0)),1,IF(E2137&lt;MIN(E2136:OFFSET(E2136,-$F$3,0)),-1,J2136))</f>
        <v>1</v>
      </c>
      <c r="K2137" s="6">
        <f t="shared" ca="1" si="334"/>
        <v>1</v>
      </c>
      <c r="L2137" s="6">
        <f t="shared" ca="1" si="335"/>
        <v>1</v>
      </c>
      <c r="M2137" s="6">
        <f t="shared" si="336"/>
        <v>1</v>
      </c>
      <c r="N2137" s="6">
        <f t="shared" ca="1" si="337"/>
        <v>1</v>
      </c>
      <c r="O2137" s="6">
        <f t="shared" ca="1" si="342"/>
        <v>1</v>
      </c>
      <c r="P2137" s="8">
        <f t="shared" ca="1" si="338"/>
        <v>25.899999999999821</v>
      </c>
      <c r="Q2137" s="8">
        <f t="shared" ca="1" si="339"/>
        <v>222.16000000000048</v>
      </c>
      <c r="R2137" s="8">
        <f t="shared" si="340"/>
        <v>-134.21999999999957</v>
      </c>
      <c r="S2137" s="8">
        <f t="shared" ca="1" si="341"/>
        <v>-160.29999999999995</v>
      </c>
      <c r="T2137" s="8">
        <f t="shared" ca="1" si="341"/>
        <v>-140.49999999999955</v>
      </c>
    </row>
    <row r="2138" spans="1:20" x14ac:dyDescent="0.25">
      <c r="A2138" s="1">
        <v>39112</v>
      </c>
      <c r="B2138">
        <v>89.87</v>
      </c>
      <c r="C2138">
        <v>90.75</v>
      </c>
      <c r="D2138">
        <v>89.8</v>
      </c>
      <c r="E2138">
        <v>90.67</v>
      </c>
      <c r="F2138" s="3">
        <f t="shared" ca="1" si="333"/>
        <v>22.340000000000003</v>
      </c>
      <c r="G2138" s="5">
        <f ca="1">AVERAGE(E2138:OFFSET(E2138,$F$3,0))</f>
        <v>96.150559006211253</v>
      </c>
      <c r="H2138" s="4">
        <f t="shared" si="343"/>
        <v>80.213845581726531</v>
      </c>
      <c r="I2138" s="3">
        <f ca="1">SLOPE(E2138:OFFSET(E2138,-$F$3,0),A2138:OFFSET(A2138,-$F$3,0))</f>
        <v>0.12102531407869019</v>
      </c>
      <c r="J2138" s="3">
        <f ca="1">IF(E2138&gt;MAX(E2137:OFFSET(E2137,-$F$3,0)),1,IF(E2138&lt;MIN(E2137:OFFSET(E2137,-$F$3,0)),-1,J2137))</f>
        <v>1</v>
      </c>
      <c r="K2138" s="6">
        <f t="shared" ca="1" si="334"/>
        <v>1</v>
      </c>
      <c r="L2138" s="6">
        <f t="shared" ca="1" si="335"/>
        <v>1</v>
      </c>
      <c r="M2138" s="6">
        <f t="shared" si="336"/>
        <v>1</v>
      </c>
      <c r="N2138" s="6">
        <f t="shared" ca="1" si="337"/>
        <v>1</v>
      </c>
      <c r="O2138" s="6">
        <f t="shared" ca="1" si="342"/>
        <v>1</v>
      </c>
      <c r="P2138" s="8">
        <f t="shared" ca="1" si="338"/>
        <v>25.679999999999822</v>
      </c>
      <c r="Q2138" s="8">
        <f t="shared" ca="1" si="339"/>
        <v>221.94000000000048</v>
      </c>
      <c r="R2138" s="8">
        <f t="shared" si="340"/>
        <v>-134.43999999999957</v>
      </c>
      <c r="S2138" s="8">
        <f t="shared" ca="1" si="341"/>
        <v>-160.51999999999995</v>
      </c>
      <c r="T2138" s="8">
        <f t="shared" ca="1" si="341"/>
        <v>-140.71999999999954</v>
      </c>
    </row>
    <row r="2139" spans="1:20" x14ac:dyDescent="0.25">
      <c r="A2139" s="1">
        <v>39113</v>
      </c>
      <c r="B2139">
        <v>90.1</v>
      </c>
      <c r="C2139">
        <v>90.78</v>
      </c>
      <c r="D2139">
        <v>89.65</v>
      </c>
      <c r="E2139">
        <v>90.45</v>
      </c>
      <c r="F2139" s="3">
        <f t="shared" ca="1" si="333"/>
        <v>22.730000000000004</v>
      </c>
      <c r="G2139" s="5">
        <f ca="1">AVERAGE(E2139:OFFSET(E2139,$F$3,0))</f>
        <v>96.264844720496953</v>
      </c>
      <c r="H2139" s="4">
        <f t="shared" si="343"/>
        <v>80.341002779469065</v>
      </c>
      <c r="I2139" s="3">
        <f ca="1">SLOPE(E2139:OFFSET(E2139,-$F$3,0),A2139:OFFSET(A2139,-$F$3,0))</f>
        <v>0.12175572923322772</v>
      </c>
      <c r="J2139" s="3">
        <f ca="1">IF(E2139&gt;MAX(E2138:OFFSET(E2138,-$F$3,0)),1,IF(E2139&lt;MIN(E2138:OFFSET(E2138,-$F$3,0)),-1,J2138))</f>
        <v>1</v>
      </c>
      <c r="K2139" s="6">
        <f t="shared" ca="1" si="334"/>
        <v>1</v>
      </c>
      <c r="L2139" s="6">
        <f t="shared" ca="1" si="335"/>
        <v>1</v>
      </c>
      <c r="M2139" s="6">
        <f t="shared" si="336"/>
        <v>1</v>
      </c>
      <c r="N2139" s="6">
        <f t="shared" ca="1" si="337"/>
        <v>1</v>
      </c>
      <c r="O2139" s="6">
        <f t="shared" ca="1" si="342"/>
        <v>1</v>
      </c>
      <c r="P2139" s="8">
        <f t="shared" ca="1" si="338"/>
        <v>25.529999999999816</v>
      </c>
      <c r="Q2139" s="8">
        <f t="shared" ca="1" si="339"/>
        <v>221.79000000000048</v>
      </c>
      <c r="R2139" s="8">
        <f t="shared" si="340"/>
        <v>-134.58999999999958</v>
      </c>
      <c r="S2139" s="8">
        <f t="shared" ca="1" si="341"/>
        <v>-160.66999999999996</v>
      </c>
      <c r="T2139" s="8">
        <f t="shared" ca="1" si="341"/>
        <v>-140.86999999999955</v>
      </c>
    </row>
    <row r="2140" spans="1:20" x14ac:dyDescent="0.25">
      <c r="A2140" s="1">
        <v>39114</v>
      </c>
      <c r="B2140">
        <v>90.27</v>
      </c>
      <c r="C2140">
        <v>90.48</v>
      </c>
      <c r="D2140">
        <v>89.26</v>
      </c>
      <c r="E2140">
        <v>90.3</v>
      </c>
      <c r="F2140" s="3">
        <f t="shared" ca="1" si="333"/>
        <v>22.67</v>
      </c>
      <c r="G2140" s="5">
        <f ca="1">AVERAGE(E2140:OFFSET(E2140,$F$3,0))</f>
        <v>96.38167701863361</v>
      </c>
      <c r="H2140" s="4">
        <f t="shared" si="343"/>
        <v>80.464717030655791</v>
      </c>
      <c r="I2140" s="3">
        <f ca="1">SLOPE(E2140:OFFSET(E2140,-$F$3,0),A2140:OFFSET(A2140,-$F$3,0))</f>
        <v>0.12228807654457609</v>
      </c>
      <c r="J2140" s="3">
        <f ca="1">IF(E2140&gt;MAX(E2139:OFFSET(E2139,-$F$3,0)),1,IF(E2140&lt;MIN(E2139:OFFSET(E2139,-$F$3,0)),-1,J2139))</f>
        <v>1</v>
      </c>
      <c r="K2140" s="6">
        <f t="shared" ca="1" si="334"/>
        <v>-1</v>
      </c>
      <c r="L2140" s="6">
        <f t="shared" ca="1" si="335"/>
        <v>1</v>
      </c>
      <c r="M2140" s="6">
        <f t="shared" si="336"/>
        <v>1</v>
      </c>
      <c r="N2140" s="6">
        <f t="shared" ca="1" si="337"/>
        <v>1</v>
      </c>
      <c r="O2140" s="6">
        <f t="shared" ca="1" si="342"/>
        <v>1</v>
      </c>
      <c r="P2140" s="8">
        <f t="shared" ca="1" si="338"/>
        <v>25.359999999999815</v>
      </c>
      <c r="Q2140" s="8">
        <f t="shared" ca="1" si="339"/>
        <v>221.96000000000049</v>
      </c>
      <c r="R2140" s="8">
        <f t="shared" si="340"/>
        <v>-134.41999999999956</v>
      </c>
      <c r="S2140" s="8">
        <f t="shared" ca="1" si="341"/>
        <v>-160.49999999999994</v>
      </c>
      <c r="T2140" s="8">
        <f t="shared" ca="1" si="341"/>
        <v>-140.69999999999953</v>
      </c>
    </row>
    <row r="2141" spans="1:20" x14ac:dyDescent="0.25">
      <c r="A2141" s="1">
        <v>39115</v>
      </c>
      <c r="B2141">
        <v>90.4</v>
      </c>
      <c r="C2141">
        <v>91.03</v>
      </c>
      <c r="D2141">
        <v>90.18</v>
      </c>
      <c r="E2141">
        <v>90.47</v>
      </c>
      <c r="F2141" s="3">
        <f t="shared" ca="1" si="333"/>
        <v>22.060000000000002</v>
      </c>
      <c r="G2141" s="5">
        <f ca="1">AVERAGE(E2141:OFFSET(E2141,$F$3,0))</f>
        <v>96.498944099378946</v>
      </c>
      <c r="H2141" s="4">
        <f t="shared" si="343"/>
        <v>80.589006260088638</v>
      </c>
      <c r="I2141" s="3">
        <f ca="1">SLOPE(E2141:OFFSET(E2141,-$F$3,0),A2141:OFFSET(A2141,-$F$3,0))</f>
        <v>0.12280895267510807</v>
      </c>
      <c r="J2141" s="3">
        <f ca="1">IF(E2141&gt;MAX(E2140:OFFSET(E2140,-$F$3,0)),1,IF(E2141&lt;MIN(E2140:OFFSET(E2140,-$F$3,0)),-1,J2140))</f>
        <v>1</v>
      </c>
      <c r="K2141" s="6">
        <f t="shared" ca="1" si="334"/>
        <v>-1</v>
      </c>
      <c r="L2141" s="6">
        <f t="shared" ca="1" si="335"/>
        <v>1</v>
      </c>
      <c r="M2141" s="6">
        <f t="shared" si="336"/>
        <v>1</v>
      </c>
      <c r="N2141" s="6">
        <f t="shared" ca="1" si="337"/>
        <v>1</v>
      </c>
      <c r="O2141" s="6">
        <f t="shared" ca="1" si="342"/>
        <v>1</v>
      </c>
      <c r="P2141" s="8">
        <f t="shared" ca="1" si="338"/>
        <v>24.149999999999807</v>
      </c>
      <c r="Q2141" s="8">
        <f t="shared" ca="1" si="339"/>
        <v>223.1700000000005</v>
      </c>
      <c r="R2141" s="8">
        <f t="shared" si="340"/>
        <v>-133.20999999999955</v>
      </c>
      <c r="S2141" s="8">
        <f t="shared" ca="1" si="341"/>
        <v>-159.28999999999994</v>
      </c>
      <c r="T2141" s="8">
        <f t="shared" ca="1" si="341"/>
        <v>-139.48999999999953</v>
      </c>
    </row>
    <row r="2142" spans="1:20" x14ac:dyDescent="0.25">
      <c r="A2142" s="1">
        <v>39118</v>
      </c>
      <c r="B2142">
        <v>90.47</v>
      </c>
      <c r="C2142">
        <v>91.74</v>
      </c>
      <c r="D2142">
        <v>90.2</v>
      </c>
      <c r="E2142">
        <v>91.68</v>
      </c>
      <c r="F2142" s="3">
        <f t="shared" ca="1" si="333"/>
        <v>22.42</v>
      </c>
      <c r="G2142" s="5">
        <f ca="1">AVERAGE(E2142:OFFSET(E2142,$F$3,0))</f>
        <v>96.611863354037325</v>
      </c>
      <c r="H2142" s="4">
        <f t="shared" si="343"/>
        <v>80.726782579839096</v>
      </c>
      <c r="I2142" s="3">
        <f ca="1">SLOPE(E2142:OFFSET(E2142,-$F$3,0),A2142:OFFSET(A2142,-$F$3,0))</f>
        <v>0.12358246940810221</v>
      </c>
      <c r="J2142" s="3">
        <f ca="1">IF(E2142&gt;MAX(E2141:OFFSET(E2141,-$F$3,0)),1,IF(E2142&lt;MIN(E2141:OFFSET(E2141,-$F$3,0)),-1,J2141))</f>
        <v>1</v>
      </c>
      <c r="K2142" s="6">
        <f t="shared" ca="1" si="334"/>
        <v>1</v>
      </c>
      <c r="L2142" s="6">
        <f t="shared" ca="1" si="335"/>
        <v>1</v>
      </c>
      <c r="M2142" s="6">
        <f t="shared" si="336"/>
        <v>1</v>
      </c>
      <c r="N2142" s="6">
        <f t="shared" ca="1" si="337"/>
        <v>1</v>
      </c>
      <c r="O2142" s="6">
        <f t="shared" ca="1" si="342"/>
        <v>1</v>
      </c>
      <c r="P2142" s="8">
        <f t="shared" ca="1" si="338"/>
        <v>23.619999999999806</v>
      </c>
      <c r="Q2142" s="8">
        <f t="shared" ca="1" si="339"/>
        <v>222.6400000000005</v>
      </c>
      <c r="R2142" s="8">
        <f t="shared" si="340"/>
        <v>-133.73999999999955</v>
      </c>
      <c r="S2142" s="8">
        <f t="shared" ca="1" si="341"/>
        <v>-159.81999999999994</v>
      </c>
      <c r="T2142" s="8">
        <f t="shared" ca="1" si="341"/>
        <v>-140.01999999999953</v>
      </c>
    </row>
    <row r="2143" spans="1:20" x14ac:dyDescent="0.25">
      <c r="A2143" s="1">
        <v>39119</v>
      </c>
      <c r="B2143">
        <v>91.3</v>
      </c>
      <c r="C2143">
        <v>91.7</v>
      </c>
      <c r="D2143">
        <v>90.84</v>
      </c>
      <c r="E2143">
        <v>91.15</v>
      </c>
      <c r="F2143" s="3">
        <f t="shared" ca="1" si="333"/>
        <v>22.5</v>
      </c>
      <c r="G2143" s="5">
        <f ca="1">AVERAGE(E2143:OFFSET(E2143,$F$3,0))</f>
        <v>96.718881987577689</v>
      </c>
      <c r="H2143" s="4">
        <f t="shared" si="343"/>
        <v>80.856263541580219</v>
      </c>
      <c r="I2143" s="3">
        <f ca="1">SLOPE(E2143:OFFSET(E2143,-$F$3,0),A2143:OFFSET(A2143,-$F$3,0))</f>
        <v>0.12438004699404878</v>
      </c>
      <c r="J2143" s="3">
        <f ca="1">IF(E2143&gt;MAX(E2142:OFFSET(E2142,-$F$3,0)),1,IF(E2143&lt;MIN(E2142:OFFSET(E2142,-$F$3,0)),-1,J2142))</f>
        <v>1</v>
      </c>
      <c r="K2143" s="6">
        <f t="shared" ca="1" si="334"/>
        <v>1</v>
      </c>
      <c r="L2143" s="6">
        <f t="shared" ca="1" si="335"/>
        <v>1</v>
      </c>
      <c r="M2143" s="6">
        <f t="shared" si="336"/>
        <v>1</v>
      </c>
      <c r="N2143" s="6">
        <f t="shared" ca="1" si="337"/>
        <v>1</v>
      </c>
      <c r="O2143" s="6">
        <f t="shared" ca="1" si="342"/>
        <v>1</v>
      </c>
      <c r="P2143" s="8">
        <f t="shared" ca="1" si="338"/>
        <v>23.6099999999998</v>
      </c>
      <c r="Q2143" s="8">
        <f t="shared" ca="1" si="339"/>
        <v>222.63000000000051</v>
      </c>
      <c r="R2143" s="8">
        <f t="shared" si="340"/>
        <v>-133.74999999999955</v>
      </c>
      <c r="S2143" s="8">
        <f t="shared" ca="1" si="341"/>
        <v>-159.82999999999993</v>
      </c>
      <c r="T2143" s="8">
        <f t="shared" ca="1" si="341"/>
        <v>-140.02999999999952</v>
      </c>
    </row>
    <row r="2144" spans="1:20" x14ac:dyDescent="0.25">
      <c r="A2144" s="1">
        <v>39120</v>
      </c>
      <c r="B2144">
        <v>91.4</v>
      </c>
      <c r="C2144">
        <v>91.96</v>
      </c>
      <c r="D2144">
        <v>90.72</v>
      </c>
      <c r="E2144">
        <v>91.14</v>
      </c>
      <c r="F2144" s="3">
        <f t="shared" ca="1" si="333"/>
        <v>22.769999999999996</v>
      </c>
      <c r="G2144" s="5">
        <f ca="1">AVERAGE(E2144:OFFSET(E2144,$F$3,0))</f>
        <v>96.834099378882058</v>
      </c>
      <c r="H2144" s="4">
        <f t="shared" si="343"/>
        <v>80.984011820566806</v>
      </c>
      <c r="I2144" s="3">
        <f ca="1">SLOPE(E2144:OFFSET(E2144,-$F$3,0),A2144:OFFSET(A2144,-$F$3,0))</f>
        <v>0.12505648008516881</v>
      </c>
      <c r="J2144" s="3">
        <f ca="1">IF(E2144&gt;MAX(E2143:OFFSET(E2143,-$F$3,0)),1,IF(E2144&lt;MIN(E2143:OFFSET(E2143,-$F$3,0)),-1,J2143))</f>
        <v>1</v>
      </c>
      <c r="K2144" s="6">
        <f t="shared" ca="1" si="334"/>
        <v>1</v>
      </c>
      <c r="L2144" s="6">
        <f t="shared" ca="1" si="335"/>
        <v>1</v>
      </c>
      <c r="M2144" s="6">
        <f t="shared" si="336"/>
        <v>1</v>
      </c>
      <c r="N2144" s="6">
        <f t="shared" ca="1" si="337"/>
        <v>1</v>
      </c>
      <c r="O2144" s="6">
        <f t="shared" ca="1" si="342"/>
        <v>1</v>
      </c>
      <c r="P2144" s="8">
        <f t="shared" ca="1" si="338"/>
        <v>23.689999999999799</v>
      </c>
      <c r="Q2144" s="8">
        <f t="shared" ca="1" si="339"/>
        <v>222.71000000000049</v>
      </c>
      <c r="R2144" s="8">
        <f t="shared" si="340"/>
        <v>-133.66999999999956</v>
      </c>
      <c r="S2144" s="8">
        <f t="shared" ca="1" si="341"/>
        <v>-159.74999999999994</v>
      </c>
      <c r="T2144" s="8">
        <f t="shared" ca="1" si="341"/>
        <v>-139.94999999999953</v>
      </c>
    </row>
    <row r="2145" spans="1:20" x14ac:dyDescent="0.25">
      <c r="A2145" s="1">
        <v>39121</v>
      </c>
      <c r="B2145">
        <v>90.5</v>
      </c>
      <c r="C2145">
        <v>91.34</v>
      </c>
      <c r="D2145">
        <v>90.25</v>
      </c>
      <c r="E2145">
        <v>91.22</v>
      </c>
      <c r="F2145" s="3">
        <f t="shared" ca="1" si="333"/>
        <v>22.53</v>
      </c>
      <c r="G2145" s="5">
        <f ca="1">AVERAGE(E2145:OFFSET(E2145,$F$3,0))</f>
        <v>96.951925465838585</v>
      </c>
      <c r="H2145" s="4">
        <f t="shared" si="343"/>
        <v>81.11116695323058</v>
      </c>
      <c r="I2145" s="3">
        <f ca="1">SLOPE(E2145:OFFSET(E2145,-$F$3,0),A2145:OFFSET(A2145,-$F$3,0))</f>
        <v>0.12562384857062267</v>
      </c>
      <c r="J2145" s="3">
        <f ca="1">IF(E2145&gt;MAX(E2144:OFFSET(E2144,-$F$3,0)),1,IF(E2145&lt;MIN(E2144:OFFSET(E2144,-$F$3,0)),-1,J2144))</f>
        <v>1</v>
      </c>
      <c r="K2145" s="6">
        <f t="shared" ca="1" si="334"/>
        <v>-1</v>
      </c>
      <c r="L2145" s="6">
        <f t="shared" ca="1" si="335"/>
        <v>1</v>
      </c>
      <c r="M2145" s="6">
        <f t="shared" si="336"/>
        <v>1</v>
      </c>
      <c r="N2145" s="6">
        <f t="shared" ca="1" si="337"/>
        <v>1</v>
      </c>
      <c r="O2145" s="6">
        <f t="shared" ca="1" si="342"/>
        <v>1</v>
      </c>
      <c r="P2145" s="8">
        <f t="shared" ca="1" si="338"/>
        <v>24.759999999999792</v>
      </c>
      <c r="Q2145" s="8">
        <f t="shared" ca="1" si="339"/>
        <v>221.6400000000005</v>
      </c>
      <c r="R2145" s="8">
        <f t="shared" si="340"/>
        <v>-134.73999999999955</v>
      </c>
      <c r="S2145" s="8">
        <f t="shared" ca="1" si="341"/>
        <v>-160.81999999999994</v>
      </c>
      <c r="T2145" s="8">
        <f t="shared" ca="1" si="341"/>
        <v>-141.01999999999953</v>
      </c>
    </row>
    <row r="2146" spans="1:20" x14ac:dyDescent="0.25">
      <c r="A2146" s="1">
        <v>39122</v>
      </c>
      <c r="B2146">
        <v>91.12</v>
      </c>
      <c r="C2146">
        <v>91.3</v>
      </c>
      <c r="D2146">
        <v>89.41</v>
      </c>
      <c r="E2146">
        <v>90.15</v>
      </c>
      <c r="F2146" s="3">
        <f t="shared" ca="1" si="333"/>
        <v>21.150000000000006</v>
      </c>
      <c r="G2146" s="5">
        <f ca="1">AVERAGE(E2146:OFFSET(E2146,$F$3,0))</f>
        <v>97.069813664596353</v>
      </c>
      <c r="H2146" s="4">
        <f t="shared" si="343"/>
        <v>81.223450593563115</v>
      </c>
      <c r="I2146" s="3">
        <f ca="1">SLOPE(E2146:OFFSET(E2146,-$F$3,0),A2146:OFFSET(A2146,-$F$3,0))</f>
        <v>0.12604704659139296</v>
      </c>
      <c r="J2146" s="3">
        <f ca="1">IF(E2146&gt;MAX(E2145:OFFSET(E2145,-$F$3,0)),1,IF(E2146&lt;MIN(E2145:OFFSET(E2145,-$F$3,0)),-1,J2145))</f>
        <v>1</v>
      </c>
      <c r="K2146" s="6">
        <f t="shared" ca="1" si="334"/>
        <v>-1</v>
      </c>
      <c r="L2146" s="6">
        <f t="shared" ca="1" si="335"/>
        <v>1</v>
      </c>
      <c r="M2146" s="6">
        <f t="shared" si="336"/>
        <v>1</v>
      </c>
      <c r="N2146" s="6">
        <f t="shared" ca="1" si="337"/>
        <v>1</v>
      </c>
      <c r="O2146" s="6">
        <f t="shared" ca="1" si="342"/>
        <v>1</v>
      </c>
      <c r="P2146" s="8">
        <f t="shared" ca="1" si="338"/>
        <v>24.729999999999791</v>
      </c>
      <c r="Q2146" s="8">
        <f t="shared" ca="1" si="339"/>
        <v>221.6700000000005</v>
      </c>
      <c r="R2146" s="8">
        <f t="shared" si="340"/>
        <v>-134.70999999999955</v>
      </c>
      <c r="S2146" s="8">
        <f t="shared" ca="1" si="341"/>
        <v>-160.78999999999994</v>
      </c>
      <c r="T2146" s="8">
        <f t="shared" ca="1" si="341"/>
        <v>-140.98999999999953</v>
      </c>
    </row>
    <row r="2147" spans="1:20" x14ac:dyDescent="0.25">
      <c r="A2147" s="1">
        <v>39125</v>
      </c>
      <c r="B2147">
        <v>90.4</v>
      </c>
      <c r="C2147">
        <v>90.8</v>
      </c>
      <c r="D2147">
        <v>89.82</v>
      </c>
      <c r="E2147">
        <v>90.18</v>
      </c>
      <c r="F2147" s="3">
        <f t="shared" ca="1" si="333"/>
        <v>22.290000000000006</v>
      </c>
      <c r="G2147" s="5">
        <f ca="1">AVERAGE(E2147:OFFSET(E2147,$F$3,0))</f>
        <v>97.201987577639827</v>
      </c>
      <c r="H2147" s="4">
        <f t="shared" si="343"/>
        <v>81.33471207687289</v>
      </c>
      <c r="I2147" s="3">
        <f ca="1">SLOPE(E2147:OFFSET(E2147,-$F$3,0),A2147:OFFSET(A2147,-$F$3,0))</f>
        <v>0.12645629650015605</v>
      </c>
      <c r="J2147" s="3">
        <f ca="1">IF(E2147&gt;MAX(E2146:OFFSET(E2146,-$F$3,0)),1,IF(E2147&lt;MIN(E2146:OFFSET(E2146,-$F$3,0)),-1,J2146))</f>
        <v>1</v>
      </c>
      <c r="K2147" s="6">
        <f t="shared" ca="1" si="334"/>
        <v>1</v>
      </c>
      <c r="L2147" s="6">
        <f t="shared" ca="1" si="335"/>
        <v>1</v>
      </c>
      <c r="M2147" s="6">
        <f t="shared" si="336"/>
        <v>1</v>
      </c>
      <c r="N2147" s="6">
        <f t="shared" ca="1" si="337"/>
        <v>1</v>
      </c>
      <c r="O2147" s="6">
        <f t="shared" ca="1" si="342"/>
        <v>1</v>
      </c>
      <c r="P2147" s="8">
        <f t="shared" ca="1" si="338"/>
        <v>24.439999999999785</v>
      </c>
      <c r="Q2147" s="8">
        <f t="shared" ca="1" si="339"/>
        <v>221.38000000000051</v>
      </c>
      <c r="R2147" s="8">
        <f t="shared" si="340"/>
        <v>-134.99999999999955</v>
      </c>
      <c r="S2147" s="8">
        <f t="shared" ca="1" si="341"/>
        <v>-161.07999999999993</v>
      </c>
      <c r="T2147" s="8">
        <f t="shared" ca="1" si="341"/>
        <v>-141.27999999999952</v>
      </c>
    </row>
    <row r="2148" spans="1:20" x14ac:dyDescent="0.25">
      <c r="A2148" s="1">
        <v>39126</v>
      </c>
      <c r="B2148">
        <v>90.2</v>
      </c>
      <c r="C2148">
        <v>90.34</v>
      </c>
      <c r="D2148">
        <v>89.4</v>
      </c>
      <c r="E2148">
        <v>89.89</v>
      </c>
      <c r="F2148" s="3">
        <f t="shared" ref="F2148:F2211" ca="1" si="344">E2148-OFFSET(E2148,-$F$3,0)</f>
        <v>22.090000000000003</v>
      </c>
      <c r="G2148" s="5">
        <f ca="1">AVERAGE(E2148:OFFSET(E2148,$F$3,0))</f>
        <v>97.329813664596344</v>
      </c>
      <c r="H2148" s="4">
        <f t="shared" si="343"/>
        <v>81.44098894548317</v>
      </c>
      <c r="I2148" s="3">
        <f ca="1">SLOPE(E2148:OFFSET(E2148,-$F$3,0),A2148:OFFSET(A2148,-$F$3,0))</f>
        <v>0.12662312410406931</v>
      </c>
      <c r="J2148" s="3">
        <f ca="1">IF(E2148&gt;MAX(E2147:OFFSET(E2147,-$F$3,0)),1,IF(E2148&lt;MIN(E2147:OFFSET(E2147,-$F$3,0)),-1,J2147))</f>
        <v>1</v>
      </c>
      <c r="K2148" s="6">
        <f t="shared" ca="1" si="334"/>
        <v>-1</v>
      </c>
      <c r="L2148" s="6">
        <f t="shared" ca="1" si="335"/>
        <v>1</v>
      </c>
      <c r="M2148" s="6">
        <f t="shared" si="336"/>
        <v>1</v>
      </c>
      <c r="N2148" s="6">
        <f t="shared" ca="1" si="337"/>
        <v>1</v>
      </c>
      <c r="O2148" s="6">
        <f t="shared" ca="1" si="342"/>
        <v>1</v>
      </c>
      <c r="P2148" s="8">
        <f t="shared" ca="1" si="338"/>
        <v>23.529999999999788</v>
      </c>
      <c r="Q2148" s="8">
        <f t="shared" ca="1" si="339"/>
        <v>222.2900000000005</v>
      </c>
      <c r="R2148" s="8">
        <f t="shared" si="340"/>
        <v>-134.08999999999955</v>
      </c>
      <c r="S2148" s="8">
        <f t="shared" ca="1" si="341"/>
        <v>-160.16999999999993</v>
      </c>
      <c r="T2148" s="8">
        <f t="shared" ca="1" si="341"/>
        <v>-140.36999999999952</v>
      </c>
    </row>
    <row r="2149" spans="1:20" x14ac:dyDescent="0.25">
      <c r="A2149" s="1">
        <v>39127</v>
      </c>
      <c r="B2149">
        <v>90.1</v>
      </c>
      <c r="C2149">
        <v>91.03</v>
      </c>
      <c r="D2149">
        <v>89.85</v>
      </c>
      <c r="E2149">
        <v>90.8</v>
      </c>
      <c r="F2149" s="3">
        <f t="shared" ca="1" si="344"/>
        <v>22.950000000000003</v>
      </c>
      <c r="G2149" s="5">
        <f ca="1">AVERAGE(E2149:OFFSET(E2149,$F$3,0))</f>
        <v>97.447267080745405</v>
      </c>
      <c r="H2149" s="4">
        <f t="shared" si="343"/>
        <v>81.557249952371578</v>
      </c>
      <c r="I2149" s="3">
        <f ca="1">SLOPE(E2149:OFFSET(E2149,-$F$3,0),A2149:OFFSET(A2149,-$F$3,0))</f>
        <v>0.12690122080721036</v>
      </c>
      <c r="J2149" s="3">
        <f ca="1">IF(E2149&gt;MAX(E2148:OFFSET(E2148,-$F$3,0)),1,IF(E2149&lt;MIN(E2148:OFFSET(E2148,-$F$3,0)),-1,J2148))</f>
        <v>1</v>
      </c>
      <c r="K2149" s="6">
        <f t="shared" ref="K2149:K2212" ca="1" si="345">IF(F2149&gt;F2148,1,-1)</f>
        <v>1</v>
      </c>
      <c r="L2149" s="6">
        <f t="shared" ref="L2149:L2212" ca="1" si="346">IF(G2149&gt;G2148,1,-1)</f>
        <v>1</v>
      </c>
      <c r="M2149" s="6">
        <f t="shared" ref="M2149:M2212" si="347">IF(H2149&gt;H2148,1,-1)</f>
        <v>1</v>
      </c>
      <c r="N2149" s="6">
        <f t="shared" ref="N2149:N2212" ca="1" si="348">IF(I2149&gt;0,1,-1)</f>
        <v>1</v>
      </c>
      <c r="O2149" s="6">
        <f t="shared" ca="1" si="342"/>
        <v>1</v>
      </c>
      <c r="P2149" s="8">
        <f t="shared" ref="P2149:P2212" ca="1" si="349">K2149*($E2150-$E2149)+P2148</f>
        <v>23.249999999999787</v>
      </c>
      <c r="Q2149" s="8">
        <f t="shared" ref="Q2149:Q2212" ca="1" si="350">L2149*($E2150-$E2149)+Q2148</f>
        <v>222.0100000000005</v>
      </c>
      <c r="R2149" s="8">
        <f t="shared" ref="R2149:R2212" si="351">M2149*($E2150-$E2149)+R2148</f>
        <v>-134.36999999999955</v>
      </c>
      <c r="S2149" s="8">
        <f t="shared" ref="S2149:T2212" ca="1" si="352">N2149*($E2150-$E2149)+S2148</f>
        <v>-160.44999999999993</v>
      </c>
      <c r="T2149" s="8">
        <f t="shared" ca="1" si="352"/>
        <v>-140.64999999999952</v>
      </c>
    </row>
    <row r="2150" spans="1:20" x14ac:dyDescent="0.25">
      <c r="A2150" s="1">
        <v>39128</v>
      </c>
      <c r="B2150">
        <v>90.66</v>
      </c>
      <c r="C2150">
        <v>91.12</v>
      </c>
      <c r="D2150">
        <v>90.08</v>
      </c>
      <c r="E2150">
        <v>90.52</v>
      </c>
      <c r="F2150" s="3">
        <f t="shared" ca="1" si="344"/>
        <v>23.189999999999998</v>
      </c>
      <c r="G2150" s="5">
        <f ca="1">AVERAGE(E2150:OFFSET(E2150,$F$3,0))</f>
        <v>97.554658385093219</v>
      </c>
      <c r="H2150" s="4">
        <f t="shared" si="343"/>
        <v>81.668588462279999</v>
      </c>
      <c r="I2150" s="3">
        <f ca="1">SLOPE(E2150:OFFSET(E2150,-$F$3,0),A2150:OFFSET(A2150,-$F$3,0))</f>
        <v>0.12706802754378607</v>
      </c>
      <c r="J2150" s="3">
        <f ca="1">IF(E2150&gt;MAX(E2149:OFFSET(E2149,-$F$3,0)),1,IF(E2150&lt;MIN(E2149:OFFSET(E2149,-$F$3,0)),-1,J2149))</f>
        <v>1</v>
      </c>
      <c r="K2150" s="6">
        <f t="shared" ca="1" si="345"/>
        <v>1</v>
      </c>
      <c r="L2150" s="6">
        <f t="shared" ca="1" si="346"/>
        <v>1</v>
      </c>
      <c r="M2150" s="6">
        <f t="shared" si="347"/>
        <v>1</v>
      </c>
      <c r="N2150" s="6">
        <f t="shared" ca="1" si="348"/>
        <v>1</v>
      </c>
      <c r="O2150" s="6">
        <f t="shared" ca="1" si="342"/>
        <v>1</v>
      </c>
      <c r="P2150" s="8">
        <f t="shared" ca="1" si="349"/>
        <v>23.319999999999794</v>
      </c>
      <c r="Q2150" s="8">
        <f t="shared" ca="1" si="350"/>
        <v>222.0800000000005</v>
      </c>
      <c r="R2150" s="8">
        <f t="shared" si="351"/>
        <v>-134.29999999999956</v>
      </c>
      <c r="S2150" s="8">
        <f t="shared" ca="1" si="352"/>
        <v>-160.37999999999994</v>
      </c>
      <c r="T2150" s="8">
        <f t="shared" ca="1" si="352"/>
        <v>-140.57999999999953</v>
      </c>
    </row>
    <row r="2151" spans="1:20" x14ac:dyDescent="0.25">
      <c r="A2151" s="1">
        <v>39129</v>
      </c>
      <c r="B2151">
        <v>90.72</v>
      </c>
      <c r="C2151">
        <v>90.85</v>
      </c>
      <c r="D2151">
        <v>90.23</v>
      </c>
      <c r="E2151">
        <v>90.59</v>
      </c>
      <c r="F2151" s="3">
        <f t="shared" ca="1" si="344"/>
        <v>23.33</v>
      </c>
      <c r="G2151" s="5">
        <f ca="1">AVERAGE(E2151:OFFSET(E2151,$F$3,0))</f>
        <v>97.667577639751613</v>
      </c>
      <c r="H2151" s="4">
        <f t="shared" si="343"/>
        <v>81.779413450326217</v>
      </c>
      <c r="I2151" s="3">
        <f ca="1">SLOPE(E2151:OFFSET(E2151,-$F$3,0),A2151:OFFSET(A2151,-$F$3,0))</f>
        <v>0.1271412550636617</v>
      </c>
      <c r="J2151" s="3">
        <f ca="1">IF(E2151&gt;MAX(E2150:OFFSET(E2150,-$F$3,0)),1,IF(E2151&lt;MIN(E2150:OFFSET(E2150,-$F$3,0)),-1,J2150))</f>
        <v>1</v>
      </c>
      <c r="K2151" s="6">
        <f t="shared" ca="1" si="345"/>
        <v>1</v>
      </c>
      <c r="L2151" s="6">
        <f t="shared" ca="1" si="346"/>
        <v>1</v>
      </c>
      <c r="M2151" s="6">
        <f t="shared" si="347"/>
        <v>1</v>
      </c>
      <c r="N2151" s="6">
        <f t="shared" ca="1" si="348"/>
        <v>1</v>
      </c>
      <c r="O2151" s="6">
        <f t="shared" ca="1" si="342"/>
        <v>1</v>
      </c>
      <c r="P2151" s="8">
        <f t="shared" ca="1" si="349"/>
        <v>23.679999999999794</v>
      </c>
      <c r="Q2151" s="8">
        <f t="shared" ca="1" si="350"/>
        <v>222.44000000000051</v>
      </c>
      <c r="R2151" s="8">
        <f t="shared" si="351"/>
        <v>-133.93999999999954</v>
      </c>
      <c r="S2151" s="8">
        <f t="shared" ca="1" si="352"/>
        <v>-160.01999999999992</v>
      </c>
      <c r="T2151" s="8">
        <f t="shared" ca="1" si="352"/>
        <v>-140.21999999999952</v>
      </c>
    </row>
    <row r="2152" spans="1:20" x14ac:dyDescent="0.25">
      <c r="A2152" s="1">
        <v>39133</v>
      </c>
      <c r="B2152">
        <v>90.26</v>
      </c>
      <c r="C2152">
        <v>91.06</v>
      </c>
      <c r="D2152">
        <v>90.15</v>
      </c>
      <c r="E2152">
        <v>90.95</v>
      </c>
      <c r="F2152" s="3">
        <f t="shared" ca="1" si="344"/>
        <v>22.659999999999997</v>
      </c>
      <c r="G2152" s="5">
        <f ca="1">AVERAGE(E2152:OFFSET(E2152,$F$3,0))</f>
        <v>97.789192546583905</v>
      </c>
      <c r="H2152" s="4">
        <f t="shared" si="343"/>
        <v>81.893333780135833</v>
      </c>
      <c r="I2152" s="3">
        <f ca="1">SLOPE(E2152:OFFSET(E2152,-$F$3,0),A2152:OFFSET(A2152,-$F$3,0))</f>
        <v>0.12716380625381452</v>
      </c>
      <c r="J2152" s="3">
        <f ca="1">IF(E2152&gt;MAX(E2151:OFFSET(E2151,-$F$3,0)),1,IF(E2152&lt;MIN(E2151:OFFSET(E2151,-$F$3,0)),-1,J2151))</f>
        <v>1</v>
      </c>
      <c r="K2152" s="6">
        <f t="shared" ca="1" si="345"/>
        <v>-1</v>
      </c>
      <c r="L2152" s="6">
        <f t="shared" ca="1" si="346"/>
        <v>1</v>
      </c>
      <c r="M2152" s="6">
        <f t="shared" si="347"/>
        <v>1</v>
      </c>
      <c r="N2152" s="6">
        <f t="shared" ca="1" si="348"/>
        <v>1</v>
      </c>
      <c r="O2152" s="6">
        <f t="shared" ca="1" si="342"/>
        <v>1</v>
      </c>
      <c r="P2152" s="8">
        <f t="shared" ca="1" si="349"/>
        <v>23.939999999999799</v>
      </c>
      <c r="Q2152" s="8">
        <f t="shared" ca="1" si="350"/>
        <v>222.18000000000052</v>
      </c>
      <c r="R2152" s="8">
        <f t="shared" si="351"/>
        <v>-134.19999999999953</v>
      </c>
      <c r="S2152" s="8">
        <f t="shared" ca="1" si="352"/>
        <v>-160.27999999999992</v>
      </c>
      <c r="T2152" s="8">
        <f t="shared" ca="1" si="352"/>
        <v>-140.47999999999951</v>
      </c>
    </row>
    <row r="2153" spans="1:20" x14ac:dyDescent="0.25">
      <c r="A2153" s="1">
        <v>39134</v>
      </c>
      <c r="B2153">
        <v>90.5</v>
      </c>
      <c r="C2153">
        <v>90.97</v>
      </c>
      <c r="D2153">
        <v>90.3</v>
      </c>
      <c r="E2153">
        <v>90.69</v>
      </c>
      <c r="F2153" s="3">
        <f t="shared" ca="1" si="344"/>
        <v>23.17</v>
      </c>
      <c r="G2153" s="5">
        <f ca="1">AVERAGE(E2153:OFFSET(E2153,$F$3,0))</f>
        <v>97.911863354037322</v>
      </c>
      <c r="H2153" s="4">
        <f t="shared" si="343"/>
        <v>82.002609136904326</v>
      </c>
      <c r="I2153" s="3">
        <f ca="1">SLOPE(E2153:OFFSET(E2153,-$F$3,0),A2153:OFFSET(A2153,-$F$3,0))</f>
        <v>0.12728480470575881</v>
      </c>
      <c r="J2153" s="3">
        <f ca="1">IF(E2153&gt;MAX(E2152:OFFSET(E2152,-$F$3,0)),1,IF(E2153&lt;MIN(E2152:OFFSET(E2152,-$F$3,0)),-1,J2152))</f>
        <v>1</v>
      </c>
      <c r="K2153" s="6">
        <f t="shared" ca="1" si="345"/>
        <v>1</v>
      </c>
      <c r="L2153" s="6">
        <f t="shared" ca="1" si="346"/>
        <v>1</v>
      </c>
      <c r="M2153" s="6">
        <f t="shared" si="347"/>
        <v>1</v>
      </c>
      <c r="N2153" s="6">
        <f t="shared" ca="1" si="348"/>
        <v>1</v>
      </c>
      <c r="O2153" s="6">
        <f t="shared" ca="1" si="342"/>
        <v>1</v>
      </c>
      <c r="P2153" s="8">
        <f t="shared" ca="1" si="349"/>
        <v>23.349999999999795</v>
      </c>
      <c r="Q2153" s="8">
        <f t="shared" ca="1" si="350"/>
        <v>221.59000000000052</v>
      </c>
      <c r="R2153" s="8">
        <f t="shared" si="351"/>
        <v>-134.78999999999954</v>
      </c>
      <c r="S2153" s="8">
        <f t="shared" ca="1" si="352"/>
        <v>-160.86999999999992</v>
      </c>
      <c r="T2153" s="8">
        <f t="shared" ca="1" si="352"/>
        <v>-141.06999999999951</v>
      </c>
    </row>
    <row r="2154" spans="1:20" x14ac:dyDescent="0.25">
      <c r="A2154" s="1">
        <v>39135</v>
      </c>
      <c r="B2154">
        <v>90.4</v>
      </c>
      <c r="C2154">
        <v>91.1</v>
      </c>
      <c r="D2154">
        <v>89.37</v>
      </c>
      <c r="E2154">
        <v>90.1</v>
      </c>
      <c r="F2154" s="3">
        <f t="shared" ca="1" si="344"/>
        <v>21.379999999999995</v>
      </c>
      <c r="G2154" s="5">
        <f ca="1">AVERAGE(E2154:OFFSET(E2154,$F$3,0))</f>
        <v>98.03813664596278</v>
      </c>
      <c r="H2154" s="4">
        <f t="shared" si="343"/>
        <v>82.103197843278181</v>
      </c>
      <c r="I2154" s="3">
        <f ca="1">SLOPE(E2154:OFFSET(E2154,-$F$3,0),A2154:OFFSET(A2154,-$F$3,0))</f>
        <v>0.12716737329684566</v>
      </c>
      <c r="J2154" s="3">
        <f ca="1">IF(E2154&gt;MAX(E2153:OFFSET(E2153,-$F$3,0)),1,IF(E2154&lt;MIN(E2153:OFFSET(E2153,-$F$3,0)),-1,J2153))</f>
        <v>1</v>
      </c>
      <c r="K2154" s="6">
        <f t="shared" ca="1" si="345"/>
        <v>-1</v>
      </c>
      <c r="L2154" s="6">
        <f t="shared" ca="1" si="346"/>
        <v>1</v>
      </c>
      <c r="M2154" s="6">
        <f t="shared" si="347"/>
        <v>1</v>
      </c>
      <c r="N2154" s="6">
        <f t="shared" ca="1" si="348"/>
        <v>1</v>
      </c>
      <c r="O2154" s="6">
        <f t="shared" ca="1" si="342"/>
        <v>1</v>
      </c>
      <c r="P2154" s="8">
        <f t="shared" ca="1" si="349"/>
        <v>24.119999999999791</v>
      </c>
      <c r="Q2154" s="8">
        <f t="shared" ca="1" si="350"/>
        <v>220.8200000000005</v>
      </c>
      <c r="R2154" s="8">
        <f t="shared" si="351"/>
        <v>-135.55999999999955</v>
      </c>
      <c r="S2154" s="8">
        <f t="shared" ca="1" si="352"/>
        <v>-161.63999999999993</v>
      </c>
      <c r="T2154" s="8">
        <f t="shared" ca="1" si="352"/>
        <v>-141.83999999999952</v>
      </c>
    </row>
    <row r="2155" spans="1:20" x14ac:dyDescent="0.25">
      <c r="A2155" s="1">
        <v>39136</v>
      </c>
      <c r="B2155">
        <v>90</v>
      </c>
      <c r="C2155">
        <v>90.04</v>
      </c>
      <c r="D2155">
        <v>89.01</v>
      </c>
      <c r="E2155">
        <v>89.33</v>
      </c>
      <c r="F2155" s="3">
        <f t="shared" ca="1" si="344"/>
        <v>20.86</v>
      </c>
      <c r="G2155" s="5">
        <f ca="1">AVERAGE(E2155:OFFSET(E2155,$F$3,0))</f>
        <v>98.164534161490735</v>
      </c>
      <c r="H2155" s="4">
        <f t="shared" si="343"/>
        <v>82.192971783113236</v>
      </c>
      <c r="I2155" s="3">
        <f ca="1">SLOPE(E2155:OFFSET(E2155,-$F$3,0),A2155:OFFSET(A2155,-$F$3,0))</f>
        <v>0.12704631504788488</v>
      </c>
      <c r="J2155" s="3">
        <f ca="1">IF(E2155&gt;MAX(E2154:OFFSET(E2154,-$F$3,0)),1,IF(E2155&lt;MIN(E2154:OFFSET(E2154,-$F$3,0)),-1,J2154))</f>
        <v>1</v>
      </c>
      <c r="K2155" s="6">
        <f t="shared" ca="1" si="345"/>
        <v>-1</v>
      </c>
      <c r="L2155" s="6">
        <f t="shared" ca="1" si="346"/>
        <v>1</v>
      </c>
      <c r="M2155" s="6">
        <f t="shared" si="347"/>
        <v>1</v>
      </c>
      <c r="N2155" s="6">
        <f t="shared" ca="1" si="348"/>
        <v>1</v>
      </c>
      <c r="O2155" s="6">
        <f t="shared" ca="1" si="342"/>
        <v>1</v>
      </c>
      <c r="P2155" s="8">
        <f t="shared" ca="1" si="349"/>
        <v>24.939999999999785</v>
      </c>
      <c r="Q2155" s="8">
        <f t="shared" ca="1" si="350"/>
        <v>220.00000000000051</v>
      </c>
      <c r="R2155" s="8">
        <f t="shared" si="351"/>
        <v>-136.37999999999954</v>
      </c>
      <c r="S2155" s="8">
        <f t="shared" ca="1" si="352"/>
        <v>-162.45999999999992</v>
      </c>
      <c r="T2155" s="8">
        <f t="shared" ca="1" si="352"/>
        <v>-142.65999999999951</v>
      </c>
    </row>
    <row r="2156" spans="1:20" x14ac:dyDescent="0.25">
      <c r="A2156" s="1">
        <v>39139</v>
      </c>
      <c r="B2156">
        <v>89.46</v>
      </c>
      <c r="C2156">
        <v>89.46</v>
      </c>
      <c r="D2156">
        <v>88.06</v>
      </c>
      <c r="E2156">
        <v>88.51</v>
      </c>
      <c r="F2156" s="3">
        <f t="shared" ca="1" si="344"/>
        <v>19.72</v>
      </c>
      <c r="G2156" s="5">
        <f ca="1">AVERAGE(E2156:OFFSET(E2156,$F$3,0))</f>
        <v>98.294223602484522</v>
      </c>
      <c r="H2156" s="4">
        <f t="shared" si="343"/>
        <v>82.271444183323013</v>
      </c>
      <c r="I2156" s="3">
        <f ca="1">SLOPE(E2156:OFFSET(E2156,-$F$3,0),A2156:OFFSET(A2156,-$F$3,0))</f>
        <v>0.12665741144748033</v>
      </c>
      <c r="J2156" s="3">
        <f ca="1">IF(E2156&gt;MAX(E2155:OFFSET(E2155,-$F$3,0)),1,IF(E2156&lt;MIN(E2155:OFFSET(E2155,-$F$3,0)),-1,J2155))</f>
        <v>1</v>
      </c>
      <c r="K2156" s="6">
        <f t="shared" ca="1" si="345"/>
        <v>-1</v>
      </c>
      <c r="L2156" s="6">
        <f t="shared" ca="1" si="346"/>
        <v>1</v>
      </c>
      <c r="M2156" s="6">
        <f t="shared" si="347"/>
        <v>1</v>
      </c>
      <c r="N2156" s="6">
        <f t="shared" ca="1" si="348"/>
        <v>1</v>
      </c>
      <c r="O2156" s="6">
        <f t="shared" ca="1" si="342"/>
        <v>1</v>
      </c>
      <c r="P2156" s="8">
        <f t="shared" ca="1" si="349"/>
        <v>27.889999999999787</v>
      </c>
      <c r="Q2156" s="8">
        <f t="shared" ca="1" si="350"/>
        <v>217.05000000000052</v>
      </c>
      <c r="R2156" s="8">
        <f t="shared" si="351"/>
        <v>-139.32999999999953</v>
      </c>
      <c r="S2156" s="8">
        <f t="shared" ca="1" si="352"/>
        <v>-165.40999999999991</v>
      </c>
      <c r="T2156" s="8">
        <f t="shared" ca="1" si="352"/>
        <v>-145.6099999999995</v>
      </c>
    </row>
    <row r="2157" spans="1:20" x14ac:dyDescent="0.25">
      <c r="A2157" s="1">
        <v>39140</v>
      </c>
      <c r="B2157">
        <v>87.6</v>
      </c>
      <c r="C2157">
        <v>87.61</v>
      </c>
      <c r="D2157">
        <v>84.48</v>
      </c>
      <c r="E2157">
        <v>85.56</v>
      </c>
      <c r="F2157" s="3">
        <f t="shared" ca="1" si="344"/>
        <v>18.439999999999998</v>
      </c>
      <c r="G2157" s="5">
        <f ca="1">AVERAGE(E2157:OFFSET(E2157,$F$3,0))</f>
        <v>98.430372670807515</v>
      </c>
      <c r="H2157" s="4">
        <f t="shared" si="343"/>
        <v>82.312295808374898</v>
      </c>
      <c r="I2157" s="3">
        <f ca="1">SLOPE(E2157:OFFSET(E2157,-$F$3,0),A2157:OFFSET(A2157,-$F$3,0))</f>
        <v>0.12583125056884614</v>
      </c>
      <c r="J2157" s="3">
        <f ca="1">IF(E2157&gt;MAX(E2156:OFFSET(E2156,-$F$3,0)),1,IF(E2157&lt;MIN(E2156:OFFSET(E2156,-$F$3,0)),-1,J2156))</f>
        <v>1</v>
      </c>
      <c r="K2157" s="6">
        <f t="shared" ca="1" si="345"/>
        <v>-1</v>
      </c>
      <c r="L2157" s="6">
        <f t="shared" ca="1" si="346"/>
        <v>1</v>
      </c>
      <c r="M2157" s="6">
        <f t="shared" si="347"/>
        <v>1</v>
      </c>
      <c r="N2157" s="6">
        <f t="shared" ca="1" si="348"/>
        <v>1</v>
      </c>
      <c r="O2157" s="6">
        <f t="shared" ca="1" si="342"/>
        <v>1</v>
      </c>
      <c r="P2157" s="8">
        <f t="shared" ca="1" si="349"/>
        <v>28.909999999999783</v>
      </c>
      <c r="Q2157" s="8">
        <f t="shared" ca="1" si="350"/>
        <v>216.03000000000054</v>
      </c>
      <c r="R2157" s="8">
        <f t="shared" si="351"/>
        <v>-140.34999999999951</v>
      </c>
      <c r="S2157" s="8">
        <f t="shared" ca="1" si="352"/>
        <v>-166.42999999999989</v>
      </c>
      <c r="T2157" s="8">
        <f t="shared" ca="1" si="352"/>
        <v>-146.62999999999948</v>
      </c>
    </row>
    <row r="2158" spans="1:20" x14ac:dyDescent="0.25">
      <c r="A2158" s="1">
        <v>39141</v>
      </c>
      <c r="B2158">
        <v>85.31</v>
      </c>
      <c r="C2158">
        <v>85.69</v>
      </c>
      <c r="D2158">
        <v>84.07</v>
      </c>
      <c r="E2158">
        <v>84.54</v>
      </c>
      <c r="F2158" s="3">
        <f t="shared" ca="1" si="344"/>
        <v>17.170000000000002</v>
      </c>
      <c r="G2158" s="5">
        <f ca="1">AVERAGE(E2158:OFFSET(E2158,$F$3,0))</f>
        <v>98.594596273291984</v>
      </c>
      <c r="H2158" s="4">
        <f t="shared" si="343"/>
        <v>82.339969152370244</v>
      </c>
      <c r="I2158" s="3">
        <f ca="1">SLOPE(E2158:OFFSET(E2158,-$F$3,0),A2158:OFFSET(A2158,-$F$3,0))</f>
        <v>0.12457416664414007</v>
      </c>
      <c r="J2158" s="3">
        <f ca="1">IF(E2158&gt;MAX(E2157:OFFSET(E2157,-$F$3,0)),1,IF(E2158&lt;MIN(E2157:OFFSET(E2157,-$F$3,0)),-1,J2157))</f>
        <v>1</v>
      </c>
      <c r="K2158" s="6">
        <f t="shared" ca="1" si="345"/>
        <v>-1</v>
      </c>
      <c r="L2158" s="6">
        <f t="shared" ca="1" si="346"/>
        <v>1</v>
      </c>
      <c r="M2158" s="6">
        <f t="shared" si="347"/>
        <v>1</v>
      </c>
      <c r="N2158" s="6">
        <f t="shared" ca="1" si="348"/>
        <v>1</v>
      </c>
      <c r="O2158" s="6">
        <f t="shared" ca="1" si="342"/>
        <v>1</v>
      </c>
      <c r="P2158" s="8">
        <f t="shared" ca="1" si="349"/>
        <v>29.579999999999785</v>
      </c>
      <c r="Q2158" s="8">
        <f t="shared" ca="1" si="350"/>
        <v>215.36000000000053</v>
      </c>
      <c r="R2158" s="8">
        <f t="shared" si="351"/>
        <v>-141.01999999999953</v>
      </c>
      <c r="S2158" s="8">
        <f t="shared" ca="1" si="352"/>
        <v>-167.09999999999991</v>
      </c>
      <c r="T2158" s="8">
        <f t="shared" ca="1" si="352"/>
        <v>-147.2999999999995</v>
      </c>
    </row>
    <row r="2159" spans="1:20" x14ac:dyDescent="0.25">
      <c r="A2159" s="1">
        <v>39142</v>
      </c>
      <c r="B2159">
        <v>81.849999999999994</v>
      </c>
      <c r="C2159">
        <v>84.65</v>
      </c>
      <c r="D2159">
        <v>80.37</v>
      </c>
      <c r="E2159">
        <v>83.87</v>
      </c>
      <c r="F2159" s="3">
        <f t="shared" ca="1" si="344"/>
        <v>16.700000000000003</v>
      </c>
      <c r="G2159" s="5">
        <f ca="1">AVERAGE(E2159:OFFSET(E2159,$F$3,0))</f>
        <v>98.741428571428628</v>
      </c>
      <c r="H2159" s="4">
        <f t="shared" si="343"/>
        <v>82.358975746750744</v>
      </c>
      <c r="I2159" s="3">
        <f ca="1">SLOPE(E2159:OFFSET(E2159,-$F$3,0),A2159:OFFSET(A2159,-$F$3,0))</f>
        <v>0.12319946777362542</v>
      </c>
      <c r="J2159" s="3">
        <f ca="1">IF(E2159&gt;MAX(E2158:OFFSET(E2158,-$F$3,0)),1,IF(E2159&lt;MIN(E2158:OFFSET(E2158,-$F$3,0)),-1,J2158))</f>
        <v>1</v>
      </c>
      <c r="K2159" s="6">
        <f t="shared" ca="1" si="345"/>
        <v>-1</v>
      </c>
      <c r="L2159" s="6">
        <f t="shared" ca="1" si="346"/>
        <v>1</v>
      </c>
      <c r="M2159" s="6">
        <f t="shared" si="347"/>
        <v>1</v>
      </c>
      <c r="N2159" s="6">
        <f t="shared" ca="1" si="348"/>
        <v>1</v>
      </c>
      <c r="O2159" s="6">
        <f t="shared" ca="1" si="342"/>
        <v>1</v>
      </c>
      <c r="P2159" s="8">
        <f t="shared" ca="1" si="349"/>
        <v>30.94999999999979</v>
      </c>
      <c r="Q2159" s="8">
        <f t="shared" ca="1" si="350"/>
        <v>213.99000000000052</v>
      </c>
      <c r="R2159" s="8">
        <f t="shared" si="351"/>
        <v>-142.38999999999953</v>
      </c>
      <c r="S2159" s="8">
        <f t="shared" ca="1" si="352"/>
        <v>-168.46999999999991</v>
      </c>
      <c r="T2159" s="8">
        <f t="shared" ca="1" si="352"/>
        <v>-148.6699999999995</v>
      </c>
    </row>
    <row r="2160" spans="1:20" x14ac:dyDescent="0.25">
      <c r="A2160" s="1">
        <v>39143</v>
      </c>
      <c r="B2160">
        <v>83.6</v>
      </c>
      <c r="C2160">
        <v>83.97</v>
      </c>
      <c r="D2160">
        <v>82.44</v>
      </c>
      <c r="E2160">
        <v>82.5</v>
      </c>
      <c r="F2160" s="3">
        <f t="shared" ca="1" si="344"/>
        <v>16.319999999999993</v>
      </c>
      <c r="G2160" s="5">
        <f ca="1">AVERAGE(E2160:OFFSET(E2160,$F$3,0))</f>
        <v>98.886335403726775</v>
      </c>
      <c r="H2160" s="4">
        <f t="shared" si="343"/>
        <v>82.360727600828369</v>
      </c>
      <c r="I2160" s="3">
        <f ca="1">SLOPE(E2160:OFFSET(E2160,-$F$3,0),A2160:OFFSET(A2160,-$F$3,0))</f>
        <v>0.12157280015303688</v>
      </c>
      <c r="J2160" s="3">
        <f ca="1">IF(E2160&gt;MAX(E2159:OFFSET(E2159,-$F$3,0)),1,IF(E2160&lt;MIN(E2159:OFFSET(E2159,-$F$3,0)),-1,J2159))</f>
        <v>1</v>
      </c>
      <c r="K2160" s="6">
        <f t="shared" ca="1" si="345"/>
        <v>-1</v>
      </c>
      <c r="L2160" s="6">
        <f t="shared" ca="1" si="346"/>
        <v>1</v>
      </c>
      <c r="M2160" s="6">
        <f t="shared" si="347"/>
        <v>1</v>
      </c>
      <c r="N2160" s="6">
        <f t="shared" ca="1" si="348"/>
        <v>1</v>
      </c>
      <c r="O2160" s="6">
        <f t="shared" ca="1" si="342"/>
        <v>1</v>
      </c>
      <c r="P2160" s="8">
        <f t="shared" ca="1" si="349"/>
        <v>30.039999999999793</v>
      </c>
      <c r="Q2160" s="8">
        <f t="shared" ca="1" si="350"/>
        <v>214.90000000000052</v>
      </c>
      <c r="R2160" s="8">
        <f t="shared" si="351"/>
        <v>-141.47999999999954</v>
      </c>
      <c r="S2160" s="8">
        <f t="shared" ca="1" si="352"/>
        <v>-167.55999999999992</v>
      </c>
      <c r="T2160" s="8">
        <f t="shared" ca="1" si="352"/>
        <v>-147.75999999999951</v>
      </c>
    </row>
    <row r="2161" spans="1:20" x14ac:dyDescent="0.25">
      <c r="A2161" s="1">
        <v>39146</v>
      </c>
      <c r="B2161">
        <v>81.849999999999994</v>
      </c>
      <c r="C2161">
        <v>83.75</v>
      </c>
      <c r="D2161">
        <v>81.7</v>
      </c>
      <c r="E2161">
        <v>83.41</v>
      </c>
      <c r="F2161" s="3">
        <f t="shared" ca="1" si="344"/>
        <v>18.47</v>
      </c>
      <c r="G2161" s="5">
        <f ca="1">AVERAGE(E2161:OFFSET(E2161,$F$3,0))</f>
        <v>99.024099378882056</v>
      </c>
      <c r="H2161" s="4">
        <f t="shared" si="343"/>
        <v>82.37376204056963</v>
      </c>
      <c r="I2161" s="3">
        <f ca="1">SLOPE(E2161:OFFSET(E2161,-$F$3,0),A2161:OFFSET(A2161,-$F$3,0))</f>
        <v>0.1198663563910292</v>
      </c>
      <c r="J2161" s="3">
        <f ca="1">IF(E2161&gt;MAX(E2160:OFFSET(E2160,-$F$3,0)),1,IF(E2161&lt;MIN(E2160:OFFSET(E2160,-$F$3,0)),-1,J2160))</f>
        <v>1</v>
      </c>
      <c r="K2161" s="6">
        <f t="shared" ca="1" si="345"/>
        <v>1</v>
      </c>
      <c r="L2161" s="6">
        <f t="shared" ca="1" si="346"/>
        <v>1</v>
      </c>
      <c r="M2161" s="6">
        <f t="shared" si="347"/>
        <v>1</v>
      </c>
      <c r="N2161" s="6">
        <f t="shared" ca="1" si="348"/>
        <v>1</v>
      </c>
      <c r="O2161" s="6">
        <f t="shared" ca="1" si="342"/>
        <v>1</v>
      </c>
      <c r="P2161" s="8">
        <f t="shared" ca="1" si="349"/>
        <v>32.029999999999802</v>
      </c>
      <c r="Q2161" s="8">
        <f t="shared" ca="1" si="350"/>
        <v>216.89000000000053</v>
      </c>
      <c r="R2161" s="8">
        <f t="shared" si="351"/>
        <v>-139.48999999999953</v>
      </c>
      <c r="S2161" s="8">
        <f t="shared" ca="1" si="352"/>
        <v>-165.56999999999991</v>
      </c>
      <c r="T2161" s="8">
        <f t="shared" ca="1" si="352"/>
        <v>-145.7699999999995</v>
      </c>
    </row>
    <row r="2162" spans="1:20" x14ac:dyDescent="0.25">
      <c r="A2162" s="1">
        <v>39147</v>
      </c>
      <c r="B2162">
        <v>84</v>
      </c>
      <c r="C2162">
        <v>85.49</v>
      </c>
      <c r="D2162">
        <v>83.86</v>
      </c>
      <c r="E2162">
        <v>85.4</v>
      </c>
      <c r="F2162" s="3">
        <f t="shared" ca="1" si="344"/>
        <v>21.13000000000001</v>
      </c>
      <c r="G2162" s="5">
        <f ca="1">AVERAGE(E2162:OFFSET(E2162,$F$3,0))</f>
        <v>99.162981366459704</v>
      </c>
      <c r="H2162" s="4">
        <f t="shared" si="343"/>
        <v>82.411355058699201</v>
      </c>
      <c r="I2162" s="3">
        <f ca="1">SLOPE(E2162:OFFSET(E2162,-$F$3,0),A2162:OFFSET(A2162,-$F$3,0))</f>
        <v>0.11827764617093023</v>
      </c>
      <c r="J2162" s="3">
        <f ca="1">IF(E2162&gt;MAX(E2161:OFFSET(E2161,-$F$3,0)),1,IF(E2162&lt;MIN(E2161:OFFSET(E2161,-$F$3,0)),-1,J2161))</f>
        <v>1</v>
      </c>
      <c r="K2162" s="6">
        <f t="shared" ca="1" si="345"/>
        <v>1</v>
      </c>
      <c r="L2162" s="6">
        <f t="shared" ca="1" si="346"/>
        <v>1</v>
      </c>
      <c r="M2162" s="6">
        <f t="shared" si="347"/>
        <v>1</v>
      </c>
      <c r="N2162" s="6">
        <f t="shared" ca="1" si="348"/>
        <v>1</v>
      </c>
      <c r="O2162" s="6">
        <f t="shared" ref="O2162:O2225" ca="1" si="353">J2162</f>
        <v>1</v>
      </c>
      <c r="P2162" s="8">
        <f t="shared" ca="1" si="349"/>
        <v>32.169999999999803</v>
      </c>
      <c r="Q2162" s="8">
        <f t="shared" ca="1" si="350"/>
        <v>217.03000000000054</v>
      </c>
      <c r="R2162" s="8">
        <f t="shared" si="351"/>
        <v>-139.34999999999951</v>
      </c>
      <c r="S2162" s="8">
        <f t="shared" ca="1" si="352"/>
        <v>-165.42999999999989</v>
      </c>
      <c r="T2162" s="8">
        <f t="shared" ca="1" si="352"/>
        <v>-145.62999999999948</v>
      </c>
    </row>
    <row r="2163" spans="1:20" x14ac:dyDescent="0.25">
      <c r="A2163" s="1">
        <v>39148</v>
      </c>
      <c r="B2163">
        <v>85.57</v>
      </c>
      <c r="C2163">
        <v>86.45</v>
      </c>
      <c r="D2163">
        <v>85.22</v>
      </c>
      <c r="E2163">
        <v>85.54</v>
      </c>
      <c r="F2163" s="3">
        <f t="shared" ca="1" si="344"/>
        <v>21.14</v>
      </c>
      <c r="G2163" s="5">
        <f ca="1">AVERAGE(E2163:OFFSET(E2163,$F$3,0))</f>
        <v>99.297639751552879</v>
      </c>
      <c r="H2163" s="4">
        <f t="shared" si="343"/>
        <v>82.450220213249523</v>
      </c>
      <c r="I2163" s="3">
        <f ca="1">SLOPE(E2163:OFFSET(E2163,-$F$3,0),A2163:OFFSET(A2163,-$F$3,0))</f>
        <v>0.11659070944568019</v>
      </c>
      <c r="J2163" s="3">
        <f ca="1">IF(E2163&gt;MAX(E2162:OFFSET(E2162,-$F$3,0)),1,IF(E2163&lt;MIN(E2162:OFFSET(E2162,-$F$3,0)),-1,J2162))</f>
        <v>1</v>
      </c>
      <c r="K2163" s="6">
        <f t="shared" ca="1" si="345"/>
        <v>1</v>
      </c>
      <c r="L2163" s="6">
        <f t="shared" ca="1" si="346"/>
        <v>1</v>
      </c>
      <c r="M2163" s="6">
        <f t="shared" si="347"/>
        <v>1</v>
      </c>
      <c r="N2163" s="6">
        <f t="shared" ca="1" si="348"/>
        <v>1</v>
      </c>
      <c r="O2163" s="6">
        <f t="shared" ca="1" si="353"/>
        <v>1</v>
      </c>
      <c r="P2163" s="8">
        <f t="shared" ca="1" si="349"/>
        <v>31.229999999999791</v>
      </c>
      <c r="Q2163" s="8">
        <f t="shared" ca="1" si="350"/>
        <v>216.09000000000054</v>
      </c>
      <c r="R2163" s="8">
        <f t="shared" si="351"/>
        <v>-140.28999999999951</v>
      </c>
      <c r="S2163" s="8">
        <f t="shared" ca="1" si="352"/>
        <v>-166.36999999999989</v>
      </c>
      <c r="T2163" s="8">
        <f t="shared" ca="1" si="352"/>
        <v>-146.56999999999948</v>
      </c>
    </row>
    <row r="2164" spans="1:20" x14ac:dyDescent="0.25">
      <c r="A2164" s="1">
        <v>39149</v>
      </c>
      <c r="B2164">
        <v>86.1</v>
      </c>
      <c r="C2164">
        <v>86.42</v>
      </c>
      <c r="D2164">
        <v>84.12</v>
      </c>
      <c r="E2164">
        <v>84.6</v>
      </c>
      <c r="F2164" s="3">
        <f t="shared" ca="1" si="344"/>
        <v>19.64</v>
      </c>
      <c r="G2164" s="5">
        <f ca="1">AVERAGE(E2164:OFFSET(E2164,$F$3,0))</f>
        <v>99.420683229813747</v>
      </c>
      <c r="H2164" s="4">
        <f t="shared" si="343"/>
        <v>82.476925552215363</v>
      </c>
      <c r="I2164" s="3">
        <f ca="1">SLOPE(E2164:OFFSET(E2164,-$F$3,0),A2164:OFFSET(A2164,-$F$3,0))</f>
        <v>0.11472799509464755</v>
      </c>
      <c r="J2164" s="3">
        <f ca="1">IF(E2164&gt;MAX(E2163:OFFSET(E2163,-$F$3,0)),1,IF(E2164&lt;MIN(E2163:OFFSET(E2163,-$F$3,0)),-1,J2163))</f>
        <v>1</v>
      </c>
      <c r="K2164" s="6">
        <f t="shared" ca="1" si="345"/>
        <v>-1</v>
      </c>
      <c r="L2164" s="6">
        <f t="shared" ca="1" si="346"/>
        <v>1</v>
      </c>
      <c r="M2164" s="6">
        <f t="shared" si="347"/>
        <v>1</v>
      </c>
      <c r="N2164" s="6">
        <f t="shared" ca="1" si="348"/>
        <v>1</v>
      </c>
      <c r="O2164" s="6">
        <f t="shared" ca="1" si="353"/>
        <v>1</v>
      </c>
      <c r="P2164" s="8">
        <f t="shared" ca="1" si="349"/>
        <v>30.94999999999979</v>
      </c>
      <c r="Q2164" s="8">
        <f t="shared" ca="1" si="350"/>
        <v>216.37000000000054</v>
      </c>
      <c r="R2164" s="8">
        <f t="shared" si="351"/>
        <v>-140.00999999999951</v>
      </c>
      <c r="S2164" s="8">
        <f t="shared" ca="1" si="352"/>
        <v>-166.08999999999989</v>
      </c>
      <c r="T2164" s="8">
        <f t="shared" ca="1" si="352"/>
        <v>-146.28999999999948</v>
      </c>
    </row>
    <row r="2165" spans="1:20" x14ac:dyDescent="0.25">
      <c r="A2165" s="1">
        <v>39150</v>
      </c>
      <c r="B2165">
        <v>85.08</v>
      </c>
      <c r="C2165">
        <v>85.6</v>
      </c>
      <c r="D2165">
        <v>84.42</v>
      </c>
      <c r="E2165">
        <v>84.88</v>
      </c>
      <c r="F2165" s="3">
        <f t="shared" ca="1" si="344"/>
        <v>18.11</v>
      </c>
      <c r="G2165" s="5">
        <f ca="1">AVERAGE(E2165:OFFSET(E2165,$F$3,0))</f>
        <v>99.548695652173976</v>
      </c>
      <c r="H2165" s="4">
        <f t="shared" si="343"/>
        <v>82.506777408709581</v>
      </c>
      <c r="I2165" s="3">
        <f ca="1">SLOPE(E2165:OFFSET(E2165,-$F$3,0),A2165:OFFSET(A2165,-$F$3,0))</f>
        <v>0.11298103397962313</v>
      </c>
      <c r="J2165" s="3">
        <f ca="1">IF(E2165&gt;MAX(E2164:OFFSET(E2164,-$F$3,0)),1,IF(E2165&lt;MIN(E2164:OFFSET(E2164,-$F$3,0)),-1,J2164))</f>
        <v>1</v>
      </c>
      <c r="K2165" s="6">
        <f t="shared" ca="1" si="345"/>
        <v>-1</v>
      </c>
      <c r="L2165" s="6">
        <f t="shared" ca="1" si="346"/>
        <v>1</v>
      </c>
      <c r="M2165" s="6">
        <f t="shared" si="347"/>
        <v>1</v>
      </c>
      <c r="N2165" s="6">
        <f t="shared" ca="1" si="348"/>
        <v>1</v>
      </c>
      <c r="O2165" s="6">
        <f t="shared" ca="1" si="353"/>
        <v>1</v>
      </c>
      <c r="P2165" s="8">
        <f t="shared" ca="1" si="349"/>
        <v>30.119999999999791</v>
      </c>
      <c r="Q2165" s="8">
        <f t="shared" ca="1" si="350"/>
        <v>217.20000000000056</v>
      </c>
      <c r="R2165" s="8">
        <f t="shared" si="351"/>
        <v>-139.1799999999995</v>
      </c>
      <c r="S2165" s="8">
        <f t="shared" ca="1" si="352"/>
        <v>-165.25999999999988</v>
      </c>
      <c r="T2165" s="8">
        <f t="shared" ca="1" si="352"/>
        <v>-145.45999999999947</v>
      </c>
    </row>
    <row r="2166" spans="1:20" x14ac:dyDescent="0.25">
      <c r="A2166" s="1">
        <v>39153</v>
      </c>
      <c r="B2166">
        <v>84.89</v>
      </c>
      <c r="C2166">
        <v>85.77</v>
      </c>
      <c r="D2166">
        <v>84.57</v>
      </c>
      <c r="E2166">
        <v>85.71</v>
      </c>
      <c r="F2166" s="3">
        <f t="shared" ca="1" si="344"/>
        <v>19.529999999999987</v>
      </c>
      <c r="G2166" s="5">
        <f ca="1">AVERAGE(E2166:OFFSET(E2166,$F$3,0))</f>
        <v>99.680683229813738</v>
      </c>
      <c r="H2166" s="4">
        <f t="shared" si="343"/>
        <v>82.546568993694549</v>
      </c>
      <c r="I2166" s="3">
        <f ca="1">SLOPE(E2166:OFFSET(E2166,-$F$3,0),A2166:OFFSET(A2166,-$F$3,0))</f>
        <v>0.11157342958349553</v>
      </c>
      <c r="J2166" s="3">
        <f ca="1">IF(E2166&gt;MAX(E2165:OFFSET(E2165,-$F$3,0)),1,IF(E2166&lt;MIN(E2165:OFFSET(E2165,-$F$3,0)),-1,J2165))</f>
        <v>1</v>
      </c>
      <c r="K2166" s="6">
        <f t="shared" ca="1" si="345"/>
        <v>1</v>
      </c>
      <c r="L2166" s="6">
        <f t="shared" ca="1" si="346"/>
        <v>1</v>
      </c>
      <c r="M2166" s="6">
        <f t="shared" si="347"/>
        <v>1</v>
      </c>
      <c r="N2166" s="6">
        <f t="shared" ca="1" si="348"/>
        <v>1</v>
      </c>
      <c r="O2166" s="6">
        <f t="shared" ca="1" si="353"/>
        <v>1</v>
      </c>
      <c r="P2166" s="8">
        <f t="shared" ca="1" si="349"/>
        <v>28.7199999999998</v>
      </c>
      <c r="Q2166" s="8">
        <f t="shared" ca="1" si="350"/>
        <v>215.80000000000058</v>
      </c>
      <c r="R2166" s="8">
        <f t="shared" si="351"/>
        <v>-140.57999999999947</v>
      </c>
      <c r="S2166" s="8">
        <f t="shared" ca="1" si="352"/>
        <v>-166.65999999999985</v>
      </c>
      <c r="T2166" s="8">
        <f t="shared" ca="1" si="352"/>
        <v>-146.85999999999945</v>
      </c>
    </row>
    <row r="2167" spans="1:20" x14ac:dyDescent="0.25">
      <c r="A2167" s="1">
        <v>39154</v>
      </c>
      <c r="B2167">
        <v>85.46</v>
      </c>
      <c r="C2167">
        <v>86.07</v>
      </c>
      <c r="D2167">
        <v>84.22</v>
      </c>
      <c r="E2167">
        <v>84.31</v>
      </c>
      <c r="F2167" s="3">
        <f t="shared" ca="1" si="344"/>
        <v>18.75</v>
      </c>
      <c r="G2167" s="5">
        <f ca="1">AVERAGE(E2167:OFFSET(E2167,$F$3,0))</f>
        <v>99.814161490683304</v>
      </c>
      <c r="H2167" s="4">
        <f t="shared" si="343"/>
        <v>82.568474968928157</v>
      </c>
      <c r="I2167" s="3">
        <f ca="1">SLOPE(E2167:OFFSET(E2167,-$F$3,0),A2167:OFFSET(A2167,-$F$3,0))</f>
        <v>0.10983897430716498</v>
      </c>
      <c r="J2167" s="3">
        <f ca="1">IF(E2167&gt;MAX(E2166:OFFSET(E2166,-$F$3,0)),1,IF(E2167&lt;MIN(E2166:OFFSET(E2166,-$F$3,0)),-1,J2166))</f>
        <v>1</v>
      </c>
      <c r="K2167" s="6">
        <f t="shared" ca="1" si="345"/>
        <v>-1</v>
      </c>
      <c r="L2167" s="6">
        <f t="shared" ca="1" si="346"/>
        <v>1</v>
      </c>
      <c r="M2167" s="6">
        <f t="shared" si="347"/>
        <v>1</v>
      </c>
      <c r="N2167" s="6">
        <f t="shared" ca="1" si="348"/>
        <v>1</v>
      </c>
      <c r="O2167" s="6">
        <f t="shared" ca="1" si="353"/>
        <v>1</v>
      </c>
      <c r="P2167" s="8">
        <f t="shared" ca="1" si="349"/>
        <v>27.669999999999803</v>
      </c>
      <c r="Q2167" s="8">
        <f t="shared" ca="1" si="350"/>
        <v>216.85000000000059</v>
      </c>
      <c r="R2167" s="8">
        <f t="shared" si="351"/>
        <v>-139.52999999999946</v>
      </c>
      <c r="S2167" s="8">
        <f t="shared" ca="1" si="352"/>
        <v>-165.60999999999984</v>
      </c>
      <c r="T2167" s="8">
        <f t="shared" ca="1" si="352"/>
        <v>-145.80999999999943</v>
      </c>
    </row>
    <row r="2168" spans="1:20" x14ac:dyDescent="0.25">
      <c r="A2168" s="1">
        <v>39155</v>
      </c>
      <c r="B2168">
        <v>84.25</v>
      </c>
      <c r="C2168">
        <v>85.63</v>
      </c>
      <c r="D2168">
        <v>83.7</v>
      </c>
      <c r="E2168">
        <v>85.36</v>
      </c>
      <c r="F2168" s="3">
        <f t="shared" ca="1" si="344"/>
        <v>18.670000000000002</v>
      </c>
      <c r="G2168" s="5">
        <f ca="1">AVERAGE(E2168:OFFSET(E2168,$F$3,0))</f>
        <v>99.95211180124231</v>
      </c>
      <c r="H2168" s="4">
        <f t="shared" si="343"/>
        <v>82.603152298506686</v>
      </c>
      <c r="I2168" s="3">
        <f ca="1">SLOPE(E2168:OFFSET(E2168,-$F$3,0),A2168:OFFSET(A2168,-$F$3,0))</f>
        <v>0.1081606897242689</v>
      </c>
      <c r="J2168" s="3">
        <f ca="1">IF(E2168&gt;MAX(E2167:OFFSET(E2167,-$F$3,0)),1,IF(E2168&lt;MIN(E2167:OFFSET(E2167,-$F$3,0)),-1,J2167))</f>
        <v>1</v>
      </c>
      <c r="K2168" s="6">
        <f t="shared" ca="1" si="345"/>
        <v>-1</v>
      </c>
      <c r="L2168" s="6">
        <f t="shared" ca="1" si="346"/>
        <v>1</v>
      </c>
      <c r="M2168" s="6">
        <f t="shared" si="347"/>
        <v>1</v>
      </c>
      <c r="N2168" s="6">
        <f t="shared" ca="1" si="348"/>
        <v>1</v>
      </c>
      <c r="O2168" s="6">
        <f t="shared" ca="1" si="353"/>
        <v>1</v>
      </c>
      <c r="P2168" s="8">
        <f t="shared" ca="1" si="349"/>
        <v>27.979999999999805</v>
      </c>
      <c r="Q2168" s="8">
        <f t="shared" ca="1" si="350"/>
        <v>216.54000000000059</v>
      </c>
      <c r="R2168" s="8">
        <f t="shared" si="351"/>
        <v>-139.83999999999946</v>
      </c>
      <c r="S2168" s="8">
        <f t="shared" ca="1" si="352"/>
        <v>-165.91999999999985</v>
      </c>
      <c r="T2168" s="8">
        <f t="shared" ca="1" si="352"/>
        <v>-146.11999999999944</v>
      </c>
    </row>
    <row r="2169" spans="1:20" x14ac:dyDescent="0.25">
      <c r="A2169" s="1">
        <v>39156</v>
      </c>
      <c r="B2169">
        <v>85</v>
      </c>
      <c r="C2169">
        <v>85.57</v>
      </c>
      <c r="D2169">
        <v>84.7</v>
      </c>
      <c r="E2169">
        <v>85.05</v>
      </c>
      <c r="F2169" s="3">
        <f t="shared" ca="1" si="344"/>
        <v>18.459999999999994</v>
      </c>
      <c r="G2169" s="5">
        <f ca="1">AVERAGE(E2169:OFFSET(E2169,$F$3,0))</f>
        <v>100.09596273291933</v>
      </c>
      <c r="H2169" s="4">
        <f t="shared" si="343"/>
        <v>82.633547922127718</v>
      </c>
      <c r="I2169" s="3">
        <f ca="1">SLOPE(E2169:OFFSET(E2169,-$F$3,0),A2169:OFFSET(A2169,-$F$3,0))</f>
        <v>0.10656512946277837</v>
      </c>
      <c r="J2169" s="3">
        <f ca="1">IF(E2169&gt;MAX(E2168:OFFSET(E2168,-$F$3,0)),1,IF(E2169&lt;MIN(E2168:OFFSET(E2168,-$F$3,0)),-1,J2168))</f>
        <v>1</v>
      </c>
      <c r="K2169" s="6">
        <f t="shared" ca="1" si="345"/>
        <v>-1</v>
      </c>
      <c r="L2169" s="6">
        <f t="shared" ca="1" si="346"/>
        <v>1</v>
      </c>
      <c r="M2169" s="6">
        <f t="shared" si="347"/>
        <v>1</v>
      </c>
      <c r="N2169" s="6">
        <f t="shared" ca="1" si="348"/>
        <v>1</v>
      </c>
      <c r="O2169" s="6">
        <f t="shared" ca="1" si="353"/>
        <v>1</v>
      </c>
      <c r="P2169" s="8">
        <f t="shared" ca="1" si="349"/>
        <v>28.179999999999808</v>
      </c>
      <c r="Q2169" s="8">
        <f t="shared" ca="1" si="350"/>
        <v>216.3400000000006</v>
      </c>
      <c r="R2169" s="8">
        <f t="shared" si="351"/>
        <v>-140.03999999999945</v>
      </c>
      <c r="S2169" s="8">
        <f t="shared" ca="1" si="352"/>
        <v>-166.11999999999983</v>
      </c>
      <c r="T2169" s="8">
        <f t="shared" ca="1" si="352"/>
        <v>-146.31999999999942</v>
      </c>
    </row>
    <row r="2170" spans="1:20" x14ac:dyDescent="0.25">
      <c r="A2170" s="1">
        <v>39157</v>
      </c>
      <c r="B2170">
        <v>86.05</v>
      </c>
      <c r="C2170">
        <v>86.05</v>
      </c>
      <c r="D2170">
        <v>84.62</v>
      </c>
      <c r="E2170">
        <v>84.85</v>
      </c>
      <c r="F2170" s="3">
        <f t="shared" ca="1" si="344"/>
        <v>18.319999999999993</v>
      </c>
      <c r="G2170" s="5">
        <f ca="1">AVERAGE(E2170:OFFSET(E2170,$F$3,0))</f>
        <v>100.22639751552802</v>
      </c>
      <c r="H2170" s="4">
        <f t="shared" si="343"/>
        <v>82.661081488312462</v>
      </c>
      <c r="I2170" s="3">
        <f ca="1">SLOPE(E2170:OFFSET(E2170,-$F$3,0),A2170:OFFSET(A2170,-$F$3,0))</f>
        <v>0.10490887232321905</v>
      </c>
      <c r="J2170" s="3">
        <f ca="1">IF(E2170&gt;MAX(E2169:OFFSET(E2169,-$F$3,0)),1,IF(E2170&lt;MIN(E2169:OFFSET(E2169,-$F$3,0)),-1,J2169))</f>
        <v>1</v>
      </c>
      <c r="K2170" s="6">
        <f t="shared" ca="1" si="345"/>
        <v>-1</v>
      </c>
      <c r="L2170" s="6">
        <f t="shared" ca="1" si="346"/>
        <v>1</v>
      </c>
      <c r="M2170" s="6">
        <f t="shared" si="347"/>
        <v>1</v>
      </c>
      <c r="N2170" s="6">
        <f t="shared" ca="1" si="348"/>
        <v>1</v>
      </c>
      <c r="O2170" s="6">
        <f t="shared" ca="1" si="353"/>
        <v>1</v>
      </c>
      <c r="P2170" s="8">
        <f t="shared" ca="1" si="349"/>
        <v>27.439999999999799</v>
      </c>
      <c r="Q2170" s="8">
        <f t="shared" ca="1" si="350"/>
        <v>217.08000000000061</v>
      </c>
      <c r="R2170" s="8">
        <f t="shared" si="351"/>
        <v>-139.29999999999944</v>
      </c>
      <c r="S2170" s="8">
        <f t="shared" ca="1" si="352"/>
        <v>-165.37999999999982</v>
      </c>
      <c r="T2170" s="8">
        <f t="shared" ca="1" si="352"/>
        <v>-145.57999999999942</v>
      </c>
    </row>
    <row r="2171" spans="1:20" x14ac:dyDescent="0.25">
      <c r="A2171" s="1">
        <v>39160</v>
      </c>
      <c r="B2171">
        <v>85.55</v>
      </c>
      <c r="C2171">
        <v>85.92</v>
      </c>
      <c r="D2171">
        <v>84.99</v>
      </c>
      <c r="E2171">
        <v>85.59</v>
      </c>
      <c r="F2171" s="3">
        <f t="shared" ca="1" si="344"/>
        <v>18.740000000000009</v>
      </c>
      <c r="G2171" s="5">
        <f ca="1">AVERAGE(E2171:OFFSET(E2171,$F$3,0))</f>
        <v>100.36391304347833</v>
      </c>
      <c r="H2171" s="4">
        <f t="shared" si="343"/>
        <v>82.69746556920299</v>
      </c>
      <c r="I2171" s="3">
        <f ca="1">SLOPE(E2171:OFFSET(E2171,-$F$3,0),A2171:OFFSET(A2171,-$F$3,0))</f>
        <v>0.10329047628659377</v>
      </c>
      <c r="J2171" s="3">
        <f ca="1">IF(E2171&gt;MAX(E2170:OFFSET(E2170,-$F$3,0)),1,IF(E2171&lt;MIN(E2170:OFFSET(E2170,-$F$3,0)),-1,J2170))</f>
        <v>1</v>
      </c>
      <c r="K2171" s="6">
        <f t="shared" ca="1" si="345"/>
        <v>1</v>
      </c>
      <c r="L2171" s="6">
        <f t="shared" ca="1" si="346"/>
        <v>1</v>
      </c>
      <c r="M2171" s="6">
        <f t="shared" si="347"/>
        <v>1</v>
      </c>
      <c r="N2171" s="6">
        <f t="shared" ca="1" si="348"/>
        <v>1</v>
      </c>
      <c r="O2171" s="6">
        <f t="shared" ca="1" si="353"/>
        <v>1</v>
      </c>
      <c r="P2171" s="8">
        <f t="shared" ca="1" si="349"/>
        <v>27.94999999999979</v>
      </c>
      <c r="Q2171" s="8">
        <f t="shared" ca="1" si="350"/>
        <v>217.5900000000006</v>
      </c>
      <c r="R2171" s="8">
        <f t="shared" si="351"/>
        <v>-138.78999999999945</v>
      </c>
      <c r="S2171" s="8">
        <f t="shared" ca="1" si="352"/>
        <v>-164.86999999999983</v>
      </c>
      <c r="T2171" s="8">
        <f t="shared" ca="1" si="352"/>
        <v>-145.06999999999942</v>
      </c>
    </row>
    <row r="2172" spans="1:20" x14ac:dyDescent="0.25">
      <c r="A2172" s="1">
        <v>39161</v>
      </c>
      <c r="B2172">
        <v>85.6</v>
      </c>
      <c r="C2172">
        <v>86.13</v>
      </c>
      <c r="D2172">
        <v>85.15</v>
      </c>
      <c r="E2172">
        <v>86.1</v>
      </c>
      <c r="F2172" s="3">
        <f t="shared" ca="1" si="344"/>
        <v>18.439999999999998</v>
      </c>
      <c r="G2172" s="5">
        <f ca="1">AVERAGE(E2172:OFFSET(E2172,$F$3,0))</f>
        <v>100.48944099378889</v>
      </c>
      <c r="H2172" s="4">
        <f t="shared" si="343"/>
        <v>82.739733077660091</v>
      </c>
      <c r="I2172" s="3">
        <f ca="1">SLOPE(E2172:OFFSET(E2172,-$F$3,0),A2172:OFFSET(A2172,-$F$3,0))</f>
        <v>0.10178620628302031</v>
      </c>
      <c r="J2172" s="3">
        <f ca="1">IF(E2172&gt;MAX(E2171:OFFSET(E2171,-$F$3,0)),1,IF(E2172&lt;MIN(E2171:OFFSET(E2171,-$F$3,0)),-1,J2171))</f>
        <v>1</v>
      </c>
      <c r="K2172" s="6">
        <f t="shared" ca="1" si="345"/>
        <v>-1</v>
      </c>
      <c r="L2172" s="6">
        <f t="shared" ca="1" si="346"/>
        <v>1</v>
      </c>
      <c r="M2172" s="6">
        <f t="shared" si="347"/>
        <v>1</v>
      </c>
      <c r="N2172" s="6">
        <f t="shared" ca="1" si="348"/>
        <v>1</v>
      </c>
      <c r="O2172" s="6">
        <f t="shared" ca="1" si="353"/>
        <v>1</v>
      </c>
      <c r="P2172" s="8">
        <f t="shared" ca="1" si="349"/>
        <v>27.08999999999979</v>
      </c>
      <c r="Q2172" s="8">
        <f t="shared" ca="1" si="350"/>
        <v>218.45000000000061</v>
      </c>
      <c r="R2172" s="8">
        <f t="shared" si="351"/>
        <v>-137.92999999999944</v>
      </c>
      <c r="S2172" s="8">
        <f t="shared" ca="1" si="352"/>
        <v>-164.00999999999982</v>
      </c>
      <c r="T2172" s="8">
        <f t="shared" ca="1" si="352"/>
        <v>-144.20999999999941</v>
      </c>
    </row>
    <row r="2173" spans="1:20" x14ac:dyDescent="0.25">
      <c r="A2173" s="1">
        <v>39162</v>
      </c>
      <c r="B2173">
        <v>86.1</v>
      </c>
      <c r="C2173">
        <v>87.41</v>
      </c>
      <c r="D2173">
        <v>85.43</v>
      </c>
      <c r="E2173">
        <v>86.96</v>
      </c>
      <c r="F2173" s="3">
        <f t="shared" ca="1" si="344"/>
        <v>18.849999999999994</v>
      </c>
      <c r="G2173" s="5">
        <f ca="1">AVERAGE(E2173:OFFSET(E2173,$F$3,0))</f>
        <v>100.61037267080752</v>
      </c>
      <c r="H2173" s="4">
        <f t="shared" si="343"/>
        <v>82.792158753714006</v>
      </c>
      <c r="I2173" s="3">
        <f ca="1">SLOPE(E2173:OFFSET(E2173,-$F$3,0),A2173:OFFSET(A2173,-$F$3,0))</f>
        <v>0.10052546390461735</v>
      </c>
      <c r="J2173" s="3">
        <f ca="1">IF(E2173&gt;MAX(E2172:OFFSET(E2172,-$F$3,0)),1,IF(E2173&lt;MIN(E2172:OFFSET(E2172,-$F$3,0)),-1,J2172))</f>
        <v>1</v>
      </c>
      <c r="K2173" s="6">
        <f t="shared" ca="1" si="345"/>
        <v>1</v>
      </c>
      <c r="L2173" s="6">
        <f t="shared" ca="1" si="346"/>
        <v>1</v>
      </c>
      <c r="M2173" s="6">
        <f t="shared" si="347"/>
        <v>1</v>
      </c>
      <c r="N2173" s="6">
        <f t="shared" ca="1" si="348"/>
        <v>1</v>
      </c>
      <c r="O2173" s="6">
        <f t="shared" ca="1" si="353"/>
        <v>1</v>
      </c>
      <c r="P2173" s="8">
        <f t="shared" ca="1" si="349"/>
        <v>26.919999999999803</v>
      </c>
      <c r="Q2173" s="8">
        <f t="shared" ca="1" si="350"/>
        <v>218.28000000000063</v>
      </c>
      <c r="R2173" s="8">
        <f t="shared" si="351"/>
        <v>-138.09999999999943</v>
      </c>
      <c r="S2173" s="8">
        <f t="shared" ca="1" si="352"/>
        <v>-164.17999999999981</v>
      </c>
      <c r="T2173" s="8">
        <f t="shared" ca="1" si="352"/>
        <v>-144.3799999999994</v>
      </c>
    </row>
    <row r="2174" spans="1:20" x14ac:dyDescent="0.25">
      <c r="A2174" s="1">
        <v>39163</v>
      </c>
      <c r="B2174">
        <v>86.7</v>
      </c>
      <c r="C2174">
        <v>87.04</v>
      </c>
      <c r="D2174">
        <v>86.25</v>
      </c>
      <c r="E2174">
        <v>86.79</v>
      </c>
      <c r="F2174" s="3">
        <f t="shared" ca="1" si="344"/>
        <v>19.950000000000003</v>
      </c>
      <c r="G2174" s="5">
        <f ca="1">AVERAGE(E2174:OFFSET(E2174,$F$3,0))</f>
        <v>100.71546583850937</v>
      </c>
      <c r="H2174" s="4">
        <f t="shared" si="343"/>
        <v>82.841821377891478</v>
      </c>
      <c r="I2174" s="3">
        <f ca="1">SLOPE(E2174:OFFSET(E2174,-$F$3,0),A2174:OFFSET(A2174,-$F$3,0))</f>
        <v>9.9262955569263109E-2</v>
      </c>
      <c r="J2174" s="3">
        <f ca="1">IF(E2174&gt;MAX(E2173:OFFSET(E2173,-$F$3,0)),1,IF(E2174&lt;MIN(E2173:OFFSET(E2173,-$F$3,0)),-1,J2173))</f>
        <v>1</v>
      </c>
      <c r="K2174" s="6">
        <f t="shared" ca="1" si="345"/>
        <v>1</v>
      </c>
      <c r="L2174" s="6">
        <f t="shared" ca="1" si="346"/>
        <v>1</v>
      </c>
      <c r="M2174" s="6">
        <f t="shared" si="347"/>
        <v>1</v>
      </c>
      <c r="N2174" s="6">
        <f t="shared" ca="1" si="348"/>
        <v>1</v>
      </c>
      <c r="O2174" s="6">
        <f t="shared" ca="1" si="353"/>
        <v>1</v>
      </c>
      <c r="P2174" s="8">
        <f t="shared" ca="1" si="349"/>
        <v>26.759999999999792</v>
      </c>
      <c r="Q2174" s="8">
        <f t="shared" ca="1" si="350"/>
        <v>218.12000000000063</v>
      </c>
      <c r="R2174" s="8">
        <f t="shared" si="351"/>
        <v>-138.25999999999942</v>
      </c>
      <c r="S2174" s="8">
        <f t="shared" ca="1" si="352"/>
        <v>-164.3399999999998</v>
      </c>
      <c r="T2174" s="8">
        <f t="shared" ca="1" si="352"/>
        <v>-144.5399999999994</v>
      </c>
    </row>
    <row r="2175" spans="1:20" x14ac:dyDescent="0.25">
      <c r="A2175" s="1">
        <v>39164</v>
      </c>
      <c r="B2175">
        <v>86.42</v>
      </c>
      <c r="C2175">
        <v>86.82</v>
      </c>
      <c r="D2175">
        <v>86.25</v>
      </c>
      <c r="E2175">
        <v>86.63</v>
      </c>
      <c r="F2175" s="3">
        <f t="shared" ca="1" si="344"/>
        <v>19.61</v>
      </c>
      <c r="G2175" s="5">
        <f ca="1">AVERAGE(E2175:OFFSET(E2175,$F$3,0))</f>
        <v>100.79074534161497</v>
      </c>
      <c r="H2175" s="4">
        <f t="shared" si="343"/>
        <v>82.888879497420774</v>
      </c>
      <c r="I2175" s="3">
        <f ca="1">SLOPE(E2175:OFFSET(E2175,-$F$3,0),A2175:OFFSET(A2175,-$F$3,0))</f>
        <v>9.7760886601936645E-2</v>
      </c>
      <c r="J2175" s="3">
        <f ca="1">IF(E2175&gt;MAX(E2174:OFFSET(E2174,-$F$3,0)),1,IF(E2175&lt;MIN(E2174:OFFSET(E2174,-$F$3,0)),-1,J2174))</f>
        <v>1</v>
      </c>
      <c r="K2175" s="6">
        <f t="shared" ca="1" si="345"/>
        <v>-1</v>
      </c>
      <c r="L2175" s="6">
        <f t="shared" ca="1" si="346"/>
        <v>1</v>
      </c>
      <c r="M2175" s="6">
        <f t="shared" si="347"/>
        <v>1</v>
      </c>
      <c r="N2175" s="6">
        <f t="shared" ca="1" si="348"/>
        <v>1</v>
      </c>
      <c r="O2175" s="6">
        <f t="shared" ca="1" si="353"/>
        <v>1</v>
      </c>
      <c r="P2175" s="8">
        <f t="shared" ca="1" si="349"/>
        <v>26.789999999999793</v>
      </c>
      <c r="Q2175" s="8">
        <f t="shared" ca="1" si="350"/>
        <v>218.09000000000063</v>
      </c>
      <c r="R2175" s="8">
        <f t="shared" si="351"/>
        <v>-138.28999999999942</v>
      </c>
      <c r="S2175" s="8">
        <f t="shared" ca="1" si="352"/>
        <v>-164.36999999999981</v>
      </c>
      <c r="T2175" s="8">
        <f t="shared" ca="1" si="352"/>
        <v>-144.5699999999994</v>
      </c>
    </row>
    <row r="2176" spans="1:20" x14ac:dyDescent="0.25">
      <c r="A2176" s="1">
        <v>39167</v>
      </c>
      <c r="B2176">
        <v>86.6</v>
      </c>
      <c r="C2176">
        <v>86.85</v>
      </c>
      <c r="D2176">
        <v>85.92</v>
      </c>
      <c r="E2176">
        <v>86.6</v>
      </c>
      <c r="F2176" s="3">
        <f t="shared" ca="1" si="344"/>
        <v>19.569999999999993</v>
      </c>
      <c r="G2176" s="5">
        <f ca="1">AVERAGE(E2176:OFFSET(E2176,$F$3,0))</f>
        <v>100.83062111801247</v>
      </c>
      <c r="H2176" s="4">
        <f t="shared" si="343"/>
        <v>82.934980373229209</v>
      </c>
      <c r="I2176" s="3">
        <f ca="1">SLOPE(E2176:OFFSET(E2176,-$F$3,0),A2176:OFFSET(A2176,-$F$3,0))</f>
        <v>9.6213718899201731E-2</v>
      </c>
      <c r="J2176" s="3">
        <f ca="1">IF(E2176&gt;MAX(E2175:OFFSET(E2175,-$F$3,0)),1,IF(E2176&lt;MIN(E2175:OFFSET(E2175,-$F$3,0)),-1,J2175))</f>
        <v>1</v>
      </c>
      <c r="K2176" s="6">
        <f t="shared" ca="1" si="345"/>
        <v>-1</v>
      </c>
      <c r="L2176" s="6">
        <f t="shared" ca="1" si="346"/>
        <v>1</v>
      </c>
      <c r="M2176" s="6">
        <f t="shared" si="347"/>
        <v>1</v>
      </c>
      <c r="N2176" s="6">
        <f t="shared" ca="1" si="348"/>
        <v>1</v>
      </c>
      <c r="O2176" s="6">
        <f t="shared" ca="1" si="353"/>
        <v>1</v>
      </c>
      <c r="P2176" s="8">
        <f t="shared" ca="1" si="349"/>
        <v>27.059999999999789</v>
      </c>
      <c r="Q2176" s="8">
        <f t="shared" ca="1" si="350"/>
        <v>217.82000000000062</v>
      </c>
      <c r="R2176" s="8">
        <f t="shared" si="351"/>
        <v>-138.55999999999943</v>
      </c>
      <c r="S2176" s="8">
        <f t="shared" ca="1" si="352"/>
        <v>-164.63999999999982</v>
      </c>
      <c r="T2176" s="8">
        <f t="shared" ca="1" si="352"/>
        <v>-144.83999999999941</v>
      </c>
    </row>
    <row r="2177" spans="1:20" x14ac:dyDescent="0.25">
      <c r="A2177" s="1">
        <v>39168</v>
      </c>
      <c r="B2177">
        <v>86.31</v>
      </c>
      <c r="C2177">
        <v>86.63</v>
      </c>
      <c r="D2177">
        <v>85.8</v>
      </c>
      <c r="E2177">
        <v>86.33</v>
      </c>
      <c r="F2177" s="3">
        <f t="shared" ca="1" si="344"/>
        <v>19.72</v>
      </c>
      <c r="G2177" s="5">
        <f ca="1">AVERAGE(E2177:OFFSET(E2177,$F$3,0))</f>
        <v>100.87813664596278</v>
      </c>
      <c r="H2177" s="4">
        <f t="shared" si="343"/>
        <v>82.97715453008351</v>
      </c>
      <c r="I2177" s="3">
        <f ca="1">SLOPE(E2177:OFFSET(E2177,-$F$3,0),A2177:OFFSET(A2177,-$F$3,0))</f>
        <v>9.4605855602327676E-2</v>
      </c>
      <c r="J2177" s="3">
        <f ca="1">IF(E2177&gt;MAX(E2176:OFFSET(E2176,-$F$3,0)),1,IF(E2177&lt;MIN(E2176:OFFSET(E2176,-$F$3,0)),-1,J2176))</f>
        <v>1</v>
      </c>
      <c r="K2177" s="6">
        <f t="shared" ca="1" si="345"/>
        <v>1</v>
      </c>
      <c r="L2177" s="6">
        <f t="shared" ca="1" si="346"/>
        <v>1</v>
      </c>
      <c r="M2177" s="6">
        <f t="shared" si="347"/>
        <v>1</v>
      </c>
      <c r="N2177" s="6">
        <f t="shared" ca="1" si="348"/>
        <v>1</v>
      </c>
      <c r="O2177" s="6">
        <f t="shared" ca="1" si="353"/>
        <v>1</v>
      </c>
      <c r="P2177" s="8">
        <f t="shared" ca="1" si="349"/>
        <v>26.58999999999979</v>
      </c>
      <c r="Q2177" s="8">
        <f t="shared" ca="1" si="350"/>
        <v>217.35000000000062</v>
      </c>
      <c r="R2177" s="8">
        <f t="shared" si="351"/>
        <v>-139.02999999999943</v>
      </c>
      <c r="S2177" s="8">
        <f t="shared" ca="1" si="352"/>
        <v>-165.10999999999981</v>
      </c>
      <c r="T2177" s="8">
        <f t="shared" ca="1" si="352"/>
        <v>-145.30999999999941</v>
      </c>
    </row>
    <row r="2178" spans="1:20" x14ac:dyDescent="0.25">
      <c r="A2178" s="1">
        <v>39169</v>
      </c>
      <c r="B2178">
        <v>85.5</v>
      </c>
      <c r="C2178">
        <v>86.62</v>
      </c>
      <c r="D2178">
        <v>85.4</v>
      </c>
      <c r="E2178">
        <v>85.86</v>
      </c>
      <c r="F2178" s="3">
        <f t="shared" ca="1" si="344"/>
        <v>19.64</v>
      </c>
      <c r="G2178" s="5">
        <f ca="1">AVERAGE(E2178:OFFSET(E2178,$F$3,0))</f>
        <v>100.95105590062116</v>
      </c>
      <c r="H2178" s="4">
        <f t="shared" si="343"/>
        <v>83.012966275051411</v>
      </c>
      <c r="I2178" s="3">
        <f ca="1">SLOPE(E2178:OFFSET(E2178,-$F$3,0),A2178:OFFSET(A2178,-$F$3,0))</f>
        <v>9.2838361828118041E-2</v>
      </c>
      <c r="J2178" s="3">
        <f ca="1">IF(E2178&gt;MAX(E2177:OFFSET(E2177,-$F$3,0)),1,IF(E2178&lt;MIN(E2177:OFFSET(E2177,-$F$3,0)),-1,J2177))</f>
        <v>1</v>
      </c>
      <c r="K2178" s="6">
        <f t="shared" ca="1" si="345"/>
        <v>-1</v>
      </c>
      <c r="L2178" s="6">
        <f t="shared" ca="1" si="346"/>
        <v>1</v>
      </c>
      <c r="M2178" s="6">
        <f t="shared" si="347"/>
        <v>1</v>
      </c>
      <c r="N2178" s="6">
        <f t="shared" ca="1" si="348"/>
        <v>1</v>
      </c>
      <c r="O2178" s="6">
        <f t="shared" ca="1" si="353"/>
        <v>1</v>
      </c>
      <c r="P2178" s="8">
        <f t="shared" ca="1" si="349"/>
        <v>26.279999999999788</v>
      </c>
      <c r="Q2178" s="8">
        <f t="shared" ca="1" si="350"/>
        <v>217.66000000000062</v>
      </c>
      <c r="R2178" s="8">
        <f t="shared" si="351"/>
        <v>-138.71999999999943</v>
      </c>
      <c r="S2178" s="8">
        <f t="shared" ca="1" si="352"/>
        <v>-164.79999999999981</v>
      </c>
      <c r="T2178" s="8">
        <f t="shared" ca="1" si="352"/>
        <v>-144.9999999999994</v>
      </c>
    </row>
    <row r="2179" spans="1:20" x14ac:dyDescent="0.25">
      <c r="A2179" s="1">
        <v>39170</v>
      </c>
      <c r="B2179">
        <v>86.26</v>
      </c>
      <c r="C2179">
        <v>86.71</v>
      </c>
      <c r="D2179">
        <v>85.56</v>
      </c>
      <c r="E2179">
        <v>86.17</v>
      </c>
      <c r="F2179" s="3">
        <f t="shared" ca="1" si="344"/>
        <v>19.840000000000003</v>
      </c>
      <c r="G2179" s="5">
        <f ca="1">AVERAGE(E2179:OFFSET(E2179,$F$3,0))</f>
        <v>101.0155279503106</v>
      </c>
      <c r="H2179" s="4">
        <f t="shared" si="343"/>
        <v>83.052184085299217</v>
      </c>
      <c r="I2179" s="3">
        <f ca="1">SLOPE(E2179:OFFSET(E2179,-$F$3,0),A2179:OFFSET(A2179,-$F$3,0))</f>
        <v>9.1020705727144172E-2</v>
      </c>
      <c r="J2179" s="3">
        <f ca="1">IF(E2179&gt;MAX(E2178:OFFSET(E2178,-$F$3,0)),1,IF(E2179&lt;MIN(E2178:OFFSET(E2178,-$F$3,0)),-1,J2178))</f>
        <v>1</v>
      </c>
      <c r="K2179" s="6">
        <f t="shared" ca="1" si="345"/>
        <v>1</v>
      </c>
      <c r="L2179" s="6">
        <f t="shared" ca="1" si="346"/>
        <v>1</v>
      </c>
      <c r="M2179" s="6">
        <f t="shared" si="347"/>
        <v>1</v>
      </c>
      <c r="N2179" s="6">
        <f t="shared" ca="1" si="348"/>
        <v>1</v>
      </c>
      <c r="O2179" s="6">
        <f t="shared" ca="1" si="353"/>
        <v>1</v>
      </c>
      <c r="P2179" s="8">
        <f t="shared" ca="1" si="349"/>
        <v>25.969999999999786</v>
      </c>
      <c r="Q2179" s="8">
        <f t="shared" ca="1" si="350"/>
        <v>217.35000000000062</v>
      </c>
      <c r="R2179" s="8">
        <f t="shared" si="351"/>
        <v>-139.02999999999943</v>
      </c>
      <c r="S2179" s="8">
        <f t="shared" ca="1" si="352"/>
        <v>-165.10999999999981</v>
      </c>
      <c r="T2179" s="8">
        <f t="shared" ca="1" si="352"/>
        <v>-145.30999999999941</v>
      </c>
    </row>
    <row r="2180" spans="1:20" x14ac:dyDescent="0.25">
      <c r="A2180" s="1">
        <v>39171</v>
      </c>
      <c r="B2180">
        <v>85.84</v>
      </c>
      <c r="C2180">
        <v>86.35</v>
      </c>
      <c r="D2180">
        <v>85.17</v>
      </c>
      <c r="E2180">
        <v>85.86</v>
      </c>
      <c r="F2180" s="3">
        <f t="shared" ca="1" si="344"/>
        <v>19.47</v>
      </c>
      <c r="G2180" s="5">
        <f ca="1">AVERAGE(E2180:OFFSET(E2180,$F$3,0))</f>
        <v>101.07906832298141</v>
      </c>
      <c r="H2180" s="4">
        <f t="shared" si="343"/>
        <v>83.087063786102959</v>
      </c>
      <c r="I2180" s="3">
        <f ca="1">SLOPE(E2180:OFFSET(E2180,-$F$3,0),A2180:OFFSET(A2180,-$F$3,0))</f>
        <v>8.9148978028976311E-2</v>
      </c>
      <c r="J2180" s="3">
        <f ca="1">IF(E2180&gt;MAX(E2179:OFFSET(E2179,-$F$3,0)),1,IF(E2180&lt;MIN(E2179:OFFSET(E2179,-$F$3,0)),-1,J2179))</f>
        <v>1</v>
      </c>
      <c r="K2180" s="6">
        <f t="shared" ca="1" si="345"/>
        <v>-1</v>
      </c>
      <c r="L2180" s="6">
        <f t="shared" ca="1" si="346"/>
        <v>1</v>
      </c>
      <c r="M2180" s="6">
        <f t="shared" si="347"/>
        <v>1</v>
      </c>
      <c r="N2180" s="6">
        <f t="shared" ca="1" si="348"/>
        <v>1</v>
      </c>
      <c r="O2180" s="6">
        <f t="shared" ca="1" si="353"/>
        <v>1</v>
      </c>
      <c r="P2180" s="8">
        <f t="shared" ca="1" si="349"/>
        <v>25.019999999999783</v>
      </c>
      <c r="Q2180" s="8">
        <f t="shared" ca="1" si="350"/>
        <v>218.30000000000064</v>
      </c>
      <c r="R2180" s="8">
        <f t="shared" si="351"/>
        <v>-138.07999999999942</v>
      </c>
      <c r="S2180" s="8">
        <f t="shared" ca="1" si="352"/>
        <v>-164.1599999999998</v>
      </c>
      <c r="T2180" s="8">
        <f t="shared" ca="1" si="352"/>
        <v>-144.35999999999939</v>
      </c>
    </row>
    <row r="2181" spans="1:20" x14ac:dyDescent="0.25">
      <c r="A2181" s="1">
        <v>39174</v>
      </c>
      <c r="B2181">
        <v>86.11</v>
      </c>
      <c r="C2181">
        <v>87.1</v>
      </c>
      <c r="D2181">
        <v>85.66</v>
      </c>
      <c r="E2181">
        <v>86.81</v>
      </c>
      <c r="F2181" s="3">
        <f t="shared" ca="1" si="344"/>
        <v>20.070000000000007</v>
      </c>
      <c r="G2181" s="5">
        <f ca="1">AVERAGE(E2181:OFFSET(E2181,$F$3,0))</f>
        <v>101.15192546583853</v>
      </c>
      <c r="H2181" s="4">
        <f t="shared" si="343"/>
        <v>83.13331144093398</v>
      </c>
      <c r="I2181" s="3">
        <f ca="1">SLOPE(E2181:OFFSET(E2181,-$F$3,0),A2181:OFFSET(A2181,-$F$3,0))</f>
        <v>8.7366653619049078E-2</v>
      </c>
      <c r="J2181" s="3">
        <f ca="1">IF(E2181&gt;MAX(E2180:OFFSET(E2180,-$F$3,0)),1,IF(E2181&lt;MIN(E2180:OFFSET(E2180,-$F$3,0)),-1,J2180))</f>
        <v>1</v>
      </c>
      <c r="K2181" s="6">
        <f t="shared" ca="1" si="345"/>
        <v>1</v>
      </c>
      <c r="L2181" s="6">
        <f t="shared" ca="1" si="346"/>
        <v>1</v>
      </c>
      <c r="M2181" s="6">
        <f t="shared" si="347"/>
        <v>1</v>
      </c>
      <c r="N2181" s="6">
        <f t="shared" ca="1" si="348"/>
        <v>1</v>
      </c>
      <c r="O2181" s="6">
        <f t="shared" ca="1" si="353"/>
        <v>1</v>
      </c>
      <c r="P2181" s="8">
        <f t="shared" ca="1" si="349"/>
        <v>25.909999999999783</v>
      </c>
      <c r="Q2181" s="8">
        <f t="shared" ca="1" si="350"/>
        <v>219.19000000000062</v>
      </c>
      <c r="R2181" s="8">
        <f t="shared" si="351"/>
        <v>-137.18999999999943</v>
      </c>
      <c r="S2181" s="8">
        <f t="shared" ca="1" si="352"/>
        <v>-163.26999999999981</v>
      </c>
      <c r="T2181" s="8">
        <f t="shared" ca="1" si="352"/>
        <v>-143.4699999999994</v>
      </c>
    </row>
    <row r="2182" spans="1:20" x14ac:dyDescent="0.25">
      <c r="A2182" s="1">
        <v>39175</v>
      </c>
      <c r="B2182">
        <v>87.05</v>
      </c>
      <c r="C2182">
        <v>87.83</v>
      </c>
      <c r="D2182">
        <v>86.93</v>
      </c>
      <c r="E2182">
        <v>87.7</v>
      </c>
      <c r="F2182" s="3">
        <f t="shared" ca="1" si="344"/>
        <v>21.22</v>
      </c>
      <c r="G2182" s="5">
        <f ca="1">AVERAGE(E2182:OFFSET(E2182,$F$3,0))</f>
        <v>101.20291925465843</v>
      </c>
      <c r="H2182" s="4">
        <f t="shared" si="343"/>
        <v>83.190040491357166</v>
      </c>
      <c r="I2182" s="3">
        <f ca="1">SLOPE(E2182:OFFSET(E2182,-$F$3,0),A2182:OFFSET(A2182,-$F$3,0))</f>
        <v>8.5752392211327383E-2</v>
      </c>
      <c r="J2182" s="3">
        <f ca="1">IF(E2182&gt;MAX(E2181:OFFSET(E2181,-$F$3,0)),1,IF(E2182&lt;MIN(E2181:OFFSET(E2181,-$F$3,0)),-1,J2181))</f>
        <v>1</v>
      </c>
      <c r="K2182" s="6">
        <f t="shared" ca="1" si="345"/>
        <v>1</v>
      </c>
      <c r="L2182" s="6">
        <f t="shared" ca="1" si="346"/>
        <v>1</v>
      </c>
      <c r="M2182" s="6">
        <f t="shared" si="347"/>
        <v>1</v>
      </c>
      <c r="N2182" s="6">
        <f t="shared" ca="1" si="348"/>
        <v>1</v>
      </c>
      <c r="O2182" s="6">
        <f t="shared" ca="1" si="353"/>
        <v>1</v>
      </c>
      <c r="P2182" s="8">
        <f t="shared" ca="1" si="349"/>
        <v>26.019999999999783</v>
      </c>
      <c r="Q2182" s="8">
        <f t="shared" ca="1" si="350"/>
        <v>219.30000000000064</v>
      </c>
      <c r="R2182" s="8">
        <f t="shared" si="351"/>
        <v>-137.07999999999942</v>
      </c>
      <c r="S2182" s="8">
        <f t="shared" ca="1" si="352"/>
        <v>-163.1599999999998</v>
      </c>
      <c r="T2182" s="8">
        <f t="shared" ca="1" si="352"/>
        <v>-143.35999999999939</v>
      </c>
    </row>
    <row r="2183" spans="1:20" x14ac:dyDescent="0.25">
      <c r="A2183" s="1">
        <v>39176</v>
      </c>
      <c r="B2183">
        <v>87.4</v>
      </c>
      <c r="C2183">
        <v>88.05</v>
      </c>
      <c r="D2183">
        <v>87.17</v>
      </c>
      <c r="E2183">
        <v>87.81</v>
      </c>
      <c r="F2183" s="3">
        <f t="shared" ca="1" si="344"/>
        <v>20.129999999999995</v>
      </c>
      <c r="G2183" s="5">
        <f ca="1">AVERAGE(E2183:OFFSET(E2183,$F$3,0))</f>
        <v>101.2558385093168</v>
      </c>
      <c r="H2183" s="4">
        <f t="shared" si="343"/>
        <v>83.247431292706764</v>
      </c>
      <c r="I2183" s="3">
        <f ca="1">SLOPE(E2183:OFFSET(E2183,-$F$3,0),A2183:OFFSET(A2183,-$F$3,0))</f>
        <v>8.4086366784853289E-2</v>
      </c>
      <c r="J2183" s="3">
        <f ca="1">IF(E2183&gt;MAX(E2182:OFFSET(E2182,-$F$3,0)),1,IF(E2183&lt;MIN(E2182:OFFSET(E2182,-$F$3,0)),-1,J2182))</f>
        <v>1</v>
      </c>
      <c r="K2183" s="6">
        <f t="shared" ca="1" si="345"/>
        <v>-1</v>
      </c>
      <c r="L2183" s="6">
        <f t="shared" ca="1" si="346"/>
        <v>1</v>
      </c>
      <c r="M2183" s="6">
        <f t="shared" si="347"/>
        <v>1</v>
      </c>
      <c r="N2183" s="6">
        <f t="shared" ca="1" si="348"/>
        <v>1</v>
      </c>
      <c r="O2183" s="6">
        <f t="shared" ca="1" si="353"/>
        <v>1</v>
      </c>
      <c r="P2183" s="8">
        <f t="shared" ca="1" si="349"/>
        <v>25.709999999999781</v>
      </c>
      <c r="Q2183" s="8">
        <f t="shared" ca="1" si="350"/>
        <v>219.61000000000064</v>
      </c>
      <c r="R2183" s="8">
        <f t="shared" si="351"/>
        <v>-136.76999999999941</v>
      </c>
      <c r="S2183" s="8">
        <f t="shared" ca="1" si="352"/>
        <v>-162.8499999999998</v>
      </c>
      <c r="T2183" s="8">
        <f t="shared" ca="1" si="352"/>
        <v>-143.04999999999939</v>
      </c>
    </row>
    <row r="2184" spans="1:20" x14ac:dyDescent="0.25">
      <c r="A2184" s="1">
        <v>39177</v>
      </c>
      <c r="B2184">
        <v>87.58</v>
      </c>
      <c r="C2184">
        <v>88.35</v>
      </c>
      <c r="D2184">
        <v>87.35</v>
      </c>
      <c r="E2184">
        <v>88.12</v>
      </c>
      <c r="F2184" s="3">
        <f t="shared" ca="1" si="344"/>
        <v>20.040000000000006</v>
      </c>
      <c r="G2184" s="5">
        <f ca="1">AVERAGE(E2184:OFFSET(E2184,$F$3,0))</f>
        <v>101.30062111801247</v>
      </c>
      <c r="H2184" s="4">
        <f t="shared" si="343"/>
        <v>83.30796009652407</v>
      </c>
      <c r="I2184" s="3">
        <f ca="1">SLOPE(E2184:OFFSET(E2184,-$F$3,0),A2184:OFFSET(A2184,-$F$3,0))</f>
        <v>8.2614802567975307E-2</v>
      </c>
      <c r="J2184" s="3">
        <f ca="1">IF(E2184&gt;MAX(E2183:OFFSET(E2183,-$F$3,0)),1,IF(E2184&lt;MIN(E2183:OFFSET(E2183,-$F$3,0)),-1,J2183))</f>
        <v>1</v>
      </c>
      <c r="K2184" s="6">
        <f t="shared" ca="1" si="345"/>
        <v>-1</v>
      </c>
      <c r="L2184" s="6">
        <f t="shared" ca="1" si="346"/>
        <v>1</v>
      </c>
      <c r="M2184" s="6">
        <f t="shared" si="347"/>
        <v>1</v>
      </c>
      <c r="N2184" s="6">
        <f t="shared" ca="1" si="348"/>
        <v>1</v>
      </c>
      <c r="O2184" s="6">
        <f t="shared" ca="1" si="353"/>
        <v>1</v>
      </c>
      <c r="P2184" s="8">
        <f t="shared" ca="1" si="349"/>
        <v>25.609999999999786</v>
      </c>
      <c r="Q2184" s="8">
        <f t="shared" ca="1" si="350"/>
        <v>219.71000000000063</v>
      </c>
      <c r="R2184" s="8">
        <f t="shared" si="351"/>
        <v>-136.66999999999942</v>
      </c>
      <c r="S2184" s="8">
        <f t="shared" ca="1" si="352"/>
        <v>-162.7499999999998</v>
      </c>
      <c r="T2184" s="8">
        <f t="shared" ca="1" si="352"/>
        <v>-142.94999999999939</v>
      </c>
    </row>
    <row r="2185" spans="1:20" x14ac:dyDescent="0.25">
      <c r="A2185" s="1">
        <v>39181</v>
      </c>
      <c r="B2185">
        <v>88.03</v>
      </c>
      <c r="C2185">
        <v>88.54</v>
      </c>
      <c r="D2185">
        <v>87.72</v>
      </c>
      <c r="E2185">
        <v>88.22</v>
      </c>
      <c r="F2185" s="3">
        <f t="shared" ca="1" si="344"/>
        <v>18.129999999999995</v>
      </c>
      <c r="G2185" s="5">
        <f ca="1">AVERAGE(E2185:OFFSET(E2185,$F$3,0))</f>
        <v>101.35484472049693</v>
      </c>
      <c r="H2185" s="4">
        <f t="shared" si="343"/>
        <v>83.368979225759801</v>
      </c>
      <c r="I2185" s="3">
        <f ca="1">SLOPE(E2185:OFFSET(E2185,-$F$3,0),A2185:OFFSET(A2185,-$F$3,0))</f>
        <v>8.1138718245067701E-2</v>
      </c>
      <c r="J2185" s="3">
        <f ca="1">IF(E2185&gt;MAX(E2184:OFFSET(E2184,-$F$3,0)),1,IF(E2185&lt;MIN(E2184:OFFSET(E2184,-$F$3,0)),-1,J2184))</f>
        <v>1</v>
      </c>
      <c r="K2185" s="6">
        <f t="shared" ca="1" si="345"/>
        <v>-1</v>
      </c>
      <c r="L2185" s="6">
        <f t="shared" ca="1" si="346"/>
        <v>1</v>
      </c>
      <c r="M2185" s="6">
        <f t="shared" si="347"/>
        <v>1</v>
      </c>
      <c r="N2185" s="6">
        <f t="shared" ca="1" si="348"/>
        <v>1</v>
      </c>
      <c r="O2185" s="6">
        <f t="shared" ca="1" si="353"/>
        <v>1</v>
      </c>
      <c r="P2185" s="8">
        <f t="shared" ca="1" si="349"/>
        <v>25.769999999999783</v>
      </c>
      <c r="Q2185" s="8">
        <f t="shared" ca="1" si="350"/>
        <v>219.55000000000064</v>
      </c>
      <c r="R2185" s="8">
        <f t="shared" si="351"/>
        <v>-136.82999999999942</v>
      </c>
      <c r="S2185" s="8">
        <f t="shared" ca="1" si="352"/>
        <v>-162.9099999999998</v>
      </c>
      <c r="T2185" s="8">
        <f t="shared" ca="1" si="352"/>
        <v>-143.10999999999939</v>
      </c>
    </row>
    <row r="2186" spans="1:20" x14ac:dyDescent="0.25">
      <c r="A2186" s="1">
        <v>39182</v>
      </c>
      <c r="B2186">
        <v>88</v>
      </c>
      <c r="C2186">
        <v>88.4</v>
      </c>
      <c r="D2186">
        <v>87.76</v>
      </c>
      <c r="E2186">
        <v>88.06</v>
      </c>
      <c r="F2186" s="3">
        <f t="shared" ca="1" si="344"/>
        <v>17.689999999999998</v>
      </c>
      <c r="G2186" s="5">
        <f ca="1">AVERAGE(E2186:OFFSET(E2186,$F$3,0))</f>
        <v>101.39552795031061</v>
      </c>
      <c r="H2186" s="4">
        <f t="shared" si="343"/>
        <v>83.427252775750361</v>
      </c>
      <c r="I2186" s="3">
        <f ca="1">SLOPE(E2186:OFFSET(E2186,-$F$3,0),A2186:OFFSET(A2186,-$F$3,0))</f>
        <v>7.9925370475857724E-2</v>
      </c>
      <c r="J2186" s="3">
        <f ca="1">IF(E2186&gt;MAX(E2185:OFFSET(E2185,-$F$3,0)),1,IF(E2186&lt;MIN(E2185:OFFSET(E2185,-$F$3,0)),-1,J2185))</f>
        <v>1</v>
      </c>
      <c r="K2186" s="6">
        <f t="shared" ca="1" si="345"/>
        <v>-1</v>
      </c>
      <c r="L2186" s="6">
        <f t="shared" ca="1" si="346"/>
        <v>1</v>
      </c>
      <c r="M2186" s="6">
        <f t="shared" si="347"/>
        <v>1</v>
      </c>
      <c r="N2186" s="6">
        <f t="shared" ca="1" si="348"/>
        <v>1</v>
      </c>
      <c r="O2186" s="6">
        <f t="shared" ca="1" si="353"/>
        <v>1</v>
      </c>
      <c r="P2186" s="8">
        <f t="shared" ca="1" si="349"/>
        <v>27.06999999999978</v>
      </c>
      <c r="Q2186" s="8">
        <f t="shared" ca="1" si="350"/>
        <v>218.25000000000063</v>
      </c>
      <c r="R2186" s="8">
        <f t="shared" si="351"/>
        <v>-138.12999999999943</v>
      </c>
      <c r="S2186" s="8">
        <f t="shared" ca="1" si="352"/>
        <v>-164.20999999999981</v>
      </c>
      <c r="T2186" s="8">
        <f t="shared" ca="1" si="352"/>
        <v>-144.4099999999994</v>
      </c>
    </row>
    <row r="2187" spans="1:20" x14ac:dyDescent="0.25">
      <c r="A2187" s="1">
        <v>39183</v>
      </c>
      <c r="B2187">
        <v>88.11</v>
      </c>
      <c r="C2187">
        <v>88.3</v>
      </c>
      <c r="D2187">
        <v>86.55</v>
      </c>
      <c r="E2187">
        <v>86.76</v>
      </c>
      <c r="F2187" s="3">
        <f t="shared" ca="1" si="344"/>
        <v>15.86</v>
      </c>
      <c r="G2187" s="5">
        <f ca="1">AVERAGE(E2187:OFFSET(E2187,$F$3,0))</f>
        <v>101.44875776397519</v>
      </c>
      <c r="H2187" s="4">
        <f t="shared" si="343"/>
        <v>83.468653362387002</v>
      </c>
      <c r="I2187" s="3">
        <f ca="1">SLOPE(E2187:OFFSET(E2187,-$F$3,0),A2187:OFFSET(A2187,-$F$3,0))</f>
        <v>7.8531762089713658E-2</v>
      </c>
      <c r="J2187" s="3">
        <f ca="1">IF(E2187&gt;MAX(E2186:OFFSET(E2186,-$F$3,0)),1,IF(E2187&lt;MIN(E2186:OFFSET(E2186,-$F$3,0)),-1,J2186))</f>
        <v>1</v>
      </c>
      <c r="K2187" s="6">
        <f t="shared" ca="1" si="345"/>
        <v>-1</v>
      </c>
      <c r="L2187" s="6">
        <f t="shared" ca="1" si="346"/>
        <v>1</v>
      </c>
      <c r="M2187" s="6">
        <f t="shared" si="347"/>
        <v>1</v>
      </c>
      <c r="N2187" s="6">
        <f t="shared" ca="1" si="348"/>
        <v>1</v>
      </c>
      <c r="O2187" s="6">
        <f t="shared" ca="1" si="353"/>
        <v>1</v>
      </c>
      <c r="P2187" s="8">
        <f t="shared" ca="1" si="349"/>
        <v>26.559999999999789</v>
      </c>
      <c r="Q2187" s="8">
        <f t="shared" ca="1" si="350"/>
        <v>218.76000000000062</v>
      </c>
      <c r="R2187" s="8">
        <f t="shared" si="351"/>
        <v>-137.61999999999944</v>
      </c>
      <c r="S2187" s="8">
        <f t="shared" ca="1" si="352"/>
        <v>-163.69999999999982</v>
      </c>
      <c r="T2187" s="8">
        <f t="shared" ca="1" si="352"/>
        <v>-143.89999999999941</v>
      </c>
    </row>
    <row r="2188" spans="1:20" x14ac:dyDescent="0.25">
      <c r="A2188" s="1">
        <v>39184</v>
      </c>
      <c r="B2188">
        <v>86.63</v>
      </c>
      <c r="C2188">
        <v>87.42</v>
      </c>
      <c r="D2188">
        <v>86.13</v>
      </c>
      <c r="E2188">
        <v>87.27</v>
      </c>
      <c r="F2188" s="3">
        <f t="shared" ca="1" si="344"/>
        <v>16.989999999999995</v>
      </c>
      <c r="G2188" s="5">
        <f ca="1">AVERAGE(E2188:OFFSET(E2188,$F$3,0))</f>
        <v>101.53204968944104</v>
      </c>
      <c r="H2188" s="4">
        <f t="shared" si="343"/>
        <v>83.515875059748652</v>
      </c>
      <c r="I2188" s="3">
        <f ca="1">SLOPE(E2188:OFFSET(E2188,-$F$3,0),A2188:OFFSET(A2188,-$F$3,0))</f>
        <v>7.728249220191219E-2</v>
      </c>
      <c r="J2188" s="3">
        <f ca="1">IF(E2188&gt;MAX(E2187:OFFSET(E2187,-$F$3,0)),1,IF(E2188&lt;MIN(E2187:OFFSET(E2187,-$F$3,0)),-1,J2187))</f>
        <v>1</v>
      </c>
      <c r="K2188" s="6">
        <f t="shared" ca="1" si="345"/>
        <v>1</v>
      </c>
      <c r="L2188" s="6">
        <f t="shared" ca="1" si="346"/>
        <v>1</v>
      </c>
      <c r="M2188" s="6">
        <f t="shared" si="347"/>
        <v>1</v>
      </c>
      <c r="N2188" s="6">
        <f t="shared" ca="1" si="348"/>
        <v>1</v>
      </c>
      <c r="O2188" s="6">
        <f t="shared" ca="1" si="353"/>
        <v>1</v>
      </c>
      <c r="P2188" s="8">
        <f t="shared" ca="1" si="349"/>
        <v>25.819999999999794</v>
      </c>
      <c r="Q2188" s="8">
        <f t="shared" ca="1" si="350"/>
        <v>218.02000000000061</v>
      </c>
      <c r="R2188" s="8">
        <f t="shared" si="351"/>
        <v>-138.35999999999945</v>
      </c>
      <c r="S2188" s="8">
        <f t="shared" ca="1" si="352"/>
        <v>-164.43999999999983</v>
      </c>
      <c r="T2188" s="8">
        <f t="shared" ca="1" si="352"/>
        <v>-144.63999999999942</v>
      </c>
    </row>
    <row r="2189" spans="1:20" x14ac:dyDescent="0.25">
      <c r="A2189" s="1">
        <v>39185</v>
      </c>
      <c r="B2189">
        <v>87.35</v>
      </c>
      <c r="C2189">
        <v>87.35</v>
      </c>
      <c r="D2189">
        <v>86.19</v>
      </c>
      <c r="E2189">
        <v>86.53</v>
      </c>
      <c r="F2189" s="3">
        <f t="shared" ca="1" si="344"/>
        <v>16.579999999999998</v>
      </c>
      <c r="G2189" s="5">
        <f ca="1">AVERAGE(E2189:OFFSET(E2189,$F$3,0))</f>
        <v>101.61298136645966</v>
      </c>
      <c r="H2189" s="4">
        <f t="shared" si="343"/>
        <v>83.55331760559028</v>
      </c>
      <c r="I2189" s="3">
        <f ca="1">SLOPE(E2189:OFFSET(E2189,-$F$3,0),A2189:OFFSET(A2189,-$F$3,0))</f>
        <v>7.5788522298288169E-2</v>
      </c>
      <c r="J2189" s="3">
        <f ca="1">IF(E2189&gt;MAX(E2188:OFFSET(E2188,-$F$3,0)),1,IF(E2189&lt;MIN(E2188:OFFSET(E2188,-$F$3,0)),-1,J2188))</f>
        <v>1</v>
      </c>
      <c r="K2189" s="6">
        <f t="shared" ca="1" si="345"/>
        <v>-1</v>
      </c>
      <c r="L2189" s="6">
        <f t="shared" ca="1" si="346"/>
        <v>1</v>
      </c>
      <c r="M2189" s="6">
        <f t="shared" si="347"/>
        <v>1</v>
      </c>
      <c r="N2189" s="6">
        <f t="shared" ca="1" si="348"/>
        <v>1</v>
      </c>
      <c r="O2189" s="6">
        <f t="shared" ca="1" si="353"/>
        <v>1</v>
      </c>
      <c r="P2189" s="8">
        <f t="shared" ca="1" si="349"/>
        <v>24.569999999999794</v>
      </c>
      <c r="Q2189" s="8">
        <f t="shared" ca="1" si="350"/>
        <v>219.27000000000061</v>
      </c>
      <c r="R2189" s="8">
        <f t="shared" si="351"/>
        <v>-137.10999999999945</v>
      </c>
      <c r="S2189" s="8">
        <f t="shared" ca="1" si="352"/>
        <v>-163.18999999999983</v>
      </c>
      <c r="T2189" s="8">
        <f t="shared" ca="1" si="352"/>
        <v>-143.38999999999942</v>
      </c>
    </row>
    <row r="2190" spans="1:20" x14ac:dyDescent="0.25">
      <c r="A2190" s="1">
        <v>39188</v>
      </c>
      <c r="B2190">
        <v>86.59</v>
      </c>
      <c r="C2190">
        <v>87.9</v>
      </c>
      <c r="D2190">
        <v>86.32</v>
      </c>
      <c r="E2190">
        <v>87.78</v>
      </c>
      <c r="F2190" s="3">
        <f t="shared" ca="1" si="344"/>
        <v>18.11</v>
      </c>
      <c r="G2190" s="5">
        <f ca="1">AVERAGE(E2190:OFFSET(E2190,$F$3,0))</f>
        <v>101.68409937888202</v>
      </c>
      <c r="H2190" s="4">
        <f t="shared" si="343"/>
        <v>83.605822976949412</v>
      </c>
      <c r="I2190" s="3">
        <f ca="1">SLOPE(E2190:OFFSET(E2190,-$F$3,0),A2190:OFFSET(A2190,-$F$3,0))</f>
        <v>7.4382852712926134E-2</v>
      </c>
      <c r="J2190" s="3">
        <f ca="1">IF(E2190&gt;MAX(E2189:OFFSET(E2189,-$F$3,0)),1,IF(E2190&lt;MIN(E2189:OFFSET(E2189,-$F$3,0)),-1,J2189))</f>
        <v>1</v>
      </c>
      <c r="K2190" s="6">
        <f t="shared" ca="1" si="345"/>
        <v>1</v>
      </c>
      <c r="L2190" s="6">
        <f t="shared" ca="1" si="346"/>
        <v>1</v>
      </c>
      <c r="M2190" s="6">
        <f t="shared" si="347"/>
        <v>1</v>
      </c>
      <c r="N2190" s="6">
        <f t="shared" ca="1" si="348"/>
        <v>1</v>
      </c>
      <c r="O2190" s="6">
        <f t="shared" ca="1" si="353"/>
        <v>1</v>
      </c>
      <c r="P2190" s="8">
        <f t="shared" ca="1" si="349"/>
        <v>25.509999999999792</v>
      </c>
      <c r="Q2190" s="8">
        <f t="shared" ca="1" si="350"/>
        <v>220.2100000000006</v>
      </c>
      <c r="R2190" s="8">
        <f t="shared" si="351"/>
        <v>-136.16999999999945</v>
      </c>
      <c r="S2190" s="8">
        <f t="shared" ca="1" si="352"/>
        <v>-162.24999999999983</v>
      </c>
      <c r="T2190" s="8">
        <f t="shared" ca="1" si="352"/>
        <v>-142.44999999999942</v>
      </c>
    </row>
    <row r="2191" spans="1:20" x14ac:dyDescent="0.25">
      <c r="A2191" s="1">
        <v>39189</v>
      </c>
      <c r="B2191">
        <v>87.9</v>
      </c>
      <c r="C2191">
        <v>89.26</v>
      </c>
      <c r="D2191">
        <v>87.62</v>
      </c>
      <c r="E2191">
        <v>88.72</v>
      </c>
      <c r="F2191" s="3">
        <f t="shared" ca="1" si="344"/>
        <v>18.340000000000003</v>
      </c>
      <c r="G2191" s="5">
        <f ca="1">AVERAGE(E2191:OFFSET(E2191,$F$3,0))</f>
        <v>101.75149068322983</v>
      </c>
      <c r="H2191" s="4">
        <f t="shared" si="343"/>
        <v>83.669353126304074</v>
      </c>
      <c r="I2191" s="3">
        <f ca="1">SLOPE(E2191:OFFSET(E2191,-$F$3,0),A2191:OFFSET(A2191,-$F$3,0))</f>
        <v>7.3058263443257027E-2</v>
      </c>
      <c r="J2191" s="3">
        <f ca="1">IF(E2191&gt;MAX(E2190:OFFSET(E2190,-$F$3,0)),1,IF(E2191&lt;MIN(E2190:OFFSET(E2190,-$F$3,0)),-1,J2190))</f>
        <v>1</v>
      </c>
      <c r="K2191" s="6">
        <f t="shared" ca="1" si="345"/>
        <v>1</v>
      </c>
      <c r="L2191" s="6">
        <f t="shared" ca="1" si="346"/>
        <v>1</v>
      </c>
      <c r="M2191" s="6">
        <f t="shared" si="347"/>
        <v>1</v>
      </c>
      <c r="N2191" s="6">
        <f t="shared" ca="1" si="348"/>
        <v>1</v>
      </c>
      <c r="O2191" s="6">
        <f t="shared" ca="1" si="353"/>
        <v>1</v>
      </c>
      <c r="P2191" s="8">
        <f t="shared" ca="1" si="349"/>
        <v>23.189999999999799</v>
      </c>
      <c r="Q2191" s="8">
        <f t="shared" ca="1" si="350"/>
        <v>217.89000000000061</v>
      </c>
      <c r="R2191" s="8">
        <f t="shared" si="351"/>
        <v>-138.48999999999944</v>
      </c>
      <c r="S2191" s="8">
        <f t="shared" ca="1" si="352"/>
        <v>-164.56999999999982</v>
      </c>
      <c r="T2191" s="8">
        <f t="shared" ca="1" si="352"/>
        <v>-144.76999999999941</v>
      </c>
    </row>
    <row r="2192" spans="1:20" x14ac:dyDescent="0.25">
      <c r="A2192" s="1">
        <v>39190</v>
      </c>
      <c r="B2192">
        <v>86.4</v>
      </c>
      <c r="C2192">
        <v>87.51</v>
      </c>
      <c r="D2192">
        <v>86</v>
      </c>
      <c r="E2192">
        <v>86.4</v>
      </c>
      <c r="F2192" s="3">
        <f t="shared" ca="1" si="344"/>
        <v>15.52000000000001</v>
      </c>
      <c r="G2192" s="5">
        <f ca="1">AVERAGE(E2192:OFFSET(E2192,$F$3,0))</f>
        <v>101.81801242236027</v>
      </c>
      <c r="H2192" s="4">
        <f t="shared" si="343"/>
        <v>83.703274205480426</v>
      </c>
      <c r="I2192" s="3">
        <f ca="1">SLOPE(E2192:OFFSET(E2192,-$F$3,0),A2192:OFFSET(A2192,-$F$3,0))</f>
        <v>7.1458112440562729E-2</v>
      </c>
      <c r="J2192" s="3">
        <f ca="1">IF(E2192&gt;MAX(E2191:OFFSET(E2191,-$F$3,0)),1,IF(E2192&lt;MIN(E2191:OFFSET(E2191,-$F$3,0)),-1,J2191))</f>
        <v>1</v>
      </c>
      <c r="K2192" s="6">
        <f t="shared" ca="1" si="345"/>
        <v>-1</v>
      </c>
      <c r="L2192" s="6">
        <f t="shared" ca="1" si="346"/>
        <v>1</v>
      </c>
      <c r="M2192" s="6">
        <f t="shared" si="347"/>
        <v>1</v>
      </c>
      <c r="N2192" s="6">
        <f t="shared" ca="1" si="348"/>
        <v>1</v>
      </c>
      <c r="O2192" s="6">
        <f t="shared" ca="1" si="353"/>
        <v>1</v>
      </c>
      <c r="P2192" s="8">
        <f t="shared" ca="1" si="349"/>
        <v>23.699999999999804</v>
      </c>
      <c r="Q2192" s="8">
        <f t="shared" ca="1" si="350"/>
        <v>217.38000000000062</v>
      </c>
      <c r="R2192" s="8">
        <f t="shared" si="351"/>
        <v>-138.99999999999943</v>
      </c>
      <c r="S2192" s="8">
        <f t="shared" ca="1" si="352"/>
        <v>-165.07999999999981</v>
      </c>
      <c r="T2192" s="8">
        <f t="shared" ca="1" si="352"/>
        <v>-145.2799999999994</v>
      </c>
    </row>
    <row r="2193" spans="1:20" x14ac:dyDescent="0.25">
      <c r="A2193" s="1">
        <v>39191</v>
      </c>
      <c r="B2193">
        <v>86.1</v>
      </c>
      <c r="C2193">
        <v>86.47</v>
      </c>
      <c r="D2193">
        <v>85.6</v>
      </c>
      <c r="E2193">
        <v>85.89</v>
      </c>
      <c r="F2193" s="3">
        <f t="shared" ca="1" si="344"/>
        <v>14.570000000000007</v>
      </c>
      <c r="G2193" s="5">
        <f ca="1">AVERAGE(E2193:OFFSET(E2193,$F$3,0))</f>
        <v>101.90844720496895</v>
      </c>
      <c r="H2193" s="4">
        <f t="shared" si="343"/>
        <v>83.730438501064526</v>
      </c>
      <c r="I2193" s="3">
        <f ca="1">SLOPE(E2193:OFFSET(E2193,-$F$3,0),A2193:OFFSET(A2193,-$F$3,0))</f>
        <v>6.9837817496498505E-2</v>
      </c>
      <c r="J2193" s="3">
        <f ca="1">IF(E2193&gt;MAX(E2192:OFFSET(E2192,-$F$3,0)),1,IF(E2193&lt;MIN(E2192:OFFSET(E2192,-$F$3,0)),-1,J2192))</f>
        <v>1</v>
      </c>
      <c r="K2193" s="6">
        <f t="shared" ca="1" si="345"/>
        <v>-1</v>
      </c>
      <c r="L2193" s="6">
        <f t="shared" ca="1" si="346"/>
        <v>1</v>
      </c>
      <c r="M2193" s="6">
        <f t="shared" si="347"/>
        <v>1</v>
      </c>
      <c r="N2193" s="6">
        <f t="shared" ca="1" si="348"/>
        <v>1</v>
      </c>
      <c r="O2193" s="6">
        <f t="shared" ca="1" si="353"/>
        <v>1</v>
      </c>
      <c r="P2193" s="8">
        <f t="shared" ca="1" si="349"/>
        <v>23.409999999999798</v>
      </c>
      <c r="Q2193" s="8">
        <f t="shared" ca="1" si="350"/>
        <v>217.67000000000064</v>
      </c>
      <c r="R2193" s="8">
        <f t="shared" si="351"/>
        <v>-138.70999999999941</v>
      </c>
      <c r="S2193" s="8">
        <f t="shared" ca="1" si="352"/>
        <v>-164.78999999999979</v>
      </c>
      <c r="T2193" s="8">
        <f t="shared" ca="1" si="352"/>
        <v>-144.98999999999938</v>
      </c>
    </row>
    <row r="2194" spans="1:20" x14ac:dyDescent="0.25">
      <c r="A2194" s="1">
        <v>39192</v>
      </c>
      <c r="B2194">
        <v>86.62</v>
      </c>
      <c r="C2194">
        <v>86.75</v>
      </c>
      <c r="D2194">
        <v>85.51</v>
      </c>
      <c r="E2194">
        <v>86.18</v>
      </c>
      <c r="F2194" s="3">
        <f t="shared" ca="1" si="344"/>
        <v>13.780000000000001</v>
      </c>
      <c r="G2194" s="5">
        <f ca="1">AVERAGE(E2194:OFFSET(E2194,$F$3,0))</f>
        <v>102.01161490683232</v>
      </c>
      <c r="H2194" s="4">
        <f t="shared" si="343"/>
        <v>83.760867836455034</v>
      </c>
      <c r="I2194" s="3">
        <f ca="1">SLOPE(E2194:OFFSET(E2194,-$F$3,0),A2194:OFFSET(A2194,-$F$3,0))</f>
        <v>6.8302944052545098E-2</v>
      </c>
      <c r="J2194" s="3">
        <f ca="1">IF(E2194&gt;MAX(E2193:OFFSET(E2193,-$F$3,0)),1,IF(E2194&lt;MIN(E2193:OFFSET(E2193,-$F$3,0)),-1,J2193))</f>
        <v>1</v>
      </c>
      <c r="K2194" s="6">
        <f t="shared" ca="1" si="345"/>
        <v>-1</v>
      </c>
      <c r="L2194" s="6">
        <f t="shared" ca="1" si="346"/>
        <v>1</v>
      </c>
      <c r="M2194" s="6">
        <f t="shared" si="347"/>
        <v>1</v>
      </c>
      <c r="N2194" s="6">
        <f t="shared" ca="1" si="348"/>
        <v>1</v>
      </c>
      <c r="O2194" s="6">
        <f t="shared" ca="1" si="353"/>
        <v>1</v>
      </c>
      <c r="P2194" s="8">
        <f t="shared" ca="1" si="349"/>
        <v>22.779999999999802</v>
      </c>
      <c r="Q2194" s="8">
        <f t="shared" ca="1" si="350"/>
        <v>218.30000000000064</v>
      </c>
      <c r="R2194" s="8">
        <f t="shared" si="351"/>
        <v>-138.07999999999942</v>
      </c>
      <c r="S2194" s="8">
        <f t="shared" ca="1" si="352"/>
        <v>-164.1599999999998</v>
      </c>
      <c r="T2194" s="8">
        <f t="shared" ca="1" si="352"/>
        <v>-144.35999999999939</v>
      </c>
    </row>
    <row r="2195" spans="1:20" x14ac:dyDescent="0.25">
      <c r="A2195" s="1">
        <v>39195</v>
      </c>
      <c r="B2195">
        <v>86.76</v>
      </c>
      <c r="C2195">
        <v>87.33</v>
      </c>
      <c r="D2195">
        <v>86.65</v>
      </c>
      <c r="E2195">
        <v>86.81</v>
      </c>
      <c r="F2195" s="3">
        <f t="shared" ca="1" si="344"/>
        <v>14.590000000000003</v>
      </c>
      <c r="G2195" s="5">
        <f ca="1">AVERAGE(E2195:OFFSET(E2195,$F$3,0))</f>
        <v>102.10776397515532</v>
      </c>
      <c r="H2195" s="4">
        <f t="shared" si="343"/>
        <v>83.798745254635719</v>
      </c>
      <c r="I2195" s="3">
        <f ca="1">SLOPE(E2195:OFFSET(E2195,-$F$3,0),A2195:OFFSET(A2195,-$F$3,0))</f>
        <v>6.6981360276340621E-2</v>
      </c>
      <c r="J2195" s="3">
        <f ca="1">IF(E2195&gt;MAX(E2194:OFFSET(E2194,-$F$3,0)),1,IF(E2195&lt;MIN(E2194:OFFSET(E2194,-$F$3,0)),-1,J2194))</f>
        <v>1</v>
      </c>
      <c r="K2195" s="6">
        <f t="shared" ca="1" si="345"/>
        <v>1</v>
      </c>
      <c r="L2195" s="6">
        <f t="shared" ca="1" si="346"/>
        <v>1</v>
      </c>
      <c r="M2195" s="6">
        <f t="shared" si="347"/>
        <v>1</v>
      </c>
      <c r="N2195" s="6">
        <f t="shared" ca="1" si="348"/>
        <v>1</v>
      </c>
      <c r="O2195" s="6">
        <f t="shared" ca="1" si="353"/>
        <v>1</v>
      </c>
      <c r="P2195" s="8">
        <f t="shared" ca="1" si="349"/>
        <v>26.059999999999803</v>
      </c>
      <c r="Q2195" s="8">
        <f t="shared" ca="1" si="350"/>
        <v>221.58000000000064</v>
      </c>
      <c r="R2195" s="8">
        <f t="shared" si="351"/>
        <v>-134.79999999999941</v>
      </c>
      <c r="S2195" s="8">
        <f t="shared" ca="1" si="352"/>
        <v>-160.8799999999998</v>
      </c>
      <c r="T2195" s="8">
        <f t="shared" ca="1" si="352"/>
        <v>-141.07999999999939</v>
      </c>
    </row>
    <row r="2196" spans="1:20" x14ac:dyDescent="0.25">
      <c r="A2196" s="1">
        <v>39196</v>
      </c>
      <c r="B2196">
        <v>88.83</v>
      </c>
      <c r="C2196">
        <v>91.5</v>
      </c>
      <c r="D2196">
        <v>88.83</v>
      </c>
      <c r="E2196">
        <v>90.09</v>
      </c>
      <c r="F2196" s="3">
        <f t="shared" ca="1" si="344"/>
        <v>18.120000000000005</v>
      </c>
      <c r="G2196" s="5">
        <f ca="1">AVERAGE(E2196:OFFSET(E2196,$F$3,0))</f>
        <v>102.20329192546586</v>
      </c>
      <c r="H2196" s="4">
        <f t="shared" si="343"/>
        <v>83.876897487497388</v>
      </c>
      <c r="I2196" s="3">
        <f ca="1">SLOPE(E2196:OFFSET(E2196,-$F$3,0),A2196:OFFSET(A2196,-$F$3,0))</f>
        <v>6.6125131640619714E-2</v>
      </c>
      <c r="J2196" s="3">
        <f ca="1">IF(E2196&gt;MAX(E2195:OFFSET(E2195,-$F$3,0)),1,IF(E2196&lt;MIN(E2195:OFFSET(E2195,-$F$3,0)),-1,J2195))</f>
        <v>1</v>
      </c>
      <c r="K2196" s="6">
        <f t="shared" ca="1" si="345"/>
        <v>1</v>
      </c>
      <c r="L2196" s="6">
        <f t="shared" ca="1" si="346"/>
        <v>1</v>
      </c>
      <c r="M2196" s="6">
        <f t="shared" si="347"/>
        <v>1</v>
      </c>
      <c r="N2196" s="6">
        <f t="shared" ca="1" si="348"/>
        <v>1</v>
      </c>
      <c r="O2196" s="6">
        <f t="shared" ca="1" si="353"/>
        <v>1</v>
      </c>
      <c r="P2196" s="8">
        <f t="shared" ca="1" si="349"/>
        <v>29.029999999999802</v>
      </c>
      <c r="Q2196" s="8">
        <f t="shared" ca="1" si="350"/>
        <v>224.55000000000064</v>
      </c>
      <c r="R2196" s="8">
        <f t="shared" si="351"/>
        <v>-131.82999999999942</v>
      </c>
      <c r="S2196" s="8">
        <f t="shared" ca="1" si="352"/>
        <v>-157.9099999999998</v>
      </c>
      <c r="T2196" s="8">
        <f t="shared" ca="1" si="352"/>
        <v>-138.10999999999939</v>
      </c>
    </row>
    <row r="2197" spans="1:20" x14ac:dyDescent="0.25">
      <c r="A2197" s="1">
        <v>39197</v>
      </c>
      <c r="B2197">
        <v>90.34</v>
      </c>
      <c r="C2197">
        <v>93.3</v>
      </c>
      <c r="D2197">
        <v>90.33</v>
      </c>
      <c r="E2197">
        <v>93.06</v>
      </c>
      <c r="F2197" s="3">
        <f t="shared" ca="1" si="344"/>
        <v>20.650000000000006</v>
      </c>
      <c r="G2197" s="5">
        <f ca="1">AVERAGE(E2197:OFFSET(E2197,$F$3,0))</f>
        <v>102.26354037267083</v>
      </c>
      <c r="H2197" s="4">
        <f t="shared" si="343"/>
        <v>83.990973295106116</v>
      </c>
      <c r="I2197" s="3">
        <f ca="1">SLOPE(E2197:OFFSET(E2197,-$F$3,0),A2197:OFFSET(A2197,-$F$3,0))</f>
        <v>6.5663204209561787E-2</v>
      </c>
      <c r="J2197" s="3">
        <f ca="1">IF(E2197&gt;MAX(E2196:OFFSET(E2196,-$F$3,0)),1,IF(E2197&lt;MIN(E2196:OFFSET(E2196,-$F$3,0)),-1,J2196))</f>
        <v>1</v>
      </c>
      <c r="K2197" s="6">
        <f t="shared" ca="1" si="345"/>
        <v>1</v>
      </c>
      <c r="L2197" s="6">
        <f t="shared" ca="1" si="346"/>
        <v>1</v>
      </c>
      <c r="M2197" s="6">
        <f t="shared" si="347"/>
        <v>1</v>
      </c>
      <c r="N2197" s="6">
        <f t="shared" ca="1" si="348"/>
        <v>1</v>
      </c>
      <c r="O2197" s="6">
        <f t="shared" ca="1" si="353"/>
        <v>1</v>
      </c>
      <c r="P2197" s="8">
        <f t="shared" ca="1" si="349"/>
        <v>28.4699999999998</v>
      </c>
      <c r="Q2197" s="8">
        <f t="shared" ca="1" si="350"/>
        <v>223.99000000000063</v>
      </c>
      <c r="R2197" s="8">
        <f t="shared" si="351"/>
        <v>-132.38999999999942</v>
      </c>
      <c r="S2197" s="8">
        <f t="shared" ca="1" si="352"/>
        <v>-158.4699999999998</v>
      </c>
      <c r="T2197" s="8">
        <f t="shared" ca="1" si="352"/>
        <v>-138.66999999999939</v>
      </c>
    </row>
    <row r="2198" spans="1:20" x14ac:dyDescent="0.25">
      <c r="A2198" s="1">
        <v>39198</v>
      </c>
      <c r="B2198">
        <v>92.6</v>
      </c>
      <c r="C2198">
        <v>93.1</v>
      </c>
      <c r="D2198">
        <v>91.81</v>
      </c>
      <c r="E2198">
        <v>92.5</v>
      </c>
      <c r="F2198" s="3">
        <f t="shared" ca="1" si="344"/>
        <v>20.650000000000006</v>
      </c>
      <c r="G2198" s="5">
        <f ca="1">AVERAGE(E2198:OFFSET(E2198,$F$3,0))</f>
        <v>102.3145341614907</v>
      </c>
      <c r="H2198" s="4">
        <f t="shared" si="343"/>
        <v>84.096675490197967</v>
      </c>
      <c r="I2198" s="3">
        <f ca="1">SLOPE(E2198:OFFSET(E2198,-$F$3,0),A2198:OFFSET(A2198,-$F$3,0))</f>
        <v>6.5149479107353719E-2</v>
      </c>
      <c r="J2198" s="3">
        <f ca="1">IF(E2198&gt;MAX(E2197:OFFSET(E2197,-$F$3,0)),1,IF(E2198&lt;MIN(E2197:OFFSET(E2197,-$F$3,0)),-1,J2197))</f>
        <v>1</v>
      </c>
      <c r="K2198" s="6">
        <f t="shared" ca="1" si="345"/>
        <v>-1</v>
      </c>
      <c r="L2198" s="6">
        <f t="shared" ca="1" si="346"/>
        <v>1</v>
      </c>
      <c r="M2198" s="6">
        <f t="shared" si="347"/>
        <v>1</v>
      </c>
      <c r="N2198" s="6">
        <f t="shared" ca="1" si="348"/>
        <v>1</v>
      </c>
      <c r="O2198" s="6">
        <f t="shared" ca="1" si="353"/>
        <v>1</v>
      </c>
      <c r="P2198" s="8">
        <f t="shared" ca="1" si="349"/>
        <v>28.199999999999804</v>
      </c>
      <c r="Q2198" s="8">
        <f t="shared" ca="1" si="350"/>
        <v>224.26000000000062</v>
      </c>
      <c r="R2198" s="8">
        <f t="shared" si="351"/>
        <v>-132.11999999999944</v>
      </c>
      <c r="S2198" s="8">
        <f t="shared" ca="1" si="352"/>
        <v>-158.19999999999982</v>
      </c>
      <c r="T2198" s="8">
        <f t="shared" ca="1" si="352"/>
        <v>-138.39999999999941</v>
      </c>
    </row>
    <row r="2199" spans="1:20" x14ac:dyDescent="0.25">
      <c r="A2199" s="1">
        <v>39199</v>
      </c>
      <c r="B2199">
        <v>91.9</v>
      </c>
      <c r="C2199">
        <v>92.77</v>
      </c>
      <c r="D2199">
        <v>91.66</v>
      </c>
      <c r="E2199">
        <v>92.77</v>
      </c>
      <c r="F2199" s="3">
        <f t="shared" ca="1" si="344"/>
        <v>21.489999999999995</v>
      </c>
      <c r="G2199" s="5">
        <f ca="1">AVERAGE(E2199:OFFSET(E2199,$F$3,0))</f>
        <v>102.36720496894412</v>
      </c>
      <c r="H2199" s="4">
        <f t="shared" si="343"/>
        <v>84.204418651810414</v>
      </c>
      <c r="I2199" s="3">
        <f ca="1">SLOPE(E2199:OFFSET(E2199,-$F$3,0),A2199:OFFSET(A2199,-$F$3,0))</f>
        <v>6.4544781050346847E-2</v>
      </c>
      <c r="J2199" s="3">
        <f ca="1">IF(E2199&gt;MAX(E2198:OFFSET(E2198,-$F$3,0)),1,IF(E2199&lt;MIN(E2198:OFFSET(E2198,-$F$3,0)),-1,J2198))</f>
        <v>1</v>
      </c>
      <c r="K2199" s="6">
        <f t="shared" ca="1" si="345"/>
        <v>1</v>
      </c>
      <c r="L2199" s="6">
        <f t="shared" ca="1" si="346"/>
        <v>1</v>
      </c>
      <c r="M2199" s="6">
        <f t="shared" si="347"/>
        <v>1</v>
      </c>
      <c r="N2199" s="6">
        <f t="shared" ca="1" si="348"/>
        <v>1</v>
      </c>
      <c r="O2199" s="6">
        <f t="shared" ca="1" si="353"/>
        <v>1</v>
      </c>
      <c r="P2199" s="8">
        <f t="shared" ca="1" si="349"/>
        <v>29.23999999999981</v>
      </c>
      <c r="Q2199" s="8">
        <f t="shared" ca="1" si="350"/>
        <v>225.30000000000064</v>
      </c>
      <c r="R2199" s="8">
        <f t="shared" si="351"/>
        <v>-131.07999999999942</v>
      </c>
      <c r="S2199" s="8">
        <f t="shared" ca="1" si="352"/>
        <v>-157.1599999999998</v>
      </c>
      <c r="T2199" s="8">
        <f t="shared" ca="1" si="352"/>
        <v>-137.35999999999939</v>
      </c>
    </row>
    <row r="2200" spans="1:20" x14ac:dyDescent="0.25">
      <c r="A2200" s="1">
        <v>39202</v>
      </c>
      <c r="B2200">
        <v>92.71</v>
      </c>
      <c r="C2200">
        <v>94.6</v>
      </c>
      <c r="D2200">
        <v>92.57</v>
      </c>
      <c r="E2200">
        <v>93.81</v>
      </c>
      <c r="F2200" s="3">
        <f t="shared" ca="1" si="344"/>
        <v>23.409999999999997</v>
      </c>
      <c r="G2200" s="5">
        <f ca="1">AVERAGE(E2200:OFFSET(E2200,$F$3,0))</f>
        <v>102.40322981366464</v>
      </c>
      <c r="H2200" s="4">
        <f t="shared" ref="H2200:H2263" si="354">H2199+$H$3*(E2200-H2199)</f>
        <v>84.323742643713388</v>
      </c>
      <c r="I2200" s="3">
        <f ca="1">SLOPE(E2200:OFFSET(E2200,-$F$3,0),A2200:OFFSET(A2200,-$F$3,0))</f>
        <v>6.3961917200404034E-2</v>
      </c>
      <c r="J2200" s="3">
        <f ca="1">IF(E2200&gt;MAX(E2199:OFFSET(E2199,-$F$3,0)),1,IF(E2200&lt;MIN(E2199:OFFSET(E2199,-$F$3,0)),-1,J2199))</f>
        <v>1</v>
      </c>
      <c r="K2200" s="6">
        <f t="shared" ca="1" si="345"/>
        <v>1</v>
      </c>
      <c r="L2200" s="6">
        <f t="shared" ca="1" si="346"/>
        <v>1</v>
      </c>
      <c r="M2200" s="6">
        <f t="shared" si="347"/>
        <v>1</v>
      </c>
      <c r="N2200" s="6">
        <f t="shared" ca="1" si="348"/>
        <v>1</v>
      </c>
      <c r="O2200" s="6">
        <f t="shared" ca="1" si="353"/>
        <v>1</v>
      </c>
      <c r="P2200" s="8">
        <f t="shared" ca="1" si="349"/>
        <v>30.199999999999804</v>
      </c>
      <c r="Q2200" s="8">
        <f t="shared" ca="1" si="350"/>
        <v>226.26000000000062</v>
      </c>
      <c r="R2200" s="8">
        <f t="shared" si="351"/>
        <v>-130.11999999999944</v>
      </c>
      <c r="S2200" s="8">
        <f t="shared" ca="1" si="352"/>
        <v>-156.19999999999982</v>
      </c>
      <c r="T2200" s="8">
        <f t="shared" ca="1" si="352"/>
        <v>-136.39999999999941</v>
      </c>
    </row>
    <row r="2201" spans="1:20" x14ac:dyDescent="0.25">
      <c r="A2201" s="1">
        <v>39203</v>
      </c>
      <c r="B2201">
        <v>93.66</v>
      </c>
      <c r="C2201">
        <v>94.77</v>
      </c>
      <c r="D2201">
        <v>93.65</v>
      </c>
      <c r="E2201">
        <v>94.77</v>
      </c>
      <c r="F2201" s="3">
        <f t="shared" ca="1" si="344"/>
        <v>23.11</v>
      </c>
      <c r="G2201" s="5">
        <f ca="1">AVERAGE(E2201:OFFSET(E2201,$F$3,0))</f>
        <v>102.4250931677019</v>
      </c>
      <c r="H2201" s="4">
        <f t="shared" si="354"/>
        <v>84.453509815841173</v>
      </c>
      <c r="I2201" s="3">
        <f ca="1">SLOPE(E2201:OFFSET(E2201,-$F$3,0),A2201:OFFSET(A2201,-$F$3,0))</f>
        <v>6.3353108165519478E-2</v>
      </c>
      <c r="J2201" s="3">
        <f ca="1">IF(E2201&gt;MAX(E2200:OFFSET(E2200,-$F$3,0)),1,IF(E2201&lt;MIN(E2200:OFFSET(E2200,-$F$3,0)),-1,J2200))</f>
        <v>1</v>
      </c>
      <c r="K2201" s="6">
        <f t="shared" ca="1" si="345"/>
        <v>-1</v>
      </c>
      <c r="L2201" s="6">
        <f t="shared" ca="1" si="346"/>
        <v>1</v>
      </c>
      <c r="M2201" s="6">
        <f t="shared" si="347"/>
        <v>1</v>
      </c>
      <c r="N2201" s="6">
        <f t="shared" ca="1" si="348"/>
        <v>1</v>
      </c>
      <c r="O2201" s="6">
        <f t="shared" ca="1" si="353"/>
        <v>1</v>
      </c>
      <c r="P2201" s="8">
        <f t="shared" ca="1" si="349"/>
        <v>31.149999999999807</v>
      </c>
      <c r="Q2201" s="8">
        <f t="shared" ca="1" si="350"/>
        <v>225.31000000000063</v>
      </c>
      <c r="R2201" s="8">
        <f t="shared" si="351"/>
        <v>-131.06999999999942</v>
      </c>
      <c r="S2201" s="8">
        <f t="shared" ca="1" si="352"/>
        <v>-157.14999999999981</v>
      </c>
      <c r="T2201" s="8">
        <f t="shared" ca="1" si="352"/>
        <v>-137.3499999999994</v>
      </c>
    </row>
    <row r="2202" spans="1:20" x14ac:dyDescent="0.25">
      <c r="A2202" s="1">
        <v>39204</v>
      </c>
      <c r="B2202">
        <v>94.4</v>
      </c>
      <c r="C2202">
        <v>94.74</v>
      </c>
      <c r="D2202">
        <v>93.73</v>
      </c>
      <c r="E2202">
        <v>93.82</v>
      </c>
      <c r="F2202" s="3">
        <f t="shared" ca="1" si="344"/>
        <v>21.889999999999986</v>
      </c>
      <c r="G2202" s="5">
        <f ca="1">AVERAGE(E2202:OFFSET(E2202,$F$3,0))</f>
        <v>102.45204968944103</v>
      </c>
      <c r="H2202" s="4">
        <f t="shared" si="354"/>
        <v>84.569863731172333</v>
      </c>
      <c r="I2202" s="3">
        <f ca="1">SLOPE(E2202:OFFSET(E2202,-$F$3,0),A2202:OFFSET(A2202,-$F$3,0))</f>
        <v>6.2750788470732399E-2</v>
      </c>
      <c r="J2202" s="3">
        <f ca="1">IF(E2202&gt;MAX(E2201:OFFSET(E2201,-$F$3,0)),1,IF(E2202&lt;MIN(E2201:OFFSET(E2201,-$F$3,0)),-1,J2201))</f>
        <v>1</v>
      </c>
      <c r="K2202" s="6">
        <f t="shared" ca="1" si="345"/>
        <v>-1</v>
      </c>
      <c r="L2202" s="6">
        <f t="shared" ca="1" si="346"/>
        <v>1</v>
      </c>
      <c r="M2202" s="6">
        <f t="shared" si="347"/>
        <v>1</v>
      </c>
      <c r="N2202" s="6">
        <f t="shared" ca="1" si="348"/>
        <v>1</v>
      </c>
      <c r="O2202" s="6">
        <f t="shared" ca="1" si="353"/>
        <v>1</v>
      </c>
      <c r="P2202" s="8">
        <f t="shared" ca="1" si="349"/>
        <v>30.569999999999794</v>
      </c>
      <c r="Q2202" s="8">
        <f t="shared" ca="1" si="350"/>
        <v>225.89000000000064</v>
      </c>
      <c r="R2202" s="8">
        <f t="shared" si="351"/>
        <v>-130.48999999999941</v>
      </c>
      <c r="S2202" s="8">
        <f t="shared" ca="1" si="352"/>
        <v>-156.56999999999979</v>
      </c>
      <c r="T2202" s="8">
        <f t="shared" ca="1" si="352"/>
        <v>-136.76999999999938</v>
      </c>
    </row>
    <row r="2203" spans="1:20" x14ac:dyDescent="0.25">
      <c r="A2203" s="1">
        <v>39205</v>
      </c>
      <c r="B2203">
        <v>93.35</v>
      </c>
      <c r="C2203">
        <v>94.6</v>
      </c>
      <c r="D2203">
        <v>92.95</v>
      </c>
      <c r="E2203">
        <v>94.4</v>
      </c>
      <c r="F2203" s="3">
        <f t="shared" ca="1" si="344"/>
        <v>21.120000000000005</v>
      </c>
      <c r="G2203" s="5">
        <f ca="1">AVERAGE(E2203:OFFSET(E2203,$F$3,0))</f>
        <v>102.49006211180128</v>
      </c>
      <c r="H2203" s="4">
        <f t="shared" si="354"/>
        <v>84.691977225195032</v>
      </c>
      <c r="I2203" s="3">
        <f ca="1">SLOPE(E2203:OFFSET(E2203,-$F$3,0),A2203:OFFSET(A2203,-$F$3,0))</f>
        <v>6.2237003995574081E-2</v>
      </c>
      <c r="J2203" s="3">
        <f ca="1">IF(E2203&gt;MAX(E2202:OFFSET(E2202,-$F$3,0)),1,IF(E2203&lt;MIN(E2202:OFFSET(E2202,-$F$3,0)),-1,J2202))</f>
        <v>1</v>
      </c>
      <c r="K2203" s="6">
        <f t="shared" ca="1" si="345"/>
        <v>-1</v>
      </c>
      <c r="L2203" s="6">
        <f t="shared" ca="1" si="346"/>
        <v>1</v>
      </c>
      <c r="M2203" s="6">
        <f t="shared" si="347"/>
        <v>1</v>
      </c>
      <c r="N2203" s="6">
        <f t="shared" ca="1" si="348"/>
        <v>1</v>
      </c>
      <c r="O2203" s="6">
        <f t="shared" ca="1" si="353"/>
        <v>1</v>
      </c>
      <c r="P2203" s="8">
        <f t="shared" ca="1" si="349"/>
        <v>30.409999999999798</v>
      </c>
      <c r="Q2203" s="8">
        <f t="shared" ca="1" si="350"/>
        <v>226.05000000000064</v>
      </c>
      <c r="R2203" s="8">
        <f t="shared" si="351"/>
        <v>-130.32999999999942</v>
      </c>
      <c r="S2203" s="8">
        <f t="shared" ca="1" si="352"/>
        <v>-156.4099999999998</v>
      </c>
      <c r="T2203" s="8">
        <f t="shared" ca="1" si="352"/>
        <v>-136.60999999999939</v>
      </c>
    </row>
    <row r="2204" spans="1:20" x14ac:dyDescent="0.25">
      <c r="A2204" s="1">
        <v>39206</v>
      </c>
      <c r="B2204">
        <v>94.35</v>
      </c>
      <c r="C2204">
        <v>94.63</v>
      </c>
      <c r="D2204">
        <v>93.85</v>
      </c>
      <c r="E2204">
        <v>94.56</v>
      </c>
      <c r="F2204" s="3">
        <f t="shared" ca="1" si="344"/>
        <v>21.350000000000009</v>
      </c>
      <c r="G2204" s="5">
        <f ca="1">AVERAGE(E2204:OFFSET(E2204,$F$3,0))</f>
        <v>102.53503105590065</v>
      </c>
      <c r="H2204" s="4">
        <f t="shared" si="354"/>
        <v>84.814561359043537</v>
      </c>
      <c r="I2204" s="3">
        <f ca="1">SLOPE(E2204:OFFSET(E2204,-$F$3,0),A2204:OFFSET(A2204,-$F$3,0))</f>
        <v>6.1917127854819141E-2</v>
      </c>
      <c r="J2204" s="3">
        <f ca="1">IF(E2204&gt;MAX(E2203:OFFSET(E2203,-$F$3,0)),1,IF(E2204&lt;MIN(E2203:OFFSET(E2203,-$F$3,0)),-1,J2203))</f>
        <v>1</v>
      </c>
      <c r="K2204" s="6">
        <f t="shared" ca="1" si="345"/>
        <v>1</v>
      </c>
      <c r="L2204" s="6">
        <f t="shared" ca="1" si="346"/>
        <v>1</v>
      </c>
      <c r="M2204" s="6">
        <f t="shared" si="347"/>
        <v>1</v>
      </c>
      <c r="N2204" s="6">
        <f t="shared" ca="1" si="348"/>
        <v>1</v>
      </c>
      <c r="O2204" s="6">
        <f t="shared" ca="1" si="353"/>
        <v>1</v>
      </c>
      <c r="P2204" s="8">
        <f t="shared" ca="1" si="349"/>
        <v>30.6099999999998</v>
      </c>
      <c r="Q2204" s="8">
        <f t="shared" ca="1" si="350"/>
        <v>226.25000000000063</v>
      </c>
      <c r="R2204" s="8">
        <f t="shared" si="351"/>
        <v>-130.12999999999943</v>
      </c>
      <c r="S2204" s="8">
        <f t="shared" ca="1" si="352"/>
        <v>-156.20999999999981</v>
      </c>
      <c r="T2204" s="8">
        <f t="shared" ca="1" si="352"/>
        <v>-136.4099999999994</v>
      </c>
    </row>
    <row r="2205" spans="1:20" x14ac:dyDescent="0.25">
      <c r="A2205" s="1">
        <v>39209</v>
      </c>
      <c r="B2205">
        <v>94.36</v>
      </c>
      <c r="C2205">
        <v>94.77</v>
      </c>
      <c r="D2205">
        <v>94</v>
      </c>
      <c r="E2205">
        <v>94.76</v>
      </c>
      <c r="F2205" s="3">
        <f t="shared" ca="1" si="344"/>
        <v>21.290000000000006</v>
      </c>
      <c r="G2205" s="5">
        <f ca="1">AVERAGE(E2205:OFFSET(E2205,$F$3,0))</f>
        <v>102.59273291925469</v>
      </c>
      <c r="H2205" s="4">
        <f t="shared" si="354"/>
        <v>84.938107180670329</v>
      </c>
      <c r="I2205" s="3">
        <f ca="1">SLOPE(E2205:OFFSET(E2205,-$F$3,0),A2205:OFFSET(A2205,-$F$3,0))</f>
        <v>6.1568266627055265E-2</v>
      </c>
      <c r="J2205" s="3">
        <f ca="1">IF(E2205&gt;MAX(E2204:OFFSET(E2204,-$F$3,0)),1,IF(E2205&lt;MIN(E2204:OFFSET(E2204,-$F$3,0)),-1,J2204))</f>
        <v>1</v>
      </c>
      <c r="K2205" s="6">
        <f t="shared" ca="1" si="345"/>
        <v>-1</v>
      </c>
      <c r="L2205" s="6">
        <f t="shared" ca="1" si="346"/>
        <v>1</v>
      </c>
      <c r="M2205" s="6">
        <f t="shared" si="347"/>
        <v>1</v>
      </c>
      <c r="N2205" s="6">
        <f t="shared" ca="1" si="348"/>
        <v>1</v>
      </c>
      <c r="O2205" s="6">
        <f t="shared" ca="1" si="353"/>
        <v>1</v>
      </c>
      <c r="P2205" s="8">
        <f t="shared" ca="1" si="349"/>
        <v>30.079999999999799</v>
      </c>
      <c r="Q2205" s="8">
        <f t="shared" ca="1" si="350"/>
        <v>226.78000000000063</v>
      </c>
      <c r="R2205" s="8">
        <f t="shared" si="351"/>
        <v>-129.59999999999943</v>
      </c>
      <c r="S2205" s="8">
        <f t="shared" ca="1" si="352"/>
        <v>-155.67999999999981</v>
      </c>
      <c r="T2205" s="8">
        <f t="shared" ca="1" si="352"/>
        <v>-135.8799999999994</v>
      </c>
    </row>
    <row r="2206" spans="1:20" x14ac:dyDescent="0.25">
      <c r="A2206" s="1">
        <v>39210</v>
      </c>
      <c r="B2206">
        <v>94.42</v>
      </c>
      <c r="C2206">
        <v>95.39</v>
      </c>
      <c r="D2206">
        <v>94.21</v>
      </c>
      <c r="E2206">
        <v>95.29</v>
      </c>
      <c r="F2206" s="3">
        <f t="shared" ca="1" si="344"/>
        <v>21.350000000000009</v>
      </c>
      <c r="G2206" s="5">
        <f ca="1">AVERAGE(E2206:OFFSET(E2206,$F$3,0))</f>
        <v>102.65291925465843</v>
      </c>
      <c r="H2206" s="4">
        <f t="shared" si="354"/>
        <v>85.066702122525356</v>
      </c>
      <c r="I2206" s="3">
        <f ca="1">SLOPE(E2206:OFFSET(E2206,-$F$3,0),A2206:OFFSET(A2206,-$F$3,0))</f>
        <v>6.1304859846498583E-2</v>
      </c>
      <c r="J2206" s="3">
        <f ca="1">IF(E2206&gt;MAX(E2205:OFFSET(E2205,-$F$3,0)),1,IF(E2206&lt;MIN(E2205:OFFSET(E2205,-$F$3,0)),-1,J2205))</f>
        <v>1</v>
      </c>
      <c r="K2206" s="6">
        <f t="shared" ca="1" si="345"/>
        <v>1</v>
      </c>
      <c r="L2206" s="6">
        <f t="shared" ca="1" si="346"/>
        <v>1</v>
      </c>
      <c r="M2206" s="6">
        <f t="shared" si="347"/>
        <v>1</v>
      </c>
      <c r="N2206" s="6">
        <f t="shared" ca="1" si="348"/>
        <v>1</v>
      </c>
      <c r="O2206" s="6">
        <f t="shared" ca="1" si="353"/>
        <v>1</v>
      </c>
      <c r="P2206" s="8">
        <f t="shared" ca="1" si="349"/>
        <v>31.169999999999789</v>
      </c>
      <c r="Q2206" s="8">
        <f t="shared" ca="1" si="350"/>
        <v>227.87000000000063</v>
      </c>
      <c r="R2206" s="8">
        <f t="shared" si="351"/>
        <v>-128.50999999999942</v>
      </c>
      <c r="S2206" s="8">
        <f t="shared" ca="1" si="352"/>
        <v>-154.5899999999998</v>
      </c>
      <c r="T2206" s="8">
        <f t="shared" ca="1" si="352"/>
        <v>-134.7899999999994</v>
      </c>
    </row>
    <row r="2207" spans="1:20" x14ac:dyDescent="0.25">
      <c r="A2207" s="1">
        <v>39211</v>
      </c>
      <c r="B2207">
        <v>95.93</v>
      </c>
      <c r="C2207">
        <v>96.75</v>
      </c>
      <c r="D2207">
        <v>95.7</v>
      </c>
      <c r="E2207">
        <v>96.38</v>
      </c>
      <c r="F2207" s="3">
        <f t="shared" ca="1" si="344"/>
        <v>23.14</v>
      </c>
      <c r="G2207" s="5">
        <f ca="1">AVERAGE(E2207:OFFSET(E2207,$F$3,0))</f>
        <v>102.70925465838513</v>
      </c>
      <c r="H2207" s="4">
        <f t="shared" si="354"/>
        <v>85.207239984357344</v>
      </c>
      <c r="I2207" s="3">
        <f ca="1">SLOPE(E2207:OFFSET(E2207,-$F$3,0),A2207:OFFSET(A2207,-$F$3,0))</f>
        <v>6.1244481320724853E-2</v>
      </c>
      <c r="J2207" s="3">
        <f ca="1">IF(E2207&gt;MAX(E2206:OFFSET(E2206,-$F$3,0)),1,IF(E2207&lt;MIN(E2206:OFFSET(E2206,-$F$3,0)),-1,J2206))</f>
        <v>1</v>
      </c>
      <c r="K2207" s="6">
        <f t="shared" ca="1" si="345"/>
        <v>1</v>
      </c>
      <c r="L2207" s="6">
        <f t="shared" ca="1" si="346"/>
        <v>1</v>
      </c>
      <c r="M2207" s="6">
        <f t="shared" si="347"/>
        <v>1</v>
      </c>
      <c r="N2207" s="6">
        <f t="shared" ca="1" si="348"/>
        <v>1</v>
      </c>
      <c r="O2207" s="6">
        <f t="shared" ca="1" si="353"/>
        <v>1</v>
      </c>
      <c r="P2207" s="8">
        <f t="shared" ca="1" si="349"/>
        <v>31.4699999999998</v>
      </c>
      <c r="Q2207" s="8">
        <f t="shared" ca="1" si="350"/>
        <v>228.17000000000064</v>
      </c>
      <c r="R2207" s="8">
        <f t="shared" si="351"/>
        <v>-128.20999999999941</v>
      </c>
      <c r="S2207" s="8">
        <f t="shared" ca="1" si="352"/>
        <v>-154.28999999999979</v>
      </c>
      <c r="T2207" s="8">
        <f t="shared" ca="1" si="352"/>
        <v>-134.48999999999938</v>
      </c>
    </row>
    <row r="2208" spans="1:20" x14ac:dyDescent="0.25">
      <c r="A2208" s="1">
        <v>39212</v>
      </c>
      <c r="B2208">
        <v>95.82</v>
      </c>
      <c r="C2208">
        <v>97.11</v>
      </c>
      <c r="D2208">
        <v>95.71</v>
      </c>
      <c r="E2208">
        <v>96.68</v>
      </c>
      <c r="F2208" s="3">
        <f t="shared" ca="1" si="344"/>
        <v>23.810000000000002</v>
      </c>
      <c r="G2208" s="5">
        <f ca="1">AVERAGE(E2208:OFFSET(E2208,$F$3,0))</f>
        <v>102.74664596273296</v>
      </c>
      <c r="H2208" s="4">
        <f t="shared" si="354"/>
        <v>85.349758742315643</v>
      </c>
      <c r="I2208" s="3">
        <f ca="1">SLOPE(E2208:OFFSET(E2208,-$F$3,0),A2208:OFFSET(A2208,-$F$3,0))</f>
        <v>6.1075650929338067E-2</v>
      </c>
      <c r="J2208" s="3">
        <f ca="1">IF(E2208&gt;MAX(E2207:OFFSET(E2207,-$F$3,0)),1,IF(E2208&lt;MIN(E2207:OFFSET(E2207,-$F$3,0)),-1,J2207))</f>
        <v>1</v>
      </c>
      <c r="K2208" s="6">
        <f t="shared" ca="1" si="345"/>
        <v>1</v>
      </c>
      <c r="L2208" s="6">
        <f t="shared" ca="1" si="346"/>
        <v>1</v>
      </c>
      <c r="M2208" s="6">
        <f t="shared" si="347"/>
        <v>1</v>
      </c>
      <c r="N2208" s="6">
        <f t="shared" ca="1" si="348"/>
        <v>1</v>
      </c>
      <c r="O2208" s="6">
        <f t="shared" ca="1" si="353"/>
        <v>1</v>
      </c>
      <c r="P2208" s="8">
        <f t="shared" ca="1" si="349"/>
        <v>32.769999999999797</v>
      </c>
      <c r="Q2208" s="8">
        <f t="shared" ca="1" si="350"/>
        <v>229.47000000000065</v>
      </c>
      <c r="R2208" s="8">
        <f t="shared" si="351"/>
        <v>-126.90999999999941</v>
      </c>
      <c r="S2208" s="8">
        <f t="shared" ca="1" si="352"/>
        <v>-152.98999999999978</v>
      </c>
      <c r="T2208" s="8">
        <f t="shared" ca="1" si="352"/>
        <v>-133.18999999999937</v>
      </c>
    </row>
    <row r="2209" spans="1:20" x14ac:dyDescent="0.25">
      <c r="A2209" s="1">
        <v>39213</v>
      </c>
      <c r="B2209">
        <v>96.69</v>
      </c>
      <c r="C2209">
        <v>97.99</v>
      </c>
      <c r="D2209">
        <v>96.67</v>
      </c>
      <c r="E2209">
        <v>97.98</v>
      </c>
      <c r="F2209" s="3">
        <f t="shared" ca="1" si="344"/>
        <v>23.560000000000002</v>
      </c>
      <c r="G2209" s="5">
        <f ca="1">AVERAGE(E2209:OFFSET(E2209,$F$3,0))</f>
        <v>102.78521739130439</v>
      </c>
      <c r="H2209" s="4">
        <f t="shared" si="354"/>
        <v>85.506656149243398</v>
      </c>
      <c r="I2209" s="3">
        <f ca="1">SLOPE(E2209:OFFSET(E2209,-$F$3,0),A2209:OFFSET(A2209,-$F$3,0))</f>
        <v>6.1006128698101424E-2</v>
      </c>
      <c r="J2209" s="3">
        <f ca="1">IF(E2209&gt;MAX(E2208:OFFSET(E2208,-$F$3,0)),1,IF(E2209&lt;MIN(E2208:OFFSET(E2208,-$F$3,0)),-1,J2208))</f>
        <v>1</v>
      </c>
      <c r="K2209" s="6">
        <f t="shared" ca="1" si="345"/>
        <v>-1</v>
      </c>
      <c r="L2209" s="6">
        <f t="shared" ca="1" si="346"/>
        <v>1</v>
      </c>
      <c r="M2209" s="6">
        <f t="shared" si="347"/>
        <v>1</v>
      </c>
      <c r="N2209" s="6">
        <f t="shared" ca="1" si="348"/>
        <v>1</v>
      </c>
      <c r="O2209" s="6">
        <f t="shared" ca="1" si="353"/>
        <v>1</v>
      </c>
      <c r="P2209" s="8">
        <f t="shared" ca="1" si="349"/>
        <v>33.179999999999808</v>
      </c>
      <c r="Q2209" s="8">
        <f t="shared" ca="1" si="350"/>
        <v>229.06000000000063</v>
      </c>
      <c r="R2209" s="8">
        <f t="shared" si="351"/>
        <v>-127.31999999999942</v>
      </c>
      <c r="S2209" s="8">
        <f t="shared" ca="1" si="352"/>
        <v>-153.39999999999981</v>
      </c>
      <c r="T2209" s="8">
        <f t="shared" ca="1" si="352"/>
        <v>-133.5999999999994</v>
      </c>
    </row>
    <row r="2210" spans="1:20" x14ac:dyDescent="0.25">
      <c r="A2210" s="1">
        <v>39216</v>
      </c>
      <c r="B2210">
        <v>97.81</v>
      </c>
      <c r="C2210">
        <v>98.25</v>
      </c>
      <c r="D2210">
        <v>96.79</v>
      </c>
      <c r="E2210">
        <v>97.57</v>
      </c>
      <c r="F2210" s="3">
        <f t="shared" ca="1" si="344"/>
        <v>24.959999999999994</v>
      </c>
      <c r="G2210" s="5">
        <f ca="1">AVERAGE(E2210:OFFSET(E2210,$F$3,0))</f>
        <v>102.80335403726713</v>
      </c>
      <c r="H2210" s="4">
        <f t="shared" si="354"/>
        <v>85.656511352358393</v>
      </c>
      <c r="I2210" s="3">
        <f ca="1">SLOPE(E2210:OFFSET(E2210,-$F$3,0),A2210:OFFSET(A2210,-$F$3,0))</f>
        <v>6.1062137823598227E-2</v>
      </c>
      <c r="J2210" s="3">
        <f ca="1">IF(E2210&gt;MAX(E2209:OFFSET(E2209,-$F$3,0)),1,IF(E2210&lt;MIN(E2209:OFFSET(E2209,-$F$3,0)),-1,J2209))</f>
        <v>1</v>
      </c>
      <c r="K2210" s="6">
        <f t="shared" ca="1" si="345"/>
        <v>1</v>
      </c>
      <c r="L2210" s="6">
        <f t="shared" ca="1" si="346"/>
        <v>1</v>
      </c>
      <c r="M2210" s="6">
        <f t="shared" si="347"/>
        <v>1</v>
      </c>
      <c r="N2210" s="6">
        <f t="shared" ca="1" si="348"/>
        <v>1</v>
      </c>
      <c r="O2210" s="6">
        <f t="shared" ca="1" si="353"/>
        <v>1</v>
      </c>
      <c r="P2210" s="8">
        <f t="shared" ca="1" si="349"/>
        <v>32.439999999999813</v>
      </c>
      <c r="Q2210" s="8">
        <f t="shared" ca="1" si="350"/>
        <v>228.32000000000062</v>
      </c>
      <c r="R2210" s="8">
        <f t="shared" si="351"/>
        <v>-128.05999999999943</v>
      </c>
      <c r="S2210" s="8">
        <f t="shared" ca="1" si="352"/>
        <v>-154.13999999999982</v>
      </c>
      <c r="T2210" s="8">
        <f t="shared" ca="1" si="352"/>
        <v>-134.33999999999941</v>
      </c>
    </row>
    <row r="2211" spans="1:20" x14ac:dyDescent="0.25">
      <c r="A2211" s="1">
        <v>39217</v>
      </c>
      <c r="B2211">
        <v>97.4</v>
      </c>
      <c r="C2211">
        <v>97.8</v>
      </c>
      <c r="D2211">
        <v>96.7</v>
      </c>
      <c r="E2211">
        <v>96.83</v>
      </c>
      <c r="F2211" s="3">
        <f t="shared" ca="1" si="344"/>
        <v>24.620000000000005</v>
      </c>
      <c r="G2211" s="5">
        <f ca="1">AVERAGE(E2211:OFFSET(E2211,$F$3,0))</f>
        <v>102.80285714285718</v>
      </c>
      <c r="H2211" s="4">
        <f t="shared" si="354"/>
        <v>85.795312453571327</v>
      </c>
      <c r="I2211" s="3">
        <f ca="1">SLOPE(E2211:OFFSET(E2211,-$F$3,0),A2211:OFFSET(A2211,-$F$3,0))</f>
        <v>6.0681859453321357E-2</v>
      </c>
      <c r="J2211" s="3">
        <f ca="1">IF(E2211&gt;MAX(E2210:OFFSET(E2210,-$F$3,0)),1,IF(E2211&lt;MIN(E2210:OFFSET(E2210,-$F$3,0)),-1,J2210))</f>
        <v>1</v>
      </c>
      <c r="K2211" s="6">
        <f t="shared" ca="1" si="345"/>
        <v>-1</v>
      </c>
      <c r="L2211" s="6">
        <f t="shared" ca="1" si="346"/>
        <v>-1</v>
      </c>
      <c r="M2211" s="6">
        <f t="shared" si="347"/>
        <v>1</v>
      </c>
      <c r="N2211" s="6">
        <f t="shared" ca="1" si="348"/>
        <v>1</v>
      </c>
      <c r="O2211" s="6">
        <f t="shared" ca="1" si="353"/>
        <v>1</v>
      </c>
      <c r="P2211" s="8">
        <f t="shared" ca="1" si="349"/>
        <v>31.399999999999807</v>
      </c>
      <c r="Q2211" s="8">
        <f t="shared" ca="1" si="350"/>
        <v>227.2800000000006</v>
      </c>
      <c r="R2211" s="8">
        <f t="shared" si="351"/>
        <v>-127.01999999999943</v>
      </c>
      <c r="S2211" s="8">
        <f t="shared" ca="1" si="352"/>
        <v>-153.0999999999998</v>
      </c>
      <c r="T2211" s="8">
        <f t="shared" ca="1" si="352"/>
        <v>-133.29999999999939</v>
      </c>
    </row>
    <row r="2212" spans="1:20" x14ac:dyDescent="0.25">
      <c r="A2212" s="1">
        <v>39218</v>
      </c>
      <c r="B2212">
        <v>97.1</v>
      </c>
      <c r="C2212">
        <v>97.89</v>
      </c>
      <c r="D2212">
        <v>96.53</v>
      </c>
      <c r="E2212">
        <v>97.87</v>
      </c>
      <c r="F2212" s="3">
        <f t="shared" ref="F2212:F2275" ca="1" si="355">E2212-OFFSET(E2212,-$F$3,0)</f>
        <v>24.870000000000005</v>
      </c>
      <c r="G2212" s="5">
        <f ca="1">AVERAGE(E2212:OFFSET(E2212,$F$3,0))</f>
        <v>102.80826086956525</v>
      </c>
      <c r="H2212" s="4">
        <f t="shared" si="354"/>
        <v>85.945308572160499</v>
      </c>
      <c r="I2212" s="3">
        <f ca="1">SLOPE(E2212:OFFSET(E2212,-$F$3,0),A2212:OFFSET(A2212,-$F$3,0))</f>
        <v>6.0354370791778536E-2</v>
      </c>
      <c r="J2212" s="3">
        <f ca="1">IF(E2212&gt;MAX(E2211:OFFSET(E2211,-$F$3,0)),1,IF(E2212&lt;MIN(E2211:OFFSET(E2211,-$F$3,0)),-1,J2211))</f>
        <v>1</v>
      </c>
      <c r="K2212" s="6">
        <f t="shared" ca="1" si="345"/>
        <v>1</v>
      </c>
      <c r="L2212" s="6">
        <f t="shared" ca="1" si="346"/>
        <v>1</v>
      </c>
      <c r="M2212" s="6">
        <f t="shared" si="347"/>
        <v>1</v>
      </c>
      <c r="N2212" s="6">
        <f t="shared" ca="1" si="348"/>
        <v>1</v>
      </c>
      <c r="O2212" s="6">
        <f t="shared" ca="1" si="353"/>
        <v>1</v>
      </c>
      <c r="P2212" s="8">
        <f t="shared" ca="1" si="349"/>
        <v>30.839999999999804</v>
      </c>
      <c r="Q2212" s="8">
        <f t="shared" ca="1" si="350"/>
        <v>226.7200000000006</v>
      </c>
      <c r="R2212" s="8">
        <f t="shared" si="351"/>
        <v>-127.57999999999943</v>
      </c>
      <c r="S2212" s="8">
        <f t="shared" ca="1" si="352"/>
        <v>-153.6599999999998</v>
      </c>
      <c r="T2212" s="8">
        <f t="shared" ca="1" si="352"/>
        <v>-133.85999999999939</v>
      </c>
    </row>
    <row r="2213" spans="1:20" x14ac:dyDescent="0.25">
      <c r="A2213" s="1">
        <v>39219</v>
      </c>
      <c r="B2213">
        <v>97.61</v>
      </c>
      <c r="C2213">
        <v>98.23</v>
      </c>
      <c r="D2213">
        <v>96.73</v>
      </c>
      <c r="E2213">
        <v>97.31</v>
      </c>
      <c r="F2213" s="3">
        <f t="shared" ca="1" si="355"/>
        <v>23.810000000000002</v>
      </c>
      <c r="G2213" s="5">
        <f ca="1">AVERAGE(E2213:OFFSET(E2213,$F$3,0))</f>
        <v>102.7837888198758</v>
      </c>
      <c r="H2213" s="4">
        <f t="shared" si="354"/>
        <v>86.086484863189568</v>
      </c>
      <c r="I2213" s="3">
        <f ca="1">SLOPE(E2213:OFFSET(E2213,-$F$3,0),A2213:OFFSET(A2213,-$F$3,0))</f>
        <v>6.0015152229256512E-2</v>
      </c>
      <c r="J2213" s="3">
        <f ca="1">IF(E2213&gt;MAX(E2212:OFFSET(E2212,-$F$3,0)),1,IF(E2213&lt;MIN(E2212:OFFSET(E2212,-$F$3,0)),-1,J2212))</f>
        <v>1</v>
      </c>
      <c r="K2213" s="6">
        <f t="shared" ref="K2213:K2276" ca="1" si="356">IF(F2213&gt;F2212,1,-1)</f>
        <v>-1</v>
      </c>
      <c r="L2213" s="6">
        <f t="shared" ref="L2213:L2276" ca="1" si="357">IF(G2213&gt;G2212,1,-1)</f>
        <v>-1</v>
      </c>
      <c r="M2213" s="6">
        <f t="shared" ref="M2213:M2276" si="358">IF(H2213&gt;H2212,1,-1)</f>
        <v>1</v>
      </c>
      <c r="N2213" s="6">
        <f t="shared" ref="N2213:N2276" ca="1" si="359">IF(I2213&gt;0,1,-1)</f>
        <v>1</v>
      </c>
      <c r="O2213" s="6">
        <f t="shared" ca="1" si="353"/>
        <v>1</v>
      </c>
      <c r="P2213" s="8">
        <f t="shared" ref="P2213:P2276" ca="1" si="360">K2213*($E2214-$E2213)+P2212</f>
        <v>28.159999999999812</v>
      </c>
      <c r="Q2213" s="8">
        <f t="shared" ref="Q2213:Q2276" ca="1" si="361">L2213*($E2214-$E2213)+Q2212</f>
        <v>224.04000000000059</v>
      </c>
      <c r="R2213" s="8">
        <f t="shared" ref="R2213:R2276" si="362">M2213*($E2214-$E2213)+R2212</f>
        <v>-124.89999999999944</v>
      </c>
      <c r="S2213" s="8">
        <f t="shared" ref="S2213:T2276" ca="1" si="363">N2213*($E2214-$E2213)+S2212</f>
        <v>-150.97999999999979</v>
      </c>
      <c r="T2213" s="8">
        <f t="shared" ca="1" si="363"/>
        <v>-131.17999999999938</v>
      </c>
    </row>
    <row r="2214" spans="1:20" x14ac:dyDescent="0.25">
      <c r="A2214" s="1">
        <v>39220</v>
      </c>
      <c r="B2214">
        <v>97.84</v>
      </c>
      <c r="C2214">
        <v>100.05</v>
      </c>
      <c r="D2214">
        <v>97.6</v>
      </c>
      <c r="E2214">
        <v>99.99</v>
      </c>
      <c r="F2214" s="3">
        <f t="shared" ca="1" si="355"/>
        <v>26.899999999999991</v>
      </c>
      <c r="G2214" s="5">
        <f ca="1">AVERAGE(E2214:OFFSET(E2214,$F$3,0))</f>
        <v>102.75608695652174</v>
      </c>
      <c r="H2214" s="4">
        <f t="shared" si="354"/>
        <v>86.259199336938764</v>
      </c>
      <c r="I2214" s="3">
        <f ca="1">SLOPE(E2214:OFFSET(E2214,-$F$3,0),A2214:OFFSET(A2214,-$F$3,0))</f>
        <v>6.011637505163004E-2</v>
      </c>
      <c r="J2214" s="3">
        <f ca="1">IF(E2214&gt;MAX(E2213:OFFSET(E2213,-$F$3,0)),1,IF(E2214&lt;MIN(E2213:OFFSET(E2213,-$F$3,0)),-1,J2213))</f>
        <v>1</v>
      </c>
      <c r="K2214" s="6">
        <f t="shared" ca="1" si="356"/>
        <v>1</v>
      </c>
      <c r="L2214" s="6">
        <f t="shared" ca="1" si="357"/>
        <v>-1</v>
      </c>
      <c r="M2214" s="6">
        <f t="shared" si="358"/>
        <v>1</v>
      </c>
      <c r="N2214" s="6">
        <f t="shared" ca="1" si="359"/>
        <v>1</v>
      </c>
      <c r="O2214" s="6">
        <f t="shared" ca="1" si="353"/>
        <v>1</v>
      </c>
      <c r="P2214" s="8">
        <f t="shared" ca="1" si="360"/>
        <v>27.209999999999823</v>
      </c>
      <c r="Q2214" s="8">
        <f t="shared" ca="1" si="361"/>
        <v>224.99000000000058</v>
      </c>
      <c r="R2214" s="8">
        <f t="shared" si="362"/>
        <v>-125.84999999999943</v>
      </c>
      <c r="S2214" s="8">
        <f t="shared" ca="1" si="363"/>
        <v>-151.92999999999978</v>
      </c>
      <c r="T2214" s="8">
        <f t="shared" ca="1" si="363"/>
        <v>-132.12999999999937</v>
      </c>
    </row>
    <row r="2215" spans="1:20" x14ac:dyDescent="0.25">
      <c r="A2215" s="1">
        <v>39223</v>
      </c>
      <c r="B2215">
        <v>99.67</v>
      </c>
      <c r="C2215">
        <v>100</v>
      </c>
      <c r="D2215">
        <v>98.87</v>
      </c>
      <c r="E2215">
        <v>99.04</v>
      </c>
      <c r="F2215" s="3">
        <f t="shared" ca="1" si="355"/>
        <v>26.050000000000011</v>
      </c>
      <c r="G2215" s="5">
        <f ca="1">AVERAGE(E2215:OFFSET(E2215,$F$3,0))</f>
        <v>102.6964596273292</v>
      </c>
      <c r="H2215" s="4">
        <f t="shared" si="354"/>
        <v>86.4179670470389</v>
      </c>
      <c r="I2215" s="3">
        <f ca="1">SLOPE(E2215:OFFSET(E2215,-$F$3,0),A2215:OFFSET(A2215,-$F$3,0))</f>
        <v>5.9956413096142157E-2</v>
      </c>
      <c r="J2215" s="3">
        <f ca="1">IF(E2215&gt;MAX(E2214:OFFSET(E2214,-$F$3,0)),1,IF(E2215&lt;MIN(E2214:OFFSET(E2214,-$F$3,0)),-1,J2214))</f>
        <v>1</v>
      </c>
      <c r="K2215" s="6">
        <f t="shared" ca="1" si="356"/>
        <v>-1</v>
      </c>
      <c r="L2215" s="6">
        <f t="shared" ca="1" si="357"/>
        <v>-1</v>
      </c>
      <c r="M2215" s="6">
        <f t="shared" si="358"/>
        <v>1</v>
      </c>
      <c r="N2215" s="6">
        <f t="shared" ca="1" si="359"/>
        <v>1</v>
      </c>
      <c r="O2215" s="6">
        <f t="shared" ca="1" si="353"/>
        <v>1</v>
      </c>
      <c r="P2215" s="8">
        <f t="shared" ca="1" si="360"/>
        <v>27.549999999999827</v>
      </c>
      <c r="Q2215" s="8">
        <f t="shared" ca="1" si="361"/>
        <v>225.33000000000058</v>
      </c>
      <c r="R2215" s="8">
        <f t="shared" si="362"/>
        <v>-126.18999999999943</v>
      </c>
      <c r="S2215" s="8">
        <f t="shared" ca="1" si="363"/>
        <v>-152.26999999999978</v>
      </c>
      <c r="T2215" s="8">
        <f t="shared" ca="1" si="363"/>
        <v>-132.46999999999937</v>
      </c>
    </row>
    <row r="2216" spans="1:20" x14ac:dyDescent="0.25">
      <c r="A2216" s="1">
        <v>39224</v>
      </c>
      <c r="B2216">
        <v>98.95</v>
      </c>
      <c r="C2216">
        <v>99.25</v>
      </c>
      <c r="D2216">
        <v>98.01</v>
      </c>
      <c r="E2216">
        <v>98.7</v>
      </c>
      <c r="F2216" s="3">
        <f t="shared" ca="1" si="355"/>
        <v>25.760000000000005</v>
      </c>
      <c r="G2216" s="5">
        <f ca="1">AVERAGE(E2216:OFFSET(E2216,$F$3,0))</f>
        <v>102.64720496894412</v>
      </c>
      <c r="H2216" s="4">
        <f t="shared" si="354"/>
        <v>86.570538884963881</v>
      </c>
      <c r="I2216" s="3">
        <f ca="1">SLOPE(E2216:OFFSET(E2216,-$F$3,0),A2216:OFFSET(A2216,-$F$3,0))</f>
        <v>5.9680265875950773E-2</v>
      </c>
      <c r="J2216" s="3">
        <f ca="1">IF(E2216&gt;MAX(E2215:OFFSET(E2215,-$F$3,0)),1,IF(E2216&lt;MIN(E2215:OFFSET(E2215,-$F$3,0)),-1,J2215))</f>
        <v>1</v>
      </c>
      <c r="K2216" s="6">
        <f t="shared" ca="1" si="356"/>
        <v>-1</v>
      </c>
      <c r="L2216" s="6">
        <f t="shared" ca="1" si="357"/>
        <v>-1</v>
      </c>
      <c r="M2216" s="6">
        <f t="shared" si="358"/>
        <v>1</v>
      </c>
      <c r="N2216" s="6">
        <f t="shared" ca="1" si="359"/>
        <v>1</v>
      </c>
      <c r="O2216" s="6">
        <f t="shared" ca="1" si="353"/>
        <v>1</v>
      </c>
      <c r="P2216" s="8">
        <f t="shared" ca="1" si="360"/>
        <v>28.669999999999831</v>
      </c>
      <c r="Q2216" s="8">
        <f t="shared" ca="1" si="361"/>
        <v>226.45000000000059</v>
      </c>
      <c r="R2216" s="8">
        <f t="shared" si="362"/>
        <v>-127.30999999999943</v>
      </c>
      <c r="S2216" s="8">
        <f t="shared" ca="1" si="363"/>
        <v>-153.38999999999979</v>
      </c>
      <c r="T2216" s="8">
        <f t="shared" ca="1" si="363"/>
        <v>-133.58999999999938</v>
      </c>
    </row>
    <row r="2217" spans="1:20" x14ac:dyDescent="0.25">
      <c r="A2217" s="1">
        <v>39225</v>
      </c>
      <c r="B2217">
        <v>98.8</v>
      </c>
      <c r="C2217">
        <v>99</v>
      </c>
      <c r="D2217">
        <v>97.25</v>
      </c>
      <c r="E2217">
        <v>97.58</v>
      </c>
      <c r="F2217" s="3">
        <f t="shared" ca="1" si="355"/>
        <v>24.709999999999994</v>
      </c>
      <c r="G2217" s="5">
        <f ca="1">AVERAGE(E2217:OFFSET(E2217,$F$3,0))</f>
        <v>102.61006211180126</v>
      </c>
      <c r="H2217" s="4">
        <f t="shared" si="354"/>
        <v>86.707302377076132</v>
      </c>
      <c r="I2217" s="3">
        <f ca="1">SLOPE(E2217:OFFSET(E2217,-$F$3,0),A2217:OFFSET(A2217,-$F$3,0))</f>
        <v>5.9177035316764819E-2</v>
      </c>
      <c r="J2217" s="3">
        <f ca="1">IF(E2217&gt;MAX(E2216:OFFSET(E2216,-$F$3,0)),1,IF(E2217&lt;MIN(E2216:OFFSET(E2216,-$F$3,0)),-1,J2216))</f>
        <v>1</v>
      </c>
      <c r="K2217" s="6">
        <f t="shared" ca="1" si="356"/>
        <v>-1</v>
      </c>
      <c r="L2217" s="6">
        <f t="shared" ca="1" si="357"/>
        <v>-1</v>
      </c>
      <c r="M2217" s="6">
        <f t="shared" si="358"/>
        <v>1</v>
      </c>
      <c r="N2217" s="6">
        <f t="shared" ca="1" si="359"/>
        <v>1</v>
      </c>
      <c r="O2217" s="6">
        <f t="shared" ca="1" si="353"/>
        <v>1</v>
      </c>
      <c r="P2217" s="8">
        <f t="shared" ca="1" si="360"/>
        <v>30.299999999999827</v>
      </c>
      <c r="Q2217" s="8">
        <f t="shared" ca="1" si="361"/>
        <v>228.08000000000058</v>
      </c>
      <c r="R2217" s="8">
        <f t="shared" si="362"/>
        <v>-128.93999999999943</v>
      </c>
      <c r="S2217" s="8">
        <f t="shared" ca="1" si="363"/>
        <v>-155.01999999999978</v>
      </c>
      <c r="T2217" s="8">
        <f t="shared" ca="1" si="363"/>
        <v>-135.21999999999937</v>
      </c>
    </row>
    <row r="2218" spans="1:20" x14ac:dyDescent="0.25">
      <c r="A2218" s="1">
        <v>39226</v>
      </c>
      <c r="B2218">
        <v>97.45</v>
      </c>
      <c r="C2218">
        <v>97.98</v>
      </c>
      <c r="D2218">
        <v>95.57</v>
      </c>
      <c r="E2218">
        <v>95.95</v>
      </c>
      <c r="F2218" s="3">
        <f t="shared" ca="1" si="355"/>
        <v>23.299999999999997</v>
      </c>
      <c r="G2218" s="5">
        <f ca="1">AVERAGE(E2218:OFFSET(E2218,$F$3,0))</f>
        <v>102.56590062111803</v>
      </c>
      <c r="H2218" s="4">
        <f t="shared" si="354"/>
        <v>86.822118496615559</v>
      </c>
      <c r="I2218" s="3">
        <f ca="1">SLOPE(E2218:OFFSET(E2218,-$F$3,0),A2218:OFFSET(A2218,-$F$3,0))</f>
        <v>5.8369450097890282E-2</v>
      </c>
      <c r="J2218" s="3">
        <f ca="1">IF(E2218&gt;MAX(E2217:OFFSET(E2217,-$F$3,0)),1,IF(E2218&lt;MIN(E2217:OFFSET(E2217,-$F$3,0)),-1,J2217))</f>
        <v>1</v>
      </c>
      <c r="K2218" s="6">
        <f t="shared" ca="1" si="356"/>
        <v>-1</v>
      </c>
      <c r="L2218" s="6">
        <f t="shared" ca="1" si="357"/>
        <v>-1</v>
      </c>
      <c r="M2218" s="6">
        <f t="shared" si="358"/>
        <v>1</v>
      </c>
      <c r="N2218" s="6">
        <f t="shared" ca="1" si="359"/>
        <v>1</v>
      </c>
      <c r="O2218" s="6">
        <f t="shared" ca="1" si="353"/>
        <v>1</v>
      </c>
      <c r="P2218" s="8">
        <f t="shared" ca="1" si="360"/>
        <v>29.069999999999823</v>
      </c>
      <c r="Q2218" s="8">
        <f t="shared" ca="1" si="361"/>
        <v>226.85000000000059</v>
      </c>
      <c r="R2218" s="8">
        <f t="shared" si="362"/>
        <v>-127.70999999999943</v>
      </c>
      <c r="S2218" s="8">
        <f t="shared" ca="1" si="363"/>
        <v>-153.78999999999979</v>
      </c>
      <c r="T2218" s="8">
        <f t="shared" ca="1" si="363"/>
        <v>-133.98999999999938</v>
      </c>
    </row>
    <row r="2219" spans="1:20" x14ac:dyDescent="0.25">
      <c r="A2219" s="1">
        <v>39227</v>
      </c>
      <c r="B2219">
        <v>95.9</v>
      </c>
      <c r="C2219">
        <v>97.43</v>
      </c>
      <c r="D2219">
        <v>95.85</v>
      </c>
      <c r="E2219">
        <v>97.18</v>
      </c>
      <c r="F2219" s="3">
        <f t="shared" ca="1" si="355"/>
        <v>23.080000000000013</v>
      </c>
      <c r="G2219" s="5">
        <f ca="1">AVERAGE(E2219:OFFSET(E2219,$F$3,0))</f>
        <v>102.5645341614907</v>
      </c>
      <c r="H2219" s="4">
        <f t="shared" si="354"/>
        <v>86.950787832061323</v>
      </c>
      <c r="I2219" s="3">
        <f ca="1">SLOPE(E2219:OFFSET(E2219,-$F$3,0),A2219:OFFSET(A2219,-$F$3,0))</f>
        <v>5.7672321767664805E-2</v>
      </c>
      <c r="J2219" s="3">
        <f ca="1">IF(E2219&gt;MAX(E2218:OFFSET(E2218,-$F$3,0)),1,IF(E2219&lt;MIN(E2218:OFFSET(E2218,-$F$3,0)),-1,J2218))</f>
        <v>1</v>
      </c>
      <c r="K2219" s="6">
        <f t="shared" ca="1" si="356"/>
        <v>-1</v>
      </c>
      <c r="L2219" s="6">
        <f t="shared" ca="1" si="357"/>
        <v>-1</v>
      </c>
      <c r="M2219" s="6">
        <f t="shared" si="358"/>
        <v>1</v>
      </c>
      <c r="N2219" s="6">
        <f t="shared" ca="1" si="359"/>
        <v>1</v>
      </c>
      <c r="O2219" s="6">
        <f t="shared" ca="1" si="353"/>
        <v>1</v>
      </c>
      <c r="P2219" s="8">
        <f t="shared" ca="1" si="360"/>
        <v>28.339999999999833</v>
      </c>
      <c r="Q2219" s="8">
        <f t="shared" ca="1" si="361"/>
        <v>226.1200000000006</v>
      </c>
      <c r="R2219" s="8">
        <f t="shared" si="362"/>
        <v>-126.97999999999944</v>
      </c>
      <c r="S2219" s="8">
        <f t="shared" ca="1" si="363"/>
        <v>-153.0599999999998</v>
      </c>
      <c r="T2219" s="8">
        <f t="shared" ca="1" si="363"/>
        <v>-133.25999999999939</v>
      </c>
    </row>
    <row r="2220" spans="1:20" x14ac:dyDescent="0.25">
      <c r="A2220" s="1">
        <v>39231</v>
      </c>
      <c r="B2220">
        <v>97.57</v>
      </c>
      <c r="C2220">
        <v>98.63</v>
      </c>
      <c r="D2220">
        <v>97.3</v>
      </c>
      <c r="E2220">
        <v>97.91</v>
      </c>
      <c r="F2220" s="3">
        <f t="shared" ca="1" si="355"/>
        <v>23.989999999999995</v>
      </c>
      <c r="G2220" s="5">
        <f ca="1">AVERAGE(E2220:OFFSET(E2220,$F$3,0))</f>
        <v>102.54869565217393</v>
      </c>
      <c r="H2220" s="4">
        <f t="shared" si="354"/>
        <v>87.086927113650617</v>
      </c>
      <c r="I2220" s="3">
        <f ca="1">SLOPE(E2220:OFFSET(E2220,-$F$3,0),A2220:OFFSET(A2220,-$F$3,0))</f>
        <v>5.7254490104922638E-2</v>
      </c>
      <c r="J2220" s="3">
        <f ca="1">IF(E2220&gt;MAX(E2219:OFFSET(E2219,-$F$3,0)),1,IF(E2220&lt;MIN(E2219:OFFSET(E2219,-$F$3,0)),-1,J2219))</f>
        <v>1</v>
      </c>
      <c r="K2220" s="6">
        <f t="shared" ca="1" si="356"/>
        <v>1</v>
      </c>
      <c r="L2220" s="6">
        <f t="shared" ca="1" si="357"/>
        <v>-1</v>
      </c>
      <c r="M2220" s="6">
        <f t="shared" si="358"/>
        <v>1</v>
      </c>
      <c r="N2220" s="6">
        <f t="shared" ca="1" si="359"/>
        <v>1</v>
      </c>
      <c r="O2220" s="6">
        <f t="shared" ca="1" si="353"/>
        <v>1</v>
      </c>
      <c r="P2220" s="8">
        <f t="shared" ca="1" si="360"/>
        <v>29.359999999999843</v>
      </c>
      <c r="Q2220" s="8">
        <f t="shared" ca="1" si="361"/>
        <v>225.10000000000059</v>
      </c>
      <c r="R2220" s="8">
        <f t="shared" si="362"/>
        <v>-125.95999999999943</v>
      </c>
      <c r="S2220" s="8">
        <f t="shared" ca="1" si="363"/>
        <v>-152.03999999999979</v>
      </c>
      <c r="T2220" s="8">
        <f t="shared" ca="1" si="363"/>
        <v>-132.23999999999938</v>
      </c>
    </row>
    <row r="2221" spans="1:20" x14ac:dyDescent="0.25">
      <c r="A2221" s="1">
        <v>39232</v>
      </c>
      <c r="B2221">
        <v>97.4</v>
      </c>
      <c r="C2221">
        <v>99.1</v>
      </c>
      <c r="D2221">
        <v>97.21</v>
      </c>
      <c r="E2221">
        <v>98.93</v>
      </c>
      <c r="F2221" s="3">
        <f t="shared" ca="1" si="355"/>
        <v>24.790000000000006</v>
      </c>
      <c r="G2221" s="5">
        <f ca="1">AVERAGE(E2221:OFFSET(E2221,$F$3,0))</f>
        <v>102.52708074534162</v>
      </c>
      <c r="H2221" s="4">
        <f t="shared" si="354"/>
        <v>87.234046031493463</v>
      </c>
      <c r="I2221" s="3">
        <f ca="1">SLOPE(E2221:OFFSET(E2221,-$F$3,0),A2221:OFFSET(A2221,-$F$3,0))</f>
        <v>5.6922067573474303E-2</v>
      </c>
      <c r="J2221" s="3">
        <f ca="1">IF(E2221&gt;MAX(E2220:OFFSET(E2220,-$F$3,0)),1,IF(E2221&lt;MIN(E2220:OFFSET(E2220,-$F$3,0)),-1,J2220))</f>
        <v>1</v>
      </c>
      <c r="K2221" s="6">
        <f t="shared" ca="1" si="356"/>
        <v>1</v>
      </c>
      <c r="L2221" s="6">
        <f t="shared" ca="1" si="357"/>
        <v>-1</v>
      </c>
      <c r="M2221" s="6">
        <f t="shared" si="358"/>
        <v>1</v>
      </c>
      <c r="N2221" s="6">
        <f t="shared" ca="1" si="359"/>
        <v>1</v>
      </c>
      <c r="O2221" s="6">
        <f t="shared" ca="1" si="353"/>
        <v>1</v>
      </c>
      <c r="P2221" s="8">
        <f t="shared" ca="1" si="360"/>
        <v>29.029999999999831</v>
      </c>
      <c r="Q2221" s="8">
        <f t="shared" ca="1" si="361"/>
        <v>225.4300000000006</v>
      </c>
      <c r="R2221" s="8">
        <f t="shared" si="362"/>
        <v>-126.28999999999944</v>
      </c>
      <c r="S2221" s="8">
        <f t="shared" ca="1" si="363"/>
        <v>-152.36999999999981</v>
      </c>
      <c r="T2221" s="8">
        <f t="shared" ca="1" si="363"/>
        <v>-132.5699999999994</v>
      </c>
    </row>
    <row r="2222" spans="1:20" x14ac:dyDescent="0.25">
      <c r="A2222" s="1">
        <v>39233</v>
      </c>
      <c r="B2222">
        <v>99.26</v>
      </c>
      <c r="C2222">
        <v>99.67</v>
      </c>
      <c r="D2222">
        <v>98</v>
      </c>
      <c r="E2222">
        <v>98.6</v>
      </c>
      <c r="F2222" s="3">
        <f t="shared" ca="1" si="355"/>
        <v>23.599999999999994</v>
      </c>
      <c r="G2222" s="5">
        <f ca="1">AVERAGE(E2222:OFFSET(E2222,$F$3,0))</f>
        <v>102.49583850931678</v>
      </c>
      <c r="H2222" s="4">
        <f t="shared" si="354"/>
        <v>87.375238006257518</v>
      </c>
      <c r="I2222" s="3">
        <f ca="1">SLOPE(E2222:OFFSET(E2222,-$F$3,0),A2222:OFFSET(A2222,-$F$3,0))</f>
        <v>5.6526242195218686E-2</v>
      </c>
      <c r="J2222" s="3">
        <f ca="1">IF(E2222&gt;MAX(E2221:OFFSET(E2221,-$F$3,0)),1,IF(E2222&lt;MIN(E2221:OFFSET(E2221,-$F$3,0)),-1,J2221))</f>
        <v>1</v>
      </c>
      <c r="K2222" s="6">
        <f t="shared" ca="1" si="356"/>
        <v>-1</v>
      </c>
      <c r="L2222" s="6">
        <f t="shared" ca="1" si="357"/>
        <v>-1</v>
      </c>
      <c r="M2222" s="6">
        <f t="shared" si="358"/>
        <v>1</v>
      </c>
      <c r="N2222" s="6">
        <f t="shared" ca="1" si="359"/>
        <v>1</v>
      </c>
      <c r="O2222" s="6">
        <f t="shared" ca="1" si="353"/>
        <v>1</v>
      </c>
      <c r="P2222" s="8">
        <f t="shared" ca="1" si="360"/>
        <v>29.089999999999819</v>
      </c>
      <c r="Q2222" s="8">
        <f t="shared" ca="1" si="361"/>
        <v>225.49000000000058</v>
      </c>
      <c r="R2222" s="8">
        <f t="shared" si="362"/>
        <v>-126.34999999999943</v>
      </c>
      <c r="S2222" s="8">
        <f t="shared" ca="1" si="363"/>
        <v>-152.42999999999978</v>
      </c>
      <c r="T2222" s="8">
        <f t="shared" ca="1" si="363"/>
        <v>-132.62999999999937</v>
      </c>
    </row>
    <row r="2223" spans="1:20" x14ac:dyDescent="0.25">
      <c r="A2223" s="1">
        <v>39234</v>
      </c>
      <c r="B2223">
        <v>98.62</v>
      </c>
      <c r="C2223">
        <v>99.24</v>
      </c>
      <c r="D2223">
        <v>98.02</v>
      </c>
      <c r="E2223">
        <v>98.54</v>
      </c>
      <c r="F2223" s="3">
        <f t="shared" ca="1" si="355"/>
        <v>23.350000000000009</v>
      </c>
      <c r="G2223" s="5">
        <f ca="1">AVERAGE(E2223:OFFSET(E2223,$F$3,0))</f>
        <v>102.48093167701863</v>
      </c>
      <c r="H2223" s="4">
        <f t="shared" si="354"/>
        <v>87.513930701831953</v>
      </c>
      <c r="I2223" s="3">
        <f ca="1">SLOPE(E2223:OFFSET(E2223,-$F$3,0),A2223:OFFSET(A2223,-$F$3,0))</f>
        <v>5.6209430251533146E-2</v>
      </c>
      <c r="J2223" s="3">
        <f ca="1">IF(E2223&gt;MAX(E2222:OFFSET(E2222,-$F$3,0)),1,IF(E2223&lt;MIN(E2222:OFFSET(E2222,-$F$3,0)),-1,J2222))</f>
        <v>1</v>
      </c>
      <c r="K2223" s="6">
        <f t="shared" ca="1" si="356"/>
        <v>-1</v>
      </c>
      <c r="L2223" s="6">
        <f t="shared" ca="1" si="357"/>
        <v>-1</v>
      </c>
      <c r="M2223" s="6">
        <f t="shared" si="358"/>
        <v>1</v>
      </c>
      <c r="N2223" s="6">
        <f t="shared" ca="1" si="359"/>
        <v>1</v>
      </c>
      <c r="O2223" s="6">
        <f t="shared" ca="1" si="353"/>
        <v>1</v>
      </c>
      <c r="P2223" s="8">
        <f t="shared" ca="1" si="360"/>
        <v>29.399999999999821</v>
      </c>
      <c r="Q2223" s="8">
        <f t="shared" ca="1" si="361"/>
        <v>225.80000000000058</v>
      </c>
      <c r="R2223" s="8">
        <f t="shared" si="362"/>
        <v>-126.65999999999943</v>
      </c>
      <c r="S2223" s="8">
        <f t="shared" ca="1" si="363"/>
        <v>-152.73999999999978</v>
      </c>
      <c r="T2223" s="8">
        <f t="shared" ca="1" si="363"/>
        <v>-132.93999999999937</v>
      </c>
    </row>
    <row r="2224" spans="1:20" x14ac:dyDescent="0.25">
      <c r="A2224" s="1">
        <v>39237</v>
      </c>
      <c r="B2224">
        <v>98.5</v>
      </c>
      <c r="C2224">
        <v>98.59</v>
      </c>
      <c r="D2224">
        <v>97.58</v>
      </c>
      <c r="E2224">
        <v>98.23</v>
      </c>
      <c r="F2224" s="3">
        <f t="shared" ca="1" si="355"/>
        <v>23.040000000000006</v>
      </c>
      <c r="G2224" s="5">
        <f ca="1">AVERAGE(E2224:OFFSET(E2224,$F$3,0))</f>
        <v>102.45285714285714</v>
      </c>
      <c r="H2224" s="4">
        <f t="shared" si="354"/>
        <v>87.647049575101121</v>
      </c>
      <c r="I2224" s="3">
        <f ca="1">SLOPE(E2224:OFFSET(E2224,-$F$3,0),A2224:OFFSET(A2224,-$F$3,0))</f>
        <v>5.5823880617500432E-2</v>
      </c>
      <c r="J2224" s="3">
        <f ca="1">IF(E2224&gt;MAX(E2223:OFFSET(E2223,-$F$3,0)),1,IF(E2224&lt;MIN(E2223:OFFSET(E2223,-$F$3,0)),-1,J2223))</f>
        <v>1</v>
      </c>
      <c r="K2224" s="6">
        <f t="shared" ca="1" si="356"/>
        <v>-1</v>
      </c>
      <c r="L2224" s="6">
        <f t="shared" ca="1" si="357"/>
        <v>-1</v>
      </c>
      <c r="M2224" s="6">
        <f t="shared" si="358"/>
        <v>1</v>
      </c>
      <c r="N2224" s="6">
        <f t="shared" ca="1" si="359"/>
        <v>1</v>
      </c>
      <c r="O2224" s="6">
        <f t="shared" ca="1" si="353"/>
        <v>1</v>
      </c>
      <c r="P2224" s="8">
        <f t="shared" ca="1" si="360"/>
        <v>29.789999999999822</v>
      </c>
      <c r="Q2224" s="8">
        <f t="shared" ca="1" si="361"/>
        <v>226.19000000000057</v>
      </c>
      <c r="R2224" s="8">
        <f t="shared" si="362"/>
        <v>-127.04999999999943</v>
      </c>
      <c r="S2224" s="8">
        <f t="shared" ca="1" si="363"/>
        <v>-153.12999999999977</v>
      </c>
      <c r="T2224" s="8">
        <f t="shared" ca="1" si="363"/>
        <v>-133.32999999999936</v>
      </c>
    </row>
    <row r="2225" spans="1:20" x14ac:dyDescent="0.25">
      <c r="A2225" s="1">
        <v>39238</v>
      </c>
      <c r="B2225">
        <v>98.55</v>
      </c>
      <c r="C2225">
        <v>98.55</v>
      </c>
      <c r="D2225">
        <v>97.54</v>
      </c>
      <c r="E2225">
        <v>97.84</v>
      </c>
      <c r="F2225" s="3">
        <f t="shared" ca="1" si="355"/>
        <v>22.14</v>
      </c>
      <c r="G2225" s="5">
        <f ca="1">AVERAGE(E2225:OFFSET(E2225,$F$3,0))</f>
        <v>102.45701863354039</v>
      </c>
      <c r="H2225" s="4">
        <f t="shared" si="354"/>
        <v>87.773670077273778</v>
      </c>
      <c r="I2225" s="3">
        <f ca="1">SLOPE(E2225:OFFSET(E2225,-$F$3,0),A2225:OFFSET(A2225,-$F$3,0))</f>
        <v>5.5335790597456538E-2</v>
      </c>
      <c r="J2225" s="3">
        <f ca="1">IF(E2225&gt;MAX(E2224:OFFSET(E2224,-$F$3,0)),1,IF(E2225&lt;MIN(E2224:OFFSET(E2224,-$F$3,0)),-1,J2224))</f>
        <v>1</v>
      </c>
      <c r="K2225" s="6">
        <f t="shared" ca="1" si="356"/>
        <v>-1</v>
      </c>
      <c r="L2225" s="6">
        <f t="shared" ca="1" si="357"/>
        <v>1</v>
      </c>
      <c r="M2225" s="6">
        <f t="shared" si="358"/>
        <v>1</v>
      </c>
      <c r="N2225" s="6">
        <f t="shared" ca="1" si="359"/>
        <v>1</v>
      </c>
      <c r="O2225" s="6">
        <f t="shared" ca="1" si="353"/>
        <v>1</v>
      </c>
      <c r="P2225" s="8">
        <f t="shared" ca="1" si="360"/>
        <v>33.219999999999828</v>
      </c>
      <c r="Q2225" s="8">
        <f t="shared" ca="1" si="361"/>
        <v>222.76000000000056</v>
      </c>
      <c r="R2225" s="8">
        <f t="shared" si="362"/>
        <v>-130.47999999999945</v>
      </c>
      <c r="S2225" s="8">
        <f t="shared" ca="1" si="363"/>
        <v>-156.55999999999977</v>
      </c>
      <c r="T2225" s="8">
        <f t="shared" ca="1" si="363"/>
        <v>-136.75999999999937</v>
      </c>
    </row>
    <row r="2226" spans="1:20" x14ac:dyDescent="0.25">
      <c r="A2226" s="1">
        <v>39239</v>
      </c>
      <c r="B2226">
        <v>97.5</v>
      </c>
      <c r="C2226">
        <v>97.51</v>
      </c>
      <c r="D2226">
        <v>94.39</v>
      </c>
      <c r="E2226">
        <v>94.41</v>
      </c>
      <c r="F2226" s="3">
        <f t="shared" ca="1" si="355"/>
        <v>17.329999999999998</v>
      </c>
      <c r="G2226" s="5">
        <f ca="1">AVERAGE(E2226:OFFSET(E2226,$F$3,0))</f>
        <v>102.46863354037268</v>
      </c>
      <c r="H2226" s="4">
        <f t="shared" si="354"/>
        <v>87.856108958301434</v>
      </c>
      <c r="I2226" s="3">
        <f ca="1">SLOPE(E2226:OFFSET(E2226,-$F$3,0),A2226:OFFSET(A2226,-$F$3,0))</f>
        <v>5.435802151382009E-2</v>
      </c>
      <c r="J2226" s="3">
        <f ca="1">IF(E2226&gt;MAX(E2225:OFFSET(E2225,-$F$3,0)),1,IF(E2226&lt;MIN(E2225:OFFSET(E2225,-$F$3,0)),-1,J2225))</f>
        <v>1</v>
      </c>
      <c r="K2226" s="6">
        <f t="shared" ca="1" si="356"/>
        <v>-1</v>
      </c>
      <c r="L2226" s="6">
        <f t="shared" ca="1" si="357"/>
        <v>1</v>
      </c>
      <c r="M2226" s="6">
        <f t="shared" si="358"/>
        <v>1</v>
      </c>
      <c r="N2226" s="6">
        <f t="shared" ca="1" si="359"/>
        <v>1</v>
      </c>
      <c r="O2226" s="6">
        <f t="shared" ref="O2226:O2289" ca="1" si="364">J2226</f>
        <v>1</v>
      </c>
      <c r="P2226" s="8">
        <f t="shared" ca="1" si="360"/>
        <v>33.829999999999828</v>
      </c>
      <c r="Q2226" s="8">
        <f t="shared" ca="1" si="361"/>
        <v>222.15000000000055</v>
      </c>
      <c r="R2226" s="8">
        <f t="shared" si="362"/>
        <v>-131.08999999999946</v>
      </c>
      <c r="S2226" s="8">
        <f t="shared" ca="1" si="363"/>
        <v>-157.16999999999979</v>
      </c>
      <c r="T2226" s="8">
        <f t="shared" ca="1" si="363"/>
        <v>-137.36999999999938</v>
      </c>
    </row>
    <row r="2227" spans="1:20" x14ac:dyDescent="0.25">
      <c r="A2227" s="1">
        <v>39240</v>
      </c>
      <c r="B2227">
        <v>94.46</v>
      </c>
      <c r="C2227">
        <v>95.17</v>
      </c>
      <c r="D2227">
        <v>93.56</v>
      </c>
      <c r="E2227">
        <v>93.8</v>
      </c>
      <c r="F2227" s="3">
        <f t="shared" ca="1" si="355"/>
        <v>16.090000000000003</v>
      </c>
      <c r="G2227" s="5">
        <f ca="1">AVERAGE(E2227:OFFSET(E2227,$F$3,0))</f>
        <v>102.48670807453414</v>
      </c>
      <c r="H2227" s="4">
        <f t="shared" si="354"/>
        <v>87.929946114098925</v>
      </c>
      <c r="I2227" s="3">
        <f ca="1">SLOPE(E2227:OFFSET(E2227,-$F$3,0),A2227:OFFSET(A2227,-$F$3,0))</f>
        <v>5.3471802438955392E-2</v>
      </c>
      <c r="J2227" s="3">
        <f ca="1">IF(E2227&gt;MAX(E2226:OFFSET(E2226,-$F$3,0)),1,IF(E2227&lt;MIN(E2226:OFFSET(E2226,-$F$3,0)),-1,J2226))</f>
        <v>1</v>
      </c>
      <c r="K2227" s="6">
        <f t="shared" ca="1" si="356"/>
        <v>-1</v>
      </c>
      <c r="L2227" s="6">
        <f t="shared" ca="1" si="357"/>
        <v>1</v>
      </c>
      <c r="M2227" s="6">
        <f t="shared" si="358"/>
        <v>1</v>
      </c>
      <c r="N2227" s="6">
        <f t="shared" ca="1" si="359"/>
        <v>1</v>
      </c>
      <c r="O2227" s="6">
        <f t="shared" ca="1" si="364"/>
        <v>1</v>
      </c>
      <c r="P2227" s="8">
        <f t="shared" ca="1" si="360"/>
        <v>32.559999999999832</v>
      </c>
      <c r="Q2227" s="8">
        <f t="shared" ca="1" si="361"/>
        <v>223.42000000000053</v>
      </c>
      <c r="R2227" s="8">
        <f t="shared" si="362"/>
        <v>-129.81999999999948</v>
      </c>
      <c r="S2227" s="8">
        <f t="shared" ca="1" si="363"/>
        <v>-155.89999999999981</v>
      </c>
      <c r="T2227" s="8">
        <f t="shared" ca="1" si="363"/>
        <v>-136.0999999999994</v>
      </c>
    </row>
    <row r="2228" spans="1:20" x14ac:dyDescent="0.25">
      <c r="A2228" s="1">
        <v>39241</v>
      </c>
      <c r="B2228">
        <v>93.8</v>
      </c>
      <c r="C2228">
        <v>95.21</v>
      </c>
      <c r="D2228">
        <v>93.75</v>
      </c>
      <c r="E2228">
        <v>95.07</v>
      </c>
      <c r="F2228" s="3">
        <f t="shared" ca="1" si="355"/>
        <v>17.11999999999999</v>
      </c>
      <c r="G2228" s="5">
        <f ca="1">AVERAGE(E2228:OFFSET(E2228,$F$3,0))</f>
        <v>102.51142857142855</v>
      </c>
      <c r="H2228" s="4">
        <f t="shared" si="354"/>
        <v>88.018642435662912</v>
      </c>
      <c r="I2228" s="3">
        <f ca="1">SLOPE(E2228:OFFSET(E2228,-$F$3,0),A2228:OFFSET(A2228,-$F$3,0))</f>
        <v>5.284652969439279E-2</v>
      </c>
      <c r="J2228" s="3">
        <f ca="1">IF(E2228&gt;MAX(E2227:OFFSET(E2227,-$F$3,0)),1,IF(E2228&lt;MIN(E2227:OFFSET(E2227,-$F$3,0)),-1,J2227))</f>
        <v>1</v>
      </c>
      <c r="K2228" s="6">
        <f t="shared" ca="1" si="356"/>
        <v>1</v>
      </c>
      <c r="L2228" s="6">
        <f t="shared" ca="1" si="357"/>
        <v>1</v>
      </c>
      <c r="M2228" s="6">
        <f t="shared" si="358"/>
        <v>1</v>
      </c>
      <c r="N2228" s="6">
        <f t="shared" ca="1" si="359"/>
        <v>1</v>
      </c>
      <c r="O2228" s="6">
        <f t="shared" ca="1" si="364"/>
        <v>1</v>
      </c>
      <c r="P2228" s="8">
        <f t="shared" ca="1" si="360"/>
        <v>32.709999999999837</v>
      </c>
      <c r="Q2228" s="8">
        <f t="shared" ca="1" si="361"/>
        <v>223.57000000000053</v>
      </c>
      <c r="R2228" s="8">
        <f t="shared" si="362"/>
        <v>-129.66999999999948</v>
      </c>
      <c r="S2228" s="8">
        <f t="shared" ca="1" si="363"/>
        <v>-155.7499999999998</v>
      </c>
      <c r="T2228" s="8">
        <f t="shared" ca="1" si="363"/>
        <v>-135.94999999999939</v>
      </c>
    </row>
    <row r="2229" spans="1:20" x14ac:dyDescent="0.25">
      <c r="A2229" s="1">
        <v>39244</v>
      </c>
      <c r="B2229">
        <v>94.87</v>
      </c>
      <c r="C2229">
        <v>96</v>
      </c>
      <c r="D2229">
        <v>94.5</v>
      </c>
      <c r="E2229">
        <v>95.22</v>
      </c>
      <c r="F2229" s="3">
        <f t="shared" ca="1" si="355"/>
        <v>14.400000000000006</v>
      </c>
      <c r="G2229" s="5">
        <f ca="1">AVERAGE(E2229:OFFSET(E2229,$F$3,0))</f>
        <v>102.53521739130434</v>
      </c>
      <c r="H2229" s="4">
        <f t="shared" si="354"/>
        <v>88.108100293604991</v>
      </c>
      <c r="I2229" s="3">
        <f ca="1">SLOPE(E2229:OFFSET(E2229,-$F$3,0),A2229:OFFSET(A2229,-$F$3,0))</f>
        <v>5.2237725551999022E-2</v>
      </c>
      <c r="J2229" s="3">
        <f ca="1">IF(E2229&gt;MAX(E2228:OFFSET(E2228,-$F$3,0)),1,IF(E2229&lt;MIN(E2228:OFFSET(E2228,-$F$3,0)),-1,J2228))</f>
        <v>1</v>
      </c>
      <c r="K2229" s="6">
        <f t="shared" ca="1" si="356"/>
        <v>-1</v>
      </c>
      <c r="L2229" s="6">
        <f t="shared" ca="1" si="357"/>
        <v>1</v>
      </c>
      <c r="M2229" s="6">
        <f t="shared" si="358"/>
        <v>1</v>
      </c>
      <c r="N2229" s="6">
        <f t="shared" ca="1" si="359"/>
        <v>1</v>
      </c>
      <c r="O2229" s="6">
        <f t="shared" ca="1" si="364"/>
        <v>1</v>
      </c>
      <c r="P2229" s="8">
        <f t="shared" ca="1" si="360"/>
        <v>33.589999999999833</v>
      </c>
      <c r="Q2229" s="8">
        <f t="shared" ca="1" si="361"/>
        <v>222.69000000000054</v>
      </c>
      <c r="R2229" s="8">
        <f t="shared" si="362"/>
        <v>-130.54999999999947</v>
      </c>
      <c r="S2229" s="8">
        <f t="shared" ca="1" si="363"/>
        <v>-156.6299999999998</v>
      </c>
      <c r="T2229" s="8">
        <f t="shared" ca="1" si="363"/>
        <v>-136.82999999999939</v>
      </c>
    </row>
    <row r="2230" spans="1:20" x14ac:dyDescent="0.25">
      <c r="A2230" s="1">
        <v>39245</v>
      </c>
      <c r="B2230">
        <v>95.11</v>
      </c>
      <c r="C2230">
        <v>95.18</v>
      </c>
      <c r="D2230">
        <v>94.15</v>
      </c>
      <c r="E2230">
        <v>94.34</v>
      </c>
      <c r="F2230" s="3">
        <f t="shared" ca="1" si="355"/>
        <v>13.480000000000004</v>
      </c>
      <c r="G2230" s="5">
        <f ca="1">AVERAGE(E2230:OFFSET(E2230,$F$3,0))</f>
        <v>102.55527950310558</v>
      </c>
      <c r="H2230" s="4">
        <f t="shared" si="354"/>
        <v>88.185515196790021</v>
      </c>
      <c r="I2230" s="3">
        <f ca="1">SLOPE(E2230:OFFSET(E2230,-$F$3,0),A2230:OFFSET(A2230,-$F$3,0))</f>
        <v>5.1915190766252027E-2</v>
      </c>
      <c r="J2230" s="3">
        <f ca="1">IF(E2230&gt;MAX(E2229:OFFSET(E2229,-$F$3,0)),1,IF(E2230&lt;MIN(E2229:OFFSET(E2229,-$F$3,0)),-1,J2229))</f>
        <v>1</v>
      </c>
      <c r="K2230" s="6">
        <f t="shared" ca="1" si="356"/>
        <v>-1</v>
      </c>
      <c r="L2230" s="6">
        <f t="shared" ca="1" si="357"/>
        <v>1</v>
      </c>
      <c r="M2230" s="6">
        <f t="shared" si="358"/>
        <v>1</v>
      </c>
      <c r="N2230" s="6">
        <f t="shared" ca="1" si="359"/>
        <v>1</v>
      </c>
      <c r="O2230" s="6">
        <f t="shared" ca="1" si="364"/>
        <v>1</v>
      </c>
      <c r="P2230" s="8">
        <f t="shared" ca="1" si="360"/>
        <v>32.809999999999832</v>
      </c>
      <c r="Q2230" s="8">
        <f t="shared" ca="1" si="361"/>
        <v>223.47000000000054</v>
      </c>
      <c r="R2230" s="8">
        <f t="shared" si="362"/>
        <v>-129.76999999999947</v>
      </c>
      <c r="S2230" s="8">
        <f t="shared" ca="1" si="363"/>
        <v>-155.8499999999998</v>
      </c>
      <c r="T2230" s="8">
        <f t="shared" ca="1" si="363"/>
        <v>-136.04999999999939</v>
      </c>
    </row>
    <row r="2231" spans="1:20" x14ac:dyDescent="0.25">
      <c r="A2231" s="1">
        <v>39246</v>
      </c>
      <c r="B2231">
        <v>94.85</v>
      </c>
      <c r="C2231">
        <v>95.26</v>
      </c>
      <c r="D2231">
        <v>94.1</v>
      </c>
      <c r="E2231">
        <v>95.12</v>
      </c>
      <c r="F2231" s="3">
        <f t="shared" ca="1" si="355"/>
        <v>13.64</v>
      </c>
      <c r="G2231" s="5">
        <f ca="1">AVERAGE(E2231:OFFSET(E2231,$F$3,0))</f>
        <v>102.58987577639751</v>
      </c>
      <c r="H2231" s="4">
        <f t="shared" si="354"/>
        <v>88.271657865152875</v>
      </c>
      <c r="I2231" s="3">
        <f ca="1">SLOPE(E2231:OFFSET(E2231,-$F$3,0),A2231:OFFSET(A2231,-$F$3,0))</f>
        <v>5.1699372919174993E-2</v>
      </c>
      <c r="J2231" s="3">
        <f ca="1">IF(E2231&gt;MAX(E2230:OFFSET(E2230,-$F$3,0)),1,IF(E2231&lt;MIN(E2230:OFFSET(E2230,-$F$3,0)),-1,J2230))</f>
        <v>1</v>
      </c>
      <c r="K2231" s="6">
        <f t="shared" ca="1" si="356"/>
        <v>1</v>
      </c>
      <c r="L2231" s="6">
        <f t="shared" ca="1" si="357"/>
        <v>1</v>
      </c>
      <c r="M2231" s="6">
        <f t="shared" si="358"/>
        <v>1</v>
      </c>
      <c r="N2231" s="6">
        <f t="shared" ca="1" si="359"/>
        <v>1</v>
      </c>
      <c r="O2231" s="6">
        <f t="shared" ca="1" si="364"/>
        <v>1</v>
      </c>
      <c r="P2231" s="8">
        <f t="shared" ca="1" si="360"/>
        <v>33.539999999999822</v>
      </c>
      <c r="Q2231" s="8">
        <f t="shared" ca="1" si="361"/>
        <v>224.20000000000053</v>
      </c>
      <c r="R2231" s="8">
        <f t="shared" si="362"/>
        <v>-129.03999999999948</v>
      </c>
      <c r="S2231" s="8">
        <f t="shared" ca="1" si="363"/>
        <v>-155.11999999999981</v>
      </c>
      <c r="T2231" s="8">
        <f t="shared" ca="1" si="363"/>
        <v>-135.3199999999994</v>
      </c>
    </row>
    <row r="2232" spans="1:20" x14ac:dyDescent="0.25">
      <c r="A2232" s="1">
        <v>39247</v>
      </c>
      <c r="B2232">
        <v>95.1</v>
      </c>
      <c r="C2232">
        <v>96.24</v>
      </c>
      <c r="D2232">
        <v>94.81</v>
      </c>
      <c r="E2232">
        <v>95.85</v>
      </c>
      <c r="F2232" s="3">
        <f t="shared" ca="1" si="355"/>
        <v>13.289999999999992</v>
      </c>
      <c r="G2232" s="5">
        <f ca="1">AVERAGE(E2232:OFFSET(E2232,$F$3,0))</f>
        <v>102.63186335403726</v>
      </c>
      <c r="H2232" s="4">
        <f t="shared" si="354"/>
        <v>88.365798761237926</v>
      </c>
      <c r="I2232" s="3">
        <f ca="1">SLOPE(E2232:OFFSET(E2232,-$F$3,0),A2232:OFFSET(A2232,-$F$3,0))</f>
        <v>5.1672183436130767E-2</v>
      </c>
      <c r="J2232" s="3">
        <f ca="1">IF(E2232&gt;MAX(E2231:OFFSET(E2231,-$F$3,0)),1,IF(E2232&lt;MIN(E2231:OFFSET(E2231,-$F$3,0)),-1,J2231))</f>
        <v>1</v>
      </c>
      <c r="K2232" s="6">
        <f t="shared" ca="1" si="356"/>
        <v>-1</v>
      </c>
      <c r="L2232" s="6">
        <f t="shared" ca="1" si="357"/>
        <v>1</v>
      </c>
      <c r="M2232" s="6">
        <f t="shared" si="358"/>
        <v>1</v>
      </c>
      <c r="N2232" s="6">
        <f t="shared" ca="1" si="359"/>
        <v>1</v>
      </c>
      <c r="O2232" s="6">
        <f t="shared" ca="1" si="364"/>
        <v>1</v>
      </c>
      <c r="P2232" s="8">
        <f t="shared" ca="1" si="360"/>
        <v>32.299999999999812</v>
      </c>
      <c r="Q2232" s="8">
        <f t="shared" ca="1" si="361"/>
        <v>225.44000000000054</v>
      </c>
      <c r="R2232" s="8">
        <f t="shared" si="362"/>
        <v>-127.79999999999947</v>
      </c>
      <c r="S2232" s="8">
        <f t="shared" ca="1" si="363"/>
        <v>-153.8799999999998</v>
      </c>
      <c r="T2232" s="8">
        <f t="shared" ca="1" si="363"/>
        <v>-134.07999999999939</v>
      </c>
    </row>
    <row r="2233" spans="1:20" x14ac:dyDescent="0.25">
      <c r="A2233" s="1">
        <v>39248</v>
      </c>
      <c r="B2233">
        <v>96.22</v>
      </c>
      <c r="C2233">
        <v>97.19</v>
      </c>
      <c r="D2233">
        <v>95.88</v>
      </c>
      <c r="E2233">
        <v>97.09</v>
      </c>
      <c r="F2233" s="3">
        <f t="shared" ca="1" si="355"/>
        <v>14.600000000000009</v>
      </c>
      <c r="G2233" s="5">
        <f ca="1">AVERAGE(E2233:OFFSET(E2233,$F$3,0))</f>
        <v>102.66217391304346</v>
      </c>
      <c r="H2233" s="4">
        <f t="shared" si="354"/>
        <v>88.474173931905781</v>
      </c>
      <c r="I2233" s="3">
        <f ca="1">SLOPE(E2233:OFFSET(E2233,-$F$3,0),A2233:OFFSET(A2233,-$F$3,0))</f>
        <v>5.1968878892934396E-2</v>
      </c>
      <c r="J2233" s="3">
        <f ca="1">IF(E2233&gt;MAX(E2232:OFFSET(E2232,-$F$3,0)),1,IF(E2233&lt;MIN(E2232:OFFSET(E2232,-$F$3,0)),-1,J2232))</f>
        <v>1</v>
      </c>
      <c r="K2233" s="6">
        <f t="shared" ca="1" si="356"/>
        <v>1</v>
      </c>
      <c r="L2233" s="6">
        <f t="shared" ca="1" si="357"/>
        <v>1</v>
      </c>
      <c r="M2233" s="6">
        <f t="shared" si="358"/>
        <v>1</v>
      </c>
      <c r="N2233" s="6">
        <f t="shared" ca="1" si="359"/>
        <v>1</v>
      </c>
      <c r="O2233" s="6">
        <f t="shared" ca="1" si="364"/>
        <v>1</v>
      </c>
      <c r="P2233" s="8">
        <f t="shared" ca="1" si="360"/>
        <v>32.539999999999807</v>
      </c>
      <c r="Q2233" s="8">
        <f t="shared" ca="1" si="361"/>
        <v>225.68000000000052</v>
      </c>
      <c r="R2233" s="8">
        <f t="shared" si="362"/>
        <v>-127.55999999999948</v>
      </c>
      <c r="S2233" s="8">
        <f t="shared" ca="1" si="363"/>
        <v>-153.63999999999982</v>
      </c>
      <c r="T2233" s="8">
        <f t="shared" ca="1" si="363"/>
        <v>-133.83999999999941</v>
      </c>
    </row>
    <row r="2234" spans="1:20" x14ac:dyDescent="0.25">
      <c r="A2234" s="1">
        <v>39251</v>
      </c>
      <c r="B2234">
        <v>97.27</v>
      </c>
      <c r="C2234">
        <v>97.65</v>
      </c>
      <c r="D2234">
        <v>96.89</v>
      </c>
      <c r="E2234">
        <v>97.33</v>
      </c>
      <c r="F2234" s="3">
        <f t="shared" ca="1" si="355"/>
        <v>14.5</v>
      </c>
      <c r="G2234" s="5">
        <f ca="1">AVERAGE(E2234:OFFSET(E2234,$F$3,0))</f>
        <v>102.66670807453414</v>
      </c>
      <c r="H2234" s="4">
        <f t="shared" si="354"/>
        <v>88.58418419362124</v>
      </c>
      <c r="I2234" s="3">
        <f ca="1">SLOPE(E2234:OFFSET(E2234,-$F$3,0),A2234:OFFSET(A2234,-$F$3,0))</f>
        <v>5.2259270411186109E-2</v>
      </c>
      <c r="J2234" s="3">
        <f ca="1">IF(E2234&gt;MAX(E2233:OFFSET(E2233,-$F$3,0)),1,IF(E2234&lt;MIN(E2233:OFFSET(E2233,-$F$3,0)),-1,J2233))</f>
        <v>1</v>
      </c>
      <c r="K2234" s="6">
        <f t="shared" ca="1" si="356"/>
        <v>-1</v>
      </c>
      <c r="L2234" s="6">
        <f t="shared" ca="1" si="357"/>
        <v>1</v>
      </c>
      <c r="M2234" s="6">
        <f t="shared" si="358"/>
        <v>1</v>
      </c>
      <c r="N2234" s="6">
        <f t="shared" ca="1" si="359"/>
        <v>1</v>
      </c>
      <c r="O2234" s="6">
        <f t="shared" ca="1" si="364"/>
        <v>1</v>
      </c>
      <c r="P2234" s="8">
        <f t="shared" ca="1" si="360"/>
        <v>31.369999999999806</v>
      </c>
      <c r="Q2234" s="8">
        <f t="shared" ca="1" si="361"/>
        <v>226.85000000000053</v>
      </c>
      <c r="R2234" s="8">
        <f t="shared" si="362"/>
        <v>-126.38999999999947</v>
      </c>
      <c r="S2234" s="8">
        <f t="shared" ca="1" si="363"/>
        <v>-152.4699999999998</v>
      </c>
      <c r="T2234" s="8">
        <f t="shared" ca="1" si="363"/>
        <v>-132.66999999999939</v>
      </c>
    </row>
    <row r="2235" spans="1:20" x14ac:dyDescent="0.25">
      <c r="A2235" s="1">
        <v>39252</v>
      </c>
      <c r="B2235">
        <v>96.93</v>
      </c>
      <c r="C2235">
        <v>98.66</v>
      </c>
      <c r="D2235">
        <v>96.9</v>
      </c>
      <c r="E2235">
        <v>98.5</v>
      </c>
      <c r="F2235" s="3">
        <f t="shared" ca="1" si="355"/>
        <v>15.959999999999994</v>
      </c>
      <c r="G2235" s="5">
        <f ca="1">AVERAGE(E2235:OFFSET(E2235,$F$3,0))</f>
        <v>102.66335403726707</v>
      </c>
      <c r="H2235" s="4">
        <f t="shared" si="354"/>
        <v>88.707362029725331</v>
      </c>
      <c r="I2235" s="3">
        <f ca="1">SLOPE(E2235:OFFSET(E2235,-$F$3,0),A2235:OFFSET(A2235,-$F$3,0))</f>
        <v>5.276131474538371E-2</v>
      </c>
      <c r="J2235" s="3">
        <f ca="1">IF(E2235&gt;MAX(E2234:OFFSET(E2234,-$F$3,0)),1,IF(E2235&lt;MIN(E2234:OFFSET(E2234,-$F$3,0)),-1,J2234))</f>
        <v>1</v>
      </c>
      <c r="K2235" s="6">
        <f t="shared" ca="1" si="356"/>
        <v>1</v>
      </c>
      <c r="L2235" s="6">
        <f t="shared" ca="1" si="357"/>
        <v>-1</v>
      </c>
      <c r="M2235" s="6">
        <f t="shared" si="358"/>
        <v>1</v>
      </c>
      <c r="N2235" s="6">
        <f t="shared" ca="1" si="359"/>
        <v>1</v>
      </c>
      <c r="O2235" s="6">
        <f t="shared" ca="1" si="364"/>
        <v>1</v>
      </c>
      <c r="P2235" s="8">
        <f t="shared" ca="1" si="360"/>
        <v>30.869999999999806</v>
      </c>
      <c r="Q2235" s="8">
        <f t="shared" ca="1" si="361"/>
        <v>227.35000000000053</v>
      </c>
      <c r="R2235" s="8">
        <f t="shared" si="362"/>
        <v>-126.88999999999947</v>
      </c>
      <c r="S2235" s="8">
        <f t="shared" ca="1" si="363"/>
        <v>-152.9699999999998</v>
      </c>
      <c r="T2235" s="8">
        <f t="shared" ca="1" si="363"/>
        <v>-133.16999999999939</v>
      </c>
    </row>
    <row r="2236" spans="1:20" x14ac:dyDescent="0.25">
      <c r="A2236" s="1">
        <v>39253</v>
      </c>
      <c r="B2236">
        <v>98.5</v>
      </c>
      <c r="C2236">
        <v>99.02</v>
      </c>
      <c r="D2236">
        <v>97.95</v>
      </c>
      <c r="E2236">
        <v>98</v>
      </c>
      <c r="F2236" s="3">
        <f t="shared" ca="1" si="355"/>
        <v>16.239999999999995</v>
      </c>
      <c r="G2236" s="5">
        <f ca="1">AVERAGE(E2236:OFFSET(E2236,$F$3,0))</f>
        <v>102.64496894409936</v>
      </c>
      <c r="H2236" s="4">
        <f t="shared" si="354"/>
        <v>88.82279852625048</v>
      </c>
      <c r="I2236" s="3">
        <f ca="1">SLOPE(E2236:OFFSET(E2236,-$F$3,0),A2236:OFFSET(A2236,-$F$3,0))</f>
        <v>5.3116501347568783E-2</v>
      </c>
      <c r="J2236" s="3">
        <f ca="1">IF(E2236&gt;MAX(E2235:OFFSET(E2235,-$F$3,0)),1,IF(E2236&lt;MIN(E2235:OFFSET(E2235,-$F$3,0)),-1,J2235))</f>
        <v>1</v>
      </c>
      <c r="K2236" s="6">
        <f t="shared" ca="1" si="356"/>
        <v>1</v>
      </c>
      <c r="L2236" s="6">
        <f t="shared" ca="1" si="357"/>
        <v>-1</v>
      </c>
      <c r="M2236" s="6">
        <f t="shared" si="358"/>
        <v>1</v>
      </c>
      <c r="N2236" s="6">
        <f t="shared" ca="1" si="359"/>
        <v>1</v>
      </c>
      <c r="O2236" s="6">
        <f t="shared" ca="1" si="364"/>
        <v>1</v>
      </c>
      <c r="P2236" s="8">
        <f t="shared" ca="1" si="360"/>
        <v>31.4699999999998</v>
      </c>
      <c r="Q2236" s="8">
        <f t="shared" ca="1" si="361"/>
        <v>226.75000000000054</v>
      </c>
      <c r="R2236" s="8">
        <f t="shared" si="362"/>
        <v>-126.28999999999948</v>
      </c>
      <c r="S2236" s="8">
        <f t="shared" ca="1" si="363"/>
        <v>-152.36999999999981</v>
      </c>
      <c r="T2236" s="8">
        <f t="shared" ca="1" si="363"/>
        <v>-132.5699999999994</v>
      </c>
    </row>
    <row r="2237" spans="1:20" x14ac:dyDescent="0.25">
      <c r="A2237" s="1">
        <v>39254</v>
      </c>
      <c r="B2237">
        <v>97.77</v>
      </c>
      <c r="C2237">
        <v>99</v>
      </c>
      <c r="D2237">
        <v>97.61</v>
      </c>
      <c r="E2237">
        <v>98.6</v>
      </c>
      <c r="F2237" s="3">
        <f t="shared" ca="1" si="355"/>
        <v>16.099999999999994</v>
      </c>
      <c r="G2237" s="5">
        <f ca="1">AVERAGE(E2237:OFFSET(E2237,$F$3,0))</f>
        <v>102.6354658385093</v>
      </c>
      <c r="H2237" s="4">
        <f t="shared" si="354"/>
        <v>88.944254445179041</v>
      </c>
      <c r="I2237" s="3">
        <f ca="1">SLOPE(E2237:OFFSET(E2237,-$F$3,0),A2237:OFFSET(A2237,-$F$3,0))</f>
        <v>5.3415895094161364E-2</v>
      </c>
      <c r="J2237" s="3">
        <f ca="1">IF(E2237&gt;MAX(E2236:OFFSET(E2236,-$F$3,0)),1,IF(E2237&lt;MIN(E2236:OFFSET(E2236,-$F$3,0)),-1,J2236))</f>
        <v>1</v>
      </c>
      <c r="K2237" s="6">
        <f t="shared" ca="1" si="356"/>
        <v>-1</v>
      </c>
      <c r="L2237" s="6">
        <f t="shared" ca="1" si="357"/>
        <v>-1</v>
      </c>
      <c r="M2237" s="6">
        <f t="shared" si="358"/>
        <v>1</v>
      </c>
      <c r="N2237" s="6">
        <f t="shared" ca="1" si="359"/>
        <v>1</v>
      </c>
      <c r="O2237" s="6">
        <f t="shared" ca="1" si="364"/>
        <v>1</v>
      </c>
      <c r="P2237" s="8">
        <f t="shared" ca="1" si="360"/>
        <v>33.629999999999797</v>
      </c>
      <c r="Q2237" s="8">
        <f t="shared" ca="1" si="361"/>
        <v>228.91000000000054</v>
      </c>
      <c r="R2237" s="8">
        <f t="shared" si="362"/>
        <v>-128.44999999999948</v>
      </c>
      <c r="S2237" s="8">
        <f t="shared" ca="1" si="363"/>
        <v>-154.5299999999998</v>
      </c>
      <c r="T2237" s="8">
        <f t="shared" ca="1" si="363"/>
        <v>-134.72999999999939</v>
      </c>
    </row>
    <row r="2238" spans="1:20" x14ac:dyDescent="0.25">
      <c r="A2238" s="1">
        <v>39255</v>
      </c>
      <c r="B2238">
        <v>97.96</v>
      </c>
      <c r="C2238">
        <v>98.44</v>
      </c>
      <c r="D2238">
        <v>96.44</v>
      </c>
      <c r="E2238">
        <v>96.44</v>
      </c>
      <c r="F2238" s="3">
        <f t="shared" ca="1" si="355"/>
        <v>13.11</v>
      </c>
      <c r="G2238" s="5">
        <f ca="1">AVERAGE(E2238:OFFSET(E2238,$F$3,0))</f>
        <v>102.63385093167699</v>
      </c>
      <c r="H2238" s="4">
        <f t="shared" si="354"/>
        <v>89.037369296791724</v>
      </c>
      <c r="I2238" s="3">
        <f ca="1">SLOPE(E2238:OFFSET(E2238,-$F$3,0),A2238:OFFSET(A2238,-$F$3,0))</f>
        <v>5.3461410541794117E-2</v>
      </c>
      <c r="J2238" s="3">
        <f ca="1">IF(E2238&gt;MAX(E2237:OFFSET(E2237,-$F$3,0)),1,IF(E2238&lt;MIN(E2237:OFFSET(E2237,-$F$3,0)),-1,J2237))</f>
        <v>1</v>
      </c>
      <c r="K2238" s="6">
        <f t="shared" ca="1" si="356"/>
        <v>-1</v>
      </c>
      <c r="L2238" s="6">
        <f t="shared" ca="1" si="357"/>
        <v>-1</v>
      </c>
      <c r="M2238" s="6">
        <f t="shared" si="358"/>
        <v>1</v>
      </c>
      <c r="N2238" s="6">
        <f t="shared" ca="1" si="359"/>
        <v>1</v>
      </c>
      <c r="O2238" s="6">
        <f t="shared" ca="1" si="364"/>
        <v>1</v>
      </c>
      <c r="P2238" s="8">
        <f t="shared" ca="1" si="360"/>
        <v>32.9699999999998</v>
      </c>
      <c r="Q2238" s="8">
        <f t="shared" ca="1" si="361"/>
        <v>228.25000000000054</v>
      </c>
      <c r="R2238" s="8">
        <f t="shared" si="362"/>
        <v>-127.78999999999948</v>
      </c>
      <c r="S2238" s="8">
        <f t="shared" ca="1" si="363"/>
        <v>-153.86999999999981</v>
      </c>
      <c r="T2238" s="8">
        <f t="shared" ca="1" si="363"/>
        <v>-134.0699999999994</v>
      </c>
    </row>
    <row r="2239" spans="1:20" x14ac:dyDescent="0.25">
      <c r="A2239" s="1">
        <v>39258</v>
      </c>
      <c r="B2239">
        <v>96.73</v>
      </c>
      <c r="C2239">
        <v>97.77</v>
      </c>
      <c r="D2239">
        <v>96.5</v>
      </c>
      <c r="E2239">
        <v>97.1</v>
      </c>
      <c r="F2239" s="3">
        <f t="shared" ca="1" si="355"/>
        <v>14.299999999999997</v>
      </c>
      <c r="G2239" s="5">
        <f ca="1">AVERAGE(E2239:OFFSET(E2239,$F$3,0))</f>
        <v>102.65428571428566</v>
      </c>
      <c r="H2239" s="4">
        <f t="shared" si="354"/>
        <v>89.13752619993717</v>
      </c>
      <c r="I2239" s="3">
        <f ca="1">SLOPE(E2239:OFFSET(E2239,-$F$3,0),A2239:OFFSET(A2239,-$F$3,0))</f>
        <v>5.3705842225647581E-2</v>
      </c>
      <c r="J2239" s="3">
        <f ca="1">IF(E2239&gt;MAX(E2238:OFFSET(E2238,-$F$3,0)),1,IF(E2239&lt;MIN(E2238:OFFSET(E2238,-$F$3,0)),-1,J2238))</f>
        <v>1</v>
      </c>
      <c r="K2239" s="6">
        <f t="shared" ca="1" si="356"/>
        <v>1</v>
      </c>
      <c r="L2239" s="6">
        <f t="shared" ca="1" si="357"/>
        <v>1</v>
      </c>
      <c r="M2239" s="6">
        <f t="shared" si="358"/>
        <v>1</v>
      </c>
      <c r="N2239" s="6">
        <f t="shared" ca="1" si="359"/>
        <v>1</v>
      </c>
      <c r="O2239" s="6">
        <f t="shared" ca="1" si="364"/>
        <v>1</v>
      </c>
      <c r="P2239" s="8">
        <f t="shared" ca="1" si="360"/>
        <v>33.199999999999804</v>
      </c>
      <c r="Q2239" s="8">
        <f t="shared" ca="1" si="361"/>
        <v>228.48000000000053</v>
      </c>
      <c r="R2239" s="8">
        <f t="shared" si="362"/>
        <v>-127.55999999999948</v>
      </c>
      <c r="S2239" s="8">
        <f t="shared" ca="1" si="363"/>
        <v>-153.63999999999982</v>
      </c>
      <c r="T2239" s="8">
        <f t="shared" ca="1" si="363"/>
        <v>-133.83999999999941</v>
      </c>
    </row>
    <row r="2240" spans="1:20" x14ac:dyDescent="0.25">
      <c r="A2240" s="1">
        <v>39259</v>
      </c>
      <c r="B2240">
        <v>97.1</v>
      </c>
      <c r="C2240">
        <v>98.06</v>
      </c>
      <c r="D2240">
        <v>96.82</v>
      </c>
      <c r="E2240">
        <v>97.33</v>
      </c>
      <c r="F2240" s="3">
        <f t="shared" ca="1" si="355"/>
        <v>14.649999999999991</v>
      </c>
      <c r="G2240" s="5">
        <f ca="1">AVERAGE(E2240:OFFSET(E2240,$F$3,0))</f>
        <v>102.68236024844718</v>
      </c>
      <c r="H2240" s="4">
        <f t="shared" si="354"/>
        <v>89.239296060807519</v>
      </c>
      <c r="I2240" s="3">
        <f ca="1">SLOPE(E2240:OFFSET(E2240,-$F$3,0),A2240:OFFSET(A2240,-$F$3,0))</f>
        <v>5.3882272641520915E-2</v>
      </c>
      <c r="J2240" s="3">
        <f ca="1">IF(E2240&gt;MAX(E2239:OFFSET(E2239,-$F$3,0)),1,IF(E2240&lt;MIN(E2239:OFFSET(E2239,-$F$3,0)),-1,J2239))</f>
        <v>1</v>
      </c>
      <c r="K2240" s="6">
        <f t="shared" ca="1" si="356"/>
        <v>1</v>
      </c>
      <c r="L2240" s="6">
        <f t="shared" ca="1" si="357"/>
        <v>1</v>
      </c>
      <c r="M2240" s="6">
        <f t="shared" si="358"/>
        <v>1</v>
      </c>
      <c r="N2240" s="6">
        <f t="shared" ca="1" si="359"/>
        <v>1</v>
      </c>
      <c r="O2240" s="6">
        <f t="shared" ca="1" si="364"/>
        <v>1</v>
      </c>
      <c r="P2240" s="8">
        <f t="shared" ca="1" si="360"/>
        <v>33.299999999999812</v>
      </c>
      <c r="Q2240" s="8">
        <f t="shared" ca="1" si="361"/>
        <v>228.58000000000055</v>
      </c>
      <c r="R2240" s="8">
        <f t="shared" si="362"/>
        <v>-127.45999999999947</v>
      </c>
      <c r="S2240" s="8">
        <f t="shared" ca="1" si="363"/>
        <v>-153.53999999999979</v>
      </c>
      <c r="T2240" s="8">
        <f t="shared" ca="1" si="363"/>
        <v>-133.73999999999938</v>
      </c>
    </row>
    <row r="2241" spans="1:20" x14ac:dyDescent="0.25">
      <c r="A2241" s="1">
        <v>39260</v>
      </c>
      <c r="B2241">
        <v>96.75</v>
      </c>
      <c r="C2241">
        <v>97.47</v>
      </c>
      <c r="D2241">
        <v>96.4</v>
      </c>
      <c r="E2241">
        <v>97.43</v>
      </c>
      <c r="F2241" s="3">
        <f t="shared" ca="1" si="355"/>
        <v>15.02000000000001</v>
      </c>
      <c r="G2241" s="5">
        <f ca="1">AVERAGE(E2241:OFFSET(E2241,$F$3,0))</f>
        <v>102.69478260869563</v>
      </c>
      <c r="H2241" s="4">
        <f t="shared" si="354"/>
        <v>89.341043935828537</v>
      </c>
      <c r="I2241" s="3">
        <f ca="1">SLOPE(E2241:OFFSET(E2241,-$F$3,0),A2241:OFFSET(A2241,-$F$3,0))</f>
        <v>5.4033781849577772E-2</v>
      </c>
      <c r="J2241" s="3">
        <f ca="1">IF(E2241&gt;MAX(E2240:OFFSET(E2240,-$F$3,0)),1,IF(E2241&lt;MIN(E2240:OFFSET(E2240,-$F$3,0)),-1,J2240))</f>
        <v>1</v>
      </c>
      <c r="K2241" s="6">
        <f t="shared" ca="1" si="356"/>
        <v>1</v>
      </c>
      <c r="L2241" s="6">
        <f t="shared" ca="1" si="357"/>
        <v>1</v>
      </c>
      <c r="M2241" s="6">
        <f t="shared" si="358"/>
        <v>1</v>
      </c>
      <c r="N2241" s="6">
        <f t="shared" ca="1" si="359"/>
        <v>1</v>
      </c>
      <c r="O2241" s="6">
        <f t="shared" ca="1" si="364"/>
        <v>1</v>
      </c>
      <c r="P2241" s="8">
        <f t="shared" ca="1" si="360"/>
        <v>33.819999999999808</v>
      </c>
      <c r="Q2241" s="8">
        <f t="shared" ca="1" si="361"/>
        <v>229.10000000000053</v>
      </c>
      <c r="R2241" s="8">
        <f t="shared" si="362"/>
        <v>-126.93999999999947</v>
      </c>
      <c r="S2241" s="8">
        <f t="shared" ca="1" si="363"/>
        <v>-153.01999999999981</v>
      </c>
      <c r="T2241" s="8">
        <f t="shared" ca="1" si="363"/>
        <v>-133.2199999999994</v>
      </c>
    </row>
    <row r="2242" spans="1:20" x14ac:dyDescent="0.25">
      <c r="A2242" s="1">
        <v>39261</v>
      </c>
      <c r="B2242">
        <v>97.52</v>
      </c>
      <c r="C2242">
        <v>98.92</v>
      </c>
      <c r="D2242">
        <v>97.22</v>
      </c>
      <c r="E2242">
        <v>97.95</v>
      </c>
      <c r="F2242" s="3">
        <f t="shared" ca="1" si="355"/>
        <v>14.350000000000009</v>
      </c>
      <c r="G2242" s="5">
        <f ca="1">AVERAGE(E2242:OFFSET(E2242,$F$3,0))</f>
        <v>102.70677018633539</v>
      </c>
      <c r="H2242" s="4">
        <f t="shared" si="354"/>
        <v>89.447987489420726</v>
      </c>
      <c r="I2242" s="3">
        <f ca="1">SLOPE(E2242:OFFSET(E2242,-$F$3,0),A2242:OFFSET(A2242,-$F$3,0))</f>
        <v>5.4200053503670298E-2</v>
      </c>
      <c r="J2242" s="3">
        <f ca="1">IF(E2242&gt;MAX(E2241:OFFSET(E2241,-$F$3,0)),1,IF(E2242&lt;MIN(E2241:OFFSET(E2241,-$F$3,0)),-1,J2241))</f>
        <v>1</v>
      </c>
      <c r="K2242" s="6">
        <f t="shared" ca="1" si="356"/>
        <v>-1</v>
      </c>
      <c r="L2242" s="6">
        <f t="shared" ca="1" si="357"/>
        <v>1</v>
      </c>
      <c r="M2242" s="6">
        <f t="shared" si="358"/>
        <v>1</v>
      </c>
      <c r="N2242" s="6">
        <f t="shared" ca="1" si="359"/>
        <v>1</v>
      </c>
      <c r="O2242" s="6">
        <f t="shared" ca="1" si="364"/>
        <v>1</v>
      </c>
      <c r="P2242" s="8">
        <f t="shared" ca="1" si="360"/>
        <v>34.519999999999811</v>
      </c>
      <c r="Q2242" s="8">
        <f t="shared" ca="1" si="361"/>
        <v>228.40000000000055</v>
      </c>
      <c r="R2242" s="8">
        <f t="shared" si="362"/>
        <v>-127.63999999999947</v>
      </c>
      <c r="S2242" s="8">
        <f t="shared" ca="1" si="363"/>
        <v>-153.7199999999998</v>
      </c>
      <c r="T2242" s="8">
        <f t="shared" ca="1" si="363"/>
        <v>-133.91999999999939</v>
      </c>
    </row>
    <row r="2243" spans="1:20" x14ac:dyDescent="0.25">
      <c r="A2243" s="1">
        <v>39262</v>
      </c>
      <c r="B2243">
        <v>97.96</v>
      </c>
      <c r="C2243">
        <v>98.58</v>
      </c>
      <c r="D2243">
        <v>96.1</v>
      </c>
      <c r="E2243">
        <v>97.25</v>
      </c>
      <c r="F2243" s="3">
        <f t="shared" ca="1" si="355"/>
        <v>13.5</v>
      </c>
      <c r="G2243" s="5">
        <f ca="1">AVERAGE(E2243:OFFSET(E2243,$F$3,0))</f>
        <v>102.70832298136644</v>
      </c>
      <c r="H2243" s="4">
        <f t="shared" si="354"/>
        <v>89.54490689949003</v>
      </c>
      <c r="I2243" s="3">
        <f ca="1">SLOPE(E2243:OFFSET(E2243,-$F$3,0),A2243:OFFSET(A2243,-$F$3,0))</f>
        <v>5.4409584358029964E-2</v>
      </c>
      <c r="J2243" s="3">
        <f ca="1">IF(E2243&gt;MAX(E2242:OFFSET(E2242,-$F$3,0)),1,IF(E2243&lt;MIN(E2242:OFFSET(E2242,-$F$3,0)),-1,J2242))</f>
        <v>1</v>
      </c>
      <c r="K2243" s="6">
        <f t="shared" ca="1" si="356"/>
        <v>-1</v>
      </c>
      <c r="L2243" s="6">
        <f t="shared" ca="1" si="357"/>
        <v>1</v>
      </c>
      <c r="M2243" s="6">
        <f t="shared" si="358"/>
        <v>1</v>
      </c>
      <c r="N2243" s="6">
        <f t="shared" ca="1" si="359"/>
        <v>1</v>
      </c>
      <c r="O2243" s="6">
        <f t="shared" ca="1" si="364"/>
        <v>1</v>
      </c>
      <c r="P2243" s="8">
        <f t="shared" ca="1" si="360"/>
        <v>34.759999999999806</v>
      </c>
      <c r="Q2243" s="8">
        <f t="shared" ca="1" si="361"/>
        <v>228.16000000000054</v>
      </c>
      <c r="R2243" s="8">
        <f t="shared" si="362"/>
        <v>-127.87999999999947</v>
      </c>
      <c r="S2243" s="8">
        <f t="shared" ca="1" si="363"/>
        <v>-153.95999999999981</v>
      </c>
      <c r="T2243" s="8">
        <f t="shared" ca="1" si="363"/>
        <v>-134.1599999999994</v>
      </c>
    </row>
    <row r="2244" spans="1:20" x14ac:dyDescent="0.25">
      <c r="A2244" s="1">
        <v>39265</v>
      </c>
      <c r="B2244">
        <v>97.39</v>
      </c>
      <c r="C2244">
        <v>97.8</v>
      </c>
      <c r="D2244">
        <v>96.58</v>
      </c>
      <c r="E2244">
        <v>97.01</v>
      </c>
      <c r="F2244" s="3">
        <f t="shared" ca="1" si="355"/>
        <v>13.120000000000005</v>
      </c>
      <c r="G2244" s="5">
        <f ca="1">AVERAGE(E2244:OFFSET(E2244,$F$3,0))</f>
        <v>102.73192546583849</v>
      </c>
      <c r="H2244" s="4">
        <f t="shared" si="354"/>
        <v>89.63764097527276</v>
      </c>
      <c r="I2244" s="3">
        <f ca="1">SLOPE(E2244:OFFSET(E2244,-$F$3,0),A2244:OFFSET(A2244,-$F$3,0))</f>
        <v>5.4572887999190599E-2</v>
      </c>
      <c r="J2244" s="3">
        <f ca="1">IF(E2244&gt;MAX(E2243:OFFSET(E2243,-$F$3,0)),1,IF(E2244&lt;MIN(E2243:OFFSET(E2243,-$F$3,0)),-1,J2243))</f>
        <v>1</v>
      </c>
      <c r="K2244" s="6">
        <f t="shared" ca="1" si="356"/>
        <v>-1</v>
      </c>
      <c r="L2244" s="6">
        <f t="shared" ca="1" si="357"/>
        <v>1</v>
      </c>
      <c r="M2244" s="6">
        <f t="shared" si="358"/>
        <v>1</v>
      </c>
      <c r="N2244" s="6">
        <f t="shared" ca="1" si="359"/>
        <v>1</v>
      </c>
      <c r="O2244" s="6">
        <f t="shared" ca="1" si="364"/>
        <v>1</v>
      </c>
      <c r="P2244" s="8">
        <f t="shared" ca="1" si="360"/>
        <v>33.189999999999813</v>
      </c>
      <c r="Q2244" s="8">
        <f t="shared" ca="1" si="361"/>
        <v>229.73000000000053</v>
      </c>
      <c r="R2244" s="8">
        <f t="shared" si="362"/>
        <v>-126.30999999999948</v>
      </c>
      <c r="S2244" s="8">
        <f t="shared" ca="1" si="363"/>
        <v>-152.38999999999982</v>
      </c>
      <c r="T2244" s="8">
        <f t="shared" ca="1" si="363"/>
        <v>-132.58999999999941</v>
      </c>
    </row>
    <row r="2245" spans="1:20" x14ac:dyDescent="0.25">
      <c r="A2245" s="1">
        <v>39266</v>
      </c>
      <c r="B2245">
        <v>97.5</v>
      </c>
      <c r="C2245">
        <v>99.08</v>
      </c>
      <c r="D2245">
        <v>97.24</v>
      </c>
      <c r="E2245">
        <v>98.58</v>
      </c>
      <c r="F2245" s="3">
        <f t="shared" ca="1" si="355"/>
        <v>14.86</v>
      </c>
      <c r="G2245" s="5">
        <f ca="1">AVERAGE(E2245:OFFSET(E2245,$F$3,0))</f>
        <v>102.75130434782608</v>
      </c>
      <c r="H2245" s="4">
        <f t="shared" si="354"/>
        <v>89.748726180548871</v>
      </c>
      <c r="I2245" s="3">
        <f ca="1">SLOPE(E2245:OFFSET(E2245,-$F$3,0),A2245:OFFSET(A2245,-$F$3,0))</f>
        <v>5.4983372444336029E-2</v>
      </c>
      <c r="J2245" s="3">
        <f ca="1">IF(E2245&gt;MAX(E2244:OFFSET(E2244,-$F$3,0)),1,IF(E2245&lt;MIN(E2244:OFFSET(E2244,-$F$3,0)),-1,J2244))</f>
        <v>1</v>
      </c>
      <c r="K2245" s="6">
        <f t="shared" ca="1" si="356"/>
        <v>1</v>
      </c>
      <c r="L2245" s="6">
        <f t="shared" ca="1" si="357"/>
        <v>1</v>
      </c>
      <c r="M2245" s="6">
        <f t="shared" si="358"/>
        <v>1</v>
      </c>
      <c r="N2245" s="6">
        <f t="shared" ca="1" si="359"/>
        <v>1</v>
      </c>
      <c r="O2245" s="6">
        <f t="shared" ca="1" si="364"/>
        <v>1</v>
      </c>
      <c r="P2245" s="8">
        <f t="shared" ca="1" si="360"/>
        <v>34.659999999999812</v>
      </c>
      <c r="Q2245" s="8">
        <f t="shared" ca="1" si="361"/>
        <v>231.20000000000053</v>
      </c>
      <c r="R2245" s="8">
        <f t="shared" si="362"/>
        <v>-124.83999999999948</v>
      </c>
      <c r="S2245" s="8">
        <f t="shared" ca="1" si="363"/>
        <v>-150.91999999999982</v>
      </c>
      <c r="T2245" s="8">
        <f t="shared" ca="1" si="363"/>
        <v>-131.11999999999941</v>
      </c>
    </row>
    <row r="2246" spans="1:20" x14ac:dyDescent="0.25">
      <c r="A2246" s="1">
        <v>39268</v>
      </c>
      <c r="B2246">
        <v>98.31</v>
      </c>
      <c r="C2246">
        <v>100.39</v>
      </c>
      <c r="D2246">
        <v>97.98</v>
      </c>
      <c r="E2246">
        <v>100.05</v>
      </c>
      <c r="F2246" s="3">
        <f t="shared" ca="1" si="355"/>
        <v>16.989999999999995</v>
      </c>
      <c r="G2246" s="5">
        <f ca="1">AVERAGE(E2246:OFFSET(E2246,$F$3,0))</f>
        <v>102.76801242236023</v>
      </c>
      <c r="H2246" s="4">
        <f t="shared" si="354"/>
        <v>89.876692314951995</v>
      </c>
      <c r="I2246" s="3">
        <f ca="1">SLOPE(E2246:OFFSET(E2246,-$F$3,0),A2246:OFFSET(A2246,-$F$3,0))</f>
        <v>5.5568143356618138E-2</v>
      </c>
      <c r="J2246" s="3">
        <f ca="1">IF(E2246&gt;MAX(E2245:OFFSET(E2245,-$F$3,0)),1,IF(E2246&lt;MIN(E2245:OFFSET(E2245,-$F$3,0)),-1,J2245))</f>
        <v>1</v>
      </c>
      <c r="K2246" s="6">
        <f t="shared" ca="1" si="356"/>
        <v>1</v>
      </c>
      <c r="L2246" s="6">
        <f t="shared" ca="1" si="357"/>
        <v>1</v>
      </c>
      <c r="M2246" s="6">
        <f t="shared" si="358"/>
        <v>1</v>
      </c>
      <c r="N2246" s="6">
        <f t="shared" ca="1" si="359"/>
        <v>1</v>
      </c>
      <c r="O2246" s="6">
        <f t="shared" ca="1" si="364"/>
        <v>1</v>
      </c>
      <c r="P2246" s="8">
        <f t="shared" ca="1" si="360"/>
        <v>35.639999999999816</v>
      </c>
      <c r="Q2246" s="8">
        <f t="shared" ca="1" si="361"/>
        <v>232.18000000000052</v>
      </c>
      <c r="R2246" s="8">
        <f t="shared" si="362"/>
        <v>-123.85999999999947</v>
      </c>
      <c r="S2246" s="8">
        <f t="shared" ca="1" si="363"/>
        <v>-149.93999999999983</v>
      </c>
      <c r="T2246" s="8">
        <f t="shared" ca="1" si="363"/>
        <v>-130.13999999999942</v>
      </c>
    </row>
    <row r="2247" spans="1:20" x14ac:dyDescent="0.25">
      <c r="A2247" s="1">
        <v>39269</v>
      </c>
      <c r="B2247">
        <v>99.79</v>
      </c>
      <c r="C2247">
        <v>101.66</v>
      </c>
      <c r="D2247">
        <v>99.66</v>
      </c>
      <c r="E2247">
        <v>101.03</v>
      </c>
      <c r="F2247" s="3">
        <f t="shared" ca="1" si="355"/>
        <v>17.659999999999997</v>
      </c>
      <c r="G2247" s="5">
        <f ca="1">AVERAGE(E2247:OFFSET(E2247,$F$3,0))</f>
        <v>102.78807453416145</v>
      </c>
      <c r="H2247" s="4">
        <f t="shared" si="354"/>
        <v>90.01524272097744</v>
      </c>
      <c r="I2247" s="3">
        <f ca="1">SLOPE(E2247:OFFSET(E2247,-$F$3,0),A2247:OFFSET(A2247,-$F$3,0))</f>
        <v>5.617346335798467E-2</v>
      </c>
      <c r="J2247" s="3">
        <f ca="1">IF(E2247&gt;MAX(E2246:OFFSET(E2246,-$F$3,0)),1,IF(E2247&lt;MIN(E2246:OFFSET(E2246,-$F$3,0)),-1,J2246))</f>
        <v>1</v>
      </c>
      <c r="K2247" s="6">
        <f t="shared" ca="1" si="356"/>
        <v>1</v>
      </c>
      <c r="L2247" s="6">
        <f t="shared" ca="1" si="357"/>
        <v>1</v>
      </c>
      <c r="M2247" s="6">
        <f t="shared" si="358"/>
        <v>1</v>
      </c>
      <c r="N2247" s="6">
        <f t="shared" ca="1" si="359"/>
        <v>1</v>
      </c>
      <c r="O2247" s="6">
        <f t="shared" ca="1" si="364"/>
        <v>1</v>
      </c>
      <c r="P2247" s="8">
        <f t="shared" ca="1" si="360"/>
        <v>35.579999999999814</v>
      </c>
      <c r="Q2247" s="8">
        <f t="shared" ca="1" si="361"/>
        <v>232.12000000000052</v>
      </c>
      <c r="R2247" s="8">
        <f t="shared" si="362"/>
        <v>-123.91999999999948</v>
      </c>
      <c r="S2247" s="8">
        <f t="shared" ca="1" si="363"/>
        <v>-149.99999999999983</v>
      </c>
      <c r="T2247" s="8">
        <f t="shared" ca="1" si="363"/>
        <v>-130.19999999999942</v>
      </c>
    </row>
    <row r="2248" spans="1:20" x14ac:dyDescent="0.25">
      <c r="A2248" s="1">
        <v>39272</v>
      </c>
      <c r="B2248">
        <v>100.73</v>
      </c>
      <c r="C2248">
        <v>101.35</v>
      </c>
      <c r="D2248">
        <v>100.2</v>
      </c>
      <c r="E2248">
        <v>100.97</v>
      </c>
      <c r="F2248" s="3">
        <f t="shared" ca="1" si="355"/>
        <v>16.379999999999995</v>
      </c>
      <c r="G2248" s="5">
        <f ca="1">AVERAGE(E2248:OFFSET(E2248,$F$3,0))</f>
        <v>102.82875776397513</v>
      </c>
      <c r="H2248" s="4">
        <f t="shared" si="354"/>
        <v>90.151326662331755</v>
      </c>
      <c r="I2248" s="3">
        <f ca="1">SLOPE(E2248:OFFSET(E2248,-$F$3,0),A2248:OFFSET(A2248,-$F$3,0))</f>
        <v>5.676660843143419E-2</v>
      </c>
      <c r="J2248" s="3">
        <f ca="1">IF(E2248&gt;MAX(E2247:OFFSET(E2247,-$F$3,0)),1,IF(E2248&lt;MIN(E2247:OFFSET(E2247,-$F$3,0)),-1,J2247))</f>
        <v>1</v>
      </c>
      <c r="K2248" s="6">
        <f t="shared" ca="1" si="356"/>
        <v>-1</v>
      </c>
      <c r="L2248" s="6">
        <f t="shared" ca="1" si="357"/>
        <v>1</v>
      </c>
      <c r="M2248" s="6">
        <f t="shared" si="358"/>
        <v>1</v>
      </c>
      <c r="N2248" s="6">
        <f t="shared" ca="1" si="359"/>
        <v>1</v>
      </c>
      <c r="O2248" s="6">
        <f t="shared" ca="1" si="364"/>
        <v>1</v>
      </c>
      <c r="P2248" s="8">
        <f t="shared" ca="1" si="360"/>
        <v>35.919999999999817</v>
      </c>
      <c r="Q2248" s="8">
        <f t="shared" ca="1" si="361"/>
        <v>231.78000000000051</v>
      </c>
      <c r="R2248" s="8">
        <f t="shared" si="362"/>
        <v>-124.25999999999948</v>
      </c>
      <c r="S2248" s="8">
        <f t="shared" ca="1" si="363"/>
        <v>-150.33999999999983</v>
      </c>
      <c r="T2248" s="8">
        <f t="shared" ca="1" si="363"/>
        <v>-130.53999999999942</v>
      </c>
    </row>
    <row r="2249" spans="1:20" x14ac:dyDescent="0.25">
      <c r="A2249" s="1">
        <v>39273</v>
      </c>
      <c r="B2249">
        <v>100.55</v>
      </c>
      <c r="C2249">
        <v>101.15</v>
      </c>
      <c r="D2249">
        <v>100.25</v>
      </c>
      <c r="E2249">
        <v>100.63</v>
      </c>
      <c r="F2249" s="3">
        <f t="shared" ca="1" si="355"/>
        <v>16.22</v>
      </c>
      <c r="G2249" s="5">
        <f ca="1">AVERAGE(E2249:OFFSET(E2249,$F$3,0))</f>
        <v>102.88273291925465</v>
      </c>
      <c r="H2249" s="4">
        <f t="shared" si="354"/>
        <v>90.281496517458066</v>
      </c>
      <c r="I2249" s="3">
        <f ca="1">SLOPE(E2249:OFFSET(E2249,-$F$3,0),A2249:OFFSET(A2249,-$F$3,0))</f>
        <v>5.7474086468497623E-2</v>
      </c>
      <c r="J2249" s="3">
        <f ca="1">IF(E2249&gt;MAX(E2248:OFFSET(E2248,-$F$3,0)),1,IF(E2249&lt;MIN(E2248:OFFSET(E2248,-$F$3,0)),-1,J2248))</f>
        <v>1</v>
      </c>
      <c r="K2249" s="6">
        <f t="shared" ca="1" si="356"/>
        <v>-1</v>
      </c>
      <c r="L2249" s="6">
        <f t="shared" ca="1" si="357"/>
        <v>1</v>
      </c>
      <c r="M2249" s="6">
        <f t="shared" si="358"/>
        <v>1</v>
      </c>
      <c r="N2249" s="6">
        <f t="shared" ca="1" si="359"/>
        <v>1</v>
      </c>
      <c r="O2249" s="6">
        <f t="shared" ca="1" si="364"/>
        <v>1</v>
      </c>
      <c r="P2249" s="8">
        <f t="shared" ca="1" si="360"/>
        <v>35.449999999999818</v>
      </c>
      <c r="Q2249" s="8">
        <f t="shared" ca="1" si="361"/>
        <v>232.25000000000051</v>
      </c>
      <c r="R2249" s="8">
        <f t="shared" si="362"/>
        <v>-123.78999999999948</v>
      </c>
      <c r="S2249" s="8">
        <f t="shared" ca="1" si="363"/>
        <v>-149.86999999999983</v>
      </c>
      <c r="T2249" s="8">
        <f t="shared" ca="1" si="363"/>
        <v>-130.06999999999942</v>
      </c>
    </row>
    <row r="2250" spans="1:20" x14ac:dyDescent="0.25">
      <c r="A2250" s="1">
        <v>39274</v>
      </c>
      <c r="B2250">
        <v>100.3</v>
      </c>
      <c r="C2250">
        <v>101.6</v>
      </c>
      <c r="D2250">
        <v>100.25</v>
      </c>
      <c r="E2250">
        <v>101.1</v>
      </c>
      <c r="F2250" s="3">
        <f t="shared" ca="1" si="355"/>
        <v>16.329999999999998</v>
      </c>
      <c r="G2250" s="5">
        <f ca="1">AVERAGE(E2250:OFFSET(E2250,$F$3,0))</f>
        <v>102.93124223602483</v>
      </c>
      <c r="H2250" s="4">
        <f t="shared" si="354"/>
        <v>90.415887865067276</v>
      </c>
      <c r="I2250" s="3">
        <f ca="1">SLOPE(E2250:OFFSET(E2250,-$F$3,0),A2250:OFFSET(A2250,-$F$3,0))</f>
        <v>5.8202343984566932E-2</v>
      </c>
      <c r="J2250" s="3">
        <f ca="1">IF(E2250&gt;MAX(E2249:OFFSET(E2249,-$F$3,0)),1,IF(E2250&lt;MIN(E2249:OFFSET(E2249,-$F$3,0)),-1,J2249))</f>
        <v>1</v>
      </c>
      <c r="K2250" s="6">
        <f t="shared" ca="1" si="356"/>
        <v>1</v>
      </c>
      <c r="L2250" s="6">
        <f t="shared" ca="1" si="357"/>
        <v>1</v>
      </c>
      <c r="M2250" s="6">
        <f t="shared" si="358"/>
        <v>1</v>
      </c>
      <c r="N2250" s="6">
        <f t="shared" ca="1" si="359"/>
        <v>1</v>
      </c>
      <c r="O2250" s="6">
        <f t="shared" ca="1" si="364"/>
        <v>1</v>
      </c>
      <c r="P2250" s="8">
        <f t="shared" ca="1" si="360"/>
        <v>35.629999999999825</v>
      </c>
      <c r="Q2250" s="8">
        <f t="shared" ca="1" si="361"/>
        <v>232.43000000000052</v>
      </c>
      <c r="R2250" s="8">
        <f t="shared" si="362"/>
        <v>-123.60999999999947</v>
      </c>
      <c r="S2250" s="8">
        <f t="shared" ca="1" si="363"/>
        <v>-149.68999999999983</v>
      </c>
      <c r="T2250" s="8">
        <f t="shared" ca="1" si="363"/>
        <v>-129.88999999999942</v>
      </c>
    </row>
    <row r="2251" spans="1:20" x14ac:dyDescent="0.25">
      <c r="A2251" s="1">
        <v>39275</v>
      </c>
      <c r="B2251">
        <v>101.35</v>
      </c>
      <c r="C2251">
        <v>101.65</v>
      </c>
      <c r="D2251">
        <v>100.22</v>
      </c>
      <c r="E2251">
        <v>101.28</v>
      </c>
      <c r="F2251" s="3">
        <f t="shared" ca="1" si="355"/>
        <v>16.170000000000002</v>
      </c>
      <c r="G2251" s="5">
        <f ca="1">AVERAGE(E2251:OFFSET(E2251,$F$3,0))</f>
        <v>102.96826086956521</v>
      </c>
      <c r="H2251" s="4">
        <f t="shared" si="354"/>
        <v>90.55084577978694</v>
      </c>
      <c r="I2251" s="3">
        <f ca="1">SLOPE(E2251:OFFSET(E2251,-$F$3,0),A2251:OFFSET(A2251,-$F$3,0))</f>
        <v>5.8992405730769727E-2</v>
      </c>
      <c r="J2251" s="3">
        <f ca="1">IF(E2251&gt;MAX(E2250:OFFSET(E2250,-$F$3,0)),1,IF(E2251&lt;MIN(E2250:OFFSET(E2250,-$F$3,0)),-1,J2250))</f>
        <v>1</v>
      </c>
      <c r="K2251" s="6">
        <f t="shared" ca="1" si="356"/>
        <v>-1</v>
      </c>
      <c r="L2251" s="6">
        <f t="shared" ca="1" si="357"/>
        <v>1</v>
      </c>
      <c r="M2251" s="6">
        <f t="shared" si="358"/>
        <v>1</v>
      </c>
      <c r="N2251" s="6">
        <f t="shared" ca="1" si="359"/>
        <v>1</v>
      </c>
      <c r="O2251" s="6">
        <f t="shared" ca="1" si="364"/>
        <v>1</v>
      </c>
      <c r="P2251" s="8">
        <f t="shared" ca="1" si="360"/>
        <v>36.309999999999832</v>
      </c>
      <c r="Q2251" s="8">
        <f t="shared" ca="1" si="361"/>
        <v>231.75000000000051</v>
      </c>
      <c r="R2251" s="8">
        <f t="shared" si="362"/>
        <v>-124.28999999999948</v>
      </c>
      <c r="S2251" s="8">
        <f t="shared" ca="1" si="363"/>
        <v>-150.36999999999983</v>
      </c>
      <c r="T2251" s="8">
        <f t="shared" ca="1" si="363"/>
        <v>-130.56999999999942</v>
      </c>
    </row>
    <row r="2252" spans="1:20" x14ac:dyDescent="0.25">
      <c r="A2252" s="1">
        <v>39276</v>
      </c>
      <c r="B2252">
        <v>100.75</v>
      </c>
      <c r="C2252">
        <v>101.2</v>
      </c>
      <c r="D2252">
        <v>100.1</v>
      </c>
      <c r="E2252">
        <v>100.6</v>
      </c>
      <c r="F2252" s="3">
        <f t="shared" ca="1" si="355"/>
        <v>16.049999999999997</v>
      </c>
      <c r="G2252" s="5">
        <f ca="1">AVERAGE(E2252:OFFSET(E2252,$F$3,0))</f>
        <v>103.00645962732918</v>
      </c>
      <c r="H2252" s="4">
        <f t="shared" si="354"/>
        <v>90.67567999370263</v>
      </c>
      <c r="I2252" s="3">
        <f ca="1">SLOPE(E2252:OFFSET(E2252,-$F$3,0),A2252:OFFSET(A2252,-$F$3,0))</f>
        <v>5.9709263977564847E-2</v>
      </c>
      <c r="J2252" s="3">
        <f ca="1">IF(E2252&gt;MAX(E2251:OFFSET(E2251,-$F$3,0)),1,IF(E2252&lt;MIN(E2251:OFFSET(E2251,-$F$3,0)),-1,J2251))</f>
        <v>1</v>
      </c>
      <c r="K2252" s="6">
        <f t="shared" ca="1" si="356"/>
        <v>-1</v>
      </c>
      <c r="L2252" s="6">
        <f t="shared" ca="1" si="357"/>
        <v>1</v>
      </c>
      <c r="M2252" s="6">
        <f t="shared" si="358"/>
        <v>1</v>
      </c>
      <c r="N2252" s="6">
        <f t="shared" ca="1" si="359"/>
        <v>1</v>
      </c>
      <c r="O2252" s="6">
        <f t="shared" ca="1" si="364"/>
        <v>1</v>
      </c>
      <c r="P2252" s="8">
        <f t="shared" ca="1" si="360"/>
        <v>35.249999999999829</v>
      </c>
      <c r="Q2252" s="8">
        <f t="shared" ca="1" si="361"/>
        <v>232.81000000000051</v>
      </c>
      <c r="R2252" s="8">
        <f t="shared" si="362"/>
        <v>-123.22999999999948</v>
      </c>
      <c r="S2252" s="8">
        <f t="shared" ca="1" si="363"/>
        <v>-149.30999999999983</v>
      </c>
      <c r="T2252" s="8">
        <f t="shared" ca="1" si="363"/>
        <v>-129.50999999999942</v>
      </c>
    </row>
    <row r="2253" spans="1:20" x14ac:dyDescent="0.25">
      <c r="A2253" s="1">
        <v>39279</v>
      </c>
      <c r="B2253">
        <v>100.57</v>
      </c>
      <c r="C2253">
        <v>102.04</v>
      </c>
      <c r="D2253">
        <v>100.42</v>
      </c>
      <c r="E2253">
        <v>101.66</v>
      </c>
      <c r="F2253" s="3">
        <f t="shared" ca="1" si="355"/>
        <v>17.28</v>
      </c>
      <c r="G2253" s="5">
        <f ca="1">AVERAGE(E2253:OFFSET(E2253,$F$3,0))</f>
        <v>103.05807453416146</v>
      </c>
      <c r="H2253" s="4">
        <f t="shared" si="354"/>
        <v>90.812131173905087</v>
      </c>
      <c r="I2253" s="3">
        <f ca="1">SLOPE(E2253:OFFSET(E2253,-$F$3,0),A2253:OFFSET(A2253,-$F$3,0))</f>
        <v>6.0446946370425268E-2</v>
      </c>
      <c r="J2253" s="3">
        <f ca="1">IF(E2253&gt;MAX(E2252:OFFSET(E2252,-$F$3,0)),1,IF(E2253&lt;MIN(E2252:OFFSET(E2252,-$F$3,0)),-1,J2252))</f>
        <v>1</v>
      </c>
      <c r="K2253" s="6">
        <f t="shared" ca="1" si="356"/>
        <v>1</v>
      </c>
      <c r="L2253" s="6">
        <f t="shared" ca="1" si="357"/>
        <v>1</v>
      </c>
      <c r="M2253" s="6">
        <f t="shared" si="358"/>
        <v>1</v>
      </c>
      <c r="N2253" s="6">
        <f t="shared" ca="1" si="359"/>
        <v>1</v>
      </c>
      <c r="O2253" s="6">
        <f t="shared" ca="1" si="364"/>
        <v>1</v>
      </c>
      <c r="P2253" s="8">
        <f t="shared" ca="1" si="360"/>
        <v>36.359999999999829</v>
      </c>
      <c r="Q2253" s="8">
        <f t="shared" ca="1" si="361"/>
        <v>233.92000000000053</v>
      </c>
      <c r="R2253" s="8">
        <f t="shared" si="362"/>
        <v>-122.11999999999948</v>
      </c>
      <c r="S2253" s="8">
        <f t="shared" ca="1" si="363"/>
        <v>-148.19999999999982</v>
      </c>
      <c r="T2253" s="8">
        <f t="shared" ca="1" si="363"/>
        <v>-128.39999999999941</v>
      </c>
    </row>
    <row r="2254" spans="1:20" x14ac:dyDescent="0.25">
      <c r="A2254" s="1">
        <v>39280</v>
      </c>
      <c r="B2254">
        <v>101.66</v>
      </c>
      <c r="C2254">
        <v>103.47</v>
      </c>
      <c r="D2254">
        <v>101.45</v>
      </c>
      <c r="E2254">
        <v>102.77</v>
      </c>
      <c r="F2254" s="3">
        <f t="shared" ca="1" si="355"/>
        <v>17.950000000000003</v>
      </c>
      <c r="G2254" s="5">
        <f ca="1">AVERAGE(E2254:OFFSET(E2254,$F$3,0))</f>
        <v>103.10111801242235</v>
      </c>
      <c r="H2254" s="4">
        <f t="shared" si="354"/>
        <v>90.960676128266513</v>
      </c>
      <c r="I2254" s="3">
        <f ca="1">SLOPE(E2254:OFFSET(E2254,-$F$3,0),A2254:OFFSET(A2254,-$F$3,0))</f>
        <v>6.130542489958718E-2</v>
      </c>
      <c r="J2254" s="3">
        <f ca="1">IF(E2254&gt;MAX(E2253:OFFSET(E2253,-$F$3,0)),1,IF(E2254&lt;MIN(E2253:OFFSET(E2253,-$F$3,0)),-1,J2253))</f>
        <v>1</v>
      </c>
      <c r="K2254" s="6">
        <f t="shared" ca="1" si="356"/>
        <v>1</v>
      </c>
      <c r="L2254" s="6">
        <f t="shared" ca="1" si="357"/>
        <v>1</v>
      </c>
      <c r="M2254" s="6">
        <f t="shared" si="358"/>
        <v>1</v>
      </c>
      <c r="N2254" s="6">
        <f t="shared" ca="1" si="359"/>
        <v>1</v>
      </c>
      <c r="O2254" s="6">
        <f t="shared" ca="1" si="364"/>
        <v>1</v>
      </c>
      <c r="P2254" s="8">
        <f t="shared" ca="1" si="360"/>
        <v>36.669999999999831</v>
      </c>
      <c r="Q2254" s="8">
        <f t="shared" ca="1" si="361"/>
        <v>234.23000000000053</v>
      </c>
      <c r="R2254" s="8">
        <f t="shared" si="362"/>
        <v>-121.80999999999948</v>
      </c>
      <c r="S2254" s="8">
        <f t="shared" ca="1" si="363"/>
        <v>-147.88999999999982</v>
      </c>
      <c r="T2254" s="8">
        <f t="shared" ca="1" si="363"/>
        <v>-128.08999999999941</v>
      </c>
    </row>
    <row r="2255" spans="1:20" x14ac:dyDescent="0.25">
      <c r="A2255" s="1">
        <v>39281</v>
      </c>
      <c r="B2255">
        <v>102.25</v>
      </c>
      <c r="C2255">
        <v>103.88</v>
      </c>
      <c r="D2255">
        <v>102.04</v>
      </c>
      <c r="E2255">
        <v>103.08</v>
      </c>
      <c r="F2255" s="3">
        <f t="shared" ca="1" si="355"/>
        <v>18.429999999999993</v>
      </c>
      <c r="G2255" s="5">
        <f ca="1">AVERAGE(E2255:OFFSET(E2255,$F$3,0))</f>
        <v>103.11944099378881</v>
      </c>
      <c r="H2255" s="4">
        <f t="shared" si="354"/>
        <v>91.111226735368788</v>
      </c>
      <c r="I2255" s="3">
        <f ca="1">SLOPE(E2255:OFFSET(E2255,-$F$3,0),A2255:OFFSET(A2255,-$F$3,0))</f>
        <v>6.2255848645755001E-2</v>
      </c>
      <c r="J2255" s="3">
        <f ca="1">IF(E2255&gt;MAX(E2254:OFFSET(E2254,-$F$3,0)),1,IF(E2255&lt;MIN(E2254:OFFSET(E2254,-$F$3,0)),-1,J2254))</f>
        <v>1</v>
      </c>
      <c r="K2255" s="6">
        <f t="shared" ca="1" si="356"/>
        <v>1</v>
      </c>
      <c r="L2255" s="6">
        <f t="shared" ca="1" si="357"/>
        <v>1</v>
      </c>
      <c r="M2255" s="6">
        <f t="shared" si="358"/>
        <v>1</v>
      </c>
      <c r="N2255" s="6">
        <f t="shared" ca="1" si="359"/>
        <v>1</v>
      </c>
      <c r="O2255" s="6">
        <f t="shared" ca="1" si="364"/>
        <v>1</v>
      </c>
      <c r="P2255" s="8">
        <f t="shared" ca="1" si="360"/>
        <v>41.449999999999832</v>
      </c>
      <c r="Q2255" s="8">
        <f t="shared" ca="1" si="361"/>
        <v>239.01000000000053</v>
      </c>
      <c r="R2255" s="8">
        <f t="shared" si="362"/>
        <v>-117.02999999999948</v>
      </c>
      <c r="S2255" s="8">
        <f t="shared" ca="1" si="363"/>
        <v>-143.10999999999981</v>
      </c>
      <c r="T2255" s="8">
        <f t="shared" ca="1" si="363"/>
        <v>-123.30999999999941</v>
      </c>
    </row>
    <row r="2256" spans="1:20" x14ac:dyDescent="0.25">
      <c r="A2256" s="1">
        <v>39282</v>
      </c>
      <c r="B2256">
        <v>107</v>
      </c>
      <c r="C2256">
        <v>108.48</v>
      </c>
      <c r="D2256">
        <v>106.65</v>
      </c>
      <c r="E2256">
        <v>107.86</v>
      </c>
      <c r="F2256" s="3">
        <f t="shared" ca="1" si="355"/>
        <v>25.11</v>
      </c>
      <c r="G2256" s="5">
        <f ca="1">AVERAGE(E2256:OFFSET(E2256,$F$3,0))</f>
        <v>103.14465838509315</v>
      </c>
      <c r="H2256" s="4">
        <f t="shared" si="354"/>
        <v>91.319286030581594</v>
      </c>
      <c r="I2256" s="3">
        <f ca="1">SLOPE(E2256:OFFSET(E2256,-$F$3,0),A2256:OFFSET(A2256,-$F$3,0))</f>
        <v>6.3883899216580664E-2</v>
      </c>
      <c r="J2256" s="3">
        <f ca="1">IF(E2256&gt;MAX(E2255:OFFSET(E2255,-$F$3,0)),1,IF(E2256&lt;MIN(E2255:OFFSET(E2255,-$F$3,0)),-1,J2255))</f>
        <v>1</v>
      </c>
      <c r="K2256" s="6">
        <f t="shared" ca="1" si="356"/>
        <v>1</v>
      </c>
      <c r="L2256" s="6">
        <f t="shared" ca="1" si="357"/>
        <v>1</v>
      </c>
      <c r="M2256" s="6">
        <f t="shared" si="358"/>
        <v>1</v>
      </c>
      <c r="N2256" s="6">
        <f t="shared" ca="1" si="359"/>
        <v>1</v>
      </c>
      <c r="O2256" s="6">
        <f t="shared" ca="1" si="364"/>
        <v>1</v>
      </c>
      <c r="P2256" s="8">
        <f t="shared" ca="1" si="360"/>
        <v>40.399999999999835</v>
      </c>
      <c r="Q2256" s="8">
        <f t="shared" ca="1" si="361"/>
        <v>237.96000000000055</v>
      </c>
      <c r="R2256" s="8">
        <f t="shared" si="362"/>
        <v>-118.07999999999947</v>
      </c>
      <c r="S2256" s="8">
        <f t="shared" ca="1" si="363"/>
        <v>-144.1599999999998</v>
      </c>
      <c r="T2256" s="8">
        <f t="shared" ca="1" si="363"/>
        <v>-124.3599999999994</v>
      </c>
    </row>
    <row r="2257" spans="1:20" x14ac:dyDescent="0.25">
      <c r="A2257" s="1">
        <v>39283</v>
      </c>
      <c r="B2257">
        <v>106.85</v>
      </c>
      <c r="C2257">
        <v>107.86</v>
      </c>
      <c r="D2257">
        <v>105.94</v>
      </c>
      <c r="E2257">
        <v>106.81</v>
      </c>
      <c r="F2257" s="3">
        <f t="shared" ca="1" si="355"/>
        <v>24.159999999999997</v>
      </c>
      <c r="G2257" s="5">
        <f ca="1">AVERAGE(E2257:OFFSET(E2257,$F$3,0))</f>
        <v>103.14062111801242</v>
      </c>
      <c r="H2257" s="4">
        <f t="shared" si="354"/>
        <v>91.511717260015359</v>
      </c>
      <c r="I2257" s="3">
        <f ca="1">SLOPE(E2257:OFFSET(E2257,-$F$3,0),A2257:OFFSET(A2257,-$F$3,0))</f>
        <v>6.4983461126001549E-2</v>
      </c>
      <c r="J2257" s="3">
        <f ca="1">IF(E2257&gt;MAX(E2256:OFFSET(E2256,-$F$3,0)),1,IF(E2257&lt;MIN(E2256:OFFSET(E2256,-$F$3,0)),-1,J2256))</f>
        <v>1</v>
      </c>
      <c r="K2257" s="6">
        <f t="shared" ca="1" si="356"/>
        <v>-1</v>
      </c>
      <c r="L2257" s="6">
        <f t="shared" ca="1" si="357"/>
        <v>-1</v>
      </c>
      <c r="M2257" s="6">
        <f t="shared" si="358"/>
        <v>1</v>
      </c>
      <c r="N2257" s="6">
        <f t="shared" ca="1" si="359"/>
        <v>1</v>
      </c>
      <c r="O2257" s="6">
        <f t="shared" ca="1" si="364"/>
        <v>1</v>
      </c>
      <c r="P2257" s="8">
        <f t="shared" ca="1" si="360"/>
        <v>38.829999999999842</v>
      </c>
      <c r="Q2257" s="8">
        <f t="shared" ca="1" si="361"/>
        <v>236.39000000000055</v>
      </c>
      <c r="R2257" s="8">
        <f t="shared" si="362"/>
        <v>-116.50999999999948</v>
      </c>
      <c r="S2257" s="8">
        <f t="shared" ca="1" si="363"/>
        <v>-142.5899999999998</v>
      </c>
      <c r="T2257" s="8">
        <f t="shared" ca="1" si="363"/>
        <v>-122.78999999999941</v>
      </c>
    </row>
    <row r="2258" spans="1:20" x14ac:dyDescent="0.25">
      <c r="A2258" s="1">
        <v>39286</v>
      </c>
      <c r="B2258">
        <v>106.88</v>
      </c>
      <c r="C2258">
        <v>108.43</v>
      </c>
      <c r="D2258">
        <v>106.85</v>
      </c>
      <c r="E2258">
        <v>108.38</v>
      </c>
      <c r="F2258" s="3">
        <f t="shared" ca="1" si="355"/>
        <v>25.560000000000002</v>
      </c>
      <c r="G2258" s="5">
        <f ca="1">AVERAGE(E2258:OFFSET(E2258,$F$3,0))</f>
        <v>103.15850931677016</v>
      </c>
      <c r="H2258" s="4">
        <f t="shared" si="354"/>
        <v>91.721261144984112</v>
      </c>
      <c r="I2258" s="3">
        <f ca="1">SLOPE(E2258:OFFSET(E2258,-$F$3,0),A2258:OFFSET(A2258,-$F$3,0))</f>
        <v>6.6272234320844017E-2</v>
      </c>
      <c r="J2258" s="3">
        <f ca="1">IF(E2258&gt;MAX(E2257:OFFSET(E2257,-$F$3,0)),1,IF(E2258&lt;MIN(E2257:OFFSET(E2257,-$F$3,0)),-1,J2257))</f>
        <v>1</v>
      </c>
      <c r="K2258" s="6">
        <f t="shared" ca="1" si="356"/>
        <v>1</v>
      </c>
      <c r="L2258" s="6">
        <f t="shared" ca="1" si="357"/>
        <v>1</v>
      </c>
      <c r="M2258" s="6">
        <f t="shared" si="358"/>
        <v>1</v>
      </c>
      <c r="N2258" s="6">
        <f t="shared" ca="1" si="359"/>
        <v>1</v>
      </c>
      <c r="O2258" s="6">
        <f t="shared" ca="1" si="364"/>
        <v>1</v>
      </c>
      <c r="P2258" s="8">
        <f t="shared" ca="1" si="360"/>
        <v>38.619999999999848</v>
      </c>
      <c r="Q2258" s="8">
        <f t="shared" ca="1" si="361"/>
        <v>236.18000000000058</v>
      </c>
      <c r="R2258" s="8">
        <f t="shared" si="362"/>
        <v>-116.71999999999947</v>
      </c>
      <c r="S2258" s="8">
        <f t="shared" ca="1" si="363"/>
        <v>-142.79999999999978</v>
      </c>
      <c r="T2258" s="8">
        <f t="shared" ca="1" si="363"/>
        <v>-122.9999999999994</v>
      </c>
    </row>
    <row r="2259" spans="1:20" x14ac:dyDescent="0.25">
      <c r="A2259" s="1">
        <v>39287</v>
      </c>
      <c r="B2259">
        <v>107.32</v>
      </c>
      <c r="C2259">
        <v>109</v>
      </c>
      <c r="D2259">
        <v>107.02</v>
      </c>
      <c r="E2259">
        <v>108.17</v>
      </c>
      <c r="F2259" s="3">
        <f t="shared" ca="1" si="355"/>
        <v>24.950000000000003</v>
      </c>
      <c r="G2259" s="5">
        <f ca="1">AVERAGE(E2259:OFFSET(E2259,$F$3,0))</f>
        <v>103.17024844720494</v>
      </c>
      <c r="H2259" s="4">
        <f t="shared" si="354"/>
        <v>91.925593304673754</v>
      </c>
      <c r="I2259" s="3">
        <f ca="1">SLOPE(E2259:OFFSET(E2259,-$F$3,0),A2259:OFFSET(A2259,-$F$3,0))</f>
        <v>6.7509631753412291E-2</v>
      </c>
      <c r="J2259" s="3">
        <f ca="1">IF(E2259&gt;MAX(E2258:OFFSET(E2258,-$F$3,0)),1,IF(E2259&lt;MIN(E2258:OFFSET(E2258,-$F$3,0)),-1,J2258))</f>
        <v>1</v>
      </c>
      <c r="K2259" s="6">
        <f t="shared" ca="1" si="356"/>
        <v>-1</v>
      </c>
      <c r="L2259" s="6">
        <f t="shared" ca="1" si="357"/>
        <v>1</v>
      </c>
      <c r="M2259" s="6">
        <f t="shared" si="358"/>
        <v>1</v>
      </c>
      <c r="N2259" s="6">
        <f t="shared" ca="1" si="359"/>
        <v>1</v>
      </c>
      <c r="O2259" s="6">
        <f t="shared" ca="1" si="364"/>
        <v>1</v>
      </c>
      <c r="P2259" s="8">
        <f t="shared" ca="1" si="360"/>
        <v>36.689999999999856</v>
      </c>
      <c r="Q2259" s="8">
        <f t="shared" ca="1" si="361"/>
        <v>238.11000000000058</v>
      </c>
      <c r="R2259" s="8">
        <f t="shared" si="362"/>
        <v>-114.78999999999948</v>
      </c>
      <c r="S2259" s="8">
        <f t="shared" ca="1" si="363"/>
        <v>-140.86999999999978</v>
      </c>
      <c r="T2259" s="8">
        <f t="shared" ca="1" si="363"/>
        <v>-121.06999999999941</v>
      </c>
    </row>
    <row r="2260" spans="1:20" x14ac:dyDescent="0.25">
      <c r="A2260" s="1">
        <v>39288</v>
      </c>
      <c r="B2260">
        <v>108.19</v>
      </c>
      <c r="C2260">
        <v>110.38</v>
      </c>
      <c r="D2260">
        <v>107.24</v>
      </c>
      <c r="E2260">
        <v>110.1</v>
      </c>
      <c r="F2260" s="3">
        <f t="shared" ca="1" si="355"/>
        <v>27.549999999999997</v>
      </c>
      <c r="G2260" s="5">
        <f ca="1">AVERAGE(E2260:OFFSET(E2260,$F$3,0))</f>
        <v>103.17608695652173</v>
      </c>
      <c r="H2260" s="4">
        <f t="shared" si="354"/>
        <v>92.151362331944881</v>
      </c>
      <c r="I2260" s="3">
        <f ca="1">SLOPE(E2260:OFFSET(E2260,-$F$3,0),A2260:OFFSET(A2260,-$F$3,0))</f>
        <v>6.9069421415058938E-2</v>
      </c>
      <c r="J2260" s="3">
        <f ca="1">IF(E2260&gt;MAX(E2259:OFFSET(E2259,-$F$3,0)),1,IF(E2260&lt;MIN(E2259:OFFSET(E2259,-$F$3,0)),-1,J2259))</f>
        <v>1</v>
      </c>
      <c r="K2260" s="6">
        <f t="shared" ca="1" si="356"/>
        <v>1</v>
      </c>
      <c r="L2260" s="6">
        <f t="shared" ca="1" si="357"/>
        <v>1</v>
      </c>
      <c r="M2260" s="6">
        <f t="shared" si="358"/>
        <v>1</v>
      </c>
      <c r="N2260" s="6">
        <f t="shared" ca="1" si="359"/>
        <v>1</v>
      </c>
      <c r="O2260" s="6">
        <f t="shared" ca="1" si="364"/>
        <v>1</v>
      </c>
      <c r="P2260" s="8">
        <f t="shared" ca="1" si="360"/>
        <v>35.119999999999862</v>
      </c>
      <c r="Q2260" s="8">
        <f t="shared" ca="1" si="361"/>
        <v>236.54000000000059</v>
      </c>
      <c r="R2260" s="8">
        <f t="shared" si="362"/>
        <v>-116.35999999999947</v>
      </c>
      <c r="S2260" s="8">
        <f t="shared" ca="1" si="363"/>
        <v>-142.43999999999977</v>
      </c>
      <c r="T2260" s="8">
        <f t="shared" ca="1" si="363"/>
        <v>-122.6399999999994</v>
      </c>
    </row>
    <row r="2261" spans="1:20" x14ac:dyDescent="0.25">
      <c r="A2261" s="1">
        <v>39289</v>
      </c>
      <c r="B2261">
        <v>109.01</v>
      </c>
      <c r="C2261">
        <v>110.82</v>
      </c>
      <c r="D2261">
        <v>107.52</v>
      </c>
      <c r="E2261">
        <v>108.53</v>
      </c>
      <c r="F2261" s="3">
        <f t="shared" ca="1" si="355"/>
        <v>23.72</v>
      </c>
      <c r="G2261" s="5">
        <f ca="1">AVERAGE(E2261:OFFSET(E2261,$F$3,0))</f>
        <v>103.16571428571429</v>
      </c>
      <c r="H2261" s="4">
        <f t="shared" si="354"/>
        <v>92.354823669436243</v>
      </c>
      <c r="I2261" s="3">
        <f ca="1">SLOPE(E2261:OFFSET(E2261,-$F$3,0),A2261:OFFSET(A2261,-$F$3,0))</f>
        <v>7.0229431683554347E-2</v>
      </c>
      <c r="J2261" s="3">
        <f ca="1">IF(E2261&gt;MAX(E2260:OFFSET(E2260,-$F$3,0)),1,IF(E2261&lt;MIN(E2260:OFFSET(E2260,-$F$3,0)),-1,J2260))</f>
        <v>1</v>
      </c>
      <c r="K2261" s="6">
        <f t="shared" ca="1" si="356"/>
        <v>-1</v>
      </c>
      <c r="L2261" s="6">
        <f t="shared" ca="1" si="357"/>
        <v>-1</v>
      </c>
      <c r="M2261" s="6">
        <f t="shared" si="358"/>
        <v>1</v>
      </c>
      <c r="N2261" s="6">
        <f t="shared" ca="1" si="359"/>
        <v>1</v>
      </c>
      <c r="O2261" s="6">
        <f t="shared" ca="1" si="364"/>
        <v>1</v>
      </c>
      <c r="P2261" s="8">
        <f t="shared" ca="1" si="360"/>
        <v>36.029999999999859</v>
      </c>
      <c r="Q2261" s="8">
        <f t="shared" ca="1" si="361"/>
        <v>237.45000000000059</v>
      </c>
      <c r="R2261" s="8">
        <f t="shared" si="362"/>
        <v>-117.26999999999947</v>
      </c>
      <c r="S2261" s="8">
        <f t="shared" ca="1" si="363"/>
        <v>-143.34999999999977</v>
      </c>
      <c r="T2261" s="8">
        <f t="shared" ca="1" si="363"/>
        <v>-123.5499999999994</v>
      </c>
    </row>
    <row r="2262" spans="1:20" x14ac:dyDescent="0.25">
      <c r="A2262" s="1">
        <v>39290</v>
      </c>
      <c r="B2262">
        <v>108.62</v>
      </c>
      <c r="C2262">
        <v>109.95</v>
      </c>
      <c r="D2262">
        <v>107.62</v>
      </c>
      <c r="E2262">
        <v>107.62</v>
      </c>
      <c r="F2262" s="3">
        <f t="shared" ca="1" si="355"/>
        <v>21.840000000000003</v>
      </c>
      <c r="G2262" s="5">
        <f ca="1">AVERAGE(E2262:OFFSET(E2262,$F$3,0))</f>
        <v>103.16708074534162</v>
      </c>
      <c r="H2262" s="4">
        <f t="shared" si="354"/>
        <v>92.54445318907058</v>
      </c>
      <c r="I2262" s="3">
        <f ca="1">SLOPE(E2262:OFFSET(E2262,-$F$3,0),A2262:OFFSET(A2262,-$F$3,0))</f>
        <v>7.1548317495993899E-2</v>
      </c>
      <c r="J2262" s="3">
        <f ca="1">IF(E2262&gt;MAX(E2261:OFFSET(E2261,-$F$3,0)),1,IF(E2262&lt;MIN(E2261:OFFSET(E2261,-$F$3,0)),-1,J2261))</f>
        <v>1</v>
      </c>
      <c r="K2262" s="6">
        <f t="shared" ca="1" si="356"/>
        <v>-1</v>
      </c>
      <c r="L2262" s="6">
        <f t="shared" ca="1" si="357"/>
        <v>1</v>
      </c>
      <c r="M2262" s="6">
        <f t="shared" si="358"/>
        <v>1</v>
      </c>
      <c r="N2262" s="6">
        <f t="shared" ca="1" si="359"/>
        <v>1</v>
      </c>
      <c r="O2262" s="6">
        <f t="shared" ca="1" si="364"/>
        <v>1</v>
      </c>
      <c r="P2262" s="8">
        <f t="shared" ca="1" si="360"/>
        <v>37.129999999999868</v>
      </c>
      <c r="Q2262" s="8">
        <f t="shared" ca="1" si="361"/>
        <v>236.35000000000059</v>
      </c>
      <c r="R2262" s="8">
        <f t="shared" si="362"/>
        <v>-118.36999999999948</v>
      </c>
      <c r="S2262" s="8">
        <f t="shared" ca="1" si="363"/>
        <v>-144.44999999999976</v>
      </c>
      <c r="T2262" s="8">
        <f t="shared" ca="1" si="363"/>
        <v>-124.64999999999941</v>
      </c>
    </row>
    <row r="2263" spans="1:20" x14ac:dyDescent="0.25">
      <c r="A2263" s="1">
        <v>39293</v>
      </c>
      <c r="B2263">
        <v>107</v>
      </c>
      <c r="C2263">
        <v>107.75</v>
      </c>
      <c r="D2263">
        <v>105.52</v>
      </c>
      <c r="E2263">
        <v>106.52</v>
      </c>
      <c r="F2263" s="3">
        <f t="shared" ca="1" si="355"/>
        <v>21.099999999999994</v>
      </c>
      <c r="G2263" s="5">
        <f ca="1">AVERAGE(E2263:OFFSET(E2263,$F$3,0))</f>
        <v>103.19186335403727</v>
      </c>
      <c r="H2263" s="4">
        <f t="shared" si="354"/>
        <v>92.718062466224978</v>
      </c>
      <c r="I2263" s="3">
        <f ca="1">SLOPE(E2263:OFFSET(E2263,-$F$3,0),A2263:OFFSET(A2263,-$F$3,0))</f>
        <v>7.2811424944337871E-2</v>
      </c>
      <c r="J2263" s="3">
        <f ca="1">IF(E2263&gt;MAX(E2262:OFFSET(E2262,-$F$3,0)),1,IF(E2263&lt;MIN(E2262:OFFSET(E2262,-$F$3,0)),-1,J2262))</f>
        <v>1</v>
      </c>
      <c r="K2263" s="6">
        <f t="shared" ca="1" si="356"/>
        <v>-1</v>
      </c>
      <c r="L2263" s="6">
        <f t="shared" ca="1" si="357"/>
        <v>1</v>
      </c>
      <c r="M2263" s="6">
        <f t="shared" si="358"/>
        <v>1</v>
      </c>
      <c r="N2263" s="6">
        <f t="shared" ca="1" si="359"/>
        <v>1</v>
      </c>
      <c r="O2263" s="6">
        <f t="shared" ca="1" si="364"/>
        <v>1</v>
      </c>
      <c r="P2263" s="8">
        <f t="shared" ca="1" si="360"/>
        <v>40.999999999999858</v>
      </c>
      <c r="Q2263" s="8">
        <f t="shared" ca="1" si="361"/>
        <v>232.48000000000059</v>
      </c>
      <c r="R2263" s="8">
        <f t="shared" si="362"/>
        <v>-122.23999999999947</v>
      </c>
      <c r="S2263" s="8">
        <f t="shared" ca="1" si="363"/>
        <v>-148.31999999999977</v>
      </c>
      <c r="T2263" s="8">
        <f t="shared" ca="1" si="363"/>
        <v>-128.51999999999941</v>
      </c>
    </row>
    <row r="2264" spans="1:20" x14ac:dyDescent="0.25">
      <c r="A2264" s="1">
        <v>39294</v>
      </c>
      <c r="B2264">
        <v>106.72</v>
      </c>
      <c r="C2264">
        <v>106.72</v>
      </c>
      <c r="D2264">
        <v>102.02</v>
      </c>
      <c r="E2264">
        <v>102.65</v>
      </c>
      <c r="F2264" s="3">
        <f t="shared" ca="1" si="355"/>
        <v>17.120000000000005</v>
      </c>
      <c r="G2264" s="5">
        <f ca="1">AVERAGE(E2264:OFFSET(E2264,$F$3,0))</f>
        <v>103.21434782608696</v>
      </c>
      <c r="H2264" s="4">
        <f t="shared" ref="H2264:H2327" si="365">H2263+$H$3*(E2264-H2263)</f>
        <v>92.841440572234603</v>
      </c>
      <c r="I2264" s="3">
        <f ca="1">SLOPE(E2264:OFFSET(E2264,-$F$3,0),A2264:OFFSET(A2264,-$F$3,0))</f>
        <v>7.3378192207497764E-2</v>
      </c>
      <c r="J2264" s="3">
        <f ca="1">IF(E2264&gt;MAX(E2263:OFFSET(E2263,-$F$3,0)),1,IF(E2264&lt;MIN(E2263:OFFSET(E2263,-$F$3,0)),-1,J2263))</f>
        <v>1</v>
      </c>
      <c r="K2264" s="6">
        <f t="shared" ca="1" si="356"/>
        <v>-1</v>
      </c>
      <c r="L2264" s="6">
        <f t="shared" ca="1" si="357"/>
        <v>1</v>
      </c>
      <c r="M2264" s="6">
        <f t="shared" si="358"/>
        <v>1</v>
      </c>
      <c r="N2264" s="6">
        <f t="shared" ca="1" si="359"/>
        <v>1</v>
      </c>
      <c r="O2264" s="6">
        <f t="shared" ca="1" si="364"/>
        <v>1</v>
      </c>
      <c r="P2264" s="8">
        <f t="shared" ca="1" si="360"/>
        <v>39.609999999999857</v>
      </c>
      <c r="Q2264" s="8">
        <f t="shared" ca="1" si="361"/>
        <v>233.87000000000057</v>
      </c>
      <c r="R2264" s="8">
        <f t="shared" si="362"/>
        <v>-120.84999999999947</v>
      </c>
      <c r="S2264" s="8">
        <f t="shared" ca="1" si="363"/>
        <v>-146.92999999999978</v>
      </c>
      <c r="T2264" s="8">
        <f t="shared" ca="1" si="363"/>
        <v>-127.12999999999941</v>
      </c>
    </row>
    <row r="2265" spans="1:20" x14ac:dyDescent="0.25">
      <c r="A2265" s="1">
        <v>39295</v>
      </c>
      <c r="B2265">
        <v>102.39</v>
      </c>
      <c r="C2265">
        <v>104.73</v>
      </c>
      <c r="D2265">
        <v>102.06</v>
      </c>
      <c r="E2265">
        <v>104.04</v>
      </c>
      <c r="F2265" s="3">
        <f t="shared" ca="1" si="355"/>
        <v>18.88000000000001</v>
      </c>
      <c r="G2265" s="5">
        <f ca="1">AVERAGE(E2265:OFFSET(E2265,$F$3,0))</f>
        <v>103.26950310559006</v>
      </c>
      <c r="H2265" s="4">
        <f t="shared" si="365"/>
        <v>92.980553111709952</v>
      </c>
      <c r="I2265" s="3">
        <f ca="1">SLOPE(E2265:OFFSET(E2265,-$F$3,0),A2265:OFFSET(A2265,-$F$3,0))</f>
        <v>7.4158543534400989E-2</v>
      </c>
      <c r="J2265" s="3">
        <f ca="1">IF(E2265&gt;MAX(E2264:OFFSET(E2264,-$F$3,0)),1,IF(E2265&lt;MIN(E2264:OFFSET(E2264,-$F$3,0)),-1,J2264))</f>
        <v>1</v>
      </c>
      <c r="K2265" s="6">
        <f t="shared" ca="1" si="356"/>
        <v>1</v>
      </c>
      <c r="L2265" s="6">
        <f t="shared" ca="1" si="357"/>
        <v>1</v>
      </c>
      <c r="M2265" s="6">
        <f t="shared" si="358"/>
        <v>1</v>
      </c>
      <c r="N2265" s="6">
        <f t="shared" ca="1" si="359"/>
        <v>1</v>
      </c>
      <c r="O2265" s="6">
        <f t="shared" ca="1" si="364"/>
        <v>1</v>
      </c>
      <c r="P2265" s="8">
        <f t="shared" ca="1" si="360"/>
        <v>40.799999999999855</v>
      </c>
      <c r="Q2265" s="8">
        <f t="shared" ca="1" si="361"/>
        <v>235.06000000000057</v>
      </c>
      <c r="R2265" s="8">
        <f t="shared" si="362"/>
        <v>-119.65999999999947</v>
      </c>
      <c r="S2265" s="8">
        <f t="shared" ca="1" si="363"/>
        <v>-145.73999999999978</v>
      </c>
      <c r="T2265" s="8">
        <f t="shared" ca="1" si="363"/>
        <v>-125.93999999999942</v>
      </c>
    </row>
    <row r="2266" spans="1:20" x14ac:dyDescent="0.25">
      <c r="A2266" s="1">
        <v>39296</v>
      </c>
      <c r="B2266">
        <v>104.1</v>
      </c>
      <c r="C2266">
        <v>106.05</v>
      </c>
      <c r="D2266">
        <v>103.5</v>
      </c>
      <c r="E2266">
        <v>105.23</v>
      </c>
      <c r="F2266" s="3">
        <f t="shared" ca="1" si="355"/>
        <v>20.290000000000006</v>
      </c>
      <c r="G2266" s="5">
        <f ca="1">AVERAGE(E2266:OFFSET(E2266,$F$3,0))</f>
        <v>103.32055900621118</v>
      </c>
      <c r="H2266" s="4">
        <f t="shared" si="365"/>
        <v>93.132720153800506</v>
      </c>
      <c r="I2266" s="3">
        <f ca="1">SLOPE(E2266:OFFSET(E2266,-$F$3,0),A2266:OFFSET(A2266,-$F$3,0))</f>
        <v>7.5039671912915731E-2</v>
      </c>
      <c r="J2266" s="3">
        <f ca="1">IF(E2266&gt;MAX(E2265:OFFSET(E2265,-$F$3,0)),1,IF(E2266&lt;MIN(E2265:OFFSET(E2265,-$F$3,0)),-1,J2265))</f>
        <v>1</v>
      </c>
      <c r="K2266" s="6">
        <f t="shared" ca="1" si="356"/>
        <v>1</v>
      </c>
      <c r="L2266" s="6">
        <f t="shared" ca="1" si="357"/>
        <v>1</v>
      </c>
      <c r="M2266" s="6">
        <f t="shared" si="358"/>
        <v>1</v>
      </c>
      <c r="N2266" s="6">
        <f t="shared" ca="1" si="359"/>
        <v>1</v>
      </c>
      <c r="O2266" s="6">
        <f t="shared" ca="1" si="364"/>
        <v>1</v>
      </c>
      <c r="P2266" s="8">
        <f t="shared" ca="1" si="360"/>
        <v>39.459999999999852</v>
      </c>
      <c r="Q2266" s="8">
        <f t="shared" ca="1" si="361"/>
        <v>233.72000000000057</v>
      </c>
      <c r="R2266" s="8">
        <f t="shared" si="362"/>
        <v>-120.99999999999947</v>
      </c>
      <c r="S2266" s="8">
        <f t="shared" ca="1" si="363"/>
        <v>-147.07999999999979</v>
      </c>
      <c r="T2266" s="8">
        <f t="shared" ca="1" si="363"/>
        <v>-127.27999999999942</v>
      </c>
    </row>
    <row r="2267" spans="1:20" x14ac:dyDescent="0.25">
      <c r="A2267" s="1">
        <v>39297</v>
      </c>
      <c r="B2267">
        <v>105.24</v>
      </c>
      <c r="C2267">
        <v>106.18</v>
      </c>
      <c r="D2267">
        <v>103.7</v>
      </c>
      <c r="E2267">
        <v>103.89</v>
      </c>
      <c r="F2267" s="3">
        <f t="shared" ca="1" si="355"/>
        <v>18.47</v>
      </c>
      <c r="G2267" s="5">
        <f ca="1">AVERAGE(E2267:OFFSET(E2267,$F$3,0))</f>
        <v>103.35745341614907</v>
      </c>
      <c r="H2267" s="4">
        <f t="shared" si="365"/>
        <v>93.266350959343356</v>
      </c>
      <c r="I2267" s="3">
        <f ca="1">SLOPE(E2267:OFFSET(E2267,-$F$3,0),A2267:OFFSET(A2267,-$F$3,0))</f>
        <v>7.5620237346278721E-2</v>
      </c>
      <c r="J2267" s="3">
        <f ca="1">IF(E2267&gt;MAX(E2266:OFFSET(E2266,-$F$3,0)),1,IF(E2267&lt;MIN(E2266:OFFSET(E2266,-$F$3,0)),-1,J2266))</f>
        <v>1</v>
      </c>
      <c r="K2267" s="6">
        <f t="shared" ca="1" si="356"/>
        <v>-1</v>
      </c>
      <c r="L2267" s="6">
        <f t="shared" ca="1" si="357"/>
        <v>1</v>
      </c>
      <c r="M2267" s="6">
        <f t="shared" si="358"/>
        <v>1</v>
      </c>
      <c r="N2267" s="6">
        <f t="shared" ca="1" si="359"/>
        <v>1</v>
      </c>
      <c r="O2267" s="6">
        <f t="shared" ca="1" si="364"/>
        <v>1</v>
      </c>
      <c r="P2267" s="8">
        <f t="shared" ca="1" si="360"/>
        <v>37.459999999999852</v>
      </c>
      <c r="Q2267" s="8">
        <f t="shared" ca="1" si="361"/>
        <v>235.72000000000057</v>
      </c>
      <c r="R2267" s="8">
        <f t="shared" si="362"/>
        <v>-118.99999999999947</v>
      </c>
      <c r="S2267" s="8">
        <f t="shared" ca="1" si="363"/>
        <v>-145.07999999999979</v>
      </c>
      <c r="T2267" s="8">
        <f t="shared" ca="1" si="363"/>
        <v>-125.27999999999942</v>
      </c>
    </row>
    <row r="2268" spans="1:20" x14ac:dyDescent="0.25">
      <c r="A2268" s="1">
        <v>39300</v>
      </c>
      <c r="B2268">
        <v>103.97</v>
      </c>
      <c r="C2268">
        <v>105.89</v>
      </c>
      <c r="D2268">
        <v>103.7</v>
      </c>
      <c r="E2268">
        <v>105.89</v>
      </c>
      <c r="F2268" s="3">
        <f t="shared" ca="1" si="355"/>
        <v>19.820000000000007</v>
      </c>
      <c r="G2268" s="5">
        <f ca="1">AVERAGE(E2268:OFFSET(E2268,$F$3,0))</f>
        <v>103.39608695652174</v>
      </c>
      <c r="H2268" s="4">
        <f t="shared" si="365"/>
        <v>93.423166475376362</v>
      </c>
      <c r="I2268" s="3">
        <f ca="1">SLOPE(E2268:OFFSET(E2268,-$F$3,0),A2268:OFFSET(A2268,-$F$3,0))</f>
        <v>7.6551231735793063E-2</v>
      </c>
      <c r="J2268" s="3">
        <f ca="1">IF(E2268&gt;MAX(E2267:OFFSET(E2267,-$F$3,0)),1,IF(E2268&lt;MIN(E2267:OFFSET(E2267,-$F$3,0)),-1,J2267))</f>
        <v>1</v>
      </c>
      <c r="K2268" s="6">
        <f t="shared" ca="1" si="356"/>
        <v>1</v>
      </c>
      <c r="L2268" s="6">
        <f t="shared" ca="1" si="357"/>
        <v>1</v>
      </c>
      <c r="M2268" s="6">
        <f t="shared" si="358"/>
        <v>1</v>
      </c>
      <c r="N2268" s="6">
        <f t="shared" ca="1" si="359"/>
        <v>1</v>
      </c>
      <c r="O2268" s="6">
        <f t="shared" ca="1" si="364"/>
        <v>1</v>
      </c>
      <c r="P2268" s="8">
        <f t="shared" ca="1" si="360"/>
        <v>37.099999999999852</v>
      </c>
      <c r="Q2268" s="8">
        <f t="shared" ca="1" si="361"/>
        <v>235.36000000000058</v>
      </c>
      <c r="R2268" s="8">
        <f t="shared" si="362"/>
        <v>-119.35999999999947</v>
      </c>
      <c r="S2268" s="8">
        <f t="shared" ca="1" si="363"/>
        <v>-145.43999999999977</v>
      </c>
      <c r="T2268" s="8">
        <f t="shared" ca="1" si="363"/>
        <v>-125.63999999999942</v>
      </c>
    </row>
    <row r="2269" spans="1:20" x14ac:dyDescent="0.25">
      <c r="A2269" s="1">
        <v>39301</v>
      </c>
      <c r="B2269">
        <v>105.02</v>
      </c>
      <c r="C2269">
        <v>106.17</v>
      </c>
      <c r="D2269">
        <v>104.25</v>
      </c>
      <c r="E2269">
        <v>105.53</v>
      </c>
      <c r="F2269" s="3">
        <f t="shared" ca="1" si="355"/>
        <v>18.870000000000005</v>
      </c>
      <c r="G2269" s="5">
        <f ca="1">AVERAGE(E2269:OFFSET(E2269,$F$3,0))</f>
        <v>103.41366459627331</v>
      </c>
      <c r="H2269" s="4">
        <f t="shared" si="365"/>
        <v>93.573561922887208</v>
      </c>
      <c r="I2269" s="3">
        <f ca="1">SLOPE(E2269:OFFSET(E2269,-$F$3,0),A2269:OFFSET(A2269,-$F$3,0))</f>
        <v>7.7503261894660516E-2</v>
      </c>
      <c r="J2269" s="3">
        <f ca="1">IF(E2269&gt;MAX(E2268:OFFSET(E2268,-$F$3,0)),1,IF(E2269&lt;MIN(E2268:OFFSET(E2268,-$F$3,0)),-1,J2268))</f>
        <v>1</v>
      </c>
      <c r="K2269" s="6">
        <f t="shared" ca="1" si="356"/>
        <v>-1</v>
      </c>
      <c r="L2269" s="6">
        <f t="shared" ca="1" si="357"/>
        <v>1</v>
      </c>
      <c r="M2269" s="6">
        <f t="shared" si="358"/>
        <v>1</v>
      </c>
      <c r="N2269" s="6">
        <f t="shared" ca="1" si="359"/>
        <v>1</v>
      </c>
      <c r="O2269" s="6">
        <f t="shared" ca="1" si="364"/>
        <v>1</v>
      </c>
      <c r="P2269" s="8">
        <f t="shared" ca="1" si="360"/>
        <v>37.249999999999858</v>
      </c>
      <c r="Q2269" s="8">
        <f t="shared" ca="1" si="361"/>
        <v>235.21000000000058</v>
      </c>
      <c r="R2269" s="8">
        <f t="shared" si="362"/>
        <v>-119.50999999999948</v>
      </c>
      <c r="S2269" s="8">
        <f t="shared" ca="1" si="363"/>
        <v>-145.58999999999978</v>
      </c>
      <c r="T2269" s="8">
        <f t="shared" ca="1" si="363"/>
        <v>-125.78999999999942</v>
      </c>
    </row>
    <row r="2270" spans="1:20" x14ac:dyDescent="0.25">
      <c r="A2270" s="1">
        <v>39302</v>
      </c>
      <c r="B2270">
        <v>106.7</v>
      </c>
      <c r="C2270">
        <v>107</v>
      </c>
      <c r="D2270">
        <v>104.66</v>
      </c>
      <c r="E2270">
        <v>105.38</v>
      </c>
      <c r="F2270" s="3">
        <f t="shared" ca="1" si="355"/>
        <v>18.78</v>
      </c>
      <c r="G2270" s="5">
        <f ca="1">AVERAGE(E2270:OFFSET(E2270,$F$3,0))</f>
        <v>103.42757763975158</v>
      </c>
      <c r="H2270" s="4">
        <f t="shared" si="365"/>
        <v>93.720225749932084</v>
      </c>
      <c r="I2270" s="3">
        <f ca="1">SLOPE(E2270:OFFSET(E2270,-$F$3,0),A2270:OFFSET(A2270,-$F$3,0))</f>
        <v>7.8503639630448208E-2</v>
      </c>
      <c r="J2270" s="3">
        <f ca="1">IF(E2270&gt;MAX(E2269:OFFSET(E2269,-$F$3,0)),1,IF(E2270&lt;MIN(E2269:OFFSET(E2269,-$F$3,0)),-1,J2269))</f>
        <v>1</v>
      </c>
      <c r="K2270" s="6">
        <f t="shared" ca="1" si="356"/>
        <v>-1</v>
      </c>
      <c r="L2270" s="6">
        <f t="shared" ca="1" si="357"/>
        <v>1</v>
      </c>
      <c r="M2270" s="6">
        <f t="shared" si="358"/>
        <v>1</v>
      </c>
      <c r="N2270" s="6">
        <f t="shared" ca="1" si="359"/>
        <v>1</v>
      </c>
      <c r="O2270" s="6">
        <f t="shared" ca="1" si="364"/>
        <v>1</v>
      </c>
      <c r="P2270" s="8">
        <f t="shared" ca="1" si="360"/>
        <v>39.499999999999858</v>
      </c>
      <c r="Q2270" s="8">
        <f t="shared" ca="1" si="361"/>
        <v>232.96000000000058</v>
      </c>
      <c r="R2270" s="8">
        <f t="shared" si="362"/>
        <v>-121.75999999999948</v>
      </c>
      <c r="S2270" s="8">
        <f t="shared" ca="1" si="363"/>
        <v>-147.83999999999978</v>
      </c>
      <c r="T2270" s="8">
        <f t="shared" ca="1" si="363"/>
        <v>-128.03999999999942</v>
      </c>
    </row>
    <row r="2271" spans="1:20" x14ac:dyDescent="0.25">
      <c r="A2271" s="1">
        <v>39303</v>
      </c>
      <c r="B2271">
        <v>103.17</v>
      </c>
      <c r="C2271">
        <v>106.89</v>
      </c>
      <c r="D2271">
        <v>103.13</v>
      </c>
      <c r="E2271">
        <v>103.13</v>
      </c>
      <c r="F2271" s="3">
        <f t="shared" ca="1" si="355"/>
        <v>16.39</v>
      </c>
      <c r="G2271" s="5">
        <f ca="1">AVERAGE(E2271:OFFSET(E2271,$F$3,0))</f>
        <v>103.44596273291927</v>
      </c>
      <c r="H2271" s="4">
        <f t="shared" si="365"/>
        <v>93.837117355522992</v>
      </c>
      <c r="I2271" s="3">
        <f ca="1">SLOPE(E2271:OFFSET(E2271,-$F$3,0),A2271:OFFSET(A2271,-$F$3,0))</f>
        <v>7.9119354417830634E-2</v>
      </c>
      <c r="J2271" s="3">
        <f ca="1">IF(E2271&gt;MAX(E2270:OFFSET(E2270,-$F$3,0)),1,IF(E2271&lt;MIN(E2270:OFFSET(E2270,-$F$3,0)),-1,J2270))</f>
        <v>1</v>
      </c>
      <c r="K2271" s="6">
        <f t="shared" ca="1" si="356"/>
        <v>-1</v>
      </c>
      <c r="L2271" s="6">
        <f t="shared" ca="1" si="357"/>
        <v>1</v>
      </c>
      <c r="M2271" s="6">
        <f t="shared" si="358"/>
        <v>1</v>
      </c>
      <c r="N2271" s="6">
        <f t="shared" ca="1" si="359"/>
        <v>1</v>
      </c>
      <c r="O2271" s="6">
        <f t="shared" ca="1" si="364"/>
        <v>1</v>
      </c>
      <c r="P2271" s="8">
        <f t="shared" ca="1" si="360"/>
        <v>37.589999999999847</v>
      </c>
      <c r="Q2271" s="8">
        <f t="shared" ca="1" si="361"/>
        <v>234.87000000000057</v>
      </c>
      <c r="R2271" s="8">
        <f t="shared" si="362"/>
        <v>-119.84999999999947</v>
      </c>
      <c r="S2271" s="8">
        <f t="shared" ca="1" si="363"/>
        <v>-145.92999999999978</v>
      </c>
      <c r="T2271" s="8">
        <f t="shared" ca="1" si="363"/>
        <v>-126.12999999999941</v>
      </c>
    </row>
    <row r="2272" spans="1:20" x14ac:dyDescent="0.25">
      <c r="A2272" s="1">
        <v>39304</v>
      </c>
      <c r="B2272">
        <v>102.15</v>
      </c>
      <c r="C2272">
        <v>105.9</v>
      </c>
      <c r="D2272">
        <v>102.1</v>
      </c>
      <c r="E2272">
        <v>105.04</v>
      </c>
      <c r="F2272" s="3">
        <f t="shared" ca="1" si="355"/>
        <v>17.740000000000009</v>
      </c>
      <c r="G2272" s="5">
        <f ca="1">AVERAGE(E2272:OFFSET(E2272,$F$3,0))</f>
        <v>103.48670807453419</v>
      </c>
      <c r="H2272" s="4">
        <f t="shared" si="365"/>
        <v>93.976283599553767</v>
      </c>
      <c r="I2272" s="3">
        <f ca="1">SLOPE(E2272:OFFSET(E2272,-$F$3,0),A2272:OFFSET(A2272,-$F$3,0))</f>
        <v>8.0004551734911722E-2</v>
      </c>
      <c r="J2272" s="3">
        <f ca="1">IF(E2272&gt;MAX(E2271:OFFSET(E2271,-$F$3,0)),1,IF(E2272&lt;MIN(E2271:OFFSET(E2271,-$F$3,0)),-1,J2271))</f>
        <v>1</v>
      </c>
      <c r="K2272" s="6">
        <f t="shared" ca="1" si="356"/>
        <v>1</v>
      </c>
      <c r="L2272" s="6">
        <f t="shared" ca="1" si="357"/>
        <v>1</v>
      </c>
      <c r="M2272" s="6">
        <f t="shared" si="358"/>
        <v>1</v>
      </c>
      <c r="N2272" s="6">
        <f t="shared" ca="1" si="359"/>
        <v>1</v>
      </c>
      <c r="O2272" s="6">
        <f t="shared" ca="1" si="364"/>
        <v>1</v>
      </c>
      <c r="P2272" s="8">
        <f t="shared" ca="1" si="360"/>
        <v>37.65999999999984</v>
      </c>
      <c r="Q2272" s="8">
        <f t="shared" ca="1" si="361"/>
        <v>234.94000000000057</v>
      </c>
      <c r="R2272" s="8">
        <f t="shared" si="362"/>
        <v>-119.77999999999948</v>
      </c>
      <c r="S2272" s="8">
        <f t="shared" ca="1" si="363"/>
        <v>-145.85999999999979</v>
      </c>
      <c r="T2272" s="8">
        <f t="shared" ca="1" si="363"/>
        <v>-126.05999999999942</v>
      </c>
    </row>
    <row r="2273" spans="1:20" x14ac:dyDescent="0.25">
      <c r="A2273" s="1">
        <v>39307</v>
      </c>
      <c r="B2273">
        <v>105.39</v>
      </c>
      <c r="C2273">
        <v>106.35</v>
      </c>
      <c r="D2273">
        <v>104.71</v>
      </c>
      <c r="E2273">
        <v>105.11</v>
      </c>
      <c r="F2273" s="3">
        <f t="shared" ca="1" si="355"/>
        <v>17.810000000000002</v>
      </c>
      <c r="G2273" s="5">
        <f ca="1">AVERAGE(E2273:OFFSET(E2273,$F$3,0))</f>
        <v>103.50515527950311</v>
      </c>
      <c r="H2273" s="4">
        <f t="shared" si="365"/>
        <v>94.11459063558415</v>
      </c>
      <c r="I2273" s="3">
        <f ca="1">SLOPE(E2273:OFFSET(E2273,-$F$3,0),A2273:OFFSET(A2273,-$F$3,0))</f>
        <v>8.0952232553140366E-2</v>
      </c>
      <c r="J2273" s="3">
        <f ca="1">IF(E2273&gt;MAX(E2272:OFFSET(E2272,-$F$3,0)),1,IF(E2273&lt;MIN(E2272:OFFSET(E2272,-$F$3,0)),-1,J2272))</f>
        <v>1</v>
      </c>
      <c r="K2273" s="6">
        <f t="shared" ca="1" si="356"/>
        <v>1</v>
      </c>
      <c r="L2273" s="6">
        <f t="shared" ca="1" si="357"/>
        <v>1</v>
      </c>
      <c r="M2273" s="6">
        <f t="shared" si="358"/>
        <v>1</v>
      </c>
      <c r="N2273" s="6">
        <f t="shared" ca="1" si="359"/>
        <v>1</v>
      </c>
      <c r="O2273" s="6">
        <f t="shared" ca="1" si="364"/>
        <v>1</v>
      </c>
      <c r="P2273" s="8">
        <f t="shared" ca="1" si="360"/>
        <v>36.999999999999844</v>
      </c>
      <c r="Q2273" s="8">
        <f t="shared" ca="1" si="361"/>
        <v>234.28000000000057</v>
      </c>
      <c r="R2273" s="8">
        <f t="shared" si="362"/>
        <v>-120.43999999999947</v>
      </c>
      <c r="S2273" s="8">
        <f t="shared" ca="1" si="363"/>
        <v>-146.51999999999978</v>
      </c>
      <c r="T2273" s="8">
        <f t="shared" ca="1" si="363"/>
        <v>-126.71999999999942</v>
      </c>
    </row>
    <row r="2274" spans="1:20" x14ac:dyDescent="0.25">
      <c r="A2274" s="1">
        <v>39308</v>
      </c>
      <c r="B2274">
        <v>105.23</v>
      </c>
      <c r="C2274">
        <v>105.55</v>
      </c>
      <c r="D2274">
        <v>104.14</v>
      </c>
      <c r="E2274">
        <v>104.45</v>
      </c>
      <c r="F2274" s="3">
        <f t="shared" ca="1" si="355"/>
        <v>17.240000000000009</v>
      </c>
      <c r="G2274" s="5">
        <f ca="1">AVERAGE(E2274:OFFSET(E2274,$F$3,0))</f>
        <v>103.5306832298137</v>
      </c>
      <c r="H2274" s="4">
        <f t="shared" si="365"/>
        <v>94.242980814024094</v>
      </c>
      <c r="I2274" s="3">
        <f ca="1">SLOPE(E2274:OFFSET(E2274,-$F$3,0),A2274:OFFSET(A2274,-$F$3,0))</f>
        <v>8.1775378646593136E-2</v>
      </c>
      <c r="J2274" s="3">
        <f ca="1">IF(E2274&gt;MAX(E2273:OFFSET(E2273,-$F$3,0)),1,IF(E2274&lt;MIN(E2273:OFFSET(E2273,-$F$3,0)),-1,J2273))</f>
        <v>1</v>
      </c>
      <c r="K2274" s="6">
        <f t="shared" ca="1" si="356"/>
        <v>-1</v>
      </c>
      <c r="L2274" s="6">
        <f t="shared" ca="1" si="357"/>
        <v>1</v>
      </c>
      <c r="M2274" s="6">
        <f t="shared" si="358"/>
        <v>1</v>
      </c>
      <c r="N2274" s="6">
        <f t="shared" ca="1" si="359"/>
        <v>1</v>
      </c>
      <c r="O2274" s="6">
        <f t="shared" ca="1" si="364"/>
        <v>1</v>
      </c>
      <c r="P2274" s="8">
        <f t="shared" ca="1" si="360"/>
        <v>37.819999999999851</v>
      </c>
      <c r="Q2274" s="8">
        <f t="shared" ca="1" si="361"/>
        <v>233.46000000000055</v>
      </c>
      <c r="R2274" s="8">
        <f t="shared" si="362"/>
        <v>-121.25999999999948</v>
      </c>
      <c r="S2274" s="8">
        <f t="shared" ca="1" si="363"/>
        <v>-147.3399999999998</v>
      </c>
      <c r="T2274" s="8">
        <f t="shared" ca="1" si="363"/>
        <v>-127.53999999999942</v>
      </c>
    </row>
    <row r="2275" spans="1:20" x14ac:dyDescent="0.25">
      <c r="A2275" s="1">
        <v>39309</v>
      </c>
      <c r="B2275">
        <v>103.4</v>
      </c>
      <c r="C2275">
        <v>105.25</v>
      </c>
      <c r="D2275">
        <v>102.31</v>
      </c>
      <c r="E2275">
        <v>103.63</v>
      </c>
      <c r="F2275" s="3">
        <f t="shared" ca="1" si="355"/>
        <v>17.079999999999998</v>
      </c>
      <c r="G2275" s="5">
        <f ca="1">AVERAGE(E2275:OFFSET(E2275,$F$3,0))</f>
        <v>103.55869565217397</v>
      </c>
      <c r="H2275" s="4">
        <f t="shared" si="365"/>
        <v>94.359589748011373</v>
      </c>
      <c r="I2275" s="3">
        <f ca="1">SLOPE(E2275:OFFSET(E2275,-$F$3,0),A2275:OFFSET(A2275,-$F$3,0))</f>
        <v>8.2436219547727077E-2</v>
      </c>
      <c r="J2275" s="3">
        <f ca="1">IF(E2275&gt;MAX(E2274:OFFSET(E2274,-$F$3,0)),1,IF(E2275&lt;MIN(E2274:OFFSET(E2274,-$F$3,0)),-1,J2274))</f>
        <v>1</v>
      </c>
      <c r="K2275" s="6">
        <f t="shared" ca="1" si="356"/>
        <v>-1</v>
      </c>
      <c r="L2275" s="6">
        <f t="shared" ca="1" si="357"/>
        <v>1</v>
      </c>
      <c r="M2275" s="6">
        <f t="shared" si="358"/>
        <v>1</v>
      </c>
      <c r="N2275" s="6">
        <f t="shared" ca="1" si="359"/>
        <v>1</v>
      </c>
      <c r="O2275" s="6">
        <f t="shared" ca="1" si="364"/>
        <v>1</v>
      </c>
      <c r="P2275" s="8">
        <f t="shared" ca="1" si="360"/>
        <v>39.359999999999843</v>
      </c>
      <c r="Q2275" s="8">
        <f t="shared" ca="1" si="361"/>
        <v>231.92000000000056</v>
      </c>
      <c r="R2275" s="8">
        <f t="shared" si="362"/>
        <v>-122.79999999999947</v>
      </c>
      <c r="S2275" s="8">
        <f t="shared" ca="1" si="363"/>
        <v>-148.8799999999998</v>
      </c>
      <c r="T2275" s="8">
        <f t="shared" ca="1" si="363"/>
        <v>-129.07999999999942</v>
      </c>
    </row>
    <row r="2276" spans="1:20" x14ac:dyDescent="0.25">
      <c r="A2276" s="1">
        <v>39310</v>
      </c>
      <c r="B2276">
        <v>103.38</v>
      </c>
      <c r="C2276">
        <v>103.82</v>
      </c>
      <c r="D2276">
        <v>96.1</v>
      </c>
      <c r="E2276">
        <v>102.09</v>
      </c>
      <c r="F2276" s="3">
        <f t="shared" ref="F2276:F2339" ca="1" si="366">E2276-OFFSET(E2276,-$F$3,0)</f>
        <v>15.13000000000001</v>
      </c>
      <c r="G2276" s="5">
        <f ca="1">AVERAGE(E2276:OFFSET(E2276,$F$3,0))</f>
        <v>103.59521739130439</v>
      </c>
      <c r="H2276" s="4">
        <f t="shared" si="365"/>
        <v>94.455619689029859</v>
      </c>
      <c r="I2276" s="3">
        <f ca="1">SLOPE(E2276:OFFSET(E2276,-$F$3,0),A2276:OFFSET(A2276,-$F$3,0))</f>
        <v>8.272826173479994E-2</v>
      </c>
      <c r="J2276" s="3">
        <f ca="1">IF(E2276&gt;MAX(E2275:OFFSET(E2275,-$F$3,0)),1,IF(E2276&lt;MIN(E2275:OFFSET(E2275,-$F$3,0)),-1,J2275))</f>
        <v>1</v>
      </c>
      <c r="K2276" s="6">
        <f t="shared" ca="1" si="356"/>
        <v>-1</v>
      </c>
      <c r="L2276" s="6">
        <f t="shared" ca="1" si="357"/>
        <v>1</v>
      </c>
      <c r="M2276" s="6">
        <f t="shared" si="358"/>
        <v>1</v>
      </c>
      <c r="N2276" s="6">
        <f t="shared" ca="1" si="359"/>
        <v>1</v>
      </c>
      <c r="O2276" s="6">
        <f t="shared" ca="1" si="364"/>
        <v>1</v>
      </c>
      <c r="P2276" s="8">
        <f t="shared" ca="1" si="360"/>
        <v>38.149999999999849</v>
      </c>
      <c r="Q2276" s="8">
        <f t="shared" ca="1" si="361"/>
        <v>233.13000000000056</v>
      </c>
      <c r="R2276" s="8">
        <f t="shared" si="362"/>
        <v>-121.58999999999948</v>
      </c>
      <c r="S2276" s="8">
        <f t="shared" ca="1" si="363"/>
        <v>-147.66999999999979</v>
      </c>
      <c r="T2276" s="8">
        <f t="shared" ca="1" si="363"/>
        <v>-127.86999999999942</v>
      </c>
    </row>
    <row r="2277" spans="1:20" x14ac:dyDescent="0.25">
      <c r="A2277" s="1">
        <v>39311</v>
      </c>
      <c r="B2277">
        <v>104.27</v>
      </c>
      <c r="C2277">
        <v>105.07</v>
      </c>
      <c r="D2277">
        <v>101.06</v>
      </c>
      <c r="E2277">
        <v>103.3</v>
      </c>
      <c r="F2277" s="3">
        <f t="shared" ca="1" si="366"/>
        <v>14.799999999999997</v>
      </c>
      <c r="G2277" s="5">
        <f ca="1">AVERAGE(E2277:OFFSET(E2277,$F$3,0))</f>
        <v>103.64105590062115</v>
      </c>
      <c r="H2277" s="4">
        <f t="shared" si="365"/>
        <v>94.565487767427001</v>
      </c>
      <c r="I2277" s="3">
        <f ca="1">SLOPE(E2277:OFFSET(E2277,-$F$3,0),A2277:OFFSET(A2277,-$F$3,0))</f>
        <v>8.320984307471313E-2</v>
      </c>
      <c r="J2277" s="3">
        <f ca="1">IF(E2277&gt;MAX(E2276:OFFSET(E2276,-$F$3,0)),1,IF(E2277&lt;MIN(E2276:OFFSET(E2276,-$F$3,0)),-1,J2276))</f>
        <v>1</v>
      </c>
      <c r="K2277" s="6">
        <f t="shared" ref="K2277:K2340" ca="1" si="367">IF(F2277&gt;F2276,1,-1)</f>
        <v>-1</v>
      </c>
      <c r="L2277" s="6">
        <f t="shared" ref="L2277:L2340" ca="1" si="368">IF(G2277&gt;G2276,1,-1)</f>
        <v>1</v>
      </c>
      <c r="M2277" s="6">
        <f t="shared" ref="M2277:M2340" si="369">IF(H2277&gt;H2276,1,-1)</f>
        <v>1</v>
      </c>
      <c r="N2277" s="6">
        <f t="shared" ref="N2277:N2340" ca="1" si="370">IF(I2277&gt;0,1,-1)</f>
        <v>1</v>
      </c>
      <c r="O2277" s="6">
        <f t="shared" ca="1" si="364"/>
        <v>1</v>
      </c>
      <c r="P2277" s="8">
        <f t="shared" ref="P2277:P2340" ca="1" si="371">K2277*($E2278-$E2277)+P2276</f>
        <v>39.829999999999842</v>
      </c>
      <c r="Q2277" s="8">
        <f t="shared" ref="Q2277:Q2340" ca="1" si="372">L2277*($E2278-$E2277)+Q2276</f>
        <v>231.45000000000056</v>
      </c>
      <c r="R2277" s="8">
        <f t="shared" ref="R2277:R2340" si="373">M2277*($E2278-$E2277)+R2276</f>
        <v>-123.26999999999947</v>
      </c>
      <c r="S2277" s="8">
        <f t="shared" ref="S2277:T2340" ca="1" si="374">N2277*($E2278-$E2277)+S2276</f>
        <v>-149.3499999999998</v>
      </c>
      <c r="T2277" s="8">
        <f t="shared" ca="1" si="374"/>
        <v>-129.54999999999941</v>
      </c>
    </row>
    <row r="2278" spans="1:20" x14ac:dyDescent="0.25">
      <c r="A2278" s="1">
        <v>39314</v>
      </c>
      <c r="B2278">
        <v>103.3</v>
      </c>
      <c r="C2278">
        <v>103.5</v>
      </c>
      <c r="D2278">
        <v>101.53</v>
      </c>
      <c r="E2278">
        <v>101.62</v>
      </c>
      <c r="F2278" s="3">
        <f t="shared" ca="1" si="366"/>
        <v>13.350000000000009</v>
      </c>
      <c r="G2278" s="5">
        <f ca="1">AVERAGE(E2278:OFFSET(E2278,$F$3,0))</f>
        <v>103.68248447204974</v>
      </c>
      <c r="H2278" s="4">
        <f t="shared" si="365"/>
        <v>94.653121459757102</v>
      </c>
      <c r="I2278" s="3">
        <f ca="1">SLOPE(E2278:OFFSET(E2278,-$F$3,0),A2278:OFFSET(A2278,-$F$3,0))</f>
        <v>8.3634032935128305E-2</v>
      </c>
      <c r="J2278" s="3">
        <f ca="1">IF(E2278&gt;MAX(E2277:OFFSET(E2277,-$F$3,0)),1,IF(E2278&lt;MIN(E2277:OFFSET(E2277,-$F$3,0)),-1,J2277))</f>
        <v>1</v>
      </c>
      <c r="K2278" s="6">
        <f t="shared" ca="1" si="367"/>
        <v>-1</v>
      </c>
      <c r="L2278" s="6">
        <f t="shared" ca="1" si="368"/>
        <v>1</v>
      </c>
      <c r="M2278" s="6">
        <f t="shared" si="369"/>
        <v>1</v>
      </c>
      <c r="N2278" s="6">
        <f t="shared" ca="1" si="370"/>
        <v>1</v>
      </c>
      <c r="O2278" s="6">
        <f t="shared" ca="1" si="364"/>
        <v>1</v>
      </c>
      <c r="P2278" s="8">
        <f t="shared" ca="1" si="371"/>
        <v>40.009999999999849</v>
      </c>
      <c r="Q2278" s="8">
        <f t="shared" ca="1" si="372"/>
        <v>231.27000000000055</v>
      </c>
      <c r="R2278" s="8">
        <f t="shared" si="373"/>
        <v>-123.44999999999948</v>
      </c>
      <c r="S2278" s="8">
        <f t="shared" ca="1" si="374"/>
        <v>-149.5299999999998</v>
      </c>
      <c r="T2278" s="8">
        <f t="shared" ca="1" si="374"/>
        <v>-129.72999999999942</v>
      </c>
    </row>
    <row r="2279" spans="1:20" x14ac:dyDescent="0.25">
      <c r="A2279" s="1">
        <v>39315</v>
      </c>
      <c r="B2279">
        <v>101.3</v>
      </c>
      <c r="C2279">
        <v>102.51</v>
      </c>
      <c r="D2279">
        <v>100.48</v>
      </c>
      <c r="E2279">
        <v>101.44</v>
      </c>
      <c r="F2279" s="3">
        <f t="shared" ca="1" si="366"/>
        <v>12.989999999999995</v>
      </c>
      <c r="G2279" s="5">
        <f ca="1">AVERAGE(E2279:OFFSET(E2279,$F$3,0))</f>
        <v>103.74683229813668</v>
      </c>
      <c r="H2279" s="4">
        <f t="shared" si="365"/>
        <v>94.737430509946449</v>
      </c>
      <c r="I2279" s="3">
        <f ca="1">SLOPE(E2279:OFFSET(E2279,-$F$3,0),A2279:OFFSET(A2279,-$F$3,0))</f>
        <v>8.3982873980090217E-2</v>
      </c>
      <c r="J2279" s="3">
        <f ca="1">IF(E2279&gt;MAX(E2278:OFFSET(E2278,-$F$3,0)),1,IF(E2279&lt;MIN(E2278:OFFSET(E2278,-$F$3,0)),-1,J2278))</f>
        <v>1</v>
      </c>
      <c r="K2279" s="6">
        <f t="shared" ca="1" si="367"/>
        <v>-1</v>
      </c>
      <c r="L2279" s="6">
        <f t="shared" ca="1" si="368"/>
        <v>1</v>
      </c>
      <c r="M2279" s="6">
        <f t="shared" si="369"/>
        <v>1</v>
      </c>
      <c r="N2279" s="6">
        <f t="shared" ca="1" si="370"/>
        <v>1</v>
      </c>
      <c r="O2279" s="6">
        <f t="shared" ca="1" si="364"/>
        <v>1</v>
      </c>
      <c r="P2279" s="8">
        <f t="shared" ca="1" si="371"/>
        <v>39.049999999999841</v>
      </c>
      <c r="Q2279" s="8">
        <f t="shared" ca="1" si="372"/>
        <v>232.23000000000056</v>
      </c>
      <c r="R2279" s="8">
        <f t="shared" si="373"/>
        <v>-122.48999999999947</v>
      </c>
      <c r="S2279" s="8">
        <f t="shared" ca="1" si="374"/>
        <v>-148.56999999999979</v>
      </c>
      <c r="T2279" s="8">
        <f t="shared" ca="1" si="374"/>
        <v>-128.76999999999941</v>
      </c>
    </row>
    <row r="2280" spans="1:20" x14ac:dyDescent="0.25">
      <c r="A2280" s="1">
        <v>39316</v>
      </c>
      <c r="B2280">
        <v>102.49</v>
      </c>
      <c r="C2280">
        <v>102.9</v>
      </c>
      <c r="D2280">
        <v>101.55</v>
      </c>
      <c r="E2280">
        <v>102.4</v>
      </c>
      <c r="F2280" s="3">
        <f t="shared" ca="1" si="366"/>
        <v>13.830000000000013</v>
      </c>
      <c r="G2280" s="5">
        <f ca="1">AVERAGE(E2280:OFFSET(E2280,$F$3,0))</f>
        <v>103.79503105590064</v>
      </c>
      <c r="H2280" s="4">
        <f t="shared" si="365"/>
        <v>94.832617708580656</v>
      </c>
      <c r="I2280" s="3">
        <f ca="1">SLOPE(E2280:OFFSET(E2280,-$F$3,0),A2280:OFFSET(A2280,-$F$3,0))</f>
        <v>8.450500824642071E-2</v>
      </c>
      <c r="J2280" s="3">
        <f ca="1">IF(E2280&gt;MAX(E2279:OFFSET(E2279,-$F$3,0)),1,IF(E2280&lt;MIN(E2279:OFFSET(E2279,-$F$3,0)),-1,J2279))</f>
        <v>1</v>
      </c>
      <c r="K2280" s="6">
        <f t="shared" ca="1" si="367"/>
        <v>1</v>
      </c>
      <c r="L2280" s="6">
        <f t="shared" ca="1" si="368"/>
        <v>1</v>
      </c>
      <c r="M2280" s="6">
        <f t="shared" si="369"/>
        <v>1</v>
      </c>
      <c r="N2280" s="6">
        <f t="shared" ca="1" si="370"/>
        <v>1</v>
      </c>
      <c r="O2280" s="6">
        <f t="shared" ca="1" si="364"/>
        <v>1</v>
      </c>
      <c r="P2280" s="8">
        <f t="shared" ca="1" si="371"/>
        <v>40.499999999999829</v>
      </c>
      <c r="Q2280" s="8">
        <f t="shared" ca="1" si="372"/>
        <v>233.68000000000055</v>
      </c>
      <c r="R2280" s="8">
        <f t="shared" si="373"/>
        <v>-121.03999999999948</v>
      </c>
      <c r="S2280" s="8">
        <f t="shared" ca="1" si="374"/>
        <v>-147.11999999999981</v>
      </c>
      <c r="T2280" s="8">
        <f t="shared" ca="1" si="374"/>
        <v>-127.31999999999942</v>
      </c>
    </row>
    <row r="2281" spans="1:20" x14ac:dyDescent="0.25">
      <c r="A2281" s="1">
        <v>39317</v>
      </c>
      <c r="B2281">
        <v>102.8</v>
      </c>
      <c r="C2281">
        <v>104.08</v>
      </c>
      <c r="D2281">
        <v>102.41</v>
      </c>
      <c r="E2281">
        <v>103.85</v>
      </c>
      <c r="F2281" s="3">
        <f t="shared" ca="1" si="366"/>
        <v>14.239999999999995</v>
      </c>
      <c r="G2281" s="5">
        <f ca="1">AVERAGE(E2281:OFFSET(E2281,$F$3,0))</f>
        <v>103.84521739130436</v>
      </c>
      <c r="H2281" s="4">
        <f t="shared" si="365"/>
        <v>94.944634879902637</v>
      </c>
      <c r="I2281" s="3">
        <f ca="1">SLOPE(E2281:OFFSET(E2281,-$F$3,0),A2281:OFFSET(A2281,-$F$3,0))</f>
        <v>8.5185164079495959E-2</v>
      </c>
      <c r="J2281" s="3">
        <f ca="1">IF(E2281&gt;MAX(E2280:OFFSET(E2280,-$F$3,0)),1,IF(E2281&lt;MIN(E2280:OFFSET(E2280,-$F$3,0)),-1,J2280))</f>
        <v>1</v>
      </c>
      <c r="K2281" s="6">
        <f t="shared" ca="1" si="367"/>
        <v>1</v>
      </c>
      <c r="L2281" s="6">
        <f t="shared" ca="1" si="368"/>
        <v>1</v>
      </c>
      <c r="M2281" s="6">
        <f t="shared" si="369"/>
        <v>1</v>
      </c>
      <c r="N2281" s="6">
        <f t="shared" ca="1" si="370"/>
        <v>1</v>
      </c>
      <c r="O2281" s="6">
        <f t="shared" ca="1" si="364"/>
        <v>1</v>
      </c>
      <c r="P2281" s="8">
        <f t="shared" ca="1" si="371"/>
        <v>42.289999999999836</v>
      </c>
      <c r="Q2281" s="8">
        <f t="shared" ca="1" si="372"/>
        <v>235.47000000000054</v>
      </c>
      <c r="R2281" s="8">
        <f t="shared" si="373"/>
        <v>-119.24999999999947</v>
      </c>
      <c r="S2281" s="8">
        <f t="shared" ca="1" si="374"/>
        <v>-145.32999999999981</v>
      </c>
      <c r="T2281" s="8">
        <f t="shared" ca="1" si="374"/>
        <v>-125.52999999999942</v>
      </c>
    </row>
    <row r="2282" spans="1:20" x14ac:dyDescent="0.25">
      <c r="A2282" s="1">
        <v>39318</v>
      </c>
      <c r="B2282">
        <v>103.85</v>
      </c>
      <c r="C2282">
        <v>105.65</v>
      </c>
      <c r="D2282">
        <v>103.21</v>
      </c>
      <c r="E2282">
        <v>105.64</v>
      </c>
      <c r="F2282" s="3">
        <f t="shared" ca="1" si="366"/>
        <v>16.920000000000002</v>
      </c>
      <c r="G2282" s="5">
        <f ca="1">AVERAGE(E2282:OFFSET(E2282,$F$3,0))</f>
        <v>103.8857142857143</v>
      </c>
      <c r="H2282" s="4">
        <f t="shared" si="365"/>
        <v>95.077496558413159</v>
      </c>
      <c r="I2282" s="3">
        <f ca="1">SLOPE(E2282:OFFSET(E2282,-$F$3,0),A2282:OFFSET(A2282,-$F$3,0))</f>
        <v>8.630128861012927E-2</v>
      </c>
      <c r="J2282" s="3">
        <f ca="1">IF(E2282&gt;MAX(E2281:OFFSET(E2281,-$F$3,0)),1,IF(E2282&lt;MIN(E2281:OFFSET(E2281,-$F$3,0)),-1,J2281))</f>
        <v>1</v>
      </c>
      <c r="K2282" s="6">
        <f t="shared" ca="1" si="367"/>
        <v>1</v>
      </c>
      <c r="L2282" s="6">
        <f t="shared" ca="1" si="368"/>
        <v>1</v>
      </c>
      <c r="M2282" s="6">
        <f t="shared" si="369"/>
        <v>1</v>
      </c>
      <c r="N2282" s="6">
        <f t="shared" ca="1" si="370"/>
        <v>1</v>
      </c>
      <c r="O2282" s="6">
        <f t="shared" ca="1" si="364"/>
        <v>1</v>
      </c>
      <c r="P2282" s="8">
        <f t="shared" ca="1" si="371"/>
        <v>42.489999999999839</v>
      </c>
      <c r="Q2282" s="8">
        <f t="shared" ca="1" si="372"/>
        <v>235.67000000000053</v>
      </c>
      <c r="R2282" s="8">
        <f t="shared" si="373"/>
        <v>-119.04999999999947</v>
      </c>
      <c r="S2282" s="8">
        <f t="shared" ca="1" si="374"/>
        <v>-145.12999999999982</v>
      </c>
      <c r="T2282" s="8">
        <f t="shared" ca="1" si="374"/>
        <v>-125.32999999999942</v>
      </c>
    </row>
    <row r="2283" spans="1:20" x14ac:dyDescent="0.25">
      <c r="A2283" s="1">
        <v>39321</v>
      </c>
      <c r="B2283">
        <v>105.4</v>
      </c>
      <c r="C2283">
        <v>106.25</v>
      </c>
      <c r="D2283">
        <v>105.2</v>
      </c>
      <c r="E2283">
        <v>105.84</v>
      </c>
      <c r="F2283" s="3">
        <f t="shared" ca="1" si="366"/>
        <v>15.64</v>
      </c>
      <c r="G2283" s="5">
        <f ca="1">AVERAGE(E2283:OFFSET(E2283,$F$3,0))</f>
        <v>103.93559006211179</v>
      </c>
      <c r="H2283" s="4">
        <f t="shared" si="365"/>
        <v>95.211192253339703</v>
      </c>
      <c r="I2283" s="3">
        <f ca="1">SLOPE(E2283:OFFSET(E2283,-$F$3,0),A2283:OFFSET(A2283,-$F$3,0))</f>
        <v>8.7264430271675159E-2</v>
      </c>
      <c r="J2283" s="3">
        <f ca="1">IF(E2283&gt;MAX(E2282:OFFSET(E2282,-$F$3,0)),1,IF(E2283&lt;MIN(E2282:OFFSET(E2282,-$F$3,0)),-1,J2282))</f>
        <v>1</v>
      </c>
      <c r="K2283" s="6">
        <f t="shared" ca="1" si="367"/>
        <v>-1</v>
      </c>
      <c r="L2283" s="6">
        <f t="shared" ca="1" si="368"/>
        <v>1</v>
      </c>
      <c r="M2283" s="6">
        <f t="shared" si="369"/>
        <v>1</v>
      </c>
      <c r="N2283" s="6">
        <f t="shared" ca="1" si="370"/>
        <v>1</v>
      </c>
      <c r="O2283" s="6">
        <f t="shared" ca="1" si="364"/>
        <v>1</v>
      </c>
      <c r="P2283" s="8">
        <f t="shared" ca="1" si="371"/>
        <v>43.929999999999836</v>
      </c>
      <c r="Q2283" s="8">
        <f t="shared" ca="1" si="372"/>
        <v>234.23000000000053</v>
      </c>
      <c r="R2283" s="8">
        <f t="shared" si="373"/>
        <v>-120.48999999999947</v>
      </c>
      <c r="S2283" s="8">
        <f t="shared" ca="1" si="374"/>
        <v>-146.56999999999982</v>
      </c>
      <c r="T2283" s="8">
        <f t="shared" ca="1" si="374"/>
        <v>-126.76999999999941</v>
      </c>
    </row>
    <row r="2284" spans="1:20" x14ac:dyDescent="0.25">
      <c r="A2284" s="1">
        <v>39322</v>
      </c>
      <c r="B2284">
        <v>105.3</v>
      </c>
      <c r="C2284">
        <v>105.99</v>
      </c>
      <c r="D2284">
        <v>104.03</v>
      </c>
      <c r="E2284">
        <v>104.4</v>
      </c>
      <c r="F2284" s="3">
        <f t="shared" ca="1" si="366"/>
        <v>13.030000000000001</v>
      </c>
      <c r="G2284" s="5">
        <f ca="1">AVERAGE(E2284:OFFSET(E2284,$F$3,0))</f>
        <v>104.00043478260866</v>
      </c>
      <c r="H2284" s="4">
        <f t="shared" si="365"/>
        <v>95.325338933422444</v>
      </c>
      <c r="I2284" s="3">
        <f ca="1">SLOPE(E2284:OFFSET(E2284,-$F$3,0),A2284:OFFSET(A2284,-$F$3,0))</f>
        <v>8.8177853784862634E-2</v>
      </c>
      <c r="J2284" s="3">
        <f ca="1">IF(E2284&gt;MAX(E2283:OFFSET(E2283,-$F$3,0)),1,IF(E2284&lt;MIN(E2283:OFFSET(E2283,-$F$3,0)),-1,J2283))</f>
        <v>1</v>
      </c>
      <c r="K2284" s="6">
        <f t="shared" ca="1" si="367"/>
        <v>-1</v>
      </c>
      <c r="L2284" s="6">
        <f t="shared" ca="1" si="368"/>
        <v>1</v>
      </c>
      <c r="M2284" s="6">
        <f t="shared" si="369"/>
        <v>1</v>
      </c>
      <c r="N2284" s="6">
        <f t="shared" ca="1" si="370"/>
        <v>1</v>
      </c>
      <c r="O2284" s="6">
        <f t="shared" ca="1" si="364"/>
        <v>1</v>
      </c>
      <c r="P2284" s="8">
        <f t="shared" ca="1" si="371"/>
        <v>41.359999999999843</v>
      </c>
      <c r="Q2284" s="8">
        <f t="shared" ca="1" si="372"/>
        <v>236.80000000000052</v>
      </c>
      <c r="R2284" s="8">
        <f t="shared" si="373"/>
        <v>-117.91999999999948</v>
      </c>
      <c r="S2284" s="8">
        <f t="shared" ca="1" si="374"/>
        <v>-143.99999999999983</v>
      </c>
      <c r="T2284" s="8">
        <f t="shared" ca="1" si="374"/>
        <v>-124.19999999999942</v>
      </c>
    </row>
    <row r="2285" spans="1:20" x14ac:dyDescent="0.25">
      <c r="A2285" s="1">
        <v>39323</v>
      </c>
      <c r="B2285">
        <v>105.28</v>
      </c>
      <c r="C2285">
        <v>107.38</v>
      </c>
      <c r="D2285">
        <v>104.47</v>
      </c>
      <c r="E2285">
        <v>106.97</v>
      </c>
      <c r="F2285" s="3">
        <f t="shared" ca="1" si="366"/>
        <v>16.78</v>
      </c>
      <c r="G2285" s="5">
        <f ca="1">AVERAGE(E2285:OFFSET(E2285,$F$3,0))</f>
        <v>104.08242236024843</v>
      </c>
      <c r="H2285" s="4">
        <f t="shared" si="365"/>
        <v>95.469993108162541</v>
      </c>
      <c r="I2285" s="3">
        <f ca="1">SLOPE(E2285:OFFSET(E2285,-$F$3,0),A2285:OFFSET(A2285,-$F$3,0))</f>
        <v>8.9676068298124301E-2</v>
      </c>
      <c r="J2285" s="3">
        <f ca="1">IF(E2285&gt;MAX(E2284:OFFSET(E2284,-$F$3,0)),1,IF(E2285&lt;MIN(E2284:OFFSET(E2284,-$F$3,0)),-1,J2284))</f>
        <v>1</v>
      </c>
      <c r="K2285" s="6">
        <f t="shared" ca="1" si="367"/>
        <v>1</v>
      </c>
      <c r="L2285" s="6">
        <f t="shared" ca="1" si="368"/>
        <v>1</v>
      </c>
      <c r="M2285" s="6">
        <f t="shared" si="369"/>
        <v>1</v>
      </c>
      <c r="N2285" s="6">
        <f t="shared" ca="1" si="370"/>
        <v>1</v>
      </c>
      <c r="O2285" s="6">
        <f t="shared" ca="1" si="364"/>
        <v>1</v>
      </c>
      <c r="P2285" s="8">
        <f t="shared" ca="1" si="371"/>
        <v>42.15999999999984</v>
      </c>
      <c r="Q2285" s="8">
        <f t="shared" ca="1" si="372"/>
        <v>237.60000000000053</v>
      </c>
      <c r="R2285" s="8">
        <f t="shared" si="373"/>
        <v>-117.11999999999948</v>
      </c>
      <c r="S2285" s="8">
        <f t="shared" ca="1" si="374"/>
        <v>-143.19999999999982</v>
      </c>
      <c r="T2285" s="8">
        <f t="shared" ca="1" si="374"/>
        <v>-123.39999999999942</v>
      </c>
    </row>
    <row r="2286" spans="1:20" x14ac:dyDescent="0.25">
      <c r="A2286" s="1">
        <v>39324</v>
      </c>
      <c r="B2286">
        <v>106.02</v>
      </c>
      <c r="C2286">
        <v>108.4</v>
      </c>
      <c r="D2286">
        <v>106.02</v>
      </c>
      <c r="E2286">
        <v>107.77</v>
      </c>
      <c r="F2286" s="3">
        <f t="shared" ca="1" si="366"/>
        <v>17.819999999999993</v>
      </c>
      <c r="G2286" s="5">
        <f ca="1">AVERAGE(E2286:OFFSET(E2286,$F$3,0))</f>
        <v>104.14813664596271</v>
      </c>
      <c r="H2286" s="4">
        <f t="shared" si="365"/>
        <v>95.622788224831325</v>
      </c>
      <c r="I2286" s="3">
        <f ca="1">SLOPE(E2286:OFFSET(E2286,-$F$3,0),A2286:OFFSET(A2286,-$F$3,0))</f>
        <v>9.1094935015684192E-2</v>
      </c>
      <c r="J2286" s="3">
        <f ca="1">IF(E2286&gt;MAX(E2285:OFFSET(E2285,-$F$3,0)),1,IF(E2286&lt;MIN(E2285:OFFSET(E2285,-$F$3,0)),-1,J2285))</f>
        <v>1</v>
      </c>
      <c r="K2286" s="6">
        <f t="shared" ca="1" si="367"/>
        <v>1</v>
      </c>
      <c r="L2286" s="6">
        <f t="shared" ca="1" si="368"/>
        <v>1</v>
      </c>
      <c r="M2286" s="6">
        <f t="shared" si="369"/>
        <v>1</v>
      </c>
      <c r="N2286" s="6">
        <f t="shared" ca="1" si="370"/>
        <v>1</v>
      </c>
      <c r="O2286" s="6">
        <f t="shared" ca="1" si="364"/>
        <v>1</v>
      </c>
      <c r="P2286" s="8">
        <f t="shared" ca="1" si="371"/>
        <v>43.479999999999848</v>
      </c>
      <c r="Q2286" s="8">
        <f t="shared" ca="1" si="372"/>
        <v>238.92000000000053</v>
      </c>
      <c r="R2286" s="8">
        <f t="shared" si="373"/>
        <v>-115.79999999999947</v>
      </c>
      <c r="S2286" s="8">
        <f t="shared" ca="1" si="374"/>
        <v>-141.87999999999982</v>
      </c>
      <c r="T2286" s="8">
        <f t="shared" ca="1" si="374"/>
        <v>-122.07999999999942</v>
      </c>
    </row>
    <row r="2287" spans="1:20" x14ac:dyDescent="0.25">
      <c r="A2287" s="1">
        <v>39325</v>
      </c>
      <c r="B2287">
        <v>108.39</v>
      </c>
      <c r="C2287">
        <v>109.75</v>
      </c>
      <c r="D2287">
        <v>107.95</v>
      </c>
      <c r="E2287">
        <v>109.09</v>
      </c>
      <c r="F2287" s="3">
        <f t="shared" ca="1" si="366"/>
        <v>18.450000000000003</v>
      </c>
      <c r="G2287" s="5">
        <f ca="1">AVERAGE(E2287:OFFSET(E2287,$F$3,0))</f>
        <v>104.20465838509315</v>
      </c>
      <c r="H2287" s="4">
        <f t="shared" si="365"/>
        <v>95.790082781044603</v>
      </c>
      <c r="I2287" s="3">
        <f ca="1">SLOPE(E2287:OFFSET(E2287,-$F$3,0),A2287:OFFSET(A2287,-$F$3,0))</f>
        <v>9.266459443777994E-2</v>
      </c>
      <c r="J2287" s="3">
        <f ca="1">IF(E2287&gt;MAX(E2286:OFFSET(E2286,-$F$3,0)),1,IF(E2287&lt;MIN(E2286:OFFSET(E2286,-$F$3,0)),-1,J2286))</f>
        <v>1</v>
      </c>
      <c r="K2287" s="6">
        <f t="shared" ca="1" si="367"/>
        <v>1</v>
      </c>
      <c r="L2287" s="6">
        <f t="shared" ca="1" si="368"/>
        <v>1</v>
      </c>
      <c r="M2287" s="6">
        <f t="shared" si="369"/>
        <v>1</v>
      </c>
      <c r="N2287" s="6">
        <f t="shared" ca="1" si="370"/>
        <v>1</v>
      </c>
      <c r="O2287" s="6">
        <f t="shared" ca="1" si="364"/>
        <v>1</v>
      </c>
      <c r="P2287" s="8">
        <f t="shared" ca="1" si="371"/>
        <v>44.979999999999848</v>
      </c>
      <c r="Q2287" s="8">
        <f t="shared" ca="1" si="372"/>
        <v>240.42000000000053</v>
      </c>
      <c r="R2287" s="8">
        <f t="shared" si="373"/>
        <v>-114.29999999999947</v>
      </c>
      <c r="S2287" s="8">
        <f t="shared" ca="1" si="374"/>
        <v>-140.37999999999982</v>
      </c>
      <c r="T2287" s="8">
        <f t="shared" ca="1" si="374"/>
        <v>-120.57999999999942</v>
      </c>
    </row>
    <row r="2288" spans="1:20" x14ac:dyDescent="0.25">
      <c r="A2288" s="1">
        <v>39329</v>
      </c>
      <c r="B2288">
        <v>108.74</v>
      </c>
      <c r="C2288">
        <v>111.29</v>
      </c>
      <c r="D2288">
        <v>108.55</v>
      </c>
      <c r="E2288">
        <v>110.59</v>
      </c>
      <c r="F2288" s="3">
        <f t="shared" ca="1" si="366"/>
        <v>18.47</v>
      </c>
      <c r="G2288" s="5">
        <f ca="1">AVERAGE(E2288:OFFSET(E2288,$F$3,0))</f>
        <v>104.25254658385091</v>
      </c>
      <c r="H2288" s="4">
        <f t="shared" si="365"/>
        <v>95.973932684385659</v>
      </c>
      <c r="I2288" s="3">
        <f ca="1">SLOPE(E2288:OFFSET(E2288,-$F$3,0),A2288:OFFSET(A2288,-$F$3,0))</f>
        <v>9.4537547182729748E-2</v>
      </c>
      <c r="J2288" s="3">
        <f ca="1">IF(E2288&gt;MAX(E2287:OFFSET(E2287,-$F$3,0)),1,IF(E2288&lt;MIN(E2287:OFFSET(E2287,-$F$3,0)),-1,J2287))</f>
        <v>1</v>
      </c>
      <c r="K2288" s="6">
        <f t="shared" ca="1" si="367"/>
        <v>1</v>
      </c>
      <c r="L2288" s="6">
        <f t="shared" ca="1" si="368"/>
        <v>1</v>
      </c>
      <c r="M2288" s="6">
        <f t="shared" si="369"/>
        <v>1</v>
      </c>
      <c r="N2288" s="6">
        <f t="shared" ca="1" si="370"/>
        <v>1</v>
      </c>
      <c r="O2288" s="6">
        <f t="shared" ca="1" si="364"/>
        <v>1</v>
      </c>
      <c r="P2288" s="8">
        <f t="shared" ca="1" si="371"/>
        <v>44.669999999999845</v>
      </c>
      <c r="Q2288" s="8">
        <f t="shared" ca="1" si="372"/>
        <v>240.11000000000053</v>
      </c>
      <c r="R2288" s="8">
        <f t="shared" si="373"/>
        <v>-114.60999999999947</v>
      </c>
      <c r="S2288" s="8">
        <f t="shared" ca="1" si="374"/>
        <v>-140.68999999999983</v>
      </c>
      <c r="T2288" s="8">
        <f t="shared" ca="1" si="374"/>
        <v>-120.88999999999942</v>
      </c>
    </row>
    <row r="2289" spans="1:20" x14ac:dyDescent="0.25">
      <c r="A2289" s="1">
        <v>39330</v>
      </c>
      <c r="B2289">
        <v>109.88</v>
      </c>
      <c r="C2289">
        <v>110.55</v>
      </c>
      <c r="D2289">
        <v>108.95</v>
      </c>
      <c r="E2289">
        <v>110.28</v>
      </c>
      <c r="F2289" s="3">
        <f t="shared" ca="1" si="366"/>
        <v>18.960000000000008</v>
      </c>
      <c r="G2289" s="5">
        <f ca="1">AVERAGE(E2289:OFFSET(E2289,$F$3,0))</f>
        <v>104.29478260869564</v>
      </c>
      <c r="H2289" s="4">
        <f t="shared" si="365"/>
        <v>96.151647806318749</v>
      </c>
      <c r="I2289" s="3">
        <f ca="1">SLOPE(E2289:OFFSET(E2289,-$F$3,0),A2289:OFFSET(A2289,-$F$3,0))</f>
        <v>9.6499705861495921E-2</v>
      </c>
      <c r="J2289" s="3">
        <f ca="1">IF(E2289&gt;MAX(E2288:OFFSET(E2288,-$F$3,0)),1,IF(E2289&lt;MIN(E2288:OFFSET(E2288,-$F$3,0)),-1,J2288))</f>
        <v>1</v>
      </c>
      <c r="K2289" s="6">
        <f t="shared" ca="1" si="367"/>
        <v>1</v>
      </c>
      <c r="L2289" s="6">
        <f t="shared" ca="1" si="368"/>
        <v>1</v>
      </c>
      <c r="M2289" s="6">
        <f t="shared" si="369"/>
        <v>1</v>
      </c>
      <c r="N2289" s="6">
        <f t="shared" ca="1" si="370"/>
        <v>1</v>
      </c>
      <c r="O2289" s="6">
        <f t="shared" ca="1" si="364"/>
        <v>1</v>
      </c>
      <c r="P2289" s="8">
        <f t="shared" ca="1" si="371"/>
        <v>44.40999999999984</v>
      </c>
      <c r="Q2289" s="8">
        <f t="shared" ca="1" si="372"/>
        <v>239.85000000000053</v>
      </c>
      <c r="R2289" s="8">
        <f t="shared" si="373"/>
        <v>-114.86999999999948</v>
      </c>
      <c r="S2289" s="8">
        <f t="shared" ca="1" si="374"/>
        <v>-140.94999999999982</v>
      </c>
      <c r="T2289" s="8">
        <f t="shared" ca="1" si="374"/>
        <v>-121.14999999999942</v>
      </c>
    </row>
    <row r="2290" spans="1:20" x14ac:dyDescent="0.25">
      <c r="A2290" s="1">
        <v>39331</v>
      </c>
      <c r="B2290">
        <v>110.32</v>
      </c>
      <c r="C2290">
        <v>111.15</v>
      </c>
      <c r="D2290">
        <v>108.64</v>
      </c>
      <c r="E2290">
        <v>110.02</v>
      </c>
      <c r="F2290" s="3">
        <f t="shared" ca="1" si="366"/>
        <v>19.269999999999996</v>
      </c>
      <c r="G2290" s="5">
        <f ca="1">AVERAGE(E2290:OFFSET(E2290,$F$3,0))</f>
        <v>104.33204968944099</v>
      </c>
      <c r="H2290" s="4">
        <f t="shared" si="365"/>
        <v>96.323925473320998</v>
      </c>
      <c r="I2290" s="3">
        <f ca="1">SLOPE(E2290:OFFSET(E2290,-$F$3,0),A2290:OFFSET(A2290,-$F$3,0))</f>
        <v>9.8270545944183732E-2</v>
      </c>
      <c r="J2290" s="3">
        <f ca="1">IF(E2290&gt;MAX(E2289:OFFSET(E2289,-$F$3,0)),1,IF(E2290&lt;MIN(E2289:OFFSET(E2289,-$F$3,0)),-1,J2289))</f>
        <v>1</v>
      </c>
      <c r="K2290" s="6">
        <f t="shared" ca="1" si="367"/>
        <v>1</v>
      </c>
      <c r="L2290" s="6">
        <f t="shared" ca="1" si="368"/>
        <v>1</v>
      </c>
      <c r="M2290" s="6">
        <f t="shared" si="369"/>
        <v>1</v>
      </c>
      <c r="N2290" s="6">
        <f t="shared" ca="1" si="370"/>
        <v>1</v>
      </c>
      <c r="O2290" s="6">
        <f t="shared" ref="O2290:O2353" ca="1" si="375">J2290</f>
        <v>1</v>
      </c>
      <c r="P2290" s="8">
        <f t="shared" ca="1" si="371"/>
        <v>42.339999999999847</v>
      </c>
      <c r="Q2290" s="8">
        <f t="shared" ca="1" si="372"/>
        <v>237.78000000000054</v>
      </c>
      <c r="R2290" s="8">
        <f t="shared" si="373"/>
        <v>-116.93999999999947</v>
      </c>
      <c r="S2290" s="8">
        <f t="shared" ca="1" si="374"/>
        <v>-143.01999999999981</v>
      </c>
      <c r="T2290" s="8">
        <f t="shared" ca="1" si="374"/>
        <v>-123.21999999999942</v>
      </c>
    </row>
    <row r="2291" spans="1:20" x14ac:dyDescent="0.25">
      <c r="A2291" s="1">
        <v>39332</v>
      </c>
      <c r="B2291">
        <v>108.6</v>
      </c>
      <c r="C2291">
        <v>109.37</v>
      </c>
      <c r="D2291">
        <v>107.73</v>
      </c>
      <c r="E2291">
        <v>107.95</v>
      </c>
      <c r="F2291" s="3">
        <f t="shared" ca="1" si="366"/>
        <v>20.480000000000004</v>
      </c>
      <c r="G2291" s="5">
        <f ca="1">AVERAGE(E2291:OFFSET(E2291,$F$3,0))</f>
        <v>104.36229813664595</v>
      </c>
      <c r="H2291" s="4">
        <f t="shared" si="365"/>
        <v>96.468348759366705</v>
      </c>
      <c r="I2291" s="3">
        <f ca="1">SLOPE(E2291:OFFSET(E2291,-$F$3,0),A2291:OFFSET(A2291,-$F$3,0))</f>
        <v>9.9599290917851441E-2</v>
      </c>
      <c r="J2291" s="3">
        <f ca="1">IF(E2291&gt;MAX(E2290:OFFSET(E2290,-$F$3,0)),1,IF(E2291&lt;MIN(E2290:OFFSET(E2290,-$F$3,0)),-1,J2290))</f>
        <v>1</v>
      </c>
      <c r="K2291" s="6">
        <f t="shared" ca="1" si="367"/>
        <v>1</v>
      </c>
      <c r="L2291" s="6">
        <f t="shared" ca="1" si="368"/>
        <v>1</v>
      </c>
      <c r="M2291" s="6">
        <f t="shared" si="369"/>
        <v>1</v>
      </c>
      <c r="N2291" s="6">
        <f t="shared" ca="1" si="370"/>
        <v>1</v>
      </c>
      <c r="O2291" s="6">
        <f t="shared" ca="1" si="375"/>
        <v>1</v>
      </c>
      <c r="P2291" s="8">
        <f t="shared" ca="1" si="371"/>
        <v>42.589999999999847</v>
      </c>
      <c r="Q2291" s="8">
        <f t="shared" ca="1" si="372"/>
        <v>238.03000000000054</v>
      </c>
      <c r="R2291" s="8">
        <f t="shared" si="373"/>
        <v>-116.68999999999947</v>
      </c>
      <c r="S2291" s="8">
        <f t="shared" ca="1" si="374"/>
        <v>-142.76999999999981</v>
      </c>
      <c r="T2291" s="8">
        <f t="shared" ca="1" si="374"/>
        <v>-122.96999999999942</v>
      </c>
    </row>
    <row r="2292" spans="1:20" x14ac:dyDescent="0.25">
      <c r="A2292" s="1">
        <v>39335</v>
      </c>
      <c r="B2292">
        <v>108.55</v>
      </c>
      <c r="C2292">
        <v>109.9</v>
      </c>
      <c r="D2292">
        <v>107.72</v>
      </c>
      <c r="E2292">
        <v>108.2</v>
      </c>
      <c r="F2292" s="3">
        <f t="shared" ca="1" si="366"/>
        <v>19.790000000000006</v>
      </c>
      <c r="G2292" s="5">
        <f ca="1">AVERAGE(E2292:OFFSET(E2292,$F$3,0))</f>
        <v>104.41260869565215</v>
      </c>
      <c r="H2292" s="4">
        <f t="shared" si="365"/>
        <v>96.614083557386991</v>
      </c>
      <c r="I2292" s="3">
        <f ca="1">SLOPE(E2292:OFFSET(E2292,-$F$3,0),A2292:OFFSET(A2292,-$F$3,0))</f>
        <v>0.10039025214022464</v>
      </c>
      <c r="J2292" s="3">
        <f ca="1">IF(E2292&gt;MAX(E2291:OFFSET(E2291,-$F$3,0)),1,IF(E2292&lt;MIN(E2291:OFFSET(E2291,-$F$3,0)),-1,J2291))</f>
        <v>1</v>
      </c>
      <c r="K2292" s="6">
        <f t="shared" ca="1" si="367"/>
        <v>-1</v>
      </c>
      <c r="L2292" s="6">
        <f t="shared" ca="1" si="368"/>
        <v>1</v>
      </c>
      <c r="M2292" s="6">
        <f t="shared" si="369"/>
        <v>1</v>
      </c>
      <c r="N2292" s="6">
        <f t="shared" ca="1" si="370"/>
        <v>1</v>
      </c>
      <c r="O2292" s="6">
        <f t="shared" ca="1" si="375"/>
        <v>1</v>
      </c>
      <c r="P2292" s="8">
        <f t="shared" ca="1" si="371"/>
        <v>41.03999999999985</v>
      </c>
      <c r="Q2292" s="8">
        <f t="shared" ca="1" si="372"/>
        <v>239.58000000000055</v>
      </c>
      <c r="R2292" s="8">
        <f t="shared" si="373"/>
        <v>-115.13999999999947</v>
      </c>
      <c r="S2292" s="8">
        <f t="shared" ca="1" si="374"/>
        <v>-141.2199999999998</v>
      </c>
      <c r="T2292" s="8">
        <f t="shared" ca="1" si="374"/>
        <v>-121.41999999999942</v>
      </c>
    </row>
    <row r="2293" spans="1:20" x14ac:dyDescent="0.25">
      <c r="A2293" s="1">
        <v>39336</v>
      </c>
      <c r="B2293">
        <v>108.75</v>
      </c>
      <c r="C2293">
        <v>110.18</v>
      </c>
      <c r="D2293">
        <v>108.44</v>
      </c>
      <c r="E2293">
        <v>109.75</v>
      </c>
      <c r="F2293" s="3">
        <f t="shared" ca="1" si="366"/>
        <v>21.370000000000005</v>
      </c>
      <c r="G2293" s="5">
        <f ca="1">AVERAGE(E2293:OFFSET(E2293,$F$3,0))</f>
        <v>104.44801242236024</v>
      </c>
      <c r="H2293" s="4">
        <f t="shared" si="365"/>
        <v>96.777262643630635</v>
      </c>
      <c r="I2293" s="3">
        <f ca="1">SLOPE(E2293:OFFSET(E2293,-$F$3,0),A2293:OFFSET(A2293,-$F$3,0))</f>
        <v>0.10151211480160555</v>
      </c>
      <c r="J2293" s="3">
        <f ca="1">IF(E2293&gt;MAX(E2292:OFFSET(E2292,-$F$3,0)),1,IF(E2293&lt;MIN(E2292:OFFSET(E2292,-$F$3,0)),-1,J2292))</f>
        <v>1</v>
      </c>
      <c r="K2293" s="6">
        <f t="shared" ca="1" si="367"/>
        <v>1</v>
      </c>
      <c r="L2293" s="6">
        <f t="shared" ca="1" si="368"/>
        <v>1</v>
      </c>
      <c r="M2293" s="6">
        <f t="shared" si="369"/>
        <v>1</v>
      </c>
      <c r="N2293" s="6">
        <f t="shared" ca="1" si="370"/>
        <v>1</v>
      </c>
      <c r="O2293" s="6">
        <f t="shared" ca="1" si="375"/>
        <v>1</v>
      </c>
      <c r="P2293" s="8">
        <f t="shared" ca="1" si="371"/>
        <v>39.689999999999856</v>
      </c>
      <c r="Q2293" s="8">
        <f t="shared" ca="1" si="372"/>
        <v>238.23000000000056</v>
      </c>
      <c r="R2293" s="8">
        <f t="shared" si="373"/>
        <v>-116.48999999999947</v>
      </c>
      <c r="S2293" s="8">
        <f t="shared" ca="1" si="374"/>
        <v>-142.56999999999979</v>
      </c>
      <c r="T2293" s="8">
        <f t="shared" ca="1" si="374"/>
        <v>-122.76999999999941</v>
      </c>
    </row>
    <row r="2294" spans="1:20" x14ac:dyDescent="0.25">
      <c r="A2294" s="1">
        <v>39337</v>
      </c>
      <c r="B2294">
        <v>109.35</v>
      </c>
      <c r="C2294">
        <v>109.8</v>
      </c>
      <c r="D2294">
        <v>108.09</v>
      </c>
      <c r="E2294">
        <v>108.4</v>
      </c>
      <c r="F2294" s="3">
        <f t="shared" ca="1" si="366"/>
        <v>19.700000000000003</v>
      </c>
      <c r="G2294" s="5">
        <f ca="1">AVERAGE(E2294:OFFSET(E2294,$F$3,0))</f>
        <v>104.49186335403728</v>
      </c>
      <c r="H2294" s="4">
        <f t="shared" si="365"/>
        <v>96.921644474144543</v>
      </c>
      <c r="I2294" s="3">
        <f ca="1">SLOPE(E2294:OFFSET(E2294,-$F$3,0),A2294:OFFSET(A2294,-$F$3,0))</f>
        <v>0.10238579510805941</v>
      </c>
      <c r="J2294" s="3">
        <f ca="1">IF(E2294&gt;MAX(E2293:OFFSET(E2293,-$F$3,0)),1,IF(E2294&lt;MIN(E2293:OFFSET(E2293,-$F$3,0)),-1,J2293))</f>
        <v>1</v>
      </c>
      <c r="K2294" s="6">
        <f t="shared" ca="1" si="367"/>
        <v>-1</v>
      </c>
      <c r="L2294" s="6">
        <f t="shared" ca="1" si="368"/>
        <v>1</v>
      </c>
      <c r="M2294" s="6">
        <f t="shared" si="369"/>
        <v>1</v>
      </c>
      <c r="N2294" s="6">
        <f t="shared" ca="1" si="370"/>
        <v>1</v>
      </c>
      <c r="O2294" s="6">
        <f t="shared" ca="1" si="375"/>
        <v>1</v>
      </c>
      <c r="P2294" s="8">
        <f t="shared" ca="1" si="371"/>
        <v>39.739999999999867</v>
      </c>
      <c r="Q2294" s="8">
        <f t="shared" ca="1" si="372"/>
        <v>238.18000000000055</v>
      </c>
      <c r="R2294" s="8">
        <f t="shared" si="373"/>
        <v>-116.53999999999948</v>
      </c>
      <c r="S2294" s="8">
        <f t="shared" ca="1" si="374"/>
        <v>-142.61999999999981</v>
      </c>
      <c r="T2294" s="8">
        <f t="shared" ca="1" si="374"/>
        <v>-122.81999999999942</v>
      </c>
    </row>
    <row r="2295" spans="1:20" x14ac:dyDescent="0.25">
      <c r="A2295" s="1">
        <v>39338</v>
      </c>
      <c r="B2295">
        <v>108.7</v>
      </c>
      <c r="C2295">
        <v>109.4</v>
      </c>
      <c r="D2295">
        <v>108.14</v>
      </c>
      <c r="E2295">
        <v>108.35</v>
      </c>
      <c r="F2295" s="3">
        <f t="shared" ca="1" si="366"/>
        <v>19.539999999999992</v>
      </c>
      <c r="G2295" s="5">
        <f ca="1">AVERAGE(E2295:OFFSET(E2295,$F$3,0))</f>
        <v>104.54142857142858</v>
      </c>
      <c r="H2295" s="4">
        <f t="shared" si="365"/>
        <v>97.063611623534058</v>
      </c>
      <c r="I2295" s="3">
        <f ca="1">SLOPE(E2295:OFFSET(E2295,-$F$3,0),A2295:OFFSET(A2295,-$F$3,0))</f>
        <v>0.10327983563845443</v>
      </c>
      <c r="J2295" s="3">
        <f ca="1">IF(E2295&gt;MAX(E2294:OFFSET(E2294,-$F$3,0)),1,IF(E2295&lt;MIN(E2294:OFFSET(E2294,-$F$3,0)),-1,J2294))</f>
        <v>1</v>
      </c>
      <c r="K2295" s="6">
        <f t="shared" ca="1" si="367"/>
        <v>-1</v>
      </c>
      <c r="L2295" s="6">
        <f t="shared" ca="1" si="368"/>
        <v>1</v>
      </c>
      <c r="M2295" s="6">
        <f t="shared" si="369"/>
        <v>1</v>
      </c>
      <c r="N2295" s="6">
        <f t="shared" ca="1" si="370"/>
        <v>1</v>
      </c>
      <c r="O2295" s="6">
        <f t="shared" ca="1" si="375"/>
        <v>1</v>
      </c>
      <c r="P2295" s="8">
        <f t="shared" ca="1" si="371"/>
        <v>40.55999999999986</v>
      </c>
      <c r="Q2295" s="8">
        <f t="shared" ca="1" si="372"/>
        <v>237.36000000000055</v>
      </c>
      <c r="R2295" s="8">
        <f t="shared" si="373"/>
        <v>-117.35999999999947</v>
      </c>
      <c r="S2295" s="8">
        <f t="shared" ca="1" si="374"/>
        <v>-143.4399999999998</v>
      </c>
      <c r="T2295" s="8">
        <f t="shared" ca="1" si="374"/>
        <v>-123.63999999999942</v>
      </c>
    </row>
    <row r="2296" spans="1:20" x14ac:dyDescent="0.25">
      <c r="A2296" s="1">
        <v>39339</v>
      </c>
      <c r="B2296">
        <v>107.45</v>
      </c>
      <c r="C2296">
        <v>108.4</v>
      </c>
      <c r="D2296">
        <v>107.05</v>
      </c>
      <c r="E2296">
        <v>107.53</v>
      </c>
      <c r="F2296" s="3">
        <f t="shared" ca="1" si="366"/>
        <v>18.78</v>
      </c>
      <c r="G2296" s="5">
        <f ca="1">AVERAGE(E2296:OFFSET(E2296,$F$3,0))</f>
        <v>104.58416149068323</v>
      </c>
      <c r="H2296" s="4">
        <f t="shared" si="365"/>
        <v>97.193628870446673</v>
      </c>
      <c r="I2296" s="3">
        <f ca="1">SLOPE(E2296:OFFSET(E2296,-$F$3,0),A2296:OFFSET(A2296,-$F$3,0))</f>
        <v>0.10404004049086604</v>
      </c>
      <c r="J2296" s="3">
        <f ca="1">IF(E2296&gt;MAX(E2295:OFFSET(E2295,-$F$3,0)),1,IF(E2296&lt;MIN(E2295:OFFSET(E2295,-$F$3,0)),-1,J2295))</f>
        <v>1</v>
      </c>
      <c r="K2296" s="6">
        <f t="shared" ca="1" si="367"/>
        <v>-1</v>
      </c>
      <c r="L2296" s="6">
        <f t="shared" ca="1" si="368"/>
        <v>1</v>
      </c>
      <c r="M2296" s="6">
        <f t="shared" si="369"/>
        <v>1</v>
      </c>
      <c r="N2296" s="6">
        <f t="shared" ca="1" si="370"/>
        <v>1</v>
      </c>
      <c r="O2296" s="6">
        <f t="shared" ca="1" si="375"/>
        <v>1</v>
      </c>
      <c r="P2296" s="8">
        <f t="shared" ca="1" si="371"/>
        <v>41.16999999999986</v>
      </c>
      <c r="Q2296" s="8">
        <f t="shared" ca="1" si="372"/>
        <v>236.75000000000057</v>
      </c>
      <c r="R2296" s="8">
        <f t="shared" si="373"/>
        <v>-117.96999999999947</v>
      </c>
      <c r="S2296" s="8">
        <f t="shared" ca="1" si="374"/>
        <v>-144.04999999999978</v>
      </c>
      <c r="T2296" s="8">
        <f t="shared" ca="1" si="374"/>
        <v>-124.24999999999942</v>
      </c>
    </row>
    <row r="2297" spans="1:20" x14ac:dyDescent="0.25">
      <c r="A2297" s="1">
        <v>39342</v>
      </c>
      <c r="B2297">
        <v>107.1</v>
      </c>
      <c r="C2297">
        <v>107.65</v>
      </c>
      <c r="D2297">
        <v>106.7</v>
      </c>
      <c r="E2297">
        <v>106.92</v>
      </c>
      <c r="F2297" s="3">
        <f t="shared" ca="1" si="366"/>
        <v>17.079999999999998</v>
      </c>
      <c r="G2297" s="5">
        <f ca="1">AVERAGE(E2297:OFFSET(E2297,$F$3,0))</f>
        <v>104.63689440993787</v>
      </c>
      <c r="H2297" s="4">
        <f t="shared" si="365"/>
        <v>97.314453356528077</v>
      </c>
      <c r="I2297" s="3">
        <f ca="1">SLOPE(E2297:OFFSET(E2297,-$F$3,0),A2297:OFFSET(A2297,-$F$3,0))</f>
        <v>0.10463882416083635</v>
      </c>
      <c r="J2297" s="3">
        <f ca="1">IF(E2297&gt;MAX(E2296:OFFSET(E2296,-$F$3,0)),1,IF(E2297&lt;MIN(E2296:OFFSET(E2296,-$F$3,0)),-1,J2296))</f>
        <v>1</v>
      </c>
      <c r="K2297" s="6">
        <f t="shared" ca="1" si="367"/>
        <v>-1</v>
      </c>
      <c r="L2297" s="6">
        <f t="shared" ca="1" si="368"/>
        <v>1</v>
      </c>
      <c r="M2297" s="6">
        <f t="shared" si="369"/>
        <v>1</v>
      </c>
      <c r="N2297" s="6">
        <f t="shared" ca="1" si="370"/>
        <v>1</v>
      </c>
      <c r="O2297" s="6">
        <f t="shared" ca="1" si="375"/>
        <v>1</v>
      </c>
      <c r="P2297" s="8">
        <f t="shared" ca="1" si="371"/>
        <v>39.05999999999986</v>
      </c>
      <c r="Q2297" s="8">
        <f t="shared" ca="1" si="372"/>
        <v>238.86000000000058</v>
      </c>
      <c r="R2297" s="8">
        <f t="shared" si="373"/>
        <v>-115.85999999999947</v>
      </c>
      <c r="S2297" s="8">
        <f t="shared" ca="1" si="374"/>
        <v>-141.93999999999977</v>
      </c>
      <c r="T2297" s="8">
        <f t="shared" ca="1" si="374"/>
        <v>-122.13999999999942</v>
      </c>
    </row>
    <row r="2298" spans="1:20" x14ac:dyDescent="0.25">
      <c r="A2298" s="1">
        <v>39343</v>
      </c>
      <c r="B2298">
        <v>107.4</v>
      </c>
      <c r="C2298">
        <v>109.18</v>
      </c>
      <c r="D2298">
        <v>107.23</v>
      </c>
      <c r="E2298">
        <v>109.03</v>
      </c>
      <c r="F2298" s="3">
        <f t="shared" ca="1" si="366"/>
        <v>18.36</v>
      </c>
      <c r="G2298" s="5">
        <f ca="1">AVERAGE(E2298:OFFSET(E2298,$F$3,0))</f>
        <v>104.70472049689441</v>
      </c>
      <c r="H2298" s="4">
        <f t="shared" si="365"/>
        <v>97.459988097440771</v>
      </c>
      <c r="I2298" s="3">
        <f ca="1">SLOPE(E2298:OFFSET(E2298,-$F$3,0),A2298:OFFSET(A2298,-$F$3,0))</f>
        <v>0.10568543119106752</v>
      </c>
      <c r="J2298" s="3">
        <f ca="1">IF(E2298&gt;MAX(E2297:OFFSET(E2297,-$F$3,0)),1,IF(E2298&lt;MIN(E2297:OFFSET(E2297,-$F$3,0)),-1,J2297))</f>
        <v>1</v>
      </c>
      <c r="K2298" s="6">
        <f t="shared" ca="1" si="367"/>
        <v>1</v>
      </c>
      <c r="L2298" s="6">
        <f t="shared" ca="1" si="368"/>
        <v>1</v>
      </c>
      <c r="M2298" s="6">
        <f t="shared" si="369"/>
        <v>1</v>
      </c>
      <c r="N2298" s="6">
        <f t="shared" ca="1" si="370"/>
        <v>1</v>
      </c>
      <c r="O2298" s="6">
        <f t="shared" ca="1" si="375"/>
        <v>1</v>
      </c>
      <c r="P2298" s="8">
        <f t="shared" ca="1" si="371"/>
        <v>39.099999999999852</v>
      </c>
      <c r="Q2298" s="8">
        <f t="shared" ca="1" si="372"/>
        <v>238.90000000000057</v>
      </c>
      <c r="R2298" s="8">
        <f t="shared" si="373"/>
        <v>-115.81999999999948</v>
      </c>
      <c r="S2298" s="8">
        <f t="shared" ca="1" si="374"/>
        <v>-141.89999999999978</v>
      </c>
      <c r="T2298" s="8">
        <f t="shared" ca="1" si="374"/>
        <v>-122.09999999999943</v>
      </c>
    </row>
    <row r="2299" spans="1:20" x14ac:dyDescent="0.25">
      <c r="A2299" s="1">
        <v>39344</v>
      </c>
      <c r="B2299">
        <v>109.3</v>
      </c>
      <c r="C2299">
        <v>109.59</v>
      </c>
      <c r="D2299">
        <v>108.18</v>
      </c>
      <c r="E2299">
        <v>109.07</v>
      </c>
      <c r="F2299" s="3">
        <f t="shared" ca="1" si="366"/>
        <v>18.61999999999999</v>
      </c>
      <c r="G2299" s="5">
        <f ca="1">AVERAGE(E2299:OFFSET(E2299,$F$3,0))</f>
        <v>104.76428571428571</v>
      </c>
      <c r="H2299" s="4">
        <f t="shared" si="365"/>
        <v>97.60421184778312</v>
      </c>
      <c r="I2299" s="3">
        <f ca="1">SLOPE(E2299:OFFSET(E2299,-$F$3,0),A2299:OFFSET(A2299,-$F$3,0))</f>
        <v>0.10685146801037375</v>
      </c>
      <c r="J2299" s="3">
        <f ca="1">IF(E2299&gt;MAX(E2298:OFFSET(E2298,-$F$3,0)),1,IF(E2299&lt;MIN(E2298:OFFSET(E2298,-$F$3,0)),-1,J2298))</f>
        <v>1</v>
      </c>
      <c r="K2299" s="6">
        <f t="shared" ca="1" si="367"/>
        <v>1</v>
      </c>
      <c r="L2299" s="6">
        <f t="shared" ca="1" si="368"/>
        <v>1</v>
      </c>
      <c r="M2299" s="6">
        <f t="shared" si="369"/>
        <v>1</v>
      </c>
      <c r="N2299" s="6">
        <f t="shared" ca="1" si="370"/>
        <v>1</v>
      </c>
      <c r="O2299" s="6">
        <f t="shared" ca="1" si="375"/>
        <v>1</v>
      </c>
      <c r="P2299" s="8">
        <f t="shared" ca="1" si="371"/>
        <v>39.289999999999864</v>
      </c>
      <c r="Q2299" s="8">
        <f t="shared" ca="1" si="372"/>
        <v>239.0900000000006</v>
      </c>
      <c r="R2299" s="8">
        <f t="shared" si="373"/>
        <v>-115.62999999999947</v>
      </c>
      <c r="S2299" s="8">
        <f t="shared" ca="1" si="374"/>
        <v>-141.70999999999975</v>
      </c>
      <c r="T2299" s="8">
        <f t="shared" ca="1" si="374"/>
        <v>-121.90999999999941</v>
      </c>
    </row>
    <row r="2300" spans="1:20" x14ac:dyDescent="0.25">
      <c r="A2300" s="1">
        <v>39345</v>
      </c>
      <c r="B2300">
        <v>108.67</v>
      </c>
      <c r="C2300">
        <v>110.05</v>
      </c>
      <c r="D2300">
        <v>108.6</v>
      </c>
      <c r="E2300">
        <v>109.26</v>
      </c>
      <c r="F2300" s="3">
        <f t="shared" ca="1" si="366"/>
        <v>18.960000000000008</v>
      </c>
      <c r="G2300" s="5">
        <f ca="1">AVERAGE(E2300:OFFSET(E2300,$F$3,0))</f>
        <v>104.81826086956521</v>
      </c>
      <c r="H2300" s="4">
        <f t="shared" si="365"/>
        <v>97.749004247189546</v>
      </c>
      <c r="I2300" s="3">
        <f ca="1">SLOPE(E2300:OFFSET(E2300,-$F$3,0),A2300:OFFSET(A2300,-$F$3,0))</f>
        <v>0.1079945772046129</v>
      </c>
      <c r="J2300" s="3">
        <f ca="1">IF(E2300&gt;MAX(E2299:OFFSET(E2299,-$F$3,0)),1,IF(E2300&lt;MIN(E2299:OFFSET(E2299,-$F$3,0)),-1,J2299))</f>
        <v>1</v>
      </c>
      <c r="K2300" s="6">
        <f t="shared" ca="1" si="367"/>
        <v>1</v>
      </c>
      <c r="L2300" s="6">
        <f t="shared" ca="1" si="368"/>
        <v>1</v>
      </c>
      <c r="M2300" s="6">
        <f t="shared" si="369"/>
        <v>1</v>
      </c>
      <c r="N2300" s="6">
        <f t="shared" ca="1" si="370"/>
        <v>1</v>
      </c>
      <c r="O2300" s="6">
        <f t="shared" ca="1" si="375"/>
        <v>1</v>
      </c>
      <c r="P2300" s="8">
        <f t="shared" ca="1" si="371"/>
        <v>39.209999999999866</v>
      </c>
      <c r="Q2300" s="8">
        <f t="shared" ca="1" si="372"/>
        <v>239.01000000000062</v>
      </c>
      <c r="R2300" s="8">
        <f t="shared" si="373"/>
        <v>-115.70999999999947</v>
      </c>
      <c r="S2300" s="8">
        <f t="shared" ca="1" si="374"/>
        <v>-141.78999999999974</v>
      </c>
      <c r="T2300" s="8">
        <f t="shared" ca="1" si="374"/>
        <v>-121.98999999999941</v>
      </c>
    </row>
    <row r="2301" spans="1:20" x14ac:dyDescent="0.25">
      <c r="A2301" s="1">
        <v>39346</v>
      </c>
      <c r="B2301">
        <v>110.29</v>
      </c>
      <c r="C2301">
        <v>110.5</v>
      </c>
      <c r="D2301">
        <v>108.75</v>
      </c>
      <c r="E2301">
        <v>109.18</v>
      </c>
      <c r="F2301" s="3">
        <f t="shared" ca="1" si="366"/>
        <v>18.710000000000008</v>
      </c>
      <c r="G2301" s="5">
        <f ca="1">AVERAGE(E2301:OFFSET(E2301,$F$3,0))</f>
        <v>104.87838509316767</v>
      </c>
      <c r="H2301" s="4">
        <f t="shared" si="365"/>
        <v>97.891004194429428</v>
      </c>
      <c r="I2301" s="3">
        <f ca="1">SLOPE(E2301:OFFSET(E2301,-$F$3,0),A2301:OFFSET(A2301,-$F$3,0))</f>
        <v>0.10908301184597508</v>
      </c>
      <c r="J2301" s="3">
        <f ca="1">IF(E2301&gt;MAX(E2300:OFFSET(E2300,-$F$3,0)),1,IF(E2301&lt;MIN(E2300:OFFSET(E2300,-$F$3,0)),-1,J2300))</f>
        <v>1</v>
      </c>
      <c r="K2301" s="6">
        <f t="shared" ca="1" si="367"/>
        <v>-1</v>
      </c>
      <c r="L2301" s="6">
        <f t="shared" ca="1" si="368"/>
        <v>1</v>
      </c>
      <c r="M2301" s="6">
        <f t="shared" si="369"/>
        <v>1</v>
      </c>
      <c r="N2301" s="6">
        <f t="shared" ca="1" si="370"/>
        <v>1</v>
      </c>
      <c r="O2301" s="6">
        <f t="shared" ca="1" si="375"/>
        <v>1</v>
      </c>
      <c r="P2301" s="8">
        <f t="shared" ca="1" si="371"/>
        <v>39.739999999999867</v>
      </c>
      <c r="Q2301" s="8">
        <f t="shared" ca="1" si="372"/>
        <v>238.48000000000062</v>
      </c>
      <c r="R2301" s="8">
        <f t="shared" si="373"/>
        <v>-116.23999999999947</v>
      </c>
      <c r="S2301" s="8">
        <f t="shared" ca="1" si="374"/>
        <v>-142.31999999999974</v>
      </c>
      <c r="T2301" s="8">
        <f t="shared" ca="1" si="374"/>
        <v>-122.51999999999941</v>
      </c>
    </row>
    <row r="2302" spans="1:20" x14ac:dyDescent="0.25">
      <c r="A2302" s="1">
        <v>39349</v>
      </c>
      <c r="B2302">
        <v>109.3</v>
      </c>
      <c r="C2302">
        <v>109.83</v>
      </c>
      <c r="D2302">
        <v>108.25</v>
      </c>
      <c r="E2302">
        <v>108.65</v>
      </c>
      <c r="F2302" s="3">
        <f t="shared" ca="1" si="366"/>
        <v>16.97</v>
      </c>
      <c r="G2302" s="5">
        <f ca="1">AVERAGE(E2302:OFFSET(E2302,$F$3,0))</f>
        <v>104.94732919254655</v>
      </c>
      <c r="H2302" s="4">
        <f t="shared" si="365"/>
        <v>98.024656316237753</v>
      </c>
      <c r="I2302" s="3">
        <f ca="1">SLOPE(E2302:OFFSET(E2302,-$F$3,0),A2302:OFFSET(A2302,-$F$3,0))</f>
        <v>0.11006173815861672</v>
      </c>
      <c r="J2302" s="3">
        <f ca="1">IF(E2302&gt;MAX(E2301:OFFSET(E2301,-$F$3,0)),1,IF(E2302&lt;MIN(E2301:OFFSET(E2301,-$F$3,0)),-1,J2301))</f>
        <v>1</v>
      </c>
      <c r="K2302" s="6">
        <f t="shared" ca="1" si="367"/>
        <v>-1</v>
      </c>
      <c r="L2302" s="6">
        <f t="shared" ca="1" si="368"/>
        <v>1</v>
      </c>
      <c r="M2302" s="6">
        <f t="shared" si="369"/>
        <v>1</v>
      </c>
      <c r="N2302" s="6">
        <f t="shared" ca="1" si="370"/>
        <v>1</v>
      </c>
      <c r="O2302" s="6">
        <f t="shared" ca="1" si="375"/>
        <v>1</v>
      </c>
      <c r="P2302" s="8">
        <f t="shared" ca="1" si="371"/>
        <v>39.479999999999876</v>
      </c>
      <c r="Q2302" s="8">
        <f t="shared" ca="1" si="372"/>
        <v>238.74000000000061</v>
      </c>
      <c r="R2302" s="8">
        <f t="shared" si="373"/>
        <v>-115.97999999999948</v>
      </c>
      <c r="S2302" s="8">
        <f t="shared" ca="1" si="374"/>
        <v>-142.05999999999975</v>
      </c>
      <c r="T2302" s="8">
        <f t="shared" ca="1" si="374"/>
        <v>-122.25999999999942</v>
      </c>
    </row>
    <row r="2303" spans="1:20" x14ac:dyDescent="0.25">
      <c r="A2303" s="1">
        <v>39350</v>
      </c>
      <c r="B2303">
        <v>108.42</v>
      </c>
      <c r="C2303">
        <v>109.99</v>
      </c>
      <c r="D2303">
        <v>108.19</v>
      </c>
      <c r="E2303">
        <v>108.91</v>
      </c>
      <c r="F2303" s="3">
        <f t="shared" ca="1" si="366"/>
        <v>17.759999999999991</v>
      </c>
      <c r="G2303" s="5">
        <f ca="1">AVERAGE(E2303:OFFSET(E2303,$F$3,0))</f>
        <v>105.02540372670805</v>
      </c>
      <c r="H2303" s="4">
        <f t="shared" si="365"/>
        <v>98.159877976905605</v>
      </c>
      <c r="I2303" s="3">
        <f ca="1">SLOPE(E2303:OFFSET(E2303,-$F$3,0),A2303:OFFSET(A2303,-$F$3,0))</f>
        <v>0.11120662783605667</v>
      </c>
      <c r="J2303" s="3">
        <f ca="1">IF(E2303&gt;MAX(E2302:OFFSET(E2302,-$F$3,0)),1,IF(E2303&lt;MIN(E2302:OFFSET(E2302,-$F$3,0)),-1,J2302))</f>
        <v>1</v>
      </c>
      <c r="K2303" s="6">
        <f t="shared" ca="1" si="367"/>
        <v>1</v>
      </c>
      <c r="L2303" s="6">
        <f t="shared" ca="1" si="368"/>
        <v>1</v>
      </c>
      <c r="M2303" s="6">
        <f t="shared" si="369"/>
        <v>1</v>
      </c>
      <c r="N2303" s="6">
        <f t="shared" ca="1" si="370"/>
        <v>1</v>
      </c>
      <c r="O2303" s="6">
        <f t="shared" ca="1" si="375"/>
        <v>1</v>
      </c>
      <c r="P2303" s="8">
        <f t="shared" ca="1" si="371"/>
        <v>40.269999999999882</v>
      </c>
      <c r="Q2303" s="8">
        <f t="shared" ca="1" si="372"/>
        <v>239.5300000000006</v>
      </c>
      <c r="R2303" s="8">
        <f t="shared" si="373"/>
        <v>-115.18999999999947</v>
      </c>
      <c r="S2303" s="8">
        <f t="shared" ca="1" si="374"/>
        <v>-141.26999999999975</v>
      </c>
      <c r="T2303" s="8">
        <f t="shared" ca="1" si="374"/>
        <v>-121.46999999999942</v>
      </c>
    </row>
    <row r="2304" spans="1:20" x14ac:dyDescent="0.25">
      <c r="A2304" s="1">
        <v>39351</v>
      </c>
      <c r="B2304">
        <v>109.34</v>
      </c>
      <c r="C2304">
        <v>110.48</v>
      </c>
      <c r="D2304">
        <v>109.15</v>
      </c>
      <c r="E2304">
        <v>109.7</v>
      </c>
      <c r="F2304" s="3">
        <f t="shared" ca="1" si="366"/>
        <v>18.560000000000002</v>
      </c>
      <c r="G2304" s="5">
        <f ca="1">AVERAGE(E2304:OFFSET(E2304,$F$3,0))</f>
        <v>105.10770186335401</v>
      </c>
      <c r="H2304" s="4">
        <f t="shared" si="365"/>
        <v>98.303233529987523</v>
      </c>
      <c r="I2304" s="3">
        <f ca="1">SLOPE(E2304:OFFSET(E2304,-$F$3,0),A2304:OFFSET(A2304,-$F$3,0))</f>
        <v>0.11237817368241798</v>
      </c>
      <c r="J2304" s="3">
        <f ca="1">IF(E2304&gt;MAX(E2303:OFFSET(E2303,-$F$3,0)),1,IF(E2304&lt;MIN(E2303:OFFSET(E2303,-$F$3,0)),-1,J2303))</f>
        <v>1</v>
      </c>
      <c r="K2304" s="6">
        <f t="shared" ca="1" si="367"/>
        <v>1</v>
      </c>
      <c r="L2304" s="6">
        <f t="shared" ca="1" si="368"/>
        <v>1</v>
      </c>
      <c r="M2304" s="6">
        <f t="shared" si="369"/>
        <v>1</v>
      </c>
      <c r="N2304" s="6">
        <f t="shared" ca="1" si="370"/>
        <v>1</v>
      </c>
      <c r="O2304" s="6">
        <f t="shared" ca="1" si="375"/>
        <v>1</v>
      </c>
      <c r="P2304" s="8">
        <f t="shared" ca="1" si="371"/>
        <v>40.679999999999879</v>
      </c>
      <c r="Q2304" s="8">
        <f t="shared" ca="1" si="372"/>
        <v>239.94000000000059</v>
      </c>
      <c r="R2304" s="8">
        <f t="shared" si="373"/>
        <v>-114.77999999999948</v>
      </c>
      <c r="S2304" s="8">
        <f t="shared" ca="1" si="374"/>
        <v>-140.85999999999976</v>
      </c>
      <c r="T2304" s="8">
        <f t="shared" ca="1" si="374"/>
        <v>-121.05999999999942</v>
      </c>
    </row>
    <row r="2305" spans="1:20" x14ac:dyDescent="0.25">
      <c r="A2305" s="1">
        <v>39352</v>
      </c>
      <c r="B2305">
        <v>109.9</v>
      </c>
      <c r="C2305">
        <v>110.61</v>
      </c>
      <c r="D2305">
        <v>109.44</v>
      </c>
      <c r="E2305">
        <v>110.11</v>
      </c>
      <c r="F2305" s="3">
        <f t="shared" ca="1" si="366"/>
        <v>18.89</v>
      </c>
      <c r="G2305" s="5">
        <f ca="1">AVERAGE(E2305:OFFSET(E2305,$F$3,0))</f>
        <v>105.18111801242236</v>
      </c>
      <c r="H2305" s="4">
        <f t="shared" si="365"/>
        <v>98.449901436447306</v>
      </c>
      <c r="I2305" s="3">
        <f ca="1">SLOPE(E2305:OFFSET(E2305,-$F$3,0),A2305:OFFSET(A2305,-$F$3,0))</f>
        <v>0.11359707876012347</v>
      </c>
      <c r="J2305" s="3">
        <f ca="1">IF(E2305&gt;MAX(E2304:OFFSET(E2304,-$F$3,0)),1,IF(E2305&lt;MIN(E2304:OFFSET(E2304,-$F$3,0)),-1,J2304))</f>
        <v>1</v>
      </c>
      <c r="K2305" s="6">
        <f t="shared" ca="1" si="367"/>
        <v>1</v>
      </c>
      <c r="L2305" s="6">
        <f t="shared" ca="1" si="368"/>
        <v>1</v>
      </c>
      <c r="M2305" s="6">
        <f t="shared" si="369"/>
        <v>1</v>
      </c>
      <c r="N2305" s="6">
        <f t="shared" ca="1" si="370"/>
        <v>1</v>
      </c>
      <c r="O2305" s="6">
        <f t="shared" ca="1" si="375"/>
        <v>1</v>
      </c>
      <c r="P2305" s="8">
        <f t="shared" ca="1" si="371"/>
        <v>40.769999999999882</v>
      </c>
      <c r="Q2305" s="8">
        <f t="shared" ca="1" si="372"/>
        <v>240.0300000000006</v>
      </c>
      <c r="R2305" s="8">
        <f t="shared" si="373"/>
        <v>-114.68999999999947</v>
      </c>
      <c r="S2305" s="8">
        <f t="shared" ca="1" si="374"/>
        <v>-140.76999999999975</v>
      </c>
      <c r="T2305" s="8">
        <f t="shared" ca="1" si="374"/>
        <v>-120.96999999999942</v>
      </c>
    </row>
    <row r="2306" spans="1:20" x14ac:dyDescent="0.25">
      <c r="A2306" s="1">
        <v>39353</v>
      </c>
      <c r="B2306">
        <v>109.54</v>
      </c>
      <c r="C2306">
        <v>110.9</v>
      </c>
      <c r="D2306">
        <v>109.5</v>
      </c>
      <c r="E2306">
        <v>110.2</v>
      </c>
      <c r="F2306" s="3">
        <f t="shared" ca="1" si="366"/>
        <v>20.049999999999997</v>
      </c>
      <c r="G2306" s="5">
        <f ca="1">AVERAGE(E2306:OFFSET(E2306,$F$3,0))</f>
        <v>105.24372670807455</v>
      </c>
      <c r="H2306" s="4">
        <f t="shared" si="365"/>
        <v>98.595865393758515</v>
      </c>
      <c r="I2306" s="3">
        <f ca="1">SLOPE(E2306:OFFSET(E2306,-$F$3,0),A2306:OFFSET(A2306,-$F$3,0))</f>
        <v>0.11482710845369842</v>
      </c>
      <c r="J2306" s="3">
        <f ca="1">IF(E2306&gt;MAX(E2305:OFFSET(E2305,-$F$3,0)),1,IF(E2306&lt;MIN(E2305:OFFSET(E2305,-$F$3,0)),-1,J2305))</f>
        <v>1</v>
      </c>
      <c r="K2306" s="6">
        <f t="shared" ca="1" si="367"/>
        <v>1</v>
      </c>
      <c r="L2306" s="6">
        <f t="shared" ca="1" si="368"/>
        <v>1</v>
      </c>
      <c r="M2306" s="6">
        <f t="shared" si="369"/>
        <v>1</v>
      </c>
      <c r="N2306" s="6">
        <f t="shared" ca="1" si="370"/>
        <v>1</v>
      </c>
      <c r="O2306" s="6">
        <f t="shared" ca="1" si="375"/>
        <v>1</v>
      </c>
      <c r="P2306" s="8">
        <f t="shared" ca="1" si="371"/>
        <v>41.999999999999886</v>
      </c>
      <c r="Q2306" s="8">
        <f t="shared" ca="1" si="372"/>
        <v>241.26000000000062</v>
      </c>
      <c r="R2306" s="8">
        <f t="shared" si="373"/>
        <v>-113.45999999999947</v>
      </c>
      <c r="S2306" s="8">
        <f t="shared" ca="1" si="374"/>
        <v>-139.53999999999974</v>
      </c>
      <c r="T2306" s="8">
        <f t="shared" ca="1" si="374"/>
        <v>-119.73999999999941</v>
      </c>
    </row>
    <row r="2307" spans="1:20" x14ac:dyDescent="0.25">
      <c r="A2307" s="1">
        <v>39356</v>
      </c>
      <c r="B2307">
        <v>110.01</v>
      </c>
      <c r="C2307">
        <v>111.9</v>
      </c>
      <c r="D2307">
        <v>109.9</v>
      </c>
      <c r="E2307">
        <v>111.43</v>
      </c>
      <c r="F2307" s="3">
        <f t="shared" ca="1" si="366"/>
        <v>21.25</v>
      </c>
      <c r="G2307" s="5">
        <f ca="1">AVERAGE(E2307:OFFSET(E2307,$F$3,0))</f>
        <v>105.29763975155281</v>
      </c>
      <c r="H2307" s="4">
        <f t="shared" si="365"/>
        <v>98.755295637314305</v>
      </c>
      <c r="I2307" s="3">
        <f ca="1">SLOPE(E2307:OFFSET(E2307,-$F$3,0),A2307:OFFSET(A2307,-$F$3,0))</f>
        <v>0.1160266460393849</v>
      </c>
      <c r="J2307" s="3">
        <f ca="1">IF(E2307&gt;MAX(E2306:OFFSET(E2306,-$F$3,0)),1,IF(E2307&lt;MIN(E2306:OFFSET(E2306,-$F$3,0)),-1,J2306))</f>
        <v>1</v>
      </c>
      <c r="K2307" s="6">
        <f t="shared" ca="1" si="367"/>
        <v>1</v>
      </c>
      <c r="L2307" s="6">
        <f t="shared" ca="1" si="368"/>
        <v>1</v>
      </c>
      <c r="M2307" s="6">
        <f t="shared" si="369"/>
        <v>1</v>
      </c>
      <c r="N2307" s="6">
        <f t="shared" ca="1" si="370"/>
        <v>1</v>
      </c>
      <c r="O2307" s="6">
        <f t="shared" ca="1" si="375"/>
        <v>1</v>
      </c>
      <c r="P2307" s="8">
        <f t="shared" ca="1" si="371"/>
        <v>41.329999999999885</v>
      </c>
      <c r="Q2307" s="8">
        <f t="shared" ca="1" si="372"/>
        <v>240.5900000000006</v>
      </c>
      <c r="R2307" s="8">
        <f t="shared" si="373"/>
        <v>-114.12999999999947</v>
      </c>
      <c r="S2307" s="8">
        <f t="shared" ca="1" si="374"/>
        <v>-140.20999999999975</v>
      </c>
      <c r="T2307" s="8">
        <f t="shared" ca="1" si="374"/>
        <v>-120.40999999999941</v>
      </c>
    </row>
    <row r="2308" spans="1:20" x14ac:dyDescent="0.25">
      <c r="A2308" s="1">
        <v>39357</v>
      </c>
      <c r="B2308">
        <v>111.71</v>
      </c>
      <c r="C2308">
        <v>112</v>
      </c>
      <c r="D2308">
        <v>110.54</v>
      </c>
      <c r="E2308">
        <v>110.76</v>
      </c>
      <c r="F2308" s="3">
        <f t="shared" ca="1" si="366"/>
        <v>20.870000000000005</v>
      </c>
      <c r="G2308" s="5">
        <f ca="1">AVERAGE(E2308:OFFSET(E2308,$F$3,0))</f>
        <v>105.33422360248449</v>
      </c>
      <c r="H2308" s="4">
        <f t="shared" si="365"/>
        <v>98.904422399583694</v>
      </c>
      <c r="I2308" s="3">
        <f ca="1">SLOPE(E2308:OFFSET(E2308,-$F$3,0),A2308:OFFSET(A2308,-$F$3,0))</f>
        <v>0.11704652010696415</v>
      </c>
      <c r="J2308" s="3">
        <f ca="1">IF(E2308&gt;MAX(E2307:OFFSET(E2307,-$F$3,0)),1,IF(E2308&lt;MIN(E2307:OFFSET(E2307,-$F$3,0)),-1,J2307))</f>
        <v>1</v>
      </c>
      <c r="K2308" s="6">
        <f t="shared" ca="1" si="367"/>
        <v>-1</v>
      </c>
      <c r="L2308" s="6">
        <f t="shared" ca="1" si="368"/>
        <v>1</v>
      </c>
      <c r="M2308" s="6">
        <f t="shared" si="369"/>
        <v>1</v>
      </c>
      <c r="N2308" s="6">
        <f t="shared" ca="1" si="370"/>
        <v>1</v>
      </c>
      <c r="O2308" s="6">
        <f t="shared" ca="1" si="375"/>
        <v>1</v>
      </c>
      <c r="P2308" s="8">
        <f t="shared" ca="1" si="371"/>
        <v>43.289999999999893</v>
      </c>
      <c r="Q2308" s="8">
        <f t="shared" ca="1" si="372"/>
        <v>238.63000000000059</v>
      </c>
      <c r="R2308" s="8">
        <f t="shared" si="373"/>
        <v>-116.08999999999948</v>
      </c>
      <c r="S2308" s="8">
        <f t="shared" ca="1" si="374"/>
        <v>-142.16999999999976</v>
      </c>
      <c r="T2308" s="8">
        <f t="shared" ca="1" si="374"/>
        <v>-122.36999999999942</v>
      </c>
    </row>
    <row r="2309" spans="1:20" x14ac:dyDescent="0.25">
      <c r="A2309" s="1">
        <v>39358</v>
      </c>
      <c r="B2309">
        <v>110.05</v>
      </c>
      <c r="C2309">
        <v>110.24</v>
      </c>
      <c r="D2309">
        <v>108.68</v>
      </c>
      <c r="E2309">
        <v>108.8</v>
      </c>
      <c r="F2309" s="3">
        <f t="shared" ca="1" si="366"/>
        <v>18</v>
      </c>
      <c r="G2309" s="5">
        <f ca="1">AVERAGE(E2309:OFFSET(E2309,$F$3,0))</f>
        <v>105.38167701863352</v>
      </c>
      <c r="H2309" s="4">
        <f t="shared" si="365"/>
        <v>99.027348829402527</v>
      </c>
      <c r="I2309" s="3">
        <f ca="1">SLOPE(E2309:OFFSET(E2309,-$F$3,0),A2309:OFFSET(A2309,-$F$3,0))</f>
        <v>0.11768720612672301</v>
      </c>
      <c r="J2309" s="3">
        <f ca="1">IF(E2309&gt;MAX(E2308:OFFSET(E2308,-$F$3,0)),1,IF(E2309&lt;MIN(E2308:OFFSET(E2308,-$F$3,0)),-1,J2308))</f>
        <v>1</v>
      </c>
      <c r="K2309" s="6">
        <f t="shared" ca="1" si="367"/>
        <v>-1</v>
      </c>
      <c r="L2309" s="6">
        <f t="shared" ca="1" si="368"/>
        <v>1</v>
      </c>
      <c r="M2309" s="6">
        <f t="shared" si="369"/>
        <v>1</v>
      </c>
      <c r="N2309" s="6">
        <f t="shared" ca="1" si="370"/>
        <v>1</v>
      </c>
      <c r="O2309" s="6">
        <f t="shared" ca="1" si="375"/>
        <v>1</v>
      </c>
      <c r="P2309" s="8">
        <f t="shared" ca="1" si="371"/>
        <v>43.999999999999886</v>
      </c>
      <c r="Q2309" s="8">
        <f t="shared" ca="1" si="372"/>
        <v>237.92000000000058</v>
      </c>
      <c r="R2309" s="8">
        <f t="shared" si="373"/>
        <v>-116.79999999999947</v>
      </c>
      <c r="S2309" s="8">
        <f t="shared" ca="1" si="374"/>
        <v>-142.87999999999977</v>
      </c>
      <c r="T2309" s="8">
        <f t="shared" ca="1" si="374"/>
        <v>-123.07999999999942</v>
      </c>
    </row>
    <row r="2310" spans="1:20" x14ac:dyDescent="0.25">
      <c r="A2310" s="1">
        <v>39359</v>
      </c>
      <c r="B2310">
        <v>108.6</v>
      </c>
      <c r="C2310">
        <v>109.15</v>
      </c>
      <c r="D2310">
        <v>107.4</v>
      </c>
      <c r="E2310">
        <v>108.09</v>
      </c>
      <c r="F2310" s="3">
        <f t="shared" ca="1" si="366"/>
        <v>17.570000000000007</v>
      </c>
      <c r="G2310" s="5">
        <f ca="1">AVERAGE(E2310:OFFSET(E2310,$F$3,0))</f>
        <v>105.438198757764</v>
      </c>
      <c r="H2310" s="4">
        <f t="shared" si="365"/>
        <v>99.139928347049704</v>
      </c>
      <c r="I2310" s="3">
        <f ca="1">SLOPE(E2310:OFFSET(E2310,-$F$3,0),A2310:OFFSET(A2310,-$F$3,0))</f>
        <v>0.11834766021669928</v>
      </c>
      <c r="J2310" s="3">
        <f ca="1">IF(E2310&gt;MAX(E2309:OFFSET(E2309,-$F$3,0)),1,IF(E2310&lt;MIN(E2309:OFFSET(E2309,-$F$3,0)),-1,J2309))</f>
        <v>1</v>
      </c>
      <c r="K2310" s="6">
        <f t="shared" ca="1" si="367"/>
        <v>-1</v>
      </c>
      <c r="L2310" s="6">
        <f t="shared" ca="1" si="368"/>
        <v>1</v>
      </c>
      <c r="M2310" s="6">
        <f t="shared" si="369"/>
        <v>1</v>
      </c>
      <c r="N2310" s="6">
        <f t="shared" ca="1" si="370"/>
        <v>1</v>
      </c>
      <c r="O2310" s="6">
        <f t="shared" ca="1" si="375"/>
        <v>1</v>
      </c>
      <c r="P2310" s="8">
        <f t="shared" ca="1" si="371"/>
        <v>43.389999999999887</v>
      </c>
      <c r="Q2310" s="8">
        <f t="shared" ca="1" si="372"/>
        <v>238.5300000000006</v>
      </c>
      <c r="R2310" s="8">
        <f t="shared" si="373"/>
        <v>-116.18999999999947</v>
      </c>
      <c r="S2310" s="8">
        <f t="shared" ca="1" si="374"/>
        <v>-142.26999999999975</v>
      </c>
      <c r="T2310" s="8">
        <f t="shared" ca="1" si="374"/>
        <v>-122.46999999999942</v>
      </c>
    </row>
    <row r="2311" spans="1:20" x14ac:dyDescent="0.25">
      <c r="A2311" s="1">
        <v>39360</v>
      </c>
      <c r="B2311">
        <v>108.57</v>
      </c>
      <c r="C2311">
        <v>109.11</v>
      </c>
      <c r="D2311">
        <v>107.87</v>
      </c>
      <c r="E2311">
        <v>108.7</v>
      </c>
      <c r="F2311" s="3">
        <f t="shared" ca="1" si="366"/>
        <v>18.11</v>
      </c>
      <c r="G2311" s="5">
        <f ca="1">AVERAGE(E2311:OFFSET(E2311,$F$3,0))</f>
        <v>105.51850931677021</v>
      </c>
      <c r="H2311" s="4">
        <f t="shared" si="365"/>
        <v>99.258687001123619</v>
      </c>
      <c r="I2311" s="3">
        <f ca="1">SLOPE(E2311:OFFSET(E2311,-$F$3,0),A2311:OFFSET(A2311,-$F$3,0))</f>
        <v>0.11904809103343213</v>
      </c>
      <c r="J2311" s="3">
        <f ca="1">IF(E2311&gt;MAX(E2310:OFFSET(E2310,-$F$3,0)),1,IF(E2311&lt;MIN(E2310:OFFSET(E2310,-$F$3,0)),-1,J2310))</f>
        <v>1</v>
      </c>
      <c r="K2311" s="6">
        <f t="shared" ca="1" si="367"/>
        <v>1</v>
      </c>
      <c r="L2311" s="6">
        <f t="shared" ca="1" si="368"/>
        <v>1</v>
      </c>
      <c r="M2311" s="6">
        <f t="shared" si="369"/>
        <v>1</v>
      </c>
      <c r="N2311" s="6">
        <f t="shared" ca="1" si="370"/>
        <v>1</v>
      </c>
      <c r="O2311" s="6">
        <f t="shared" ca="1" si="375"/>
        <v>1</v>
      </c>
      <c r="P2311" s="8">
        <f t="shared" ca="1" si="371"/>
        <v>44.859999999999886</v>
      </c>
      <c r="Q2311" s="8">
        <f t="shared" ca="1" si="372"/>
        <v>240.0000000000006</v>
      </c>
      <c r="R2311" s="8">
        <f t="shared" si="373"/>
        <v>-114.71999999999947</v>
      </c>
      <c r="S2311" s="8">
        <f t="shared" ca="1" si="374"/>
        <v>-140.79999999999976</v>
      </c>
      <c r="T2311" s="8">
        <f t="shared" ca="1" si="374"/>
        <v>-120.99999999999942</v>
      </c>
    </row>
    <row r="2312" spans="1:20" x14ac:dyDescent="0.25">
      <c r="A2312" s="1">
        <v>39363</v>
      </c>
      <c r="B2312">
        <v>108.5</v>
      </c>
      <c r="C2312">
        <v>110.63</v>
      </c>
      <c r="D2312">
        <v>108.28</v>
      </c>
      <c r="E2312">
        <v>110.17</v>
      </c>
      <c r="F2312" s="3">
        <f t="shared" ca="1" si="366"/>
        <v>19.22</v>
      </c>
      <c r="G2312" s="5">
        <f ca="1">AVERAGE(E2312:OFFSET(E2312,$F$3,0))</f>
        <v>105.60881987577642</v>
      </c>
      <c r="H2312" s="4">
        <f t="shared" si="365"/>
        <v>99.394231261979229</v>
      </c>
      <c r="I2312" s="3">
        <f ca="1">SLOPE(E2312:OFFSET(E2312,-$F$3,0),A2312:OFFSET(A2312,-$F$3,0))</f>
        <v>0.11993733164472677</v>
      </c>
      <c r="J2312" s="3">
        <f ca="1">IF(E2312&gt;MAX(E2311:OFFSET(E2311,-$F$3,0)),1,IF(E2312&lt;MIN(E2311:OFFSET(E2311,-$F$3,0)),-1,J2311))</f>
        <v>1</v>
      </c>
      <c r="K2312" s="6">
        <f t="shared" ca="1" si="367"/>
        <v>1</v>
      </c>
      <c r="L2312" s="6">
        <f t="shared" ca="1" si="368"/>
        <v>1</v>
      </c>
      <c r="M2312" s="6">
        <f t="shared" si="369"/>
        <v>1</v>
      </c>
      <c r="N2312" s="6">
        <f t="shared" ca="1" si="370"/>
        <v>1</v>
      </c>
      <c r="O2312" s="6">
        <f t="shared" ca="1" si="375"/>
        <v>1</v>
      </c>
      <c r="P2312" s="8">
        <f t="shared" ca="1" si="371"/>
        <v>45.389999999999887</v>
      </c>
      <c r="Q2312" s="8">
        <f t="shared" ca="1" si="372"/>
        <v>240.5300000000006</v>
      </c>
      <c r="R2312" s="8">
        <f t="shared" si="373"/>
        <v>-114.18999999999947</v>
      </c>
      <c r="S2312" s="8">
        <f t="shared" ca="1" si="374"/>
        <v>-140.26999999999975</v>
      </c>
      <c r="T2312" s="8">
        <f t="shared" ca="1" si="374"/>
        <v>-120.46999999999942</v>
      </c>
    </row>
    <row r="2313" spans="1:20" x14ac:dyDescent="0.25">
      <c r="A2313" s="1">
        <v>39364</v>
      </c>
      <c r="B2313">
        <v>110.25</v>
      </c>
      <c r="C2313">
        <v>110.9</v>
      </c>
      <c r="D2313">
        <v>108.82</v>
      </c>
      <c r="E2313">
        <v>110.7</v>
      </c>
      <c r="F2313" s="3">
        <f t="shared" ca="1" si="366"/>
        <v>20.010000000000005</v>
      </c>
      <c r="G2313" s="5">
        <f ca="1">AVERAGE(E2313:OFFSET(E2313,$F$3,0))</f>
        <v>105.69105590062115</v>
      </c>
      <c r="H2313" s="4">
        <f t="shared" si="365"/>
        <v>99.534675594128558</v>
      </c>
      <c r="I2313" s="3">
        <f ca="1">SLOPE(E2313:OFFSET(E2313,-$F$3,0),A2313:OFFSET(A2313,-$F$3,0))</f>
        <v>0.12086604828971571</v>
      </c>
      <c r="J2313" s="3">
        <f ca="1">IF(E2313&gt;MAX(E2312:OFFSET(E2312,-$F$3,0)),1,IF(E2313&lt;MIN(E2312:OFFSET(E2312,-$F$3,0)),-1,J2312))</f>
        <v>1</v>
      </c>
      <c r="K2313" s="6">
        <f t="shared" ca="1" si="367"/>
        <v>1</v>
      </c>
      <c r="L2313" s="6">
        <f t="shared" ca="1" si="368"/>
        <v>1</v>
      </c>
      <c r="M2313" s="6">
        <f t="shared" si="369"/>
        <v>1</v>
      </c>
      <c r="N2313" s="6">
        <f t="shared" ca="1" si="370"/>
        <v>1</v>
      </c>
      <c r="O2313" s="6">
        <f t="shared" ca="1" si="375"/>
        <v>1</v>
      </c>
      <c r="P2313" s="8">
        <f t="shared" ca="1" si="371"/>
        <v>45.70999999999988</v>
      </c>
      <c r="Q2313" s="8">
        <f t="shared" ca="1" si="372"/>
        <v>240.85000000000059</v>
      </c>
      <c r="R2313" s="8">
        <f t="shared" si="373"/>
        <v>-113.86999999999948</v>
      </c>
      <c r="S2313" s="8">
        <f t="shared" ca="1" si="374"/>
        <v>-139.94999999999976</v>
      </c>
      <c r="T2313" s="8">
        <f t="shared" ca="1" si="374"/>
        <v>-120.14999999999942</v>
      </c>
    </row>
    <row r="2314" spans="1:20" x14ac:dyDescent="0.25">
      <c r="A2314" s="1">
        <v>39365</v>
      </c>
      <c r="B2314">
        <v>110.4</v>
      </c>
      <c r="C2314">
        <v>111.2</v>
      </c>
      <c r="D2314">
        <v>110.08</v>
      </c>
      <c r="E2314">
        <v>111.02</v>
      </c>
      <c r="F2314" s="3">
        <f t="shared" ca="1" si="366"/>
        <v>20.92</v>
      </c>
      <c r="G2314" s="5">
        <f ca="1">AVERAGE(E2314:OFFSET(E2314,$F$3,0))</f>
        <v>105.76826086956522</v>
      </c>
      <c r="H2314" s="4">
        <f t="shared" si="365"/>
        <v>99.677350431468582</v>
      </c>
      <c r="I2314" s="3">
        <f ca="1">SLOPE(E2314:OFFSET(E2314,-$F$3,0),A2314:OFFSET(A2314,-$F$3,0))</f>
        <v>0.12178600156229212</v>
      </c>
      <c r="J2314" s="3">
        <f ca="1">IF(E2314&gt;MAX(E2313:OFFSET(E2313,-$F$3,0)),1,IF(E2314&lt;MIN(E2313:OFFSET(E2313,-$F$3,0)),-1,J2313))</f>
        <v>1</v>
      </c>
      <c r="K2314" s="6">
        <f t="shared" ca="1" si="367"/>
        <v>1</v>
      </c>
      <c r="L2314" s="6">
        <f t="shared" ca="1" si="368"/>
        <v>1</v>
      </c>
      <c r="M2314" s="6">
        <f t="shared" si="369"/>
        <v>1</v>
      </c>
      <c r="N2314" s="6">
        <f t="shared" ca="1" si="370"/>
        <v>1</v>
      </c>
      <c r="O2314" s="6">
        <f t="shared" ca="1" si="375"/>
        <v>1</v>
      </c>
      <c r="P2314" s="8">
        <f t="shared" ca="1" si="371"/>
        <v>45.139999999999887</v>
      </c>
      <c r="Q2314" s="8">
        <f t="shared" ca="1" si="372"/>
        <v>240.2800000000006</v>
      </c>
      <c r="R2314" s="8">
        <f t="shared" si="373"/>
        <v>-114.43999999999947</v>
      </c>
      <c r="S2314" s="8">
        <f t="shared" ca="1" si="374"/>
        <v>-140.51999999999975</v>
      </c>
      <c r="T2314" s="8">
        <f t="shared" ca="1" si="374"/>
        <v>-120.71999999999942</v>
      </c>
    </row>
    <row r="2315" spans="1:20" x14ac:dyDescent="0.25">
      <c r="A2315" s="1">
        <v>39366</v>
      </c>
      <c r="B2315">
        <v>111.39</v>
      </c>
      <c r="C2315">
        <v>113.86</v>
      </c>
      <c r="D2315">
        <v>109.77</v>
      </c>
      <c r="E2315">
        <v>110.45</v>
      </c>
      <c r="F2315" s="3">
        <f t="shared" ca="1" si="366"/>
        <v>21.120000000000005</v>
      </c>
      <c r="G2315" s="5">
        <f ca="1">AVERAGE(E2315:OFFSET(E2315,$F$3,0))</f>
        <v>105.83062111801242</v>
      </c>
      <c r="H2315" s="4">
        <f t="shared" si="365"/>
        <v>99.811172165239157</v>
      </c>
      <c r="I2315" s="3">
        <f ca="1">SLOPE(E2315:OFFSET(E2315,-$F$3,0),A2315:OFFSET(A2315,-$F$3,0))</f>
        <v>0.12250175299425478</v>
      </c>
      <c r="J2315" s="3">
        <f ca="1">IF(E2315&gt;MAX(E2314:OFFSET(E2314,-$F$3,0)),1,IF(E2315&lt;MIN(E2314:OFFSET(E2314,-$F$3,0)),-1,J2314))</f>
        <v>1</v>
      </c>
      <c r="K2315" s="6">
        <f t="shared" ca="1" si="367"/>
        <v>1</v>
      </c>
      <c r="L2315" s="6">
        <f t="shared" ca="1" si="368"/>
        <v>1</v>
      </c>
      <c r="M2315" s="6">
        <f t="shared" si="369"/>
        <v>1</v>
      </c>
      <c r="N2315" s="6">
        <f t="shared" ca="1" si="370"/>
        <v>1</v>
      </c>
      <c r="O2315" s="6">
        <f t="shared" ca="1" si="375"/>
        <v>1</v>
      </c>
      <c r="P2315" s="8">
        <f t="shared" ca="1" si="371"/>
        <v>44.899999999999878</v>
      </c>
      <c r="Q2315" s="8">
        <f t="shared" ca="1" si="372"/>
        <v>240.04000000000059</v>
      </c>
      <c r="R2315" s="8">
        <f t="shared" si="373"/>
        <v>-114.67999999999948</v>
      </c>
      <c r="S2315" s="8">
        <f t="shared" ca="1" si="374"/>
        <v>-140.75999999999976</v>
      </c>
      <c r="T2315" s="8">
        <f t="shared" ca="1" si="374"/>
        <v>-120.95999999999943</v>
      </c>
    </row>
    <row r="2316" spans="1:20" x14ac:dyDescent="0.25">
      <c r="A2316" s="1">
        <v>39367</v>
      </c>
      <c r="B2316">
        <v>110.9</v>
      </c>
      <c r="C2316">
        <v>111.29</v>
      </c>
      <c r="D2316">
        <v>109.68</v>
      </c>
      <c r="E2316">
        <v>110.21</v>
      </c>
      <c r="F2316" s="3">
        <f t="shared" ca="1" si="366"/>
        <v>21.699999999999989</v>
      </c>
      <c r="G2316" s="5">
        <f ca="1">AVERAGE(E2316:OFFSET(E2316,$F$3,0))</f>
        <v>105.89950310559006</v>
      </c>
      <c r="H2316" s="4">
        <f t="shared" si="365"/>
        <v>99.940350150764132</v>
      </c>
      <c r="I2316" s="3">
        <f ca="1">SLOPE(E2316:OFFSET(E2316,-$F$3,0),A2316:OFFSET(A2316,-$F$3,0))</f>
        <v>0.12303659422088568</v>
      </c>
      <c r="J2316" s="3">
        <f ca="1">IF(E2316&gt;MAX(E2315:OFFSET(E2315,-$F$3,0)),1,IF(E2316&lt;MIN(E2315:OFFSET(E2315,-$F$3,0)),-1,J2315))</f>
        <v>1</v>
      </c>
      <c r="K2316" s="6">
        <f t="shared" ca="1" si="367"/>
        <v>1</v>
      </c>
      <c r="L2316" s="6">
        <f t="shared" ca="1" si="368"/>
        <v>1</v>
      </c>
      <c r="M2316" s="6">
        <f t="shared" si="369"/>
        <v>1</v>
      </c>
      <c r="N2316" s="6">
        <f t="shared" ca="1" si="370"/>
        <v>1</v>
      </c>
      <c r="O2316" s="6">
        <f t="shared" ca="1" si="375"/>
        <v>1</v>
      </c>
      <c r="P2316" s="8">
        <f t="shared" ca="1" si="371"/>
        <v>45.119999999999891</v>
      </c>
      <c r="Q2316" s="8">
        <f t="shared" ca="1" si="372"/>
        <v>240.26000000000062</v>
      </c>
      <c r="R2316" s="8">
        <f t="shared" si="373"/>
        <v>-114.45999999999947</v>
      </c>
      <c r="S2316" s="8">
        <f t="shared" ca="1" si="374"/>
        <v>-140.53999999999974</v>
      </c>
      <c r="T2316" s="8">
        <f t="shared" ca="1" si="374"/>
        <v>-120.73999999999941</v>
      </c>
    </row>
    <row r="2317" spans="1:20" x14ac:dyDescent="0.25">
      <c r="A2317" s="1">
        <v>39370</v>
      </c>
      <c r="B2317">
        <v>110.35</v>
      </c>
      <c r="C2317">
        <v>110.77</v>
      </c>
      <c r="D2317">
        <v>109.15</v>
      </c>
      <c r="E2317">
        <v>110.43</v>
      </c>
      <c r="F2317" s="3">
        <f t="shared" ca="1" si="366"/>
        <v>24.870000000000005</v>
      </c>
      <c r="G2317" s="5">
        <f ca="1">AVERAGE(E2317:OFFSET(E2317,$F$3,0))</f>
        <v>105.96807453416149</v>
      </c>
      <c r="H2317" s="4">
        <f t="shared" si="365"/>
        <v>100.07065636007141</v>
      </c>
      <c r="I2317" s="3">
        <f ca="1">SLOPE(E2317:OFFSET(E2317,-$F$3,0),A2317:OFFSET(A2317,-$F$3,0))</f>
        <v>0.12335596614237049</v>
      </c>
      <c r="J2317" s="3">
        <f ca="1">IF(E2317&gt;MAX(E2316:OFFSET(E2316,-$F$3,0)),1,IF(E2317&lt;MIN(E2316:OFFSET(E2316,-$F$3,0)),-1,J2316))</f>
        <v>1</v>
      </c>
      <c r="K2317" s="6">
        <f t="shared" ca="1" si="367"/>
        <v>1</v>
      </c>
      <c r="L2317" s="6">
        <f t="shared" ca="1" si="368"/>
        <v>1</v>
      </c>
      <c r="M2317" s="6">
        <f t="shared" si="369"/>
        <v>1</v>
      </c>
      <c r="N2317" s="6">
        <f t="shared" ca="1" si="370"/>
        <v>1</v>
      </c>
      <c r="O2317" s="6">
        <f t="shared" ca="1" si="375"/>
        <v>1</v>
      </c>
      <c r="P2317" s="8">
        <f t="shared" ca="1" si="371"/>
        <v>46.689999999999884</v>
      </c>
      <c r="Q2317" s="8">
        <f t="shared" ca="1" si="372"/>
        <v>241.83000000000061</v>
      </c>
      <c r="R2317" s="8">
        <f t="shared" si="373"/>
        <v>-112.88999999999947</v>
      </c>
      <c r="S2317" s="8">
        <f t="shared" ca="1" si="374"/>
        <v>-138.96999999999974</v>
      </c>
      <c r="T2317" s="8">
        <f t="shared" ca="1" si="374"/>
        <v>-119.16999999999942</v>
      </c>
    </row>
    <row r="2318" spans="1:20" x14ac:dyDescent="0.25">
      <c r="A2318" s="1">
        <v>39371</v>
      </c>
      <c r="B2318">
        <v>110.42</v>
      </c>
      <c r="C2318">
        <v>112.34</v>
      </c>
      <c r="D2318">
        <v>109.9</v>
      </c>
      <c r="E2318">
        <v>112</v>
      </c>
      <c r="F2318" s="3">
        <f t="shared" ca="1" si="366"/>
        <v>27.459999999999994</v>
      </c>
      <c r="G2318" s="5">
        <f ca="1">AVERAGE(E2318:OFFSET(E2318,$F$3,0))</f>
        <v>106.04099378881986</v>
      </c>
      <c r="H2318" s="4">
        <f t="shared" si="365"/>
        <v>100.21884696429413</v>
      </c>
      <c r="I2318" s="3">
        <f ca="1">SLOPE(E2318:OFFSET(E2318,-$F$3,0),A2318:OFFSET(A2318,-$F$3,0))</f>
        <v>0.12342921754397396</v>
      </c>
      <c r="J2318" s="3">
        <f ca="1">IF(E2318&gt;MAX(E2317:OFFSET(E2317,-$F$3,0)),1,IF(E2318&lt;MIN(E2317:OFFSET(E2317,-$F$3,0)),-1,J2317))</f>
        <v>1</v>
      </c>
      <c r="K2318" s="6">
        <f t="shared" ca="1" si="367"/>
        <v>1</v>
      </c>
      <c r="L2318" s="6">
        <f t="shared" ca="1" si="368"/>
        <v>1</v>
      </c>
      <c r="M2318" s="6">
        <f t="shared" si="369"/>
        <v>1</v>
      </c>
      <c r="N2318" s="6">
        <f t="shared" ca="1" si="370"/>
        <v>1</v>
      </c>
      <c r="O2318" s="6">
        <f t="shared" ca="1" si="375"/>
        <v>1</v>
      </c>
      <c r="P2318" s="8">
        <f t="shared" ca="1" si="371"/>
        <v>42.869999999999891</v>
      </c>
      <c r="Q2318" s="8">
        <f t="shared" ca="1" si="372"/>
        <v>238.01000000000062</v>
      </c>
      <c r="R2318" s="8">
        <f t="shared" si="373"/>
        <v>-116.70999999999947</v>
      </c>
      <c r="S2318" s="8">
        <f t="shared" ca="1" si="374"/>
        <v>-142.78999999999974</v>
      </c>
      <c r="T2318" s="8">
        <f t="shared" ca="1" si="374"/>
        <v>-122.98999999999941</v>
      </c>
    </row>
    <row r="2319" spans="1:20" x14ac:dyDescent="0.25">
      <c r="A2319" s="1">
        <v>39372</v>
      </c>
      <c r="B2319">
        <v>110.41</v>
      </c>
      <c r="C2319">
        <v>110.41</v>
      </c>
      <c r="D2319">
        <v>106.55</v>
      </c>
      <c r="E2319">
        <v>108.18</v>
      </c>
      <c r="F2319" s="3">
        <f t="shared" ca="1" si="366"/>
        <v>24.310000000000002</v>
      </c>
      <c r="G2319" s="5">
        <f ca="1">AVERAGE(E2319:OFFSET(E2319,$F$3,0))</f>
        <v>106.0822360248447</v>
      </c>
      <c r="H2319" s="4">
        <f t="shared" si="365"/>
        <v>100.31774327529669</v>
      </c>
      <c r="I2319" s="3">
        <f ca="1">SLOPE(E2319:OFFSET(E2319,-$F$3,0),A2319:OFFSET(A2319,-$F$3,0))</f>
        <v>0.12269718327020968</v>
      </c>
      <c r="J2319" s="3">
        <f ca="1">IF(E2319&gt;MAX(E2318:OFFSET(E2318,-$F$3,0)),1,IF(E2319&lt;MIN(E2318:OFFSET(E2318,-$F$3,0)),-1,J2318))</f>
        <v>1</v>
      </c>
      <c r="K2319" s="6">
        <f t="shared" ca="1" si="367"/>
        <v>-1</v>
      </c>
      <c r="L2319" s="6">
        <f t="shared" ca="1" si="368"/>
        <v>1</v>
      </c>
      <c r="M2319" s="6">
        <f t="shared" si="369"/>
        <v>1</v>
      </c>
      <c r="N2319" s="6">
        <f t="shared" ca="1" si="370"/>
        <v>1</v>
      </c>
      <c r="O2319" s="6">
        <f t="shared" ca="1" si="375"/>
        <v>1</v>
      </c>
      <c r="P2319" s="8">
        <f t="shared" ca="1" si="371"/>
        <v>43.849999999999895</v>
      </c>
      <c r="Q2319" s="8">
        <f t="shared" ca="1" si="372"/>
        <v>237.0300000000006</v>
      </c>
      <c r="R2319" s="8">
        <f t="shared" si="373"/>
        <v>-117.68999999999947</v>
      </c>
      <c r="S2319" s="8">
        <f t="shared" ca="1" si="374"/>
        <v>-143.76999999999975</v>
      </c>
      <c r="T2319" s="8">
        <f t="shared" ca="1" si="374"/>
        <v>-123.96999999999942</v>
      </c>
    </row>
    <row r="2320" spans="1:20" x14ac:dyDescent="0.25">
      <c r="A2320" s="1">
        <v>39373</v>
      </c>
      <c r="B2320">
        <v>107.22</v>
      </c>
      <c r="C2320">
        <v>108.81</v>
      </c>
      <c r="D2320">
        <v>106.84</v>
      </c>
      <c r="E2320">
        <v>107.2</v>
      </c>
      <c r="F2320" s="3">
        <f t="shared" ca="1" si="366"/>
        <v>24.700000000000003</v>
      </c>
      <c r="G2320" s="5">
        <f ca="1">AVERAGE(E2320:OFFSET(E2320,$F$3,0))</f>
        <v>106.15291925465836</v>
      </c>
      <c r="H2320" s="4">
        <f t="shared" si="365"/>
        <v>100.40323714765326</v>
      </c>
      <c r="I2320" s="3">
        <f ca="1">SLOPE(E2320:OFFSET(E2320,-$F$3,0),A2320:OFFSET(A2320,-$F$3,0))</f>
        <v>0.12167414660777545</v>
      </c>
      <c r="J2320" s="3">
        <f ca="1">IF(E2320&gt;MAX(E2319:OFFSET(E2319,-$F$3,0)),1,IF(E2320&lt;MIN(E2319:OFFSET(E2319,-$F$3,0)),-1,J2319))</f>
        <v>1</v>
      </c>
      <c r="K2320" s="6">
        <f t="shared" ca="1" si="367"/>
        <v>1</v>
      </c>
      <c r="L2320" s="6">
        <f t="shared" ca="1" si="368"/>
        <v>1</v>
      </c>
      <c r="M2320" s="6">
        <f t="shared" si="369"/>
        <v>1</v>
      </c>
      <c r="N2320" s="6">
        <f t="shared" ca="1" si="370"/>
        <v>1</v>
      </c>
      <c r="O2320" s="6">
        <f t="shared" ca="1" si="375"/>
        <v>1</v>
      </c>
      <c r="P2320" s="8">
        <f t="shared" ca="1" si="371"/>
        <v>41.329999999999899</v>
      </c>
      <c r="Q2320" s="8">
        <f t="shared" ca="1" si="372"/>
        <v>234.51000000000062</v>
      </c>
      <c r="R2320" s="8">
        <f t="shared" si="373"/>
        <v>-120.20999999999947</v>
      </c>
      <c r="S2320" s="8">
        <f t="shared" ca="1" si="374"/>
        <v>-146.28999999999974</v>
      </c>
      <c r="T2320" s="8">
        <f t="shared" ca="1" si="374"/>
        <v>-126.48999999999941</v>
      </c>
    </row>
    <row r="2321" spans="1:20" x14ac:dyDescent="0.25">
      <c r="A2321" s="1">
        <v>39374</v>
      </c>
      <c r="B2321">
        <v>106.38</v>
      </c>
      <c r="C2321">
        <v>107.33</v>
      </c>
      <c r="D2321">
        <v>104.2</v>
      </c>
      <c r="E2321">
        <v>104.68</v>
      </c>
      <c r="F2321" s="3">
        <f t="shared" ca="1" si="366"/>
        <v>21.27000000000001</v>
      </c>
      <c r="G2321" s="5">
        <f ca="1">AVERAGE(E2321:OFFSET(E2321,$F$3,0))</f>
        <v>106.23018633540369</v>
      </c>
      <c r="H2321" s="4">
        <f t="shared" si="365"/>
        <v>100.45636463650229</v>
      </c>
      <c r="I2321" s="3">
        <f ca="1">SLOPE(E2321:OFFSET(E2321,-$F$3,0),A2321:OFFSET(A2321,-$F$3,0))</f>
        <v>0.12000313244607383</v>
      </c>
      <c r="J2321" s="3">
        <f ca="1">IF(E2321&gt;MAX(E2320:OFFSET(E2320,-$F$3,0)),1,IF(E2321&lt;MIN(E2320:OFFSET(E2320,-$F$3,0)),-1,J2320))</f>
        <v>1</v>
      </c>
      <c r="K2321" s="6">
        <f t="shared" ca="1" si="367"/>
        <v>-1</v>
      </c>
      <c r="L2321" s="6">
        <f t="shared" ca="1" si="368"/>
        <v>1</v>
      </c>
      <c r="M2321" s="6">
        <f t="shared" si="369"/>
        <v>1</v>
      </c>
      <c r="N2321" s="6">
        <f t="shared" ca="1" si="370"/>
        <v>1</v>
      </c>
      <c r="O2321" s="6">
        <f t="shared" ca="1" si="375"/>
        <v>1</v>
      </c>
      <c r="P2321" s="8">
        <f t="shared" ca="1" si="371"/>
        <v>40.23999999999991</v>
      </c>
      <c r="Q2321" s="8">
        <f t="shared" ca="1" si="372"/>
        <v>235.60000000000059</v>
      </c>
      <c r="R2321" s="8">
        <f t="shared" si="373"/>
        <v>-119.11999999999948</v>
      </c>
      <c r="S2321" s="8">
        <f t="shared" ca="1" si="374"/>
        <v>-145.19999999999976</v>
      </c>
      <c r="T2321" s="8">
        <f t="shared" ca="1" si="374"/>
        <v>-125.39999999999942</v>
      </c>
    </row>
    <row r="2322" spans="1:20" x14ac:dyDescent="0.25">
      <c r="A2322" s="1">
        <v>39377</v>
      </c>
      <c r="B2322">
        <v>103.37</v>
      </c>
      <c r="C2322">
        <v>106.28</v>
      </c>
      <c r="D2322">
        <v>103.36</v>
      </c>
      <c r="E2322">
        <v>105.77</v>
      </c>
      <c r="F2322" s="3">
        <f t="shared" ca="1" si="366"/>
        <v>20.36999999999999</v>
      </c>
      <c r="G2322" s="5">
        <f ca="1">AVERAGE(E2322:OFFSET(E2322,$F$3,0))</f>
        <v>106.30639751552792</v>
      </c>
      <c r="H2322" s="4">
        <f t="shared" si="365"/>
        <v>100.52237252921654</v>
      </c>
      <c r="I2322" s="3">
        <f ca="1">SLOPE(E2322:OFFSET(E2322,-$F$3,0),A2322:OFFSET(A2322,-$F$3,0))</f>
        <v>0.1185355379667959</v>
      </c>
      <c r="J2322" s="3">
        <f ca="1">IF(E2322&gt;MAX(E2321:OFFSET(E2321,-$F$3,0)),1,IF(E2322&lt;MIN(E2321:OFFSET(E2321,-$F$3,0)),-1,J2321))</f>
        <v>1</v>
      </c>
      <c r="K2322" s="6">
        <f t="shared" ca="1" si="367"/>
        <v>-1</v>
      </c>
      <c r="L2322" s="6">
        <f t="shared" ca="1" si="368"/>
        <v>1</v>
      </c>
      <c r="M2322" s="6">
        <f t="shared" si="369"/>
        <v>1</v>
      </c>
      <c r="N2322" s="6">
        <f t="shared" ca="1" si="370"/>
        <v>1</v>
      </c>
      <c r="O2322" s="6">
        <f t="shared" ca="1" si="375"/>
        <v>1</v>
      </c>
      <c r="P2322" s="8">
        <f t="shared" ca="1" si="371"/>
        <v>38.929999999999907</v>
      </c>
      <c r="Q2322" s="8">
        <f t="shared" ca="1" si="372"/>
        <v>236.91000000000059</v>
      </c>
      <c r="R2322" s="8">
        <f t="shared" si="373"/>
        <v>-117.80999999999948</v>
      </c>
      <c r="S2322" s="8">
        <f t="shared" ca="1" si="374"/>
        <v>-143.88999999999976</v>
      </c>
      <c r="T2322" s="8">
        <f t="shared" ca="1" si="374"/>
        <v>-124.08999999999942</v>
      </c>
    </row>
    <row r="2323" spans="1:20" x14ac:dyDescent="0.25">
      <c r="A2323" s="1">
        <v>39378</v>
      </c>
      <c r="B2323">
        <v>106.18</v>
      </c>
      <c r="C2323">
        <v>107.2</v>
      </c>
      <c r="D2323">
        <v>105.9</v>
      </c>
      <c r="E2323">
        <v>107.08</v>
      </c>
      <c r="F2323" s="3">
        <f t="shared" ca="1" si="366"/>
        <v>21.539999999999992</v>
      </c>
      <c r="G2323" s="5">
        <f ca="1">AVERAGE(E2323:OFFSET(E2323,$F$3,0))</f>
        <v>106.37956521739129</v>
      </c>
      <c r="H2323" s="4">
        <f t="shared" si="365"/>
        <v>100.60383374003372</v>
      </c>
      <c r="I2323" s="3">
        <f ca="1">SLOPE(E2323:OFFSET(E2323,-$F$3,0),A2323:OFFSET(A2323,-$F$3,0))</f>
        <v>0.11757256231376141</v>
      </c>
      <c r="J2323" s="3">
        <f ca="1">IF(E2323&gt;MAX(E2322:OFFSET(E2322,-$F$3,0)),1,IF(E2323&lt;MIN(E2322:OFFSET(E2322,-$F$3,0)),-1,J2322))</f>
        <v>1</v>
      </c>
      <c r="K2323" s="6">
        <f t="shared" ca="1" si="367"/>
        <v>1</v>
      </c>
      <c r="L2323" s="6">
        <f t="shared" ca="1" si="368"/>
        <v>1</v>
      </c>
      <c r="M2323" s="6">
        <f t="shared" si="369"/>
        <v>1</v>
      </c>
      <c r="N2323" s="6">
        <f t="shared" ca="1" si="370"/>
        <v>1</v>
      </c>
      <c r="O2323" s="6">
        <f t="shared" ca="1" si="375"/>
        <v>1</v>
      </c>
      <c r="P2323" s="8">
        <f t="shared" ca="1" si="371"/>
        <v>37.199999999999903</v>
      </c>
      <c r="Q2323" s="8">
        <f t="shared" ca="1" si="372"/>
        <v>235.18000000000058</v>
      </c>
      <c r="R2323" s="8">
        <f t="shared" si="373"/>
        <v>-119.53999999999948</v>
      </c>
      <c r="S2323" s="8">
        <f t="shared" ca="1" si="374"/>
        <v>-145.61999999999978</v>
      </c>
      <c r="T2323" s="8">
        <f t="shared" ca="1" si="374"/>
        <v>-125.81999999999942</v>
      </c>
    </row>
    <row r="2324" spans="1:20" x14ac:dyDescent="0.25">
      <c r="A2324" s="1">
        <v>39379</v>
      </c>
      <c r="B2324">
        <v>106.6</v>
      </c>
      <c r="C2324">
        <v>106.85</v>
      </c>
      <c r="D2324">
        <v>104.08</v>
      </c>
      <c r="E2324">
        <v>105.35</v>
      </c>
      <c r="F2324" s="3">
        <f t="shared" ca="1" si="366"/>
        <v>20.75</v>
      </c>
      <c r="G2324" s="5">
        <f ca="1">AVERAGE(E2324:OFFSET(E2324,$F$3,0))</f>
        <v>106.4588819875776</v>
      </c>
      <c r="H2324" s="4">
        <f t="shared" si="365"/>
        <v>100.66279232711405</v>
      </c>
      <c r="I2324" s="3">
        <f ca="1">SLOPE(E2324:OFFSET(E2324,-$F$3,0),A2324:OFFSET(A2324,-$F$3,0))</f>
        <v>0.11633406359225905</v>
      </c>
      <c r="J2324" s="3">
        <f ca="1">IF(E2324&gt;MAX(E2323:OFFSET(E2323,-$F$3,0)),1,IF(E2324&lt;MIN(E2323:OFFSET(E2323,-$F$3,0)),-1,J2323))</f>
        <v>1</v>
      </c>
      <c r="K2324" s="6">
        <f t="shared" ca="1" si="367"/>
        <v>-1</v>
      </c>
      <c r="L2324" s="6">
        <f t="shared" ca="1" si="368"/>
        <v>1</v>
      </c>
      <c r="M2324" s="6">
        <f t="shared" si="369"/>
        <v>1</v>
      </c>
      <c r="N2324" s="6">
        <f t="shared" ca="1" si="370"/>
        <v>1</v>
      </c>
      <c r="O2324" s="6">
        <f t="shared" ca="1" si="375"/>
        <v>1</v>
      </c>
      <c r="P2324" s="8">
        <f t="shared" ca="1" si="371"/>
        <v>37.339999999999904</v>
      </c>
      <c r="Q2324" s="8">
        <f t="shared" ca="1" si="372"/>
        <v>235.04000000000059</v>
      </c>
      <c r="R2324" s="8">
        <f t="shared" si="373"/>
        <v>-119.67999999999948</v>
      </c>
      <c r="S2324" s="8">
        <f t="shared" ca="1" si="374"/>
        <v>-145.75999999999976</v>
      </c>
      <c r="T2324" s="8">
        <f t="shared" ca="1" si="374"/>
        <v>-125.95999999999943</v>
      </c>
    </row>
    <row r="2325" spans="1:20" x14ac:dyDescent="0.25">
      <c r="A2325" s="1">
        <v>39380</v>
      </c>
      <c r="B2325">
        <v>105.72</v>
      </c>
      <c r="C2325">
        <v>106.8</v>
      </c>
      <c r="D2325">
        <v>104.09</v>
      </c>
      <c r="E2325">
        <v>105.21</v>
      </c>
      <c r="F2325" s="3">
        <f t="shared" ca="1" si="366"/>
        <v>20.329999999999998</v>
      </c>
      <c r="G2325" s="5">
        <f ca="1">AVERAGE(E2325:OFFSET(E2325,$F$3,0))</f>
        <v>106.55242236024841</v>
      </c>
      <c r="H2325" s="4">
        <f t="shared" si="365"/>
        <v>100.71927937895114</v>
      </c>
      <c r="I2325" s="3">
        <f ca="1">SLOPE(E2325:OFFSET(E2325,-$F$3,0),A2325:OFFSET(A2325,-$F$3,0))</f>
        <v>0.11490108814082295</v>
      </c>
      <c r="J2325" s="3">
        <f ca="1">IF(E2325&gt;MAX(E2324:OFFSET(E2324,-$F$3,0)),1,IF(E2325&lt;MIN(E2324:OFFSET(E2324,-$F$3,0)),-1,J2324))</f>
        <v>1</v>
      </c>
      <c r="K2325" s="6">
        <f t="shared" ca="1" si="367"/>
        <v>-1</v>
      </c>
      <c r="L2325" s="6">
        <f t="shared" ca="1" si="368"/>
        <v>1</v>
      </c>
      <c r="M2325" s="6">
        <f t="shared" si="369"/>
        <v>1</v>
      </c>
      <c r="N2325" s="6">
        <f t="shared" ca="1" si="370"/>
        <v>1</v>
      </c>
      <c r="O2325" s="6">
        <f t="shared" ca="1" si="375"/>
        <v>1</v>
      </c>
      <c r="P2325" s="8">
        <f t="shared" ca="1" si="371"/>
        <v>36.419999999999902</v>
      </c>
      <c r="Q2325" s="8">
        <f t="shared" ca="1" si="372"/>
        <v>235.9600000000006</v>
      </c>
      <c r="R2325" s="8">
        <f t="shared" si="373"/>
        <v>-118.75999999999948</v>
      </c>
      <c r="S2325" s="8">
        <f t="shared" ca="1" si="374"/>
        <v>-144.83999999999975</v>
      </c>
      <c r="T2325" s="8">
        <f t="shared" ca="1" si="374"/>
        <v>-125.03999999999942</v>
      </c>
    </row>
    <row r="2326" spans="1:20" x14ac:dyDescent="0.25">
      <c r="A2326" s="1">
        <v>39381</v>
      </c>
      <c r="B2326">
        <v>105.4</v>
      </c>
      <c r="C2326">
        <v>106.4</v>
      </c>
      <c r="D2326">
        <v>104.47</v>
      </c>
      <c r="E2326">
        <v>106.13</v>
      </c>
      <c r="F2326" s="3">
        <f t="shared" ca="1" si="366"/>
        <v>20.420000000000002</v>
      </c>
      <c r="G2326" s="5">
        <f ca="1">AVERAGE(E2326:OFFSET(E2326,$F$3,0))</f>
        <v>106.6368322981366</v>
      </c>
      <c r="H2326" s="4">
        <f t="shared" si="365"/>
        <v>100.78649329970952</v>
      </c>
      <c r="I2326" s="3">
        <f ca="1">SLOPE(E2326:OFFSET(E2326,-$F$3,0),A2326:OFFSET(A2326,-$F$3,0))</f>
        <v>0.11363560064122873</v>
      </c>
      <c r="J2326" s="3">
        <f ca="1">IF(E2326&gt;MAX(E2325:OFFSET(E2325,-$F$3,0)),1,IF(E2326&lt;MIN(E2325:OFFSET(E2325,-$F$3,0)),-1,J2325))</f>
        <v>1</v>
      </c>
      <c r="K2326" s="6">
        <f t="shared" ca="1" si="367"/>
        <v>1</v>
      </c>
      <c r="L2326" s="6">
        <f t="shared" ca="1" si="368"/>
        <v>1</v>
      </c>
      <c r="M2326" s="6">
        <f t="shared" si="369"/>
        <v>1</v>
      </c>
      <c r="N2326" s="6">
        <f t="shared" ca="1" si="370"/>
        <v>1</v>
      </c>
      <c r="O2326" s="6">
        <f t="shared" ca="1" si="375"/>
        <v>1</v>
      </c>
      <c r="P2326" s="8">
        <f t="shared" ca="1" si="371"/>
        <v>37.48999999999991</v>
      </c>
      <c r="Q2326" s="8">
        <f t="shared" ca="1" si="372"/>
        <v>237.0300000000006</v>
      </c>
      <c r="R2326" s="8">
        <f t="shared" si="373"/>
        <v>-117.68999999999947</v>
      </c>
      <c r="S2326" s="8">
        <f t="shared" ca="1" si="374"/>
        <v>-143.76999999999975</v>
      </c>
      <c r="T2326" s="8">
        <f t="shared" ca="1" si="374"/>
        <v>-123.96999999999942</v>
      </c>
    </row>
    <row r="2327" spans="1:20" x14ac:dyDescent="0.25">
      <c r="A2327" s="1">
        <v>39384</v>
      </c>
      <c r="B2327">
        <v>106.3</v>
      </c>
      <c r="C2327">
        <v>107.41</v>
      </c>
      <c r="D2327">
        <v>106.25</v>
      </c>
      <c r="E2327">
        <v>107.2</v>
      </c>
      <c r="F2327" s="3">
        <f t="shared" ca="1" si="366"/>
        <v>22.89</v>
      </c>
      <c r="G2327" s="5">
        <f ca="1">AVERAGE(E2327:OFFSET(E2327,$F$3,0))</f>
        <v>106.70968944099376</v>
      </c>
      <c r="H2327" s="4">
        <f t="shared" si="365"/>
        <v>100.86616419039636</v>
      </c>
      <c r="I2327" s="3">
        <f ca="1">SLOPE(E2327:OFFSET(E2327,-$F$3,0),A2327:OFFSET(A2327,-$F$3,0))</f>
        <v>0.11256371972507036</v>
      </c>
      <c r="J2327" s="3">
        <f ca="1">IF(E2327&gt;MAX(E2326:OFFSET(E2326,-$F$3,0)),1,IF(E2327&lt;MIN(E2326:OFFSET(E2326,-$F$3,0)),-1,J2326))</f>
        <v>1</v>
      </c>
      <c r="K2327" s="6">
        <f t="shared" ca="1" si="367"/>
        <v>1</v>
      </c>
      <c r="L2327" s="6">
        <f t="shared" ca="1" si="368"/>
        <v>1</v>
      </c>
      <c r="M2327" s="6">
        <f t="shared" si="369"/>
        <v>1</v>
      </c>
      <c r="N2327" s="6">
        <f t="shared" ca="1" si="370"/>
        <v>1</v>
      </c>
      <c r="O2327" s="6">
        <f t="shared" ca="1" si="375"/>
        <v>1</v>
      </c>
      <c r="P2327" s="8">
        <f t="shared" ca="1" si="371"/>
        <v>36.809999999999903</v>
      </c>
      <c r="Q2327" s="8">
        <f t="shared" ca="1" si="372"/>
        <v>236.35000000000059</v>
      </c>
      <c r="R2327" s="8">
        <f t="shared" si="373"/>
        <v>-118.36999999999948</v>
      </c>
      <c r="S2327" s="8">
        <f t="shared" ca="1" si="374"/>
        <v>-144.44999999999976</v>
      </c>
      <c r="T2327" s="8">
        <f t="shared" ca="1" si="374"/>
        <v>-124.64999999999942</v>
      </c>
    </row>
    <row r="2328" spans="1:20" x14ac:dyDescent="0.25">
      <c r="A2328" s="1">
        <v>39385</v>
      </c>
      <c r="B2328">
        <v>106.9</v>
      </c>
      <c r="C2328">
        <v>107.3</v>
      </c>
      <c r="D2328">
        <v>106.15</v>
      </c>
      <c r="E2328">
        <v>106.52</v>
      </c>
      <c r="F2328" s="3">
        <f t="shared" ca="1" si="366"/>
        <v>21.159999999999997</v>
      </c>
      <c r="G2328" s="5">
        <f ca="1">AVERAGE(E2328:OFFSET(E2328,$F$3,0))</f>
        <v>106.7812422360248</v>
      </c>
      <c r="H2328" s="4">
        <f t="shared" ref="H2328:H2391" si="376">H2327+$H$3*(E2328-H2327)</f>
        <v>100.93639817560883</v>
      </c>
      <c r="I2328" s="3">
        <f ca="1">SLOPE(E2328:OFFSET(E2328,-$F$3,0),A2328:OFFSET(A2328,-$F$3,0))</f>
        <v>0.11113346321188504</v>
      </c>
      <c r="J2328" s="3">
        <f ca="1">IF(E2328&gt;MAX(E2327:OFFSET(E2327,-$F$3,0)),1,IF(E2328&lt;MIN(E2327:OFFSET(E2327,-$F$3,0)),-1,J2327))</f>
        <v>1</v>
      </c>
      <c r="K2328" s="6">
        <f t="shared" ca="1" si="367"/>
        <v>-1</v>
      </c>
      <c r="L2328" s="6">
        <f t="shared" ca="1" si="368"/>
        <v>1</v>
      </c>
      <c r="M2328" s="6">
        <f t="shared" si="369"/>
        <v>1</v>
      </c>
      <c r="N2328" s="6">
        <f t="shared" ca="1" si="370"/>
        <v>1</v>
      </c>
      <c r="O2328" s="6">
        <f t="shared" ca="1" si="375"/>
        <v>1</v>
      </c>
      <c r="P2328" s="8">
        <f t="shared" ca="1" si="371"/>
        <v>34.809999999999903</v>
      </c>
      <c r="Q2328" s="8">
        <f t="shared" ca="1" si="372"/>
        <v>238.35000000000059</v>
      </c>
      <c r="R2328" s="8">
        <f t="shared" si="373"/>
        <v>-116.36999999999948</v>
      </c>
      <c r="S2328" s="8">
        <f t="shared" ca="1" si="374"/>
        <v>-142.44999999999976</v>
      </c>
      <c r="T2328" s="8">
        <f t="shared" ca="1" si="374"/>
        <v>-122.64999999999942</v>
      </c>
    </row>
    <row r="2329" spans="1:20" x14ac:dyDescent="0.25">
      <c r="A2329" s="1">
        <v>39386</v>
      </c>
      <c r="B2329">
        <v>107.15</v>
      </c>
      <c r="C2329">
        <v>108.65</v>
      </c>
      <c r="D2329">
        <v>105.68</v>
      </c>
      <c r="E2329">
        <v>108.52</v>
      </c>
      <c r="F2329" s="3">
        <f t="shared" ca="1" si="366"/>
        <v>23.47</v>
      </c>
      <c r="G2329" s="5">
        <f ca="1">AVERAGE(E2329:OFFSET(E2329,$F$3,0))</f>
        <v>106.8428571428571</v>
      </c>
      <c r="H2329" s="4">
        <f t="shared" si="376"/>
        <v>101.0306044094522</v>
      </c>
      <c r="I2329" s="3">
        <f ca="1">SLOPE(E2329:OFFSET(E2329,-$F$3,0),A2329:OFFSET(A2329,-$F$3,0))</f>
        <v>0.11016355243266925</v>
      </c>
      <c r="J2329" s="3">
        <f ca="1">IF(E2329&gt;MAX(E2328:OFFSET(E2328,-$F$3,0)),1,IF(E2329&lt;MIN(E2328:OFFSET(E2328,-$F$3,0)),-1,J2328))</f>
        <v>1</v>
      </c>
      <c r="K2329" s="6">
        <f t="shared" ca="1" si="367"/>
        <v>1</v>
      </c>
      <c r="L2329" s="6">
        <f t="shared" ca="1" si="368"/>
        <v>1</v>
      </c>
      <c r="M2329" s="6">
        <f t="shared" si="369"/>
        <v>1</v>
      </c>
      <c r="N2329" s="6">
        <f t="shared" ca="1" si="370"/>
        <v>1</v>
      </c>
      <c r="O2329" s="6">
        <f t="shared" ca="1" si="375"/>
        <v>1</v>
      </c>
      <c r="P2329" s="8">
        <f t="shared" ca="1" si="371"/>
        <v>32.339999999999904</v>
      </c>
      <c r="Q2329" s="8">
        <f t="shared" ca="1" si="372"/>
        <v>235.88000000000059</v>
      </c>
      <c r="R2329" s="8">
        <f t="shared" si="373"/>
        <v>-118.83999999999948</v>
      </c>
      <c r="S2329" s="8">
        <f t="shared" ca="1" si="374"/>
        <v>-144.91999999999976</v>
      </c>
      <c r="T2329" s="8">
        <f t="shared" ca="1" si="374"/>
        <v>-125.11999999999942</v>
      </c>
    </row>
    <row r="2330" spans="1:20" x14ac:dyDescent="0.25">
      <c r="A2330" s="1">
        <v>39387</v>
      </c>
      <c r="B2330">
        <v>107.9</v>
      </c>
      <c r="C2330">
        <v>108.49</v>
      </c>
      <c r="D2330">
        <v>105.72</v>
      </c>
      <c r="E2330">
        <v>106.05</v>
      </c>
      <c r="F2330" s="3">
        <f t="shared" ca="1" si="366"/>
        <v>21.200000000000003</v>
      </c>
      <c r="G2330" s="5">
        <f ca="1">AVERAGE(E2330:OFFSET(E2330,$F$3,0))</f>
        <v>106.89652173913039</v>
      </c>
      <c r="H2330" s="4">
        <f t="shared" si="376"/>
        <v>101.09295714970744</v>
      </c>
      <c r="I2330" s="3">
        <f ca="1">SLOPE(E2330:OFFSET(E2330,-$F$3,0),A2330:OFFSET(A2330,-$F$3,0))</f>
        <v>0.10872221408535444</v>
      </c>
      <c r="J2330" s="3">
        <f ca="1">IF(E2330&gt;MAX(E2329:OFFSET(E2329,-$F$3,0)),1,IF(E2330&lt;MIN(E2329:OFFSET(E2329,-$F$3,0)),-1,J2329))</f>
        <v>1</v>
      </c>
      <c r="K2330" s="6">
        <f t="shared" ca="1" si="367"/>
        <v>-1</v>
      </c>
      <c r="L2330" s="6">
        <f t="shared" ca="1" si="368"/>
        <v>1</v>
      </c>
      <c r="M2330" s="6">
        <f t="shared" si="369"/>
        <v>1</v>
      </c>
      <c r="N2330" s="6">
        <f t="shared" ca="1" si="370"/>
        <v>1</v>
      </c>
      <c r="O2330" s="6">
        <f t="shared" ca="1" si="375"/>
        <v>1</v>
      </c>
      <c r="P2330" s="8">
        <f t="shared" ca="1" si="371"/>
        <v>31.399999999999906</v>
      </c>
      <c r="Q2330" s="8">
        <f t="shared" ca="1" si="372"/>
        <v>236.82000000000059</v>
      </c>
      <c r="R2330" s="8">
        <f t="shared" si="373"/>
        <v>-117.89999999999948</v>
      </c>
      <c r="S2330" s="8">
        <f t="shared" ca="1" si="374"/>
        <v>-143.97999999999976</v>
      </c>
      <c r="T2330" s="8">
        <f t="shared" ca="1" si="374"/>
        <v>-124.17999999999942</v>
      </c>
    </row>
    <row r="2331" spans="1:20" x14ac:dyDescent="0.25">
      <c r="A2331" s="1">
        <v>39388</v>
      </c>
      <c r="B2331">
        <v>106.82</v>
      </c>
      <c r="C2331">
        <v>107.55</v>
      </c>
      <c r="D2331">
        <v>105.97</v>
      </c>
      <c r="E2331">
        <v>106.99</v>
      </c>
      <c r="F2331" s="3">
        <f t="shared" ca="1" si="366"/>
        <v>21.399999999999991</v>
      </c>
      <c r="G2331" s="5">
        <f ca="1">AVERAGE(E2331:OFFSET(E2331,$F$3,0))</f>
        <v>106.96552795031052</v>
      </c>
      <c r="H2331" s="4">
        <f t="shared" si="376"/>
        <v>101.16621234039431</v>
      </c>
      <c r="I2331" s="3">
        <f ca="1">SLOPE(E2331:OFFSET(E2331,-$F$3,0),A2331:OFFSET(A2331,-$F$3,0))</f>
        <v>0.10737008265679578</v>
      </c>
      <c r="J2331" s="3">
        <f ca="1">IF(E2331&gt;MAX(E2330:OFFSET(E2330,-$F$3,0)),1,IF(E2331&lt;MIN(E2330:OFFSET(E2330,-$F$3,0)),-1,J2330))</f>
        <v>1</v>
      </c>
      <c r="K2331" s="6">
        <f t="shared" ca="1" si="367"/>
        <v>1</v>
      </c>
      <c r="L2331" s="6">
        <f t="shared" ca="1" si="368"/>
        <v>1</v>
      </c>
      <c r="M2331" s="6">
        <f t="shared" si="369"/>
        <v>1</v>
      </c>
      <c r="N2331" s="6">
        <f t="shared" ca="1" si="370"/>
        <v>1</v>
      </c>
      <c r="O2331" s="6">
        <f t="shared" ca="1" si="375"/>
        <v>1</v>
      </c>
      <c r="P2331" s="8">
        <f t="shared" ca="1" si="371"/>
        <v>30.209999999999908</v>
      </c>
      <c r="Q2331" s="8">
        <f t="shared" ca="1" si="372"/>
        <v>235.63000000000059</v>
      </c>
      <c r="R2331" s="8">
        <f t="shared" si="373"/>
        <v>-119.08999999999948</v>
      </c>
      <c r="S2331" s="8">
        <f t="shared" ca="1" si="374"/>
        <v>-145.16999999999976</v>
      </c>
      <c r="T2331" s="8">
        <f t="shared" ca="1" si="374"/>
        <v>-125.36999999999942</v>
      </c>
    </row>
    <row r="2332" spans="1:20" x14ac:dyDescent="0.25">
      <c r="A2332" s="1">
        <v>39391</v>
      </c>
      <c r="B2332">
        <v>107.51</v>
      </c>
      <c r="C2332">
        <v>107.51</v>
      </c>
      <c r="D2332">
        <v>105.23</v>
      </c>
      <c r="E2332">
        <v>105.8</v>
      </c>
      <c r="F2332" s="3">
        <f t="shared" ca="1" si="366"/>
        <v>19.700000000000003</v>
      </c>
      <c r="G2332" s="5">
        <f ca="1">AVERAGE(E2332:OFFSET(E2332,$F$3,0))</f>
        <v>107.03565217391301</v>
      </c>
      <c r="H2332" s="4">
        <f t="shared" si="376"/>
        <v>101.22377492001674</v>
      </c>
      <c r="I2332" s="3">
        <f ca="1">SLOPE(E2332:OFFSET(E2332,-$F$3,0),A2332:OFFSET(A2332,-$F$3,0))</f>
        <v>0.10584213652224371</v>
      </c>
      <c r="J2332" s="3">
        <f ca="1">IF(E2332&gt;MAX(E2331:OFFSET(E2331,-$F$3,0)),1,IF(E2332&lt;MIN(E2331:OFFSET(E2331,-$F$3,0)),-1,J2331))</f>
        <v>1</v>
      </c>
      <c r="K2332" s="6">
        <f t="shared" ca="1" si="367"/>
        <v>-1</v>
      </c>
      <c r="L2332" s="6">
        <f t="shared" ca="1" si="368"/>
        <v>1</v>
      </c>
      <c r="M2332" s="6">
        <f t="shared" si="369"/>
        <v>1</v>
      </c>
      <c r="N2332" s="6">
        <f t="shared" ca="1" si="370"/>
        <v>1</v>
      </c>
      <c r="O2332" s="6">
        <f t="shared" ca="1" si="375"/>
        <v>1</v>
      </c>
      <c r="P2332" s="8">
        <f t="shared" ca="1" si="371"/>
        <v>30.439999999999912</v>
      </c>
      <c r="Q2332" s="8">
        <f t="shared" ca="1" si="372"/>
        <v>235.4000000000006</v>
      </c>
      <c r="R2332" s="8">
        <f t="shared" si="373"/>
        <v>-119.31999999999948</v>
      </c>
      <c r="S2332" s="8">
        <f t="shared" ca="1" si="374"/>
        <v>-145.39999999999975</v>
      </c>
      <c r="T2332" s="8">
        <f t="shared" ca="1" si="374"/>
        <v>-125.59999999999943</v>
      </c>
    </row>
    <row r="2333" spans="1:20" x14ac:dyDescent="0.25">
      <c r="A2333" s="1">
        <v>39392</v>
      </c>
      <c r="B2333">
        <v>105.89</v>
      </c>
      <c r="C2333">
        <v>106.35</v>
      </c>
      <c r="D2333">
        <v>104.07</v>
      </c>
      <c r="E2333">
        <v>105.57</v>
      </c>
      <c r="F2333" s="3">
        <f t="shared" ca="1" si="366"/>
        <v>18.61</v>
      </c>
      <c r="G2333" s="5">
        <f ca="1">AVERAGE(E2333:OFFSET(E2333,$F$3,0))</f>
        <v>107.09173913043475</v>
      </c>
      <c r="H2333" s="4">
        <f t="shared" si="376"/>
        <v>101.27776529368113</v>
      </c>
      <c r="I2333" s="3">
        <f ca="1">SLOPE(E2333:OFFSET(E2333,-$F$3,0),A2333:OFFSET(A2333,-$F$3,0))</f>
        <v>0.10433713285749639</v>
      </c>
      <c r="J2333" s="3">
        <f ca="1">IF(E2333&gt;MAX(E2332:OFFSET(E2332,-$F$3,0)),1,IF(E2333&lt;MIN(E2332:OFFSET(E2332,-$F$3,0)),-1,J2332))</f>
        <v>1</v>
      </c>
      <c r="K2333" s="6">
        <f t="shared" ca="1" si="367"/>
        <v>-1</v>
      </c>
      <c r="L2333" s="6">
        <f t="shared" ca="1" si="368"/>
        <v>1</v>
      </c>
      <c r="M2333" s="6">
        <f t="shared" si="369"/>
        <v>1</v>
      </c>
      <c r="N2333" s="6">
        <f t="shared" ca="1" si="370"/>
        <v>1</v>
      </c>
      <c r="O2333" s="6">
        <f t="shared" ca="1" si="375"/>
        <v>1</v>
      </c>
      <c r="P2333" s="8">
        <f t="shared" ca="1" si="371"/>
        <v>32.12999999999991</v>
      </c>
      <c r="Q2333" s="8">
        <f t="shared" ca="1" si="372"/>
        <v>233.7100000000006</v>
      </c>
      <c r="R2333" s="8">
        <f t="shared" si="373"/>
        <v>-121.00999999999948</v>
      </c>
      <c r="S2333" s="8">
        <f t="shared" ca="1" si="374"/>
        <v>-147.08999999999975</v>
      </c>
      <c r="T2333" s="8">
        <f t="shared" ca="1" si="374"/>
        <v>-127.28999999999942</v>
      </c>
    </row>
    <row r="2334" spans="1:20" x14ac:dyDescent="0.25">
      <c r="A2334" s="1">
        <v>39393</v>
      </c>
      <c r="B2334">
        <v>106.36</v>
      </c>
      <c r="C2334">
        <v>106.44</v>
      </c>
      <c r="D2334">
        <v>103.7</v>
      </c>
      <c r="E2334">
        <v>103.88</v>
      </c>
      <c r="F2334" s="3">
        <f t="shared" ca="1" si="366"/>
        <v>17.089999999999989</v>
      </c>
      <c r="G2334" s="5">
        <f ca="1">AVERAGE(E2334:OFFSET(E2334,$F$3,0))</f>
        <v>107.14254658385089</v>
      </c>
      <c r="H2334" s="4">
        <f t="shared" si="376"/>
        <v>101.31009119065403</v>
      </c>
      <c r="I2334" s="3">
        <f ca="1">SLOPE(E2334:OFFSET(E2334,-$F$3,0),A2334:OFFSET(A2334,-$F$3,0))</f>
        <v>0.1026813321315343</v>
      </c>
      <c r="J2334" s="3">
        <f ca="1">IF(E2334&gt;MAX(E2333:OFFSET(E2333,-$F$3,0)),1,IF(E2334&lt;MIN(E2333:OFFSET(E2333,-$F$3,0)),-1,J2333))</f>
        <v>1</v>
      </c>
      <c r="K2334" s="6">
        <f t="shared" ca="1" si="367"/>
        <v>-1</v>
      </c>
      <c r="L2334" s="6">
        <f t="shared" ca="1" si="368"/>
        <v>1</v>
      </c>
      <c r="M2334" s="6">
        <f t="shared" si="369"/>
        <v>1</v>
      </c>
      <c r="N2334" s="6">
        <f t="shared" ca="1" si="370"/>
        <v>1</v>
      </c>
      <c r="O2334" s="6">
        <f t="shared" ca="1" si="375"/>
        <v>1</v>
      </c>
      <c r="P2334" s="8">
        <f t="shared" ca="1" si="371"/>
        <v>37.099999999999909</v>
      </c>
      <c r="Q2334" s="8">
        <f t="shared" ca="1" si="372"/>
        <v>228.74000000000061</v>
      </c>
      <c r="R2334" s="8">
        <f t="shared" si="373"/>
        <v>-125.97999999999948</v>
      </c>
      <c r="S2334" s="8">
        <f t="shared" ca="1" si="374"/>
        <v>-152.05999999999975</v>
      </c>
      <c r="T2334" s="8">
        <f t="shared" ca="1" si="374"/>
        <v>-132.25999999999942</v>
      </c>
    </row>
    <row r="2335" spans="1:20" x14ac:dyDescent="0.25">
      <c r="A2335" s="1">
        <v>39394</v>
      </c>
      <c r="B2335">
        <v>98.45</v>
      </c>
      <c r="C2335">
        <v>103.12</v>
      </c>
      <c r="D2335">
        <v>96.79</v>
      </c>
      <c r="E2335">
        <v>98.91</v>
      </c>
      <c r="F2335" s="3">
        <f t="shared" ca="1" si="366"/>
        <v>12.280000000000001</v>
      </c>
      <c r="G2335" s="5">
        <f ca="1">AVERAGE(E2335:OFFSET(E2335,$F$3,0))</f>
        <v>107.19440993788817</v>
      </c>
      <c r="H2335" s="4">
        <f t="shared" si="376"/>
        <v>101.28027639325461</v>
      </c>
      <c r="I2335" s="3">
        <f ca="1">SLOPE(E2335:OFFSET(E2335,-$F$3,0),A2335:OFFSET(A2335,-$F$3,0))</f>
        <v>0.10019406011314663</v>
      </c>
      <c r="J2335" s="3">
        <f ca="1">IF(E2335&gt;MAX(E2334:OFFSET(E2334,-$F$3,0)),1,IF(E2335&lt;MIN(E2334:OFFSET(E2334,-$F$3,0)),-1,J2334))</f>
        <v>1</v>
      </c>
      <c r="K2335" s="6">
        <f t="shared" ca="1" si="367"/>
        <v>-1</v>
      </c>
      <c r="L2335" s="6">
        <f t="shared" ca="1" si="368"/>
        <v>1</v>
      </c>
      <c r="M2335" s="6">
        <f t="shared" si="369"/>
        <v>-1</v>
      </c>
      <c r="N2335" s="6">
        <f t="shared" ca="1" si="370"/>
        <v>1</v>
      </c>
      <c r="O2335" s="6">
        <f t="shared" ca="1" si="375"/>
        <v>1</v>
      </c>
      <c r="P2335" s="8">
        <f t="shared" ca="1" si="371"/>
        <v>42.959999999999908</v>
      </c>
      <c r="Q2335" s="8">
        <f t="shared" ca="1" si="372"/>
        <v>222.88000000000062</v>
      </c>
      <c r="R2335" s="8">
        <f t="shared" si="373"/>
        <v>-120.11999999999948</v>
      </c>
      <c r="S2335" s="8">
        <f t="shared" ca="1" si="374"/>
        <v>-157.91999999999973</v>
      </c>
      <c r="T2335" s="8">
        <f t="shared" ca="1" si="374"/>
        <v>-138.11999999999944</v>
      </c>
    </row>
    <row r="2336" spans="1:20" x14ac:dyDescent="0.25">
      <c r="A2336" s="1">
        <v>39395</v>
      </c>
      <c r="B2336">
        <v>97.72</v>
      </c>
      <c r="C2336">
        <v>97.72</v>
      </c>
      <c r="D2336">
        <v>92.07</v>
      </c>
      <c r="E2336">
        <v>93.05</v>
      </c>
      <c r="F2336" s="3">
        <f t="shared" ca="1" si="366"/>
        <v>6.4500000000000028</v>
      </c>
      <c r="G2336" s="5">
        <f ca="1">AVERAGE(E2336:OFFSET(E2336,$F$3,0))</f>
        <v>107.28173913043476</v>
      </c>
      <c r="H2336" s="4">
        <f t="shared" si="376"/>
        <v>101.17803693495331</v>
      </c>
      <c r="I2336" s="3">
        <f ca="1">SLOPE(E2336:OFFSET(E2336,-$F$3,0),A2336:OFFSET(A2336,-$F$3,0))</f>
        <v>9.6748072685160988E-2</v>
      </c>
      <c r="J2336" s="3">
        <f ca="1">IF(E2336&gt;MAX(E2335:OFFSET(E2335,-$F$3,0)),1,IF(E2336&lt;MIN(E2335:OFFSET(E2335,-$F$3,0)),-1,J2335))</f>
        <v>1</v>
      </c>
      <c r="K2336" s="6">
        <f t="shared" ca="1" si="367"/>
        <v>-1</v>
      </c>
      <c r="L2336" s="6">
        <f t="shared" ca="1" si="368"/>
        <v>1</v>
      </c>
      <c r="M2336" s="6">
        <f t="shared" si="369"/>
        <v>-1</v>
      </c>
      <c r="N2336" s="6">
        <f t="shared" ca="1" si="370"/>
        <v>1</v>
      </c>
      <c r="O2336" s="6">
        <f t="shared" ca="1" si="375"/>
        <v>1</v>
      </c>
      <c r="P2336" s="8">
        <f t="shared" ca="1" si="371"/>
        <v>41.759999999999906</v>
      </c>
      <c r="Q2336" s="8">
        <f t="shared" ca="1" si="372"/>
        <v>224.08000000000061</v>
      </c>
      <c r="R2336" s="8">
        <f t="shared" si="373"/>
        <v>-121.31999999999948</v>
      </c>
      <c r="S2336" s="8">
        <f t="shared" ca="1" si="374"/>
        <v>-156.71999999999974</v>
      </c>
      <c r="T2336" s="8">
        <f t="shared" ca="1" si="374"/>
        <v>-136.91999999999945</v>
      </c>
    </row>
    <row r="2337" spans="1:20" x14ac:dyDescent="0.25">
      <c r="A2337" s="1">
        <v>39398</v>
      </c>
      <c r="B2337">
        <v>94.69</v>
      </c>
      <c r="C2337">
        <v>96.99</v>
      </c>
      <c r="D2337">
        <v>93.5</v>
      </c>
      <c r="E2337">
        <v>94.25</v>
      </c>
      <c r="F2337" s="3">
        <f t="shared" ca="1" si="366"/>
        <v>7.9200000000000017</v>
      </c>
      <c r="G2337" s="5">
        <f ca="1">AVERAGE(E2337:OFFSET(E2337,$F$3,0))</f>
        <v>107.40440993788818</v>
      </c>
      <c r="H2337" s="4">
        <f t="shared" si="376"/>
        <v>101.09197436433277</v>
      </c>
      <c r="I2337" s="3">
        <f ca="1">SLOPE(E2337:OFFSET(E2337,-$F$3,0),A2337:OFFSET(A2337,-$F$3,0))</f>
        <v>9.3389552998287523E-2</v>
      </c>
      <c r="J2337" s="3">
        <f ca="1">IF(E2337&gt;MAX(E2336:OFFSET(E2336,-$F$3,0)),1,IF(E2337&lt;MIN(E2336:OFFSET(E2336,-$F$3,0)),-1,J2336))</f>
        <v>1</v>
      </c>
      <c r="K2337" s="6">
        <f t="shared" ca="1" si="367"/>
        <v>1</v>
      </c>
      <c r="L2337" s="6">
        <f t="shared" ca="1" si="368"/>
        <v>1</v>
      </c>
      <c r="M2337" s="6">
        <f t="shared" si="369"/>
        <v>-1</v>
      </c>
      <c r="N2337" s="6">
        <f t="shared" ca="1" si="370"/>
        <v>1</v>
      </c>
      <c r="O2337" s="6">
        <f t="shared" ca="1" si="375"/>
        <v>1</v>
      </c>
      <c r="P2337" s="8">
        <f t="shared" ca="1" si="371"/>
        <v>45.579999999999899</v>
      </c>
      <c r="Q2337" s="8">
        <f t="shared" ca="1" si="372"/>
        <v>227.9000000000006</v>
      </c>
      <c r="R2337" s="8">
        <f t="shared" si="373"/>
        <v>-125.13999999999947</v>
      </c>
      <c r="S2337" s="8">
        <f t="shared" ca="1" si="374"/>
        <v>-152.89999999999975</v>
      </c>
      <c r="T2337" s="8">
        <f t="shared" ca="1" si="374"/>
        <v>-133.09999999999945</v>
      </c>
    </row>
    <row r="2338" spans="1:20" x14ac:dyDescent="0.25">
      <c r="A2338" s="1">
        <v>39399</v>
      </c>
      <c r="B2338">
        <v>95.53</v>
      </c>
      <c r="C2338">
        <v>98.54</v>
      </c>
      <c r="D2338">
        <v>95.3</v>
      </c>
      <c r="E2338">
        <v>98.07</v>
      </c>
      <c r="F2338" s="3">
        <f t="shared" ca="1" si="366"/>
        <v>12.209999999999994</v>
      </c>
      <c r="G2338" s="5">
        <f ca="1">AVERAGE(E2338:OFFSET(E2338,$F$3,0))</f>
        <v>107.5223602484472</v>
      </c>
      <c r="H2338" s="4">
        <f t="shared" si="376"/>
        <v>101.05443431011746</v>
      </c>
      <c r="I2338" s="3">
        <f ca="1">SLOPE(E2338:OFFSET(E2338,-$F$3,0),A2338:OFFSET(A2338,-$F$3,0))</f>
        <v>9.0601518259855365E-2</v>
      </c>
      <c r="J2338" s="3">
        <f ca="1">IF(E2338&gt;MAX(E2337:OFFSET(E2337,-$F$3,0)),1,IF(E2338&lt;MIN(E2337:OFFSET(E2337,-$F$3,0)),-1,J2337))</f>
        <v>1</v>
      </c>
      <c r="K2338" s="6">
        <f t="shared" ca="1" si="367"/>
        <v>1</v>
      </c>
      <c r="L2338" s="6">
        <f t="shared" ca="1" si="368"/>
        <v>1</v>
      </c>
      <c r="M2338" s="6">
        <f t="shared" si="369"/>
        <v>-1</v>
      </c>
      <c r="N2338" s="6">
        <f t="shared" ca="1" si="370"/>
        <v>1</v>
      </c>
      <c r="O2338" s="6">
        <f t="shared" ca="1" si="375"/>
        <v>1</v>
      </c>
      <c r="P2338" s="8">
        <f t="shared" ca="1" si="371"/>
        <v>43.749999999999901</v>
      </c>
      <c r="Q2338" s="8">
        <f t="shared" ca="1" si="372"/>
        <v>226.07000000000062</v>
      </c>
      <c r="R2338" s="8">
        <f t="shared" si="373"/>
        <v>-123.30999999999948</v>
      </c>
      <c r="S2338" s="8">
        <f t="shared" ca="1" si="374"/>
        <v>-154.72999999999973</v>
      </c>
      <c r="T2338" s="8">
        <f t="shared" ca="1" si="374"/>
        <v>-134.92999999999944</v>
      </c>
    </row>
    <row r="2339" spans="1:20" x14ac:dyDescent="0.25">
      <c r="A2339" s="1">
        <v>39400</v>
      </c>
      <c r="B2339">
        <v>98.92</v>
      </c>
      <c r="C2339">
        <v>99.22</v>
      </c>
      <c r="D2339">
        <v>95.64</v>
      </c>
      <c r="E2339">
        <v>96.24</v>
      </c>
      <c r="F2339" s="3">
        <f t="shared" ca="1" si="366"/>
        <v>10.069999999999993</v>
      </c>
      <c r="G2339" s="5">
        <f ca="1">AVERAGE(E2339:OFFSET(E2339,$F$3,0))</f>
        <v>107.62875776397513</v>
      </c>
      <c r="H2339" s="4">
        <f t="shared" si="376"/>
        <v>100.99462767272469</v>
      </c>
      <c r="I2339" s="3">
        <f ca="1">SLOPE(E2339:OFFSET(E2339,-$F$3,0),A2339:OFFSET(A2339,-$F$3,0))</f>
        <v>8.7438526072553355E-2</v>
      </c>
      <c r="J2339" s="3">
        <f ca="1">IF(E2339&gt;MAX(E2338:OFFSET(E2338,-$F$3,0)),1,IF(E2339&lt;MIN(E2338:OFFSET(E2338,-$F$3,0)),-1,J2338))</f>
        <v>1</v>
      </c>
      <c r="K2339" s="6">
        <f t="shared" ca="1" si="367"/>
        <v>-1</v>
      </c>
      <c r="L2339" s="6">
        <f t="shared" ca="1" si="368"/>
        <v>1</v>
      </c>
      <c r="M2339" s="6">
        <f t="shared" si="369"/>
        <v>-1</v>
      </c>
      <c r="N2339" s="6">
        <f t="shared" ca="1" si="370"/>
        <v>1</v>
      </c>
      <c r="O2339" s="6">
        <f t="shared" ca="1" si="375"/>
        <v>1</v>
      </c>
      <c r="P2339" s="8">
        <f t="shared" ca="1" si="371"/>
        <v>43.58999999999989</v>
      </c>
      <c r="Q2339" s="8">
        <f t="shared" ca="1" si="372"/>
        <v>226.23000000000064</v>
      </c>
      <c r="R2339" s="8">
        <f t="shared" si="373"/>
        <v>-123.46999999999949</v>
      </c>
      <c r="S2339" s="8">
        <f t="shared" ca="1" si="374"/>
        <v>-154.56999999999971</v>
      </c>
      <c r="T2339" s="8">
        <f t="shared" ca="1" si="374"/>
        <v>-134.76999999999941</v>
      </c>
    </row>
    <row r="2340" spans="1:20" x14ac:dyDescent="0.25">
      <c r="A2340" s="1">
        <v>39401</v>
      </c>
      <c r="B2340">
        <v>96.04</v>
      </c>
      <c r="C2340">
        <v>98.44</v>
      </c>
      <c r="D2340">
        <v>95.85</v>
      </c>
      <c r="E2340">
        <v>96.4</v>
      </c>
      <c r="F2340" s="3">
        <f t="shared" ref="F2340:F2403" ca="1" si="377">E2340-OFFSET(E2340,-$F$3,0)</f>
        <v>10.540000000000006</v>
      </c>
      <c r="G2340" s="5">
        <f ca="1">AVERAGE(E2340:OFFSET(E2340,$F$3,0))</f>
        <v>107.76130434782608</v>
      </c>
      <c r="H2340" s="4">
        <f t="shared" si="376"/>
        <v>100.93755155256662</v>
      </c>
      <c r="I2340" s="3">
        <f ca="1">SLOPE(E2340:OFFSET(E2340,-$F$3,0),A2340:OFFSET(A2340,-$F$3,0))</f>
        <v>8.4344834860641815E-2</v>
      </c>
      <c r="J2340" s="3">
        <f ca="1">IF(E2340&gt;MAX(E2339:OFFSET(E2339,-$F$3,0)),1,IF(E2340&lt;MIN(E2339:OFFSET(E2339,-$F$3,0)),-1,J2339))</f>
        <v>1</v>
      </c>
      <c r="K2340" s="6">
        <f t="shared" ca="1" si="367"/>
        <v>1</v>
      </c>
      <c r="L2340" s="6">
        <f t="shared" ca="1" si="368"/>
        <v>1</v>
      </c>
      <c r="M2340" s="6">
        <f t="shared" si="369"/>
        <v>-1</v>
      </c>
      <c r="N2340" s="6">
        <f t="shared" ca="1" si="370"/>
        <v>1</v>
      </c>
      <c r="O2340" s="6">
        <f t="shared" ca="1" si="375"/>
        <v>1</v>
      </c>
      <c r="P2340" s="8">
        <f t="shared" ca="1" si="371"/>
        <v>44.779999999999887</v>
      </c>
      <c r="Q2340" s="8">
        <f t="shared" ca="1" si="372"/>
        <v>227.42000000000064</v>
      </c>
      <c r="R2340" s="8">
        <f t="shared" si="373"/>
        <v>-124.65999999999948</v>
      </c>
      <c r="S2340" s="8">
        <f t="shared" ca="1" si="374"/>
        <v>-153.37999999999971</v>
      </c>
      <c r="T2340" s="8">
        <f t="shared" ca="1" si="374"/>
        <v>-133.57999999999942</v>
      </c>
    </row>
    <row r="2341" spans="1:20" x14ac:dyDescent="0.25">
      <c r="A2341" s="1">
        <v>39402</v>
      </c>
      <c r="B2341">
        <v>97.31</v>
      </c>
      <c r="C2341">
        <v>97.8</v>
      </c>
      <c r="D2341">
        <v>96.05</v>
      </c>
      <c r="E2341">
        <v>97.59</v>
      </c>
      <c r="F2341" s="3">
        <f t="shared" ca="1" si="377"/>
        <v>10.780000000000001</v>
      </c>
      <c r="G2341" s="5">
        <f ca="1">AVERAGE(E2341:OFFSET(E2341,$F$3,0))</f>
        <v>107.87124223602483</v>
      </c>
      <c r="H2341" s="4">
        <f t="shared" si="376"/>
        <v>100.89596706123038</v>
      </c>
      <c r="I2341" s="3">
        <f ca="1">SLOPE(E2341:OFFSET(E2341,-$F$3,0),A2341:OFFSET(A2341,-$F$3,0))</f>
        <v>8.1379065639230294E-2</v>
      </c>
      <c r="J2341" s="3">
        <f ca="1">IF(E2341&gt;MAX(E2340:OFFSET(E2340,-$F$3,0)),1,IF(E2341&lt;MIN(E2340:OFFSET(E2340,-$F$3,0)),-1,J2340))</f>
        <v>1</v>
      </c>
      <c r="K2341" s="6">
        <f t="shared" ref="K2341:K2404" ca="1" si="378">IF(F2341&gt;F2340,1,-1)</f>
        <v>1</v>
      </c>
      <c r="L2341" s="6">
        <f t="shared" ref="L2341:L2404" ca="1" si="379">IF(G2341&gt;G2340,1,-1)</f>
        <v>1</v>
      </c>
      <c r="M2341" s="6">
        <f t="shared" ref="M2341:M2404" si="380">IF(H2341&gt;H2340,1,-1)</f>
        <v>-1</v>
      </c>
      <c r="N2341" s="6">
        <f t="shared" ref="N2341:N2404" ca="1" si="381">IF(I2341&gt;0,1,-1)</f>
        <v>1</v>
      </c>
      <c r="O2341" s="6">
        <f t="shared" ca="1" si="375"/>
        <v>1</v>
      </c>
      <c r="P2341" s="8">
        <f t="shared" ref="P2341:P2404" ca="1" si="382">K2341*($E2342-$E2341)+P2340</f>
        <v>42.20999999999988</v>
      </c>
      <c r="Q2341" s="8">
        <f t="shared" ref="Q2341:Q2404" ca="1" si="383">L2341*($E2342-$E2341)+Q2340</f>
        <v>224.85000000000065</v>
      </c>
      <c r="R2341" s="8">
        <f t="shared" ref="R2341:R2404" si="384">M2341*($E2342-$E2341)+R2340</f>
        <v>-122.08999999999948</v>
      </c>
      <c r="S2341" s="8">
        <f t="shared" ref="S2341:T2404" ca="1" si="385">N2341*($E2342-$E2341)+S2340</f>
        <v>-155.9499999999997</v>
      </c>
      <c r="T2341" s="8">
        <f t="shared" ca="1" si="385"/>
        <v>-136.14999999999941</v>
      </c>
    </row>
    <row r="2342" spans="1:20" x14ac:dyDescent="0.25">
      <c r="A2342" s="1">
        <v>39405</v>
      </c>
      <c r="B2342">
        <v>97.14</v>
      </c>
      <c r="C2342">
        <v>98.19</v>
      </c>
      <c r="D2342">
        <v>94.14</v>
      </c>
      <c r="E2342">
        <v>95.02</v>
      </c>
      <c r="F2342" s="3">
        <f t="shared" ca="1" si="377"/>
        <v>7.3199999999999932</v>
      </c>
      <c r="G2342" s="5">
        <f ca="1">AVERAGE(E2342:OFFSET(E2342,$F$3,0))</f>
        <v>107.99105590062111</v>
      </c>
      <c r="H2342" s="4">
        <f t="shared" si="376"/>
        <v>100.82297368158777</v>
      </c>
      <c r="I2342" s="3">
        <f ca="1">SLOPE(E2342:OFFSET(E2342,-$F$3,0),A2342:OFFSET(A2342,-$F$3,0))</f>
        <v>7.8072442734137784E-2</v>
      </c>
      <c r="J2342" s="3">
        <f ca="1">IF(E2342&gt;MAX(E2341:OFFSET(E2341,-$F$3,0)),1,IF(E2342&lt;MIN(E2341:OFFSET(E2341,-$F$3,0)),-1,J2341))</f>
        <v>1</v>
      </c>
      <c r="K2342" s="6">
        <f t="shared" ca="1" si="378"/>
        <v>-1</v>
      </c>
      <c r="L2342" s="6">
        <f t="shared" ca="1" si="379"/>
        <v>1</v>
      </c>
      <c r="M2342" s="6">
        <f t="shared" si="380"/>
        <v>-1</v>
      </c>
      <c r="N2342" s="6">
        <f t="shared" ca="1" si="381"/>
        <v>1</v>
      </c>
      <c r="O2342" s="6">
        <f t="shared" ca="1" si="375"/>
        <v>1</v>
      </c>
      <c r="P2342" s="8">
        <f t="shared" ca="1" si="382"/>
        <v>41.009999999999877</v>
      </c>
      <c r="Q2342" s="8">
        <f t="shared" ca="1" si="383"/>
        <v>226.05000000000064</v>
      </c>
      <c r="R2342" s="8">
        <f t="shared" si="384"/>
        <v>-123.28999999999948</v>
      </c>
      <c r="S2342" s="8">
        <f t="shared" ca="1" si="385"/>
        <v>-154.74999999999972</v>
      </c>
      <c r="T2342" s="8">
        <f t="shared" ca="1" si="385"/>
        <v>-134.94999999999942</v>
      </c>
    </row>
    <row r="2343" spans="1:20" x14ac:dyDescent="0.25">
      <c r="A2343" s="1">
        <v>39406</v>
      </c>
      <c r="B2343">
        <v>95.39</v>
      </c>
      <c r="C2343">
        <v>97.77</v>
      </c>
      <c r="D2343">
        <v>94.18</v>
      </c>
      <c r="E2343">
        <v>96.22</v>
      </c>
      <c r="F2343" s="3">
        <f t="shared" ca="1" si="377"/>
        <v>8.4099999999999966</v>
      </c>
      <c r="G2343" s="5">
        <f ca="1">AVERAGE(E2343:OFFSET(E2343,$F$3,0))</f>
        <v>108.12024844720494</v>
      </c>
      <c r="H2343" s="4">
        <f t="shared" si="376"/>
        <v>100.76579388430096</v>
      </c>
      <c r="I2343" s="3">
        <f ca="1">SLOPE(E2343:OFFSET(E2343,-$F$3,0),A2343:OFFSET(A2343,-$F$3,0))</f>
        <v>7.5101615256712217E-2</v>
      </c>
      <c r="J2343" s="3">
        <f ca="1">IF(E2343&gt;MAX(E2342:OFFSET(E2342,-$F$3,0)),1,IF(E2343&lt;MIN(E2342:OFFSET(E2342,-$F$3,0)),-1,J2342))</f>
        <v>1</v>
      </c>
      <c r="K2343" s="6">
        <f t="shared" ca="1" si="378"/>
        <v>1</v>
      </c>
      <c r="L2343" s="6">
        <f t="shared" ca="1" si="379"/>
        <v>1</v>
      </c>
      <c r="M2343" s="6">
        <f t="shared" si="380"/>
        <v>-1</v>
      </c>
      <c r="N2343" s="6">
        <f t="shared" ca="1" si="381"/>
        <v>1</v>
      </c>
      <c r="O2343" s="6">
        <f t="shared" ca="1" si="375"/>
        <v>1</v>
      </c>
      <c r="P2343" s="8">
        <f t="shared" ca="1" si="382"/>
        <v>39.809999999999874</v>
      </c>
      <c r="Q2343" s="8">
        <f t="shared" ca="1" si="383"/>
        <v>224.85000000000065</v>
      </c>
      <c r="R2343" s="8">
        <f t="shared" si="384"/>
        <v>-122.08999999999948</v>
      </c>
      <c r="S2343" s="8">
        <f t="shared" ca="1" si="385"/>
        <v>-155.9499999999997</v>
      </c>
      <c r="T2343" s="8">
        <f t="shared" ca="1" si="385"/>
        <v>-136.14999999999941</v>
      </c>
    </row>
    <row r="2344" spans="1:20" x14ac:dyDescent="0.25">
      <c r="A2344" s="1">
        <v>39407</v>
      </c>
      <c r="B2344">
        <v>94.21</v>
      </c>
      <c r="C2344">
        <v>96.89</v>
      </c>
      <c r="D2344">
        <v>94.21</v>
      </c>
      <c r="E2344">
        <v>95.02</v>
      </c>
      <c r="F2344" s="3">
        <f t="shared" ca="1" si="377"/>
        <v>6.8999999999999915</v>
      </c>
      <c r="G2344" s="5">
        <f ca="1">AVERAGE(E2344:OFFSET(E2344,$F$3,0))</f>
        <v>108.23838509316768</v>
      </c>
      <c r="H2344" s="4">
        <f t="shared" si="376"/>
        <v>100.69441756275685</v>
      </c>
      <c r="I2344" s="3">
        <f ca="1">SLOPE(E2344:OFFSET(E2344,-$F$3,0),A2344:OFFSET(A2344,-$F$3,0))</f>
        <v>7.1953630536974178E-2</v>
      </c>
      <c r="J2344" s="3">
        <f ca="1">IF(E2344&gt;MAX(E2343:OFFSET(E2343,-$F$3,0)),1,IF(E2344&lt;MIN(E2343:OFFSET(E2343,-$F$3,0)),-1,J2343))</f>
        <v>1</v>
      </c>
      <c r="K2344" s="6">
        <f t="shared" ca="1" si="378"/>
        <v>-1</v>
      </c>
      <c r="L2344" s="6">
        <f t="shared" ca="1" si="379"/>
        <v>1</v>
      </c>
      <c r="M2344" s="6">
        <f t="shared" si="380"/>
        <v>-1</v>
      </c>
      <c r="N2344" s="6">
        <f t="shared" ca="1" si="381"/>
        <v>1</v>
      </c>
      <c r="O2344" s="6">
        <f t="shared" ca="1" si="375"/>
        <v>1</v>
      </c>
      <c r="P2344" s="8">
        <f t="shared" ca="1" si="382"/>
        <v>37.979999999999876</v>
      </c>
      <c r="Q2344" s="8">
        <f t="shared" ca="1" si="383"/>
        <v>226.68000000000063</v>
      </c>
      <c r="R2344" s="8">
        <f t="shared" si="384"/>
        <v>-123.91999999999948</v>
      </c>
      <c r="S2344" s="8">
        <f t="shared" ca="1" si="385"/>
        <v>-154.11999999999972</v>
      </c>
      <c r="T2344" s="8">
        <f t="shared" ca="1" si="385"/>
        <v>-134.31999999999942</v>
      </c>
    </row>
    <row r="2345" spans="1:20" x14ac:dyDescent="0.25">
      <c r="A2345" s="1">
        <v>39409</v>
      </c>
      <c r="B2345">
        <v>95.9</v>
      </c>
      <c r="C2345">
        <v>96.94</v>
      </c>
      <c r="D2345">
        <v>95.12</v>
      </c>
      <c r="E2345">
        <v>96.85</v>
      </c>
      <c r="F2345" s="3">
        <f t="shared" ca="1" si="377"/>
        <v>8.6299999999999955</v>
      </c>
      <c r="G2345" s="5">
        <f ca="1">AVERAGE(E2345:OFFSET(E2345,$F$3,0))</f>
        <v>108.3742857142857</v>
      </c>
      <c r="H2345" s="4">
        <f t="shared" si="376"/>
        <v>100.64666082284683</v>
      </c>
      <c r="I2345" s="3">
        <f ca="1">SLOPE(E2345:OFFSET(E2345,-$F$3,0),A2345:OFFSET(A2345,-$F$3,0))</f>
        <v>6.911510887380086E-2</v>
      </c>
      <c r="J2345" s="3">
        <f ca="1">IF(E2345&gt;MAX(E2344:OFFSET(E2344,-$F$3,0)),1,IF(E2345&lt;MIN(E2344:OFFSET(E2344,-$F$3,0)),-1,J2344))</f>
        <v>1</v>
      </c>
      <c r="K2345" s="6">
        <f t="shared" ca="1" si="378"/>
        <v>1</v>
      </c>
      <c r="L2345" s="6">
        <f t="shared" ca="1" si="379"/>
        <v>1</v>
      </c>
      <c r="M2345" s="6">
        <f t="shared" si="380"/>
        <v>-1</v>
      </c>
      <c r="N2345" s="6">
        <f t="shared" ca="1" si="381"/>
        <v>1</v>
      </c>
      <c r="O2345" s="6">
        <f t="shared" ca="1" si="375"/>
        <v>1</v>
      </c>
      <c r="P2345" s="8">
        <f t="shared" ca="1" si="382"/>
        <v>35.899999999999878</v>
      </c>
      <c r="Q2345" s="8">
        <f t="shared" ca="1" si="383"/>
        <v>224.60000000000065</v>
      </c>
      <c r="R2345" s="8">
        <f t="shared" si="384"/>
        <v>-121.83999999999948</v>
      </c>
      <c r="S2345" s="8">
        <f t="shared" ca="1" si="385"/>
        <v>-156.1999999999997</v>
      </c>
      <c r="T2345" s="8">
        <f t="shared" ca="1" si="385"/>
        <v>-136.39999999999941</v>
      </c>
    </row>
    <row r="2346" spans="1:20" x14ac:dyDescent="0.25">
      <c r="A2346" s="1">
        <v>39412</v>
      </c>
      <c r="B2346">
        <v>97.06</v>
      </c>
      <c r="C2346">
        <v>97.95</v>
      </c>
      <c r="D2346">
        <v>94.52</v>
      </c>
      <c r="E2346">
        <v>94.77</v>
      </c>
      <c r="F2346" s="3">
        <f t="shared" ca="1" si="377"/>
        <v>6.7099999999999937</v>
      </c>
      <c r="G2346" s="5">
        <f ca="1">AVERAGE(E2346:OFFSET(E2346,$F$3,0))</f>
        <v>108.51583850931677</v>
      </c>
      <c r="H2346" s="4">
        <f t="shared" si="376"/>
        <v>100.57365882504749</v>
      </c>
      <c r="I2346" s="3">
        <f ca="1">SLOPE(E2346:OFFSET(E2346,-$F$3,0),A2346:OFFSET(A2346,-$F$3,0))</f>
        <v>6.5883578187881722E-2</v>
      </c>
      <c r="J2346" s="3">
        <f ca="1">IF(E2346&gt;MAX(E2345:OFFSET(E2345,-$F$3,0)),1,IF(E2346&lt;MIN(E2345:OFFSET(E2345,-$F$3,0)),-1,J2345))</f>
        <v>1</v>
      </c>
      <c r="K2346" s="6">
        <f t="shared" ca="1" si="378"/>
        <v>-1</v>
      </c>
      <c r="L2346" s="6">
        <f t="shared" ca="1" si="379"/>
        <v>1</v>
      </c>
      <c r="M2346" s="6">
        <f t="shared" si="380"/>
        <v>-1</v>
      </c>
      <c r="N2346" s="6">
        <f t="shared" ca="1" si="381"/>
        <v>1</v>
      </c>
      <c r="O2346" s="6">
        <f t="shared" ca="1" si="375"/>
        <v>1</v>
      </c>
      <c r="P2346" s="8">
        <f t="shared" ca="1" si="382"/>
        <v>34.039999999999878</v>
      </c>
      <c r="Q2346" s="8">
        <f t="shared" ca="1" si="383"/>
        <v>226.46000000000066</v>
      </c>
      <c r="R2346" s="8">
        <f t="shared" si="384"/>
        <v>-123.69999999999948</v>
      </c>
      <c r="S2346" s="8">
        <f t="shared" ca="1" si="385"/>
        <v>-154.33999999999969</v>
      </c>
      <c r="T2346" s="8">
        <f t="shared" ca="1" si="385"/>
        <v>-134.5399999999994</v>
      </c>
    </row>
    <row r="2347" spans="1:20" x14ac:dyDescent="0.25">
      <c r="A2347" s="1">
        <v>39413</v>
      </c>
      <c r="B2347">
        <v>95.5</v>
      </c>
      <c r="C2347">
        <v>97.38</v>
      </c>
      <c r="D2347">
        <v>94.3</v>
      </c>
      <c r="E2347">
        <v>96.63</v>
      </c>
      <c r="F2347" s="3">
        <f t="shared" ca="1" si="377"/>
        <v>9.8699999999999903</v>
      </c>
      <c r="G2347" s="5">
        <f ca="1">AVERAGE(E2347:OFFSET(E2347,$F$3,0))</f>
        <v>108.67391304347824</v>
      </c>
      <c r="H2347" s="4">
        <f t="shared" si="376"/>
        <v>100.52466927442578</v>
      </c>
      <c r="I2347" s="3">
        <f ca="1">SLOPE(E2347:OFFSET(E2347,-$F$3,0),A2347:OFFSET(A2347,-$F$3,0))</f>
        <v>6.2931544355878999E-2</v>
      </c>
      <c r="J2347" s="3">
        <f ca="1">IF(E2347&gt;MAX(E2346:OFFSET(E2346,-$F$3,0)),1,IF(E2347&lt;MIN(E2346:OFFSET(E2346,-$F$3,0)),-1,J2346))</f>
        <v>1</v>
      </c>
      <c r="K2347" s="6">
        <f t="shared" ca="1" si="378"/>
        <v>1</v>
      </c>
      <c r="L2347" s="6">
        <f t="shared" ca="1" si="379"/>
        <v>1</v>
      </c>
      <c r="M2347" s="6">
        <f t="shared" si="380"/>
        <v>-1</v>
      </c>
      <c r="N2347" s="6">
        <f t="shared" ca="1" si="381"/>
        <v>1</v>
      </c>
      <c r="O2347" s="6">
        <f t="shared" ca="1" si="375"/>
        <v>1</v>
      </c>
      <c r="P2347" s="8">
        <f t="shared" ca="1" si="382"/>
        <v>37.579999999999885</v>
      </c>
      <c r="Q2347" s="8">
        <f t="shared" ca="1" si="383"/>
        <v>230.00000000000068</v>
      </c>
      <c r="R2347" s="8">
        <f t="shared" si="384"/>
        <v>-127.23999999999948</v>
      </c>
      <c r="S2347" s="8">
        <f t="shared" ca="1" si="385"/>
        <v>-150.79999999999967</v>
      </c>
      <c r="T2347" s="8">
        <f t="shared" ca="1" si="385"/>
        <v>-130.99999999999937</v>
      </c>
    </row>
    <row r="2348" spans="1:20" x14ac:dyDescent="0.25">
      <c r="A2348" s="1">
        <v>39414</v>
      </c>
      <c r="B2348">
        <v>97.62</v>
      </c>
      <c r="C2348">
        <v>101.07</v>
      </c>
      <c r="D2348">
        <v>97.16</v>
      </c>
      <c r="E2348">
        <v>100.17</v>
      </c>
      <c r="F2348" s="3">
        <f t="shared" ca="1" si="377"/>
        <v>12.900000000000006</v>
      </c>
      <c r="G2348" s="5">
        <f ca="1">AVERAGE(E2348:OFFSET(E2348,$F$3,0))</f>
        <v>108.8413664596273</v>
      </c>
      <c r="H2348" s="4">
        <f t="shared" si="376"/>
        <v>100.52026344492981</v>
      </c>
      <c r="I2348" s="3">
        <f ca="1">SLOPE(E2348:OFFSET(E2348,-$F$3,0),A2348:OFFSET(A2348,-$F$3,0))</f>
        <v>6.0334954089851886E-2</v>
      </c>
      <c r="J2348" s="3">
        <f ca="1">IF(E2348&gt;MAX(E2347:OFFSET(E2347,-$F$3,0)),1,IF(E2348&lt;MIN(E2347:OFFSET(E2347,-$F$3,0)),-1,J2347))</f>
        <v>1</v>
      </c>
      <c r="K2348" s="6">
        <f t="shared" ca="1" si="378"/>
        <v>1</v>
      </c>
      <c r="L2348" s="6">
        <f t="shared" ca="1" si="379"/>
        <v>1</v>
      </c>
      <c r="M2348" s="6">
        <f t="shared" si="380"/>
        <v>-1</v>
      </c>
      <c r="N2348" s="6">
        <f t="shared" ca="1" si="381"/>
        <v>1</v>
      </c>
      <c r="O2348" s="6">
        <f t="shared" ca="1" si="375"/>
        <v>1</v>
      </c>
      <c r="P2348" s="8">
        <f t="shared" ca="1" si="382"/>
        <v>37.70999999999988</v>
      </c>
      <c r="Q2348" s="8">
        <f t="shared" ca="1" si="383"/>
        <v>230.13000000000068</v>
      </c>
      <c r="R2348" s="8">
        <f t="shared" si="384"/>
        <v>-127.36999999999948</v>
      </c>
      <c r="S2348" s="8">
        <f t="shared" ca="1" si="385"/>
        <v>-150.66999999999967</v>
      </c>
      <c r="T2348" s="8">
        <f t="shared" ca="1" si="385"/>
        <v>-130.86999999999938</v>
      </c>
    </row>
    <row r="2349" spans="1:20" x14ac:dyDescent="0.25">
      <c r="A2349" s="1">
        <v>39415</v>
      </c>
      <c r="B2349">
        <v>100.04</v>
      </c>
      <c r="C2349">
        <v>100.67</v>
      </c>
      <c r="D2349">
        <v>99.05</v>
      </c>
      <c r="E2349">
        <v>100.3</v>
      </c>
      <c r="F2349" s="3">
        <f t="shared" ca="1" si="377"/>
        <v>13.769999999999996</v>
      </c>
      <c r="G2349" s="5">
        <f ca="1">AVERAGE(E2349:OFFSET(E2349,$F$3,0))</f>
        <v>108.97919254658383</v>
      </c>
      <c r="H2349" s="4">
        <f t="shared" si="376"/>
        <v>100.51752725306733</v>
      </c>
      <c r="I2349" s="3">
        <f ca="1">SLOPE(E2349:OFFSET(E2349,-$F$3,0),A2349:OFFSET(A2349,-$F$3,0))</f>
        <v>5.7824161354079084E-2</v>
      </c>
      <c r="J2349" s="3">
        <f ca="1">IF(E2349&gt;MAX(E2348:OFFSET(E2348,-$F$3,0)),1,IF(E2349&lt;MIN(E2348:OFFSET(E2348,-$F$3,0)),-1,J2348))</f>
        <v>1</v>
      </c>
      <c r="K2349" s="6">
        <f t="shared" ca="1" si="378"/>
        <v>1</v>
      </c>
      <c r="L2349" s="6">
        <f t="shared" ca="1" si="379"/>
        <v>1</v>
      </c>
      <c r="M2349" s="6">
        <f t="shared" si="380"/>
        <v>-1</v>
      </c>
      <c r="N2349" s="6">
        <f t="shared" ca="1" si="381"/>
        <v>1</v>
      </c>
      <c r="O2349" s="6">
        <f t="shared" ca="1" si="375"/>
        <v>1</v>
      </c>
      <c r="P2349" s="8">
        <f t="shared" ca="1" si="382"/>
        <v>35.389999999999887</v>
      </c>
      <c r="Q2349" s="8">
        <f t="shared" ca="1" si="383"/>
        <v>227.81000000000068</v>
      </c>
      <c r="R2349" s="8">
        <f t="shared" si="384"/>
        <v>-125.04999999999949</v>
      </c>
      <c r="S2349" s="8">
        <f t="shared" ca="1" si="385"/>
        <v>-152.98999999999967</v>
      </c>
      <c r="T2349" s="8">
        <f t="shared" ca="1" si="385"/>
        <v>-133.18999999999937</v>
      </c>
    </row>
    <row r="2350" spans="1:20" x14ac:dyDescent="0.25">
      <c r="A2350" s="1">
        <v>39416</v>
      </c>
      <c r="B2350">
        <v>101.37</v>
      </c>
      <c r="C2350">
        <v>101.99</v>
      </c>
      <c r="D2350">
        <v>96.73</v>
      </c>
      <c r="E2350">
        <v>97.98</v>
      </c>
      <c r="F2350" s="3">
        <f t="shared" ca="1" si="377"/>
        <v>10.200000000000003</v>
      </c>
      <c r="G2350" s="5">
        <f ca="1">AVERAGE(E2350:OFFSET(E2350,$F$3,0))</f>
        <v>109.12453416149067</v>
      </c>
      <c r="H2350" s="4">
        <f t="shared" si="376"/>
        <v>100.48600517538948</v>
      </c>
      <c r="I2350" s="3">
        <f ca="1">SLOPE(E2350:OFFSET(E2350,-$F$3,0),A2350:OFFSET(A2350,-$F$3,0))</f>
        <v>5.4802908931672743E-2</v>
      </c>
      <c r="J2350" s="3">
        <f ca="1">IF(E2350&gt;MAX(E2349:OFFSET(E2349,-$F$3,0)),1,IF(E2350&lt;MIN(E2349:OFFSET(E2349,-$F$3,0)),-1,J2349))</f>
        <v>1</v>
      </c>
      <c r="K2350" s="6">
        <f t="shared" ca="1" si="378"/>
        <v>-1</v>
      </c>
      <c r="L2350" s="6">
        <f t="shared" ca="1" si="379"/>
        <v>1</v>
      </c>
      <c r="M2350" s="6">
        <f t="shared" si="380"/>
        <v>-1</v>
      </c>
      <c r="N2350" s="6">
        <f t="shared" ca="1" si="381"/>
        <v>1</v>
      </c>
      <c r="O2350" s="6">
        <f t="shared" ca="1" si="375"/>
        <v>1</v>
      </c>
      <c r="P2350" s="8">
        <f t="shared" ca="1" si="382"/>
        <v>34.739999999999895</v>
      </c>
      <c r="Q2350" s="8">
        <f t="shared" ca="1" si="383"/>
        <v>228.46000000000066</v>
      </c>
      <c r="R2350" s="8">
        <f t="shared" si="384"/>
        <v>-125.69999999999948</v>
      </c>
      <c r="S2350" s="8">
        <f t="shared" ca="1" si="385"/>
        <v>-152.33999999999969</v>
      </c>
      <c r="T2350" s="8">
        <f t="shared" ca="1" si="385"/>
        <v>-132.5399999999994</v>
      </c>
    </row>
    <row r="2351" spans="1:20" x14ac:dyDescent="0.25">
      <c r="A2351" s="1">
        <v>39419</v>
      </c>
      <c r="B2351">
        <v>98.35</v>
      </c>
      <c r="C2351">
        <v>99.94</v>
      </c>
      <c r="D2351">
        <v>97.38</v>
      </c>
      <c r="E2351">
        <v>98.63</v>
      </c>
      <c r="F2351" s="3">
        <f t="shared" ca="1" si="377"/>
        <v>9.9099999999999966</v>
      </c>
      <c r="G2351" s="5">
        <f ca="1">AVERAGE(E2351:OFFSET(E2351,$F$3,0))</f>
        <v>109.28130434782607</v>
      </c>
      <c r="H2351" s="4">
        <f t="shared" si="376"/>
        <v>100.4629492104778</v>
      </c>
      <c r="I2351" s="3">
        <f ca="1">SLOPE(E2351:OFFSET(E2351,-$F$3,0),A2351:OFFSET(A2351,-$F$3,0))</f>
        <v>5.2035493672105589E-2</v>
      </c>
      <c r="J2351" s="3">
        <f ca="1">IF(E2351&gt;MAX(E2350:OFFSET(E2350,-$F$3,0)),1,IF(E2351&lt;MIN(E2350:OFFSET(E2350,-$F$3,0)),-1,J2350))</f>
        <v>1</v>
      </c>
      <c r="K2351" s="6">
        <f t="shared" ca="1" si="378"/>
        <v>-1</v>
      </c>
      <c r="L2351" s="6">
        <f t="shared" ca="1" si="379"/>
        <v>1</v>
      </c>
      <c r="M2351" s="6">
        <f t="shared" si="380"/>
        <v>-1</v>
      </c>
      <c r="N2351" s="6">
        <f t="shared" ca="1" si="381"/>
        <v>1</v>
      </c>
      <c r="O2351" s="6">
        <f t="shared" ca="1" si="375"/>
        <v>1</v>
      </c>
      <c r="P2351" s="8">
        <f t="shared" ca="1" si="382"/>
        <v>33.939999999999884</v>
      </c>
      <c r="Q2351" s="8">
        <f t="shared" ca="1" si="383"/>
        <v>229.26000000000067</v>
      </c>
      <c r="R2351" s="8">
        <f t="shared" si="384"/>
        <v>-126.49999999999949</v>
      </c>
      <c r="S2351" s="8">
        <f t="shared" ca="1" si="385"/>
        <v>-151.53999999999968</v>
      </c>
      <c r="T2351" s="8">
        <f t="shared" ca="1" si="385"/>
        <v>-131.73999999999938</v>
      </c>
    </row>
    <row r="2352" spans="1:20" x14ac:dyDescent="0.25">
      <c r="A2352" s="1">
        <v>39420</v>
      </c>
      <c r="B2352">
        <v>98.21</v>
      </c>
      <c r="C2352">
        <v>100.22</v>
      </c>
      <c r="D2352">
        <v>97.52</v>
      </c>
      <c r="E2352">
        <v>99.43</v>
      </c>
      <c r="F2352" s="3">
        <f t="shared" ca="1" si="377"/>
        <v>13.030000000000001</v>
      </c>
      <c r="G2352" s="5">
        <f ca="1">AVERAGE(E2352:OFFSET(E2352,$F$3,0))</f>
        <v>109.43701863354038</v>
      </c>
      <c r="H2352" s="4">
        <f t="shared" si="376"/>
        <v>100.4501175432669</v>
      </c>
      <c r="I2352" s="3">
        <f ca="1">SLOPE(E2352:OFFSET(E2352,-$F$3,0),A2352:OFFSET(A2352,-$F$3,0))</f>
        <v>4.9537754272675101E-2</v>
      </c>
      <c r="J2352" s="3">
        <f ca="1">IF(E2352&gt;MAX(E2351:OFFSET(E2351,-$F$3,0)),1,IF(E2352&lt;MIN(E2351:OFFSET(E2351,-$F$3,0)),-1,J2351))</f>
        <v>1</v>
      </c>
      <c r="K2352" s="6">
        <f t="shared" ca="1" si="378"/>
        <v>1</v>
      </c>
      <c r="L2352" s="6">
        <f t="shared" ca="1" si="379"/>
        <v>1</v>
      </c>
      <c r="M2352" s="6">
        <f t="shared" si="380"/>
        <v>-1</v>
      </c>
      <c r="N2352" s="6">
        <f t="shared" ca="1" si="381"/>
        <v>1</v>
      </c>
      <c r="O2352" s="6">
        <f t="shared" ca="1" si="375"/>
        <v>1</v>
      </c>
      <c r="P2352" s="8">
        <f t="shared" ca="1" si="382"/>
        <v>35.469999999999871</v>
      </c>
      <c r="Q2352" s="8">
        <f t="shared" ca="1" si="383"/>
        <v>230.79000000000065</v>
      </c>
      <c r="R2352" s="8">
        <f t="shared" si="384"/>
        <v>-128.02999999999946</v>
      </c>
      <c r="S2352" s="8">
        <f t="shared" ca="1" si="385"/>
        <v>-150.00999999999971</v>
      </c>
      <c r="T2352" s="8">
        <f t="shared" ca="1" si="385"/>
        <v>-130.20999999999941</v>
      </c>
    </row>
    <row r="2353" spans="1:20" x14ac:dyDescent="0.25">
      <c r="A2353" s="1">
        <v>39421</v>
      </c>
      <c r="B2353">
        <v>100.63</v>
      </c>
      <c r="C2353">
        <v>101.32</v>
      </c>
      <c r="D2353">
        <v>99.78</v>
      </c>
      <c r="E2353">
        <v>100.96</v>
      </c>
      <c r="F2353" s="3">
        <f t="shared" ca="1" si="377"/>
        <v>15.069999999999993</v>
      </c>
      <c r="G2353" s="5">
        <f ca="1">AVERAGE(E2353:OFFSET(E2353,$F$3,0))</f>
        <v>109.57863354037266</v>
      </c>
      <c r="H2353" s="4">
        <f t="shared" si="376"/>
        <v>100.4564514868288</v>
      </c>
      <c r="I2353" s="3">
        <f ca="1">SLOPE(E2353:OFFSET(E2353,-$F$3,0),A2353:OFFSET(A2353,-$F$3,0))</f>
        <v>4.6895889105461767E-2</v>
      </c>
      <c r="J2353" s="3">
        <f ca="1">IF(E2353&gt;MAX(E2352:OFFSET(E2352,-$F$3,0)),1,IF(E2353&lt;MIN(E2352:OFFSET(E2352,-$F$3,0)),-1,J2352))</f>
        <v>1</v>
      </c>
      <c r="K2353" s="6">
        <f t="shared" ca="1" si="378"/>
        <v>1</v>
      </c>
      <c r="L2353" s="6">
        <f t="shared" ca="1" si="379"/>
        <v>1</v>
      </c>
      <c r="M2353" s="6">
        <f t="shared" si="380"/>
        <v>1</v>
      </c>
      <c r="N2353" s="6">
        <f t="shared" ca="1" si="381"/>
        <v>1</v>
      </c>
      <c r="O2353" s="6">
        <f t="shared" ca="1" si="375"/>
        <v>1</v>
      </c>
      <c r="P2353" s="8">
        <f t="shared" ca="1" si="382"/>
        <v>37.009999999999877</v>
      </c>
      <c r="Q2353" s="8">
        <f t="shared" ca="1" si="383"/>
        <v>232.33000000000067</v>
      </c>
      <c r="R2353" s="8">
        <f t="shared" si="384"/>
        <v>-126.48999999999945</v>
      </c>
      <c r="S2353" s="8">
        <f t="shared" ca="1" si="385"/>
        <v>-148.46999999999969</v>
      </c>
      <c r="T2353" s="8">
        <f t="shared" ca="1" si="385"/>
        <v>-128.66999999999939</v>
      </c>
    </row>
    <row r="2354" spans="1:20" x14ac:dyDescent="0.25">
      <c r="A2354" s="1">
        <v>39422</v>
      </c>
      <c r="B2354">
        <v>100.8</v>
      </c>
      <c r="C2354">
        <v>102.8</v>
      </c>
      <c r="D2354">
        <v>100.73</v>
      </c>
      <c r="E2354">
        <v>102.5</v>
      </c>
      <c r="F2354" s="3">
        <f t="shared" ca="1" si="377"/>
        <v>16.319999999999993</v>
      </c>
      <c r="G2354" s="5">
        <f ca="1">AVERAGE(E2354:OFFSET(E2354,$F$3,0))</f>
        <v>109.69658385093169</v>
      </c>
      <c r="H2354" s="4">
        <f t="shared" si="376"/>
        <v>100.48183718264458</v>
      </c>
      <c r="I2354" s="3">
        <f ca="1">SLOPE(E2354:OFFSET(E2354,-$F$3,0),A2354:OFFSET(A2354,-$F$3,0))</f>
        <v>4.4391785268554904E-2</v>
      </c>
      <c r="J2354" s="3">
        <f ca="1">IF(E2354&gt;MAX(E2353:OFFSET(E2353,-$F$3,0)),1,IF(E2354&lt;MIN(E2353:OFFSET(E2353,-$F$3,0)),-1,J2353))</f>
        <v>1</v>
      </c>
      <c r="K2354" s="6">
        <f t="shared" ca="1" si="378"/>
        <v>1</v>
      </c>
      <c r="L2354" s="6">
        <f t="shared" ca="1" si="379"/>
        <v>1</v>
      </c>
      <c r="M2354" s="6">
        <f t="shared" si="380"/>
        <v>1</v>
      </c>
      <c r="N2354" s="6">
        <f t="shared" ca="1" si="381"/>
        <v>1</v>
      </c>
      <c r="O2354" s="6">
        <f t="shared" ref="O2354:O2417" ca="1" si="386">J2354</f>
        <v>1</v>
      </c>
      <c r="P2354" s="8">
        <f t="shared" ca="1" si="382"/>
        <v>36.169999999999874</v>
      </c>
      <c r="Q2354" s="8">
        <f t="shared" ca="1" si="383"/>
        <v>231.49000000000066</v>
      </c>
      <c r="R2354" s="8">
        <f t="shared" si="384"/>
        <v>-127.32999999999946</v>
      </c>
      <c r="S2354" s="8">
        <f t="shared" ca="1" si="385"/>
        <v>-149.30999999999969</v>
      </c>
      <c r="T2354" s="8">
        <f t="shared" ca="1" si="385"/>
        <v>-129.50999999999939</v>
      </c>
    </row>
    <row r="2355" spans="1:20" x14ac:dyDescent="0.25">
      <c r="A2355" s="1">
        <v>39423</v>
      </c>
      <c r="B2355">
        <v>102.48</v>
      </c>
      <c r="C2355">
        <v>102.8</v>
      </c>
      <c r="D2355">
        <v>100.75</v>
      </c>
      <c r="E2355">
        <v>101.66</v>
      </c>
      <c r="F2355" s="3">
        <f t="shared" ca="1" si="377"/>
        <v>14.849999999999994</v>
      </c>
      <c r="G2355" s="5">
        <f ca="1">AVERAGE(E2355:OFFSET(E2355,$F$3,0))</f>
        <v>109.81372670807454</v>
      </c>
      <c r="H2355" s="4">
        <f t="shared" si="376"/>
        <v>100.4964727455931</v>
      </c>
      <c r="I2355" s="3">
        <f ca="1">SLOPE(E2355:OFFSET(E2355,-$F$3,0),A2355:OFFSET(A2355,-$F$3,0))</f>
        <v>4.1768419655615521E-2</v>
      </c>
      <c r="J2355" s="3">
        <f ca="1">IF(E2355&gt;MAX(E2354:OFFSET(E2354,-$F$3,0)),1,IF(E2355&lt;MIN(E2354:OFFSET(E2354,-$F$3,0)),-1,J2354))</f>
        <v>1</v>
      </c>
      <c r="K2355" s="6">
        <f t="shared" ca="1" si="378"/>
        <v>-1</v>
      </c>
      <c r="L2355" s="6">
        <f t="shared" ca="1" si="379"/>
        <v>1</v>
      </c>
      <c r="M2355" s="6">
        <f t="shared" si="380"/>
        <v>1</v>
      </c>
      <c r="N2355" s="6">
        <f t="shared" ca="1" si="381"/>
        <v>1</v>
      </c>
      <c r="O2355" s="6">
        <f t="shared" ca="1" si="386"/>
        <v>1</v>
      </c>
      <c r="P2355" s="8">
        <f t="shared" ca="1" si="382"/>
        <v>35.639999999999873</v>
      </c>
      <c r="Q2355" s="8">
        <f t="shared" ca="1" si="383"/>
        <v>232.02000000000066</v>
      </c>
      <c r="R2355" s="8">
        <f t="shared" si="384"/>
        <v>-126.79999999999946</v>
      </c>
      <c r="S2355" s="8">
        <f t="shared" ca="1" si="385"/>
        <v>-148.77999999999969</v>
      </c>
      <c r="T2355" s="8">
        <f t="shared" ca="1" si="385"/>
        <v>-128.97999999999939</v>
      </c>
    </row>
    <row r="2356" spans="1:20" x14ac:dyDescent="0.25">
      <c r="A2356" s="1">
        <v>39426</v>
      </c>
      <c r="B2356">
        <v>102.18</v>
      </c>
      <c r="C2356">
        <v>103.06</v>
      </c>
      <c r="D2356">
        <v>101.8</v>
      </c>
      <c r="E2356">
        <v>102.19</v>
      </c>
      <c r="F2356" s="3">
        <f t="shared" ca="1" si="377"/>
        <v>12.099999999999994</v>
      </c>
      <c r="G2356" s="5">
        <f ca="1">AVERAGE(E2356:OFFSET(E2356,$F$3,0))</f>
        <v>109.94354037267081</v>
      </c>
      <c r="H2356" s="4">
        <f t="shared" si="376"/>
        <v>100.5175103512379</v>
      </c>
      <c r="I2356" s="3">
        <f ca="1">SLOPE(E2356:OFFSET(E2356,-$F$3,0),A2356:OFFSET(A2356,-$F$3,0))</f>
        <v>3.9292834654896275E-2</v>
      </c>
      <c r="J2356" s="3">
        <f ca="1">IF(E2356&gt;MAX(E2355:OFFSET(E2355,-$F$3,0)),1,IF(E2356&lt;MIN(E2355:OFFSET(E2355,-$F$3,0)),-1,J2355))</f>
        <v>1</v>
      </c>
      <c r="K2356" s="6">
        <f t="shared" ca="1" si="378"/>
        <v>-1</v>
      </c>
      <c r="L2356" s="6">
        <f t="shared" ca="1" si="379"/>
        <v>1</v>
      </c>
      <c r="M2356" s="6">
        <f t="shared" si="380"/>
        <v>1</v>
      </c>
      <c r="N2356" s="6">
        <f t="shared" ca="1" si="381"/>
        <v>1</v>
      </c>
      <c r="O2356" s="6">
        <f t="shared" ca="1" si="386"/>
        <v>1</v>
      </c>
      <c r="P2356" s="8">
        <f t="shared" ca="1" si="382"/>
        <v>38.039999999999864</v>
      </c>
      <c r="Q2356" s="8">
        <f t="shared" ca="1" si="383"/>
        <v>229.62000000000069</v>
      </c>
      <c r="R2356" s="8">
        <f t="shared" si="384"/>
        <v>-129.19999999999945</v>
      </c>
      <c r="S2356" s="8">
        <f t="shared" ca="1" si="385"/>
        <v>-151.17999999999967</v>
      </c>
      <c r="T2356" s="8">
        <f t="shared" ca="1" si="385"/>
        <v>-131.37999999999937</v>
      </c>
    </row>
    <row r="2357" spans="1:20" x14ac:dyDescent="0.25">
      <c r="A2357" s="1">
        <v>39427</v>
      </c>
      <c r="B2357">
        <v>102.14</v>
      </c>
      <c r="C2357">
        <v>103.2</v>
      </c>
      <c r="D2357">
        <v>99.26</v>
      </c>
      <c r="E2357">
        <v>99.79</v>
      </c>
      <c r="F2357" s="3">
        <f t="shared" ca="1" si="377"/>
        <v>6.730000000000004</v>
      </c>
      <c r="G2357" s="5">
        <f ca="1">AVERAGE(E2357:OFFSET(E2357,$F$3,0))</f>
        <v>110.06459627329194</v>
      </c>
      <c r="H2357" s="4">
        <f t="shared" si="376"/>
        <v>100.50847295557035</v>
      </c>
      <c r="I2357" s="3">
        <f ca="1">SLOPE(E2357:OFFSET(E2357,-$F$3,0),A2357:OFFSET(A2357,-$F$3,0))</f>
        <v>3.6934943001234039E-2</v>
      </c>
      <c r="J2357" s="3">
        <f ca="1">IF(E2357&gt;MAX(E2356:OFFSET(E2356,-$F$3,0)),1,IF(E2357&lt;MIN(E2356:OFFSET(E2356,-$F$3,0)),-1,J2356))</f>
        <v>1</v>
      </c>
      <c r="K2357" s="6">
        <f t="shared" ca="1" si="378"/>
        <v>-1</v>
      </c>
      <c r="L2357" s="6">
        <f t="shared" ca="1" si="379"/>
        <v>1</v>
      </c>
      <c r="M2357" s="6">
        <f t="shared" si="380"/>
        <v>-1</v>
      </c>
      <c r="N2357" s="6">
        <f t="shared" ca="1" si="381"/>
        <v>1</v>
      </c>
      <c r="O2357" s="6">
        <f t="shared" ca="1" si="386"/>
        <v>1</v>
      </c>
      <c r="P2357" s="8">
        <f t="shared" ca="1" si="382"/>
        <v>36.559999999999874</v>
      </c>
      <c r="Q2357" s="8">
        <f t="shared" ca="1" si="383"/>
        <v>231.10000000000068</v>
      </c>
      <c r="R2357" s="8">
        <f t="shared" si="384"/>
        <v>-130.67999999999944</v>
      </c>
      <c r="S2357" s="8">
        <f t="shared" ca="1" si="385"/>
        <v>-149.69999999999968</v>
      </c>
      <c r="T2357" s="8">
        <f t="shared" ca="1" si="385"/>
        <v>-129.89999999999938</v>
      </c>
    </row>
    <row r="2358" spans="1:20" x14ac:dyDescent="0.25">
      <c r="A2358" s="1">
        <v>39428</v>
      </c>
      <c r="B2358">
        <v>101.97</v>
      </c>
      <c r="C2358">
        <v>103</v>
      </c>
      <c r="D2358">
        <v>100.18</v>
      </c>
      <c r="E2358">
        <v>101.27</v>
      </c>
      <c r="F2358" s="3">
        <f t="shared" ca="1" si="377"/>
        <v>8.769999999999996</v>
      </c>
      <c r="G2358" s="5">
        <f ca="1">AVERAGE(E2358:OFFSET(E2358,$F$3,0))</f>
        <v>110.19223602484473</v>
      </c>
      <c r="H2358" s="4">
        <f t="shared" si="376"/>
        <v>100.51793291885519</v>
      </c>
      <c r="I2358" s="3">
        <f ca="1">SLOPE(E2358:OFFSET(E2358,-$F$3,0),A2358:OFFSET(A2358,-$F$3,0))</f>
        <v>3.5282316007796181E-2</v>
      </c>
      <c r="J2358" s="3">
        <f ca="1">IF(E2358&gt;MAX(E2357:OFFSET(E2357,-$F$3,0)),1,IF(E2358&lt;MIN(E2357:OFFSET(E2357,-$F$3,0)),-1,J2357))</f>
        <v>1</v>
      </c>
      <c r="K2358" s="6">
        <f t="shared" ca="1" si="378"/>
        <v>1</v>
      </c>
      <c r="L2358" s="6">
        <f t="shared" ca="1" si="379"/>
        <v>1</v>
      </c>
      <c r="M2358" s="6">
        <f t="shared" si="380"/>
        <v>1</v>
      </c>
      <c r="N2358" s="6">
        <f t="shared" ca="1" si="381"/>
        <v>1</v>
      </c>
      <c r="O2358" s="6">
        <f t="shared" ca="1" si="386"/>
        <v>1</v>
      </c>
      <c r="P2358" s="8">
        <f t="shared" ca="1" si="382"/>
        <v>36.269999999999882</v>
      </c>
      <c r="Q2358" s="8">
        <f t="shared" ca="1" si="383"/>
        <v>230.81000000000068</v>
      </c>
      <c r="R2358" s="8">
        <f t="shared" si="384"/>
        <v>-130.96999999999943</v>
      </c>
      <c r="S2358" s="8">
        <f t="shared" ca="1" si="385"/>
        <v>-149.98999999999967</v>
      </c>
      <c r="T2358" s="8">
        <f t="shared" ca="1" si="385"/>
        <v>-130.18999999999937</v>
      </c>
    </row>
    <row r="2359" spans="1:20" x14ac:dyDescent="0.25">
      <c r="A2359" s="1">
        <v>39429</v>
      </c>
      <c r="B2359">
        <v>100.8</v>
      </c>
      <c r="C2359">
        <v>101.44</v>
      </c>
      <c r="D2359">
        <v>99.74</v>
      </c>
      <c r="E2359">
        <v>100.98</v>
      </c>
      <c r="F2359" s="3">
        <f t="shared" ca="1" si="377"/>
        <v>8.210000000000008</v>
      </c>
      <c r="G2359" s="5">
        <f ca="1">AVERAGE(E2359:OFFSET(E2359,$F$3,0))</f>
        <v>110.31639751552794</v>
      </c>
      <c r="H2359" s="4">
        <f t="shared" si="376"/>
        <v>100.52367288259613</v>
      </c>
      <c r="I2359" s="3">
        <f ca="1">SLOPE(E2359:OFFSET(E2359,-$F$3,0),A2359:OFFSET(A2359,-$F$3,0))</f>
        <v>3.3479747230396741E-2</v>
      </c>
      <c r="J2359" s="3">
        <f ca="1">IF(E2359&gt;MAX(E2358:OFFSET(E2358,-$F$3,0)),1,IF(E2359&lt;MIN(E2358:OFFSET(E2358,-$F$3,0)),-1,J2358))</f>
        <v>1</v>
      </c>
      <c r="K2359" s="6">
        <f t="shared" ca="1" si="378"/>
        <v>-1</v>
      </c>
      <c r="L2359" s="6">
        <f t="shared" ca="1" si="379"/>
        <v>1</v>
      </c>
      <c r="M2359" s="6">
        <f t="shared" si="380"/>
        <v>1</v>
      </c>
      <c r="N2359" s="6">
        <f t="shared" ca="1" si="381"/>
        <v>1</v>
      </c>
      <c r="O2359" s="6">
        <f t="shared" ca="1" si="386"/>
        <v>1</v>
      </c>
      <c r="P2359" s="8">
        <f t="shared" ca="1" si="382"/>
        <v>38.679999999999893</v>
      </c>
      <c r="Q2359" s="8">
        <f t="shared" ca="1" si="383"/>
        <v>228.40000000000066</v>
      </c>
      <c r="R2359" s="8">
        <f t="shared" si="384"/>
        <v>-133.37999999999943</v>
      </c>
      <c r="S2359" s="8">
        <f t="shared" ca="1" si="385"/>
        <v>-152.39999999999969</v>
      </c>
      <c r="T2359" s="8">
        <f t="shared" ca="1" si="385"/>
        <v>-132.5999999999994</v>
      </c>
    </row>
    <row r="2360" spans="1:20" x14ac:dyDescent="0.25">
      <c r="A2360" s="1">
        <v>39430</v>
      </c>
      <c r="B2360">
        <v>100.11</v>
      </c>
      <c r="C2360">
        <v>100.36</v>
      </c>
      <c r="D2360">
        <v>96.9</v>
      </c>
      <c r="E2360">
        <v>98.57</v>
      </c>
      <c r="F2360" s="3">
        <f t="shared" ca="1" si="377"/>
        <v>4.7599999999999909</v>
      </c>
      <c r="G2360" s="5">
        <f ca="1">AVERAGE(E2360:OFFSET(E2360,$F$3,0))</f>
        <v>110.45049689440994</v>
      </c>
      <c r="H2360" s="4">
        <f t="shared" si="376"/>
        <v>100.49940365424089</v>
      </c>
      <c r="I2360" s="3">
        <f ca="1">SLOPE(E2360:OFFSET(E2360,-$F$3,0),A2360:OFFSET(A2360,-$F$3,0))</f>
        <v>3.1323277143170243E-2</v>
      </c>
      <c r="J2360" s="3">
        <f ca="1">IF(E2360&gt;MAX(E2359:OFFSET(E2359,-$F$3,0)),1,IF(E2360&lt;MIN(E2359:OFFSET(E2359,-$F$3,0)),-1,J2359))</f>
        <v>1</v>
      </c>
      <c r="K2360" s="6">
        <f t="shared" ca="1" si="378"/>
        <v>-1</v>
      </c>
      <c r="L2360" s="6">
        <f t="shared" ca="1" si="379"/>
        <v>1</v>
      </c>
      <c r="M2360" s="6">
        <f t="shared" si="380"/>
        <v>-1</v>
      </c>
      <c r="N2360" s="6">
        <f t="shared" ca="1" si="381"/>
        <v>1</v>
      </c>
      <c r="O2360" s="6">
        <f t="shared" ca="1" si="386"/>
        <v>1</v>
      </c>
      <c r="P2360" s="8">
        <f t="shared" ca="1" si="382"/>
        <v>39.919999999999888</v>
      </c>
      <c r="Q2360" s="8">
        <f t="shared" ca="1" si="383"/>
        <v>227.16000000000065</v>
      </c>
      <c r="R2360" s="8">
        <f t="shared" si="384"/>
        <v>-132.13999999999942</v>
      </c>
      <c r="S2360" s="8">
        <f t="shared" ca="1" si="385"/>
        <v>-153.6399999999997</v>
      </c>
      <c r="T2360" s="8">
        <f t="shared" ca="1" si="385"/>
        <v>-133.83999999999941</v>
      </c>
    </row>
    <row r="2361" spans="1:20" x14ac:dyDescent="0.25">
      <c r="A2361" s="1">
        <v>39433</v>
      </c>
      <c r="B2361">
        <v>98.17</v>
      </c>
      <c r="C2361">
        <v>98.79</v>
      </c>
      <c r="D2361">
        <v>96.8</v>
      </c>
      <c r="E2361">
        <v>97.33</v>
      </c>
      <c r="F2361" s="3">
        <f t="shared" ca="1" si="377"/>
        <v>2.5600000000000023</v>
      </c>
      <c r="G2361" s="5">
        <f ca="1">AVERAGE(E2361:OFFSET(E2361,$F$3,0))</f>
        <v>110.60447204968943</v>
      </c>
      <c r="H2361" s="4">
        <f t="shared" si="376"/>
        <v>100.46003218027516</v>
      </c>
      <c r="I2361" s="3">
        <f ca="1">SLOPE(E2361:OFFSET(E2361,-$F$3,0),A2361:OFFSET(A2361,-$F$3,0))</f>
        <v>2.9103767832883962E-2</v>
      </c>
      <c r="J2361" s="3">
        <f ca="1">IF(E2361&gt;MAX(E2360:OFFSET(E2360,-$F$3,0)),1,IF(E2361&lt;MIN(E2360:OFFSET(E2360,-$F$3,0)),-1,J2360))</f>
        <v>1</v>
      </c>
      <c r="K2361" s="6">
        <f t="shared" ca="1" si="378"/>
        <v>-1</v>
      </c>
      <c r="L2361" s="6">
        <f t="shared" ca="1" si="379"/>
        <v>1</v>
      </c>
      <c r="M2361" s="6">
        <f t="shared" si="380"/>
        <v>-1</v>
      </c>
      <c r="N2361" s="6">
        <f t="shared" ca="1" si="381"/>
        <v>1</v>
      </c>
      <c r="O2361" s="6">
        <f t="shared" ca="1" si="386"/>
        <v>1</v>
      </c>
      <c r="P2361" s="8">
        <f t="shared" ca="1" si="382"/>
        <v>38.139999999999887</v>
      </c>
      <c r="Q2361" s="8">
        <f t="shared" ca="1" si="383"/>
        <v>228.94000000000065</v>
      </c>
      <c r="R2361" s="8">
        <f t="shared" si="384"/>
        <v>-133.91999999999942</v>
      </c>
      <c r="S2361" s="8">
        <f t="shared" ca="1" si="385"/>
        <v>-151.8599999999997</v>
      </c>
      <c r="T2361" s="8">
        <f t="shared" ca="1" si="385"/>
        <v>-132.05999999999941</v>
      </c>
    </row>
    <row r="2362" spans="1:20" x14ac:dyDescent="0.25">
      <c r="A2362" s="1">
        <v>39434</v>
      </c>
      <c r="B2362">
        <v>97.88</v>
      </c>
      <c r="C2362">
        <v>99.77</v>
      </c>
      <c r="D2362">
        <v>96.93</v>
      </c>
      <c r="E2362">
        <v>99.11</v>
      </c>
      <c r="F2362" s="3">
        <f t="shared" ca="1" si="377"/>
        <v>5.2900000000000063</v>
      </c>
      <c r="G2362" s="5">
        <f ca="1">AVERAGE(E2362:OFFSET(E2362,$F$3,0))</f>
        <v>110.7654658385093</v>
      </c>
      <c r="H2362" s="4">
        <f t="shared" si="376"/>
        <v>100.44326159418479</v>
      </c>
      <c r="I2362" s="3">
        <f ca="1">SLOPE(E2362:OFFSET(E2362,-$F$3,0),A2362:OFFSET(A2362,-$F$3,0))</f>
        <v>2.7326083002231154E-2</v>
      </c>
      <c r="J2362" s="3">
        <f ca="1">IF(E2362&gt;MAX(E2361:OFFSET(E2361,-$F$3,0)),1,IF(E2362&lt;MIN(E2361:OFFSET(E2361,-$F$3,0)),-1,J2361))</f>
        <v>1</v>
      </c>
      <c r="K2362" s="6">
        <f t="shared" ca="1" si="378"/>
        <v>1</v>
      </c>
      <c r="L2362" s="6">
        <f t="shared" ca="1" si="379"/>
        <v>1</v>
      </c>
      <c r="M2362" s="6">
        <f t="shared" si="380"/>
        <v>-1</v>
      </c>
      <c r="N2362" s="6">
        <f t="shared" ca="1" si="381"/>
        <v>1</v>
      </c>
      <c r="O2362" s="6">
        <f t="shared" ca="1" si="386"/>
        <v>1</v>
      </c>
      <c r="P2362" s="8">
        <f t="shared" ca="1" si="382"/>
        <v>38.969999999999885</v>
      </c>
      <c r="Q2362" s="8">
        <f t="shared" ca="1" si="383"/>
        <v>229.77000000000066</v>
      </c>
      <c r="R2362" s="8">
        <f t="shared" si="384"/>
        <v>-134.74999999999943</v>
      </c>
      <c r="S2362" s="8">
        <f t="shared" ca="1" si="385"/>
        <v>-151.02999999999969</v>
      </c>
      <c r="T2362" s="8">
        <f t="shared" ca="1" si="385"/>
        <v>-131.22999999999939</v>
      </c>
    </row>
    <row r="2363" spans="1:20" x14ac:dyDescent="0.25">
      <c r="A2363" s="1">
        <v>39435</v>
      </c>
      <c r="B2363">
        <v>99.34</v>
      </c>
      <c r="C2363">
        <v>101.18</v>
      </c>
      <c r="D2363">
        <v>98.67</v>
      </c>
      <c r="E2363">
        <v>99.94</v>
      </c>
      <c r="F2363" s="3">
        <f t="shared" ca="1" si="377"/>
        <v>5.539999999999992</v>
      </c>
      <c r="G2363" s="5">
        <f ca="1">AVERAGE(E2363:OFFSET(E2363,$F$3,0))</f>
        <v>110.91391304347823</v>
      </c>
      <c r="H2363" s="4">
        <f t="shared" si="376"/>
        <v>100.43700989736261</v>
      </c>
      <c r="I2363" s="3">
        <f ca="1">SLOPE(E2363:OFFSET(E2363,-$F$3,0),A2363:OFFSET(A2363,-$F$3,0))</f>
        <v>2.5522724106310221E-2</v>
      </c>
      <c r="J2363" s="3">
        <f ca="1">IF(E2363&gt;MAX(E2362:OFFSET(E2362,-$F$3,0)),1,IF(E2363&lt;MIN(E2362:OFFSET(E2362,-$F$3,0)),-1,J2362))</f>
        <v>1</v>
      </c>
      <c r="K2363" s="6">
        <f t="shared" ca="1" si="378"/>
        <v>1</v>
      </c>
      <c r="L2363" s="6">
        <f t="shared" ca="1" si="379"/>
        <v>1</v>
      </c>
      <c r="M2363" s="6">
        <f t="shared" si="380"/>
        <v>-1</v>
      </c>
      <c r="N2363" s="6">
        <f t="shared" ca="1" si="381"/>
        <v>1</v>
      </c>
      <c r="O2363" s="6">
        <f t="shared" ca="1" si="386"/>
        <v>1</v>
      </c>
      <c r="P2363" s="8">
        <f t="shared" ca="1" si="382"/>
        <v>40.669999999999888</v>
      </c>
      <c r="Q2363" s="8">
        <f t="shared" ca="1" si="383"/>
        <v>231.47000000000065</v>
      </c>
      <c r="R2363" s="8">
        <f t="shared" si="384"/>
        <v>-136.44999999999942</v>
      </c>
      <c r="S2363" s="8">
        <f t="shared" ca="1" si="385"/>
        <v>-149.3299999999997</v>
      </c>
      <c r="T2363" s="8">
        <f t="shared" ca="1" si="385"/>
        <v>-129.5299999999994</v>
      </c>
    </row>
    <row r="2364" spans="1:20" x14ac:dyDescent="0.25">
      <c r="A2364" s="1">
        <v>39436</v>
      </c>
      <c r="B2364">
        <v>100.58</v>
      </c>
      <c r="C2364">
        <v>102.29</v>
      </c>
      <c r="D2364">
        <v>100.41</v>
      </c>
      <c r="E2364">
        <v>101.64</v>
      </c>
      <c r="F2364" s="3">
        <f t="shared" ca="1" si="377"/>
        <v>7.0799999999999983</v>
      </c>
      <c r="G2364" s="5">
        <f ca="1">AVERAGE(E2364:OFFSET(E2364,$F$3,0))</f>
        <v>111.04347826086952</v>
      </c>
      <c r="H2364" s="4">
        <f t="shared" si="376"/>
        <v>100.45195387379289</v>
      </c>
      <c r="I2364" s="3">
        <f ca="1">SLOPE(E2364:OFFSET(E2364,-$F$3,0),A2364:OFFSET(A2364,-$F$3,0))</f>
        <v>2.4075517679549383E-2</v>
      </c>
      <c r="J2364" s="3">
        <f ca="1">IF(E2364&gt;MAX(E2363:OFFSET(E2363,-$F$3,0)),1,IF(E2364&lt;MIN(E2363:OFFSET(E2363,-$F$3,0)),-1,J2363))</f>
        <v>1</v>
      </c>
      <c r="K2364" s="6">
        <f t="shared" ca="1" si="378"/>
        <v>1</v>
      </c>
      <c r="L2364" s="6">
        <f t="shared" ca="1" si="379"/>
        <v>1</v>
      </c>
      <c r="M2364" s="6">
        <f t="shared" si="380"/>
        <v>1</v>
      </c>
      <c r="N2364" s="6">
        <f t="shared" ca="1" si="381"/>
        <v>1</v>
      </c>
      <c r="O2364" s="6">
        <f t="shared" ca="1" si="386"/>
        <v>1</v>
      </c>
      <c r="P2364" s="8">
        <f t="shared" ca="1" si="382"/>
        <v>42.879999999999882</v>
      </c>
      <c r="Q2364" s="8">
        <f t="shared" ca="1" si="383"/>
        <v>233.68000000000063</v>
      </c>
      <c r="R2364" s="8">
        <f t="shared" si="384"/>
        <v>-134.23999999999944</v>
      </c>
      <c r="S2364" s="8">
        <f t="shared" ca="1" si="385"/>
        <v>-147.11999999999972</v>
      </c>
      <c r="T2364" s="8">
        <f t="shared" ca="1" si="385"/>
        <v>-127.31999999999941</v>
      </c>
    </row>
    <row r="2365" spans="1:20" x14ac:dyDescent="0.25">
      <c r="A2365" s="1">
        <v>39437</v>
      </c>
      <c r="B2365">
        <v>102.7</v>
      </c>
      <c r="C2365">
        <v>103.96</v>
      </c>
      <c r="D2365">
        <v>101.95</v>
      </c>
      <c r="E2365">
        <v>103.85</v>
      </c>
      <c r="F2365" s="3">
        <f t="shared" ca="1" si="377"/>
        <v>9.0899999999999892</v>
      </c>
      <c r="G2365" s="5">
        <f ca="1">AVERAGE(E2365:OFFSET(E2365,$F$3,0))</f>
        <v>111.15391304347821</v>
      </c>
      <c r="H2365" s="4">
        <f t="shared" si="376"/>
        <v>100.49416562691347</v>
      </c>
      <c r="I2365" s="3">
        <f ca="1">SLOPE(E2365:OFFSET(E2365,-$F$3,0),A2365:OFFSET(A2365,-$F$3,0))</f>
        <v>2.2992245761194571E-2</v>
      </c>
      <c r="J2365" s="3">
        <f ca="1">IF(E2365&gt;MAX(E2364:OFFSET(E2364,-$F$3,0)),1,IF(E2365&lt;MIN(E2364:OFFSET(E2364,-$F$3,0)),-1,J2364))</f>
        <v>1</v>
      </c>
      <c r="K2365" s="6">
        <f t="shared" ca="1" si="378"/>
        <v>1</v>
      </c>
      <c r="L2365" s="6">
        <f t="shared" ca="1" si="379"/>
        <v>1</v>
      </c>
      <c r="M2365" s="6">
        <f t="shared" si="380"/>
        <v>1</v>
      </c>
      <c r="N2365" s="6">
        <f t="shared" ca="1" si="381"/>
        <v>1</v>
      </c>
      <c r="O2365" s="6">
        <f t="shared" ca="1" si="386"/>
        <v>1</v>
      </c>
      <c r="P2365" s="8">
        <f t="shared" ca="1" si="382"/>
        <v>43.47999999999989</v>
      </c>
      <c r="Q2365" s="8">
        <f t="shared" ca="1" si="383"/>
        <v>234.28000000000065</v>
      </c>
      <c r="R2365" s="8">
        <f t="shared" si="384"/>
        <v>-133.63999999999942</v>
      </c>
      <c r="S2365" s="8">
        <f t="shared" ca="1" si="385"/>
        <v>-146.5199999999997</v>
      </c>
      <c r="T2365" s="8">
        <f t="shared" ca="1" si="385"/>
        <v>-126.7199999999994</v>
      </c>
    </row>
    <row r="2366" spans="1:20" x14ac:dyDescent="0.25">
      <c r="A2366" s="1">
        <v>39440</v>
      </c>
      <c r="B2366">
        <v>104</v>
      </c>
      <c r="C2366">
        <v>104.8</v>
      </c>
      <c r="D2366">
        <v>103.35</v>
      </c>
      <c r="E2366">
        <v>104.45</v>
      </c>
      <c r="F2366" s="3">
        <f t="shared" ca="1" si="377"/>
        <v>9.1599999999999966</v>
      </c>
      <c r="G2366" s="5">
        <f ca="1">AVERAGE(E2366:OFFSET(E2366,$F$3,0))</f>
        <v>111.2542236024844</v>
      </c>
      <c r="H2366" s="4">
        <f t="shared" si="376"/>
        <v>100.54330642657914</v>
      </c>
      <c r="I2366" s="3">
        <f ca="1">SLOPE(E2366:OFFSET(E2366,-$F$3,0),A2366:OFFSET(A2366,-$F$3,0))</f>
        <v>2.2016038140187211E-2</v>
      </c>
      <c r="J2366" s="3">
        <f ca="1">IF(E2366&gt;MAX(E2365:OFFSET(E2365,-$F$3,0)),1,IF(E2366&lt;MIN(E2365:OFFSET(E2365,-$F$3,0)),-1,J2365))</f>
        <v>1</v>
      </c>
      <c r="K2366" s="6">
        <f t="shared" ca="1" si="378"/>
        <v>1</v>
      </c>
      <c r="L2366" s="6">
        <f t="shared" ca="1" si="379"/>
        <v>1</v>
      </c>
      <c r="M2366" s="6">
        <f t="shared" si="380"/>
        <v>1</v>
      </c>
      <c r="N2366" s="6">
        <f t="shared" ca="1" si="381"/>
        <v>1</v>
      </c>
      <c r="O2366" s="6">
        <f t="shared" ca="1" si="386"/>
        <v>1</v>
      </c>
      <c r="P2366" s="8">
        <f t="shared" ca="1" si="382"/>
        <v>43.389999999999887</v>
      </c>
      <c r="Q2366" s="8">
        <f t="shared" ca="1" si="383"/>
        <v>234.19000000000065</v>
      </c>
      <c r="R2366" s="8">
        <f t="shared" si="384"/>
        <v>-133.72999999999942</v>
      </c>
      <c r="S2366" s="8">
        <f t="shared" ca="1" si="385"/>
        <v>-146.6099999999997</v>
      </c>
      <c r="T2366" s="8">
        <f t="shared" ca="1" si="385"/>
        <v>-126.80999999999941</v>
      </c>
    </row>
    <row r="2367" spans="1:20" x14ac:dyDescent="0.25">
      <c r="A2367" s="1">
        <v>39442</v>
      </c>
      <c r="B2367">
        <v>103.7</v>
      </c>
      <c r="C2367">
        <v>104.99</v>
      </c>
      <c r="D2367">
        <v>103.7</v>
      </c>
      <c r="E2367">
        <v>104.36</v>
      </c>
      <c r="F2367" s="3">
        <f t="shared" ca="1" si="377"/>
        <v>7.980000000000004</v>
      </c>
      <c r="G2367" s="5">
        <f ca="1">AVERAGE(E2367:OFFSET(E2367,$F$3,0))</f>
        <v>111.35788819875771</v>
      </c>
      <c r="H2367" s="4">
        <f t="shared" si="376"/>
        <v>100.5907187691061</v>
      </c>
      <c r="I2367" s="3">
        <f ca="1">SLOPE(E2367:OFFSET(E2367,-$F$3,0),A2367:OFFSET(A2367,-$F$3,0))</f>
        <v>2.1088188092624721E-2</v>
      </c>
      <c r="J2367" s="3">
        <f ca="1">IF(E2367&gt;MAX(E2366:OFFSET(E2366,-$F$3,0)),1,IF(E2367&lt;MIN(E2366:OFFSET(E2366,-$F$3,0)),-1,J2366))</f>
        <v>1</v>
      </c>
      <c r="K2367" s="6">
        <f t="shared" ca="1" si="378"/>
        <v>-1</v>
      </c>
      <c r="L2367" s="6">
        <f t="shared" ca="1" si="379"/>
        <v>1</v>
      </c>
      <c r="M2367" s="6">
        <f t="shared" si="380"/>
        <v>1</v>
      </c>
      <c r="N2367" s="6">
        <f t="shared" ca="1" si="381"/>
        <v>1</v>
      </c>
      <c r="O2367" s="6">
        <f t="shared" ca="1" si="386"/>
        <v>1</v>
      </c>
      <c r="P2367" s="8">
        <f t="shared" ca="1" si="382"/>
        <v>45.349999999999881</v>
      </c>
      <c r="Q2367" s="8">
        <f t="shared" ca="1" si="383"/>
        <v>232.23000000000064</v>
      </c>
      <c r="R2367" s="8">
        <f t="shared" si="384"/>
        <v>-135.68999999999943</v>
      </c>
      <c r="S2367" s="8">
        <f t="shared" ca="1" si="385"/>
        <v>-148.56999999999971</v>
      </c>
      <c r="T2367" s="8">
        <f t="shared" ca="1" si="385"/>
        <v>-128.76999999999941</v>
      </c>
    </row>
    <row r="2368" spans="1:20" x14ac:dyDescent="0.25">
      <c r="A2368" s="1">
        <v>39443</v>
      </c>
      <c r="B2368">
        <v>103.33</v>
      </c>
      <c r="C2368">
        <v>104.1</v>
      </c>
      <c r="D2368">
        <v>102.29</v>
      </c>
      <c r="E2368">
        <v>102.4</v>
      </c>
      <c r="F2368" s="3">
        <f t="shared" ca="1" si="377"/>
        <v>5.7199999999999989</v>
      </c>
      <c r="G2368" s="5">
        <f ca="1">AVERAGE(E2368:OFFSET(E2368,$F$3,0))</f>
        <v>111.45850931677013</v>
      </c>
      <c r="H2368" s="4">
        <f t="shared" si="376"/>
        <v>100.61319431234702</v>
      </c>
      <c r="I2368" s="3">
        <f ca="1">SLOPE(E2368:OFFSET(E2368,-$F$3,0),A2368:OFFSET(A2368,-$F$3,0))</f>
        <v>2.000452196292608E-2</v>
      </c>
      <c r="J2368" s="3">
        <f ca="1">IF(E2368&gt;MAX(E2367:OFFSET(E2367,-$F$3,0)),1,IF(E2368&lt;MIN(E2367:OFFSET(E2367,-$F$3,0)),-1,J2367))</f>
        <v>1</v>
      </c>
      <c r="K2368" s="6">
        <f t="shared" ca="1" si="378"/>
        <v>-1</v>
      </c>
      <c r="L2368" s="6">
        <f t="shared" ca="1" si="379"/>
        <v>1</v>
      </c>
      <c r="M2368" s="6">
        <f t="shared" si="380"/>
        <v>1</v>
      </c>
      <c r="N2368" s="6">
        <f t="shared" ca="1" si="381"/>
        <v>1</v>
      </c>
      <c r="O2368" s="6">
        <f t="shared" ca="1" si="386"/>
        <v>1</v>
      </c>
      <c r="P2368" s="8">
        <f t="shared" ca="1" si="382"/>
        <v>44.859999999999886</v>
      </c>
      <c r="Q2368" s="8">
        <f t="shared" ca="1" si="383"/>
        <v>232.72000000000065</v>
      </c>
      <c r="R2368" s="8">
        <f t="shared" si="384"/>
        <v>-135.19999999999942</v>
      </c>
      <c r="S2368" s="8">
        <f t="shared" ca="1" si="385"/>
        <v>-148.0799999999997</v>
      </c>
      <c r="T2368" s="8">
        <f t="shared" ca="1" si="385"/>
        <v>-128.2799999999994</v>
      </c>
    </row>
    <row r="2369" spans="1:20" x14ac:dyDescent="0.25">
      <c r="A2369" s="1">
        <v>39444</v>
      </c>
      <c r="B2369">
        <v>103.56</v>
      </c>
      <c r="C2369">
        <v>103.56</v>
      </c>
      <c r="D2369">
        <v>101.91</v>
      </c>
      <c r="E2369">
        <v>102.89</v>
      </c>
      <c r="F2369" s="3">
        <f t="shared" ca="1" si="377"/>
        <v>4.9099999999999966</v>
      </c>
      <c r="G2369" s="5">
        <f ca="1">AVERAGE(E2369:OFFSET(E2369,$F$3,0))</f>
        <v>111.56031055900615</v>
      </c>
      <c r="H2369" s="4">
        <f t="shared" si="376"/>
        <v>100.64147761281475</v>
      </c>
      <c r="I2369" s="3">
        <f ca="1">SLOPE(E2369:OFFSET(E2369,-$F$3,0),A2369:OFFSET(A2369,-$F$3,0))</f>
        <v>1.9038419380590501E-2</v>
      </c>
      <c r="J2369" s="3">
        <f ca="1">IF(E2369&gt;MAX(E2368:OFFSET(E2368,-$F$3,0)),1,IF(E2369&lt;MIN(E2368:OFFSET(E2368,-$F$3,0)),-1,J2368))</f>
        <v>1</v>
      </c>
      <c r="K2369" s="6">
        <f t="shared" ca="1" si="378"/>
        <v>-1</v>
      </c>
      <c r="L2369" s="6">
        <f t="shared" ca="1" si="379"/>
        <v>1</v>
      </c>
      <c r="M2369" s="6">
        <f t="shared" si="380"/>
        <v>1</v>
      </c>
      <c r="N2369" s="6">
        <f t="shared" ca="1" si="381"/>
        <v>1</v>
      </c>
      <c r="O2369" s="6">
        <f t="shared" ca="1" si="386"/>
        <v>1</v>
      </c>
      <c r="P2369" s="8">
        <f t="shared" ca="1" si="382"/>
        <v>46.849999999999881</v>
      </c>
      <c r="Q2369" s="8">
        <f t="shared" ca="1" si="383"/>
        <v>230.73000000000064</v>
      </c>
      <c r="R2369" s="8">
        <f t="shared" si="384"/>
        <v>-137.18999999999943</v>
      </c>
      <c r="S2369" s="8">
        <f t="shared" ca="1" si="385"/>
        <v>-150.06999999999971</v>
      </c>
      <c r="T2369" s="8">
        <f t="shared" ca="1" si="385"/>
        <v>-130.26999999999941</v>
      </c>
    </row>
    <row r="2370" spans="1:20" x14ac:dyDescent="0.25">
      <c r="A2370" s="1">
        <v>39447</v>
      </c>
      <c r="B2370">
        <v>102.31</v>
      </c>
      <c r="C2370">
        <v>102.8</v>
      </c>
      <c r="D2370">
        <v>100.06</v>
      </c>
      <c r="E2370">
        <v>100.9</v>
      </c>
      <c r="F2370" s="3">
        <f t="shared" ca="1" si="377"/>
        <v>3.3300000000000125</v>
      </c>
      <c r="G2370" s="5">
        <f ca="1">AVERAGE(E2370:OFFSET(E2370,$F$3,0))</f>
        <v>111.64645962732914</v>
      </c>
      <c r="H2370" s="4">
        <f t="shared" si="376"/>
        <v>100.64468907104066</v>
      </c>
      <c r="I2370" s="3">
        <f ca="1">SLOPE(E2370:OFFSET(E2370,-$F$3,0),A2370:OFFSET(A2370,-$F$3,0))</f>
        <v>1.7938831111300207E-2</v>
      </c>
      <c r="J2370" s="3">
        <f ca="1">IF(E2370&gt;MAX(E2369:OFFSET(E2369,-$F$3,0)),1,IF(E2370&lt;MIN(E2369:OFFSET(E2369,-$F$3,0)),-1,J2369))</f>
        <v>1</v>
      </c>
      <c r="K2370" s="6">
        <f t="shared" ca="1" si="378"/>
        <v>-1</v>
      </c>
      <c r="L2370" s="6">
        <f t="shared" ca="1" si="379"/>
        <v>1</v>
      </c>
      <c r="M2370" s="6">
        <f t="shared" si="380"/>
        <v>1</v>
      </c>
      <c r="N2370" s="6">
        <f t="shared" ca="1" si="381"/>
        <v>1</v>
      </c>
      <c r="O2370" s="6">
        <f t="shared" ca="1" si="386"/>
        <v>1</v>
      </c>
      <c r="P2370" s="8">
        <f t="shared" ca="1" si="382"/>
        <v>50.259999999999891</v>
      </c>
      <c r="Q2370" s="8">
        <f t="shared" ca="1" si="383"/>
        <v>227.32000000000062</v>
      </c>
      <c r="R2370" s="8">
        <f t="shared" si="384"/>
        <v>-140.59999999999945</v>
      </c>
      <c r="S2370" s="8">
        <f t="shared" ca="1" si="385"/>
        <v>-153.47999999999973</v>
      </c>
      <c r="T2370" s="8">
        <f t="shared" ca="1" si="385"/>
        <v>-133.67999999999944</v>
      </c>
    </row>
    <row r="2371" spans="1:20" x14ac:dyDescent="0.25">
      <c r="A2371" s="1">
        <v>39449</v>
      </c>
      <c r="B2371">
        <v>101.79</v>
      </c>
      <c r="C2371">
        <v>101.79</v>
      </c>
      <c r="D2371">
        <v>96.97</v>
      </c>
      <c r="E2371">
        <v>97.49</v>
      </c>
      <c r="F2371" s="3">
        <f t="shared" ca="1" si="377"/>
        <v>0.65999999999999659</v>
      </c>
      <c r="G2371" s="5">
        <f ca="1">AVERAGE(E2371:OFFSET(E2371,$F$3,0))</f>
        <v>111.74465838509309</v>
      </c>
      <c r="H2371" s="4">
        <f t="shared" si="376"/>
        <v>100.60550038692836</v>
      </c>
      <c r="I2371" s="3">
        <f ca="1">SLOPE(E2371:OFFSET(E2371,-$F$3,0),A2371:OFFSET(A2371,-$F$3,0))</f>
        <v>1.6206763250453209E-2</v>
      </c>
      <c r="J2371" s="3">
        <f ca="1">IF(E2371&gt;MAX(E2370:OFFSET(E2370,-$F$3,0)),1,IF(E2371&lt;MIN(E2370:OFFSET(E2370,-$F$3,0)),-1,J2370))</f>
        <v>1</v>
      </c>
      <c r="K2371" s="6">
        <f t="shared" ca="1" si="378"/>
        <v>-1</v>
      </c>
      <c r="L2371" s="6">
        <f t="shared" ca="1" si="379"/>
        <v>1</v>
      </c>
      <c r="M2371" s="6">
        <f t="shared" si="380"/>
        <v>-1</v>
      </c>
      <c r="N2371" s="6">
        <f t="shared" ca="1" si="381"/>
        <v>1</v>
      </c>
      <c r="O2371" s="6">
        <f t="shared" ca="1" si="386"/>
        <v>1</v>
      </c>
      <c r="P2371" s="8">
        <f t="shared" ca="1" si="382"/>
        <v>50.049999999999883</v>
      </c>
      <c r="Q2371" s="8">
        <f t="shared" ca="1" si="383"/>
        <v>227.53000000000063</v>
      </c>
      <c r="R2371" s="8">
        <f t="shared" si="384"/>
        <v>-140.80999999999946</v>
      </c>
      <c r="S2371" s="8">
        <f t="shared" ca="1" si="385"/>
        <v>-153.26999999999973</v>
      </c>
      <c r="T2371" s="8">
        <f t="shared" ca="1" si="385"/>
        <v>-133.46999999999943</v>
      </c>
    </row>
    <row r="2372" spans="1:20" x14ac:dyDescent="0.25">
      <c r="A2372" s="1">
        <v>39450</v>
      </c>
      <c r="B2372">
        <v>97.63</v>
      </c>
      <c r="C2372">
        <v>98.37</v>
      </c>
      <c r="D2372">
        <v>96.78</v>
      </c>
      <c r="E2372">
        <v>97.7</v>
      </c>
      <c r="F2372" s="3">
        <f t="shared" ca="1" si="377"/>
        <v>-0.17000000000000171</v>
      </c>
      <c r="G2372" s="5">
        <f ca="1">AVERAGE(E2372:OFFSET(E2372,$F$3,0))</f>
        <v>111.86701863354031</v>
      </c>
      <c r="H2372" s="4">
        <f t="shared" si="376"/>
        <v>100.56940721441993</v>
      </c>
      <c r="I2372" s="3">
        <f ca="1">SLOPE(E2372:OFFSET(E2372,-$F$3,0),A2372:OFFSET(A2372,-$F$3,0))</f>
        <v>1.4395572529744364E-2</v>
      </c>
      <c r="J2372" s="3">
        <f ca="1">IF(E2372&gt;MAX(E2371:OFFSET(E2371,-$F$3,0)),1,IF(E2372&lt;MIN(E2371:OFFSET(E2371,-$F$3,0)),-1,J2371))</f>
        <v>1</v>
      </c>
      <c r="K2372" s="6">
        <f t="shared" ca="1" si="378"/>
        <v>-1</v>
      </c>
      <c r="L2372" s="6">
        <f t="shared" ca="1" si="379"/>
        <v>1</v>
      </c>
      <c r="M2372" s="6">
        <f t="shared" si="380"/>
        <v>-1</v>
      </c>
      <c r="N2372" s="6">
        <f t="shared" ca="1" si="381"/>
        <v>1</v>
      </c>
      <c r="O2372" s="6">
        <f t="shared" ca="1" si="386"/>
        <v>1</v>
      </c>
      <c r="P2372" s="8">
        <f t="shared" ca="1" si="382"/>
        <v>53.819999999999879</v>
      </c>
      <c r="Q2372" s="8">
        <f t="shared" ca="1" si="383"/>
        <v>223.76000000000062</v>
      </c>
      <c r="R2372" s="8">
        <f t="shared" si="384"/>
        <v>-137.03999999999945</v>
      </c>
      <c r="S2372" s="8">
        <f t="shared" ca="1" si="385"/>
        <v>-157.03999999999974</v>
      </c>
      <c r="T2372" s="8">
        <f t="shared" ca="1" si="385"/>
        <v>-137.23999999999944</v>
      </c>
    </row>
    <row r="2373" spans="1:20" x14ac:dyDescent="0.25">
      <c r="A2373" s="1">
        <v>39451</v>
      </c>
      <c r="B2373">
        <v>96.75</v>
      </c>
      <c r="C2373">
        <v>96.75</v>
      </c>
      <c r="D2373">
        <v>93.28</v>
      </c>
      <c r="E2373">
        <v>93.93</v>
      </c>
      <c r="F2373" s="3">
        <f t="shared" ca="1" si="377"/>
        <v>-3.3799999999999955</v>
      </c>
      <c r="G2373" s="5">
        <f ca="1">AVERAGE(E2373:OFFSET(E2373,$F$3,0))</f>
        <v>112.00012422360244</v>
      </c>
      <c r="H2373" s="4">
        <f t="shared" si="376"/>
        <v>100.48693010616626</v>
      </c>
      <c r="I2373" s="3">
        <f ca="1">SLOPE(E2373:OFFSET(E2373,-$F$3,0),A2373:OFFSET(A2373,-$F$3,0))</f>
        <v>1.2145936941170762E-2</v>
      </c>
      <c r="J2373" s="3">
        <f ca="1">IF(E2373&gt;MAX(E2372:OFFSET(E2372,-$F$3,0)),1,IF(E2373&lt;MIN(E2372:OFFSET(E2372,-$F$3,0)),-1,J2372))</f>
        <v>1</v>
      </c>
      <c r="K2373" s="6">
        <f t="shared" ca="1" si="378"/>
        <v>-1</v>
      </c>
      <c r="L2373" s="6">
        <f t="shared" ca="1" si="379"/>
        <v>1</v>
      </c>
      <c r="M2373" s="6">
        <f t="shared" si="380"/>
        <v>-1</v>
      </c>
      <c r="N2373" s="6">
        <f t="shared" ca="1" si="381"/>
        <v>1</v>
      </c>
      <c r="O2373" s="6">
        <f t="shared" ca="1" si="386"/>
        <v>1</v>
      </c>
      <c r="P2373" s="8">
        <f t="shared" ca="1" si="382"/>
        <v>54.899999999999892</v>
      </c>
      <c r="Q2373" s="8">
        <f t="shared" ca="1" si="383"/>
        <v>222.6800000000006</v>
      </c>
      <c r="R2373" s="8">
        <f t="shared" si="384"/>
        <v>-135.95999999999944</v>
      </c>
      <c r="S2373" s="8">
        <f t="shared" ca="1" si="385"/>
        <v>-158.11999999999975</v>
      </c>
      <c r="T2373" s="8">
        <f t="shared" ca="1" si="385"/>
        <v>-138.31999999999945</v>
      </c>
    </row>
    <row r="2374" spans="1:20" x14ac:dyDescent="0.25">
      <c r="A2374" s="1">
        <v>39454</v>
      </c>
      <c r="B2374">
        <v>93.05</v>
      </c>
      <c r="C2374">
        <v>93.8</v>
      </c>
      <c r="D2374">
        <v>91.83</v>
      </c>
      <c r="E2374">
        <v>92.85</v>
      </c>
      <c r="F2374" s="3">
        <f t="shared" ca="1" si="377"/>
        <v>-7.1400000000000006</v>
      </c>
      <c r="G2374" s="5">
        <f ca="1">AVERAGE(E2374:OFFSET(E2374,$F$3,0))</f>
        <v>112.14378881987574</v>
      </c>
      <c r="H2374" s="4">
        <f t="shared" si="376"/>
        <v>100.39206140919525</v>
      </c>
      <c r="I2374" s="3">
        <f ca="1">SLOPE(E2374:OFFSET(E2374,-$F$3,0),A2374:OFFSET(A2374,-$F$3,0))</f>
        <v>9.6101957748792669E-3</v>
      </c>
      <c r="J2374" s="3">
        <f ca="1">IF(E2374&gt;MAX(E2373:OFFSET(E2373,-$F$3,0)),1,IF(E2374&lt;MIN(E2373:OFFSET(E2373,-$F$3,0)),-1,J2373))</f>
        <v>-1</v>
      </c>
      <c r="K2374" s="6">
        <f t="shared" ca="1" si="378"/>
        <v>-1</v>
      </c>
      <c r="L2374" s="6">
        <f t="shared" ca="1" si="379"/>
        <v>1</v>
      </c>
      <c r="M2374" s="6">
        <f t="shared" si="380"/>
        <v>-1</v>
      </c>
      <c r="N2374" s="6">
        <f t="shared" ca="1" si="381"/>
        <v>1</v>
      </c>
      <c r="O2374" s="6">
        <f t="shared" ca="1" si="386"/>
        <v>-1</v>
      </c>
      <c r="P2374" s="8">
        <f t="shared" ca="1" si="382"/>
        <v>57.359999999999886</v>
      </c>
      <c r="Q2374" s="8">
        <f t="shared" ca="1" si="383"/>
        <v>220.2200000000006</v>
      </c>
      <c r="R2374" s="8">
        <f t="shared" si="384"/>
        <v>-133.49999999999943</v>
      </c>
      <c r="S2374" s="8">
        <f t="shared" ca="1" si="385"/>
        <v>-160.57999999999976</v>
      </c>
      <c r="T2374" s="8">
        <f t="shared" ca="1" si="385"/>
        <v>-135.85999999999945</v>
      </c>
    </row>
    <row r="2375" spans="1:20" x14ac:dyDescent="0.25">
      <c r="A2375" s="1">
        <v>39455</v>
      </c>
      <c r="B2375">
        <v>92.85</v>
      </c>
      <c r="C2375">
        <v>93.18</v>
      </c>
      <c r="D2375">
        <v>89.97</v>
      </c>
      <c r="E2375">
        <v>90.39</v>
      </c>
      <c r="F2375" s="3">
        <f t="shared" ca="1" si="377"/>
        <v>-8.6500000000000057</v>
      </c>
      <c r="G2375" s="5">
        <f ca="1">AVERAGE(E2375:OFFSET(E2375,$F$3,0))</f>
        <v>112.29192546583846</v>
      </c>
      <c r="H2375" s="4">
        <f t="shared" si="376"/>
        <v>100.26781219914314</v>
      </c>
      <c r="I2375" s="3">
        <f ca="1">SLOPE(E2375:OFFSET(E2375,-$F$3,0),A2375:OFFSET(A2375,-$F$3,0))</f>
        <v>7.1298901343803981E-3</v>
      </c>
      <c r="J2375" s="3">
        <f ca="1">IF(E2375&gt;MAX(E2374:OFFSET(E2374,-$F$3,0)),1,IF(E2375&lt;MIN(E2374:OFFSET(E2374,-$F$3,0)),-1,J2374))</f>
        <v>-1</v>
      </c>
      <c r="K2375" s="6">
        <f t="shared" ca="1" si="378"/>
        <v>-1</v>
      </c>
      <c r="L2375" s="6">
        <f t="shared" ca="1" si="379"/>
        <v>1</v>
      </c>
      <c r="M2375" s="6">
        <f t="shared" si="380"/>
        <v>-1</v>
      </c>
      <c r="N2375" s="6">
        <f t="shared" ca="1" si="381"/>
        <v>1</v>
      </c>
      <c r="O2375" s="6">
        <f t="shared" ca="1" si="386"/>
        <v>-1</v>
      </c>
      <c r="P2375" s="8">
        <f t="shared" ca="1" si="382"/>
        <v>56.639999999999887</v>
      </c>
      <c r="Q2375" s="8">
        <f t="shared" ca="1" si="383"/>
        <v>220.94000000000059</v>
      </c>
      <c r="R2375" s="8">
        <f t="shared" si="384"/>
        <v>-134.21999999999943</v>
      </c>
      <c r="S2375" s="8">
        <f t="shared" ca="1" si="385"/>
        <v>-159.85999999999976</v>
      </c>
      <c r="T2375" s="8">
        <f t="shared" ca="1" si="385"/>
        <v>-136.57999999999944</v>
      </c>
    </row>
    <row r="2376" spans="1:20" x14ac:dyDescent="0.25">
      <c r="A2376" s="1">
        <v>39456</v>
      </c>
      <c r="B2376">
        <v>90.56</v>
      </c>
      <c r="C2376">
        <v>91.95</v>
      </c>
      <c r="D2376">
        <v>89.96</v>
      </c>
      <c r="E2376">
        <v>91.11</v>
      </c>
      <c r="F2376" s="3">
        <f t="shared" ca="1" si="377"/>
        <v>-7.5900000000000034</v>
      </c>
      <c r="G2376" s="5">
        <f ca="1">AVERAGE(E2376:OFFSET(E2376,$F$3,0))</f>
        <v>112.46080745341612</v>
      </c>
      <c r="H2376" s="4">
        <f t="shared" si="376"/>
        <v>100.15405055691775</v>
      </c>
      <c r="I2376" s="3">
        <f ca="1">SLOPE(E2376:OFFSET(E2376,-$F$3,0),A2376:OFFSET(A2376,-$F$3,0))</f>
        <v>4.6454219066306241E-3</v>
      </c>
      <c r="J2376" s="3">
        <f ca="1">IF(E2376&gt;MAX(E2375:OFFSET(E2375,-$F$3,0)),1,IF(E2376&lt;MIN(E2375:OFFSET(E2375,-$F$3,0)),-1,J2375))</f>
        <v>-1</v>
      </c>
      <c r="K2376" s="6">
        <f t="shared" ca="1" si="378"/>
        <v>1</v>
      </c>
      <c r="L2376" s="6">
        <f t="shared" ca="1" si="379"/>
        <v>1</v>
      </c>
      <c r="M2376" s="6">
        <f t="shared" si="380"/>
        <v>-1</v>
      </c>
      <c r="N2376" s="6">
        <f t="shared" ca="1" si="381"/>
        <v>1</v>
      </c>
      <c r="O2376" s="6">
        <f t="shared" ca="1" si="386"/>
        <v>-1</v>
      </c>
      <c r="P2376" s="8">
        <f t="shared" ca="1" si="382"/>
        <v>58.249999999999886</v>
      </c>
      <c r="Q2376" s="8">
        <f t="shared" ca="1" si="383"/>
        <v>222.55000000000058</v>
      </c>
      <c r="R2376" s="8">
        <f t="shared" si="384"/>
        <v>-135.82999999999942</v>
      </c>
      <c r="S2376" s="8">
        <f t="shared" ca="1" si="385"/>
        <v>-158.24999999999977</v>
      </c>
      <c r="T2376" s="8">
        <f t="shared" ca="1" si="385"/>
        <v>-138.18999999999943</v>
      </c>
    </row>
    <row r="2377" spans="1:20" x14ac:dyDescent="0.25">
      <c r="A2377" s="1">
        <v>39457</v>
      </c>
      <c r="B2377">
        <v>90.19</v>
      </c>
      <c r="C2377">
        <v>93.66</v>
      </c>
      <c r="D2377">
        <v>89.95</v>
      </c>
      <c r="E2377">
        <v>92.72</v>
      </c>
      <c r="F2377" s="3">
        <f t="shared" ca="1" si="377"/>
        <v>-4.8599999999999994</v>
      </c>
      <c r="G2377" s="5">
        <f ca="1">AVERAGE(E2377:OFFSET(E2377,$F$3,0))</f>
        <v>112.63267080745339</v>
      </c>
      <c r="H2377" s="4">
        <f t="shared" si="376"/>
        <v>100.06170210279456</v>
      </c>
      <c r="I2377" s="3">
        <f ca="1">SLOPE(E2377:OFFSET(E2377,-$F$3,0),A2377:OFFSET(A2377,-$F$3,0))</f>
        <v>2.3913054439610388E-3</v>
      </c>
      <c r="J2377" s="3">
        <f ca="1">IF(E2377&gt;MAX(E2376:OFFSET(E2376,-$F$3,0)),1,IF(E2377&lt;MIN(E2376:OFFSET(E2376,-$F$3,0)),-1,J2376))</f>
        <v>-1</v>
      </c>
      <c r="K2377" s="6">
        <f t="shared" ca="1" si="378"/>
        <v>1</v>
      </c>
      <c r="L2377" s="6">
        <f t="shared" ca="1" si="379"/>
        <v>1</v>
      </c>
      <c r="M2377" s="6">
        <f t="shared" si="380"/>
        <v>-1</v>
      </c>
      <c r="N2377" s="6">
        <f t="shared" ca="1" si="381"/>
        <v>1</v>
      </c>
      <c r="O2377" s="6">
        <f t="shared" ca="1" si="386"/>
        <v>-1</v>
      </c>
      <c r="P2377" s="8">
        <f t="shared" ca="1" si="382"/>
        <v>55.999999999999886</v>
      </c>
      <c r="Q2377" s="8">
        <f t="shared" ca="1" si="383"/>
        <v>220.30000000000058</v>
      </c>
      <c r="R2377" s="8">
        <f t="shared" si="384"/>
        <v>-133.57999999999942</v>
      </c>
      <c r="S2377" s="8">
        <f t="shared" ca="1" si="385"/>
        <v>-160.49999999999977</v>
      </c>
      <c r="T2377" s="8">
        <f t="shared" ca="1" si="385"/>
        <v>-135.93999999999943</v>
      </c>
    </row>
    <row r="2378" spans="1:20" x14ac:dyDescent="0.25">
      <c r="A2378" s="1">
        <v>39458</v>
      </c>
      <c r="B2378">
        <v>92</v>
      </c>
      <c r="C2378">
        <v>92.26</v>
      </c>
      <c r="D2378">
        <v>89.84</v>
      </c>
      <c r="E2378">
        <v>90.47</v>
      </c>
      <c r="F2378" s="3">
        <f t="shared" ca="1" si="377"/>
        <v>-5.480000000000004</v>
      </c>
      <c r="G2378" s="5">
        <f ca="1">AVERAGE(E2378:OFFSET(E2378,$F$3,0))</f>
        <v>112.77683229813664</v>
      </c>
      <c r="H2378" s="4">
        <f t="shared" si="376"/>
        <v>99.942550523877856</v>
      </c>
      <c r="I2378" s="3">
        <f ca="1">SLOPE(E2378:OFFSET(E2378,-$F$3,0),A2378:OFFSET(A2378,-$F$3,0))</f>
        <v>-3.9206637814658522E-4</v>
      </c>
      <c r="J2378" s="3">
        <f ca="1">IF(E2378&gt;MAX(E2377:OFFSET(E2377,-$F$3,0)),1,IF(E2378&lt;MIN(E2377:OFFSET(E2377,-$F$3,0)),-1,J2377))</f>
        <v>-1</v>
      </c>
      <c r="K2378" s="6">
        <f t="shared" ca="1" si="378"/>
        <v>-1</v>
      </c>
      <c r="L2378" s="6">
        <f t="shared" ca="1" si="379"/>
        <v>1</v>
      </c>
      <c r="M2378" s="6">
        <f t="shared" si="380"/>
        <v>-1</v>
      </c>
      <c r="N2378" s="6">
        <f t="shared" ca="1" si="381"/>
        <v>-1</v>
      </c>
      <c r="O2378" s="6">
        <f t="shared" ca="1" si="386"/>
        <v>-1</v>
      </c>
      <c r="P2378" s="8">
        <f t="shared" ca="1" si="382"/>
        <v>50.739999999999881</v>
      </c>
      <c r="Q2378" s="8">
        <f t="shared" ca="1" si="383"/>
        <v>225.56000000000057</v>
      </c>
      <c r="R2378" s="8">
        <f t="shared" si="384"/>
        <v>-138.83999999999941</v>
      </c>
      <c r="S2378" s="8">
        <f t="shared" ca="1" si="385"/>
        <v>-165.75999999999976</v>
      </c>
      <c r="T2378" s="8">
        <f t="shared" ca="1" si="385"/>
        <v>-141.19999999999942</v>
      </c>
    </row>
    <row r="2379" spans="1:20" x14ac:dyDescent="0.25">
      <c r="A2379" s="1">
        <v>39461</v>
      </c>
      <c r="B2379">
        <v>97.81</v>
      </c>
      <c r="C2379">
        <v>98.39</v>
      </c>
      <c r="D2379">
        <v>94.13</v>
      </c>
      <c r="E2379">
        <v>95.73</v>
      </c>
      <c r="F2379" s="3">
        <f t="shared" ca="1" si="377"/>
        <v>-1.4500000000000028</v>
      </c>
      <c r="G2379" s="5">
        <f ca="1">AVERAGE(E2379:OFFSET(E2379,$F$3,0))</f>
        <v>112.91434782608695</v>
      </c>
      <c r="H2379" s="4">
        <f t="shared" si="376"/>
        <v>99.890220703705467</v>
      </c>
      <c r="I2379" s="3">
        <f ca="1">SLOPE(E2379:OFFSET(E2379,-$F$3,0),A2379:OFFSET(A2379,-$F$3,0))</f>
        <v>-2.595624447783319E-3</v>
      </c>
      <c r="J2379" s="3">
        <f ca="1">IF(E2379&gt;MAX(E2378:OFFSET(E2378,-$F$3,0)),1,IF(E2379&lt;MIN(E2378:OFFSET(E2378,-$F$3,0)),-1,J2378))</f>
        <v>-1</v>
      </c>
      <c r="K2379" s="6">
        <f t="shared" ca="1" si="378"/>
        <v>1</v>
      </c>
      <c r="L2379" s="6">
        <f t="shared" ca="1" si="379"/>
        <v>1</v>
      </c>
      <c r="M2379" s="6">
        <f t="shared" si="380"/>
        <v>-1</v>
      </c>
      <c r="N2379" s="6">
        <f t="shared" ca="1" si="381"/>
        <v>-1</v>
      </c>
      <c r="O2379" s="6">
        <f t="shared" ca="1" si="386"/>
        <v>-1</v>
      </c>
      <c r="P2379" s="8">
        <f t="shared" ca="1" si="382"/>
        <v>49.639999999999873</v>
      </c>
      <c r="Q2379" s="8">
        <f t="shared" ca="1" si="383"/>
        <v>224.46000000000055</v>
      </c>
      <c r="R2379" s="8">
        <f t="shared" si="384"/>
        <v>-137.73999999999938</v>
      </c>
      <c r="S2379" s="8">
        <f t="shared" ca="1" si="385"/>
        <v>-164.65999999999974</v>
      </c>
      <c r="T2379" s="8">
        <f t="shared" ca="1" si="385"/>
        <v>-140.0999999999994</v>
      </c>
    </row>
    <row r="2380" spans="1:20" x14ac:dyDescent="0.25">
      <c r="A2380" s="1">
        <v>39462</v>
      </c>
      <c r="B2380">
        <v>94.83</v>
      </c>
      <c r="C2380">
        <v>97.44</v>
      </c>
      <c r="D2380">
        <v>94.03</v>
      </c>
      <c r="E2380">
        <v>94.63</v>
      </c>
      <c r="F2380" s="3">
        <f t="shared" ca="1" si="377"/>
        <v>-3.2800000000000011</v>
      </c>
      <c r="G2380" s="5">
        <f ca="1">AVERAGE(E2380:OFFSET(E2380,$F$3,0))</f>
        <v>113.01875776397516</v>
      </c>
      <c r="H2380" s="4">
        <f t="shared" si="376"/>
        <v>99.824876347137703</v>
      </c>
      <c r="I2380" s="3">
        <f ca="1">SLOPE(E2380:OFFSET(E2380,-$F$3,0),A2380:OFFSET(A2380,-$F$3,0))</f>
        <v>-4.7750927425648255E-3</v>
      </c>
      <c r="J2380" s="3">
        <f ca="1">IF(E2380&gt;MAX(E2379:OFFSET(E2379,-$F$3,0)),1,IF(E2380&lt;MIN(E2379:OFFSET(E2379,-$F$3,0)),-1,J2379))</f>
        <v>-1</v>
      </c>
      <c r="K2380" s="6">
        <f t="shared" ca="1" si="378"/>
        <v>-1</v>
      </c>
      <c r="L2380" s="6">
        <f t="shared" ca="1" si="379"/>
        <v>1</v>
      </c>
      <c r="M2380" s="6">
        <f t="shared" si="380"/>
        <v>-1</v>
      </c>
      <c r="N2380" s="6">
        <f t="shared" ca="1" si="381"/>
        <v>-1</v>
      </c>
      <c r="O2380" s="6">
        <f t="shared" ca="1" si="386"/>
        <v>-1</v>
      </c>
      <c r="P2380" s="8">
        <f t="shared" ca="1" si="382"/>
        <v>49.839999999999861</v>
      </c>
      <c r="Q2380" s="8">
        <f t="shared" ca="1" si="383"/>
        <v>224.26000000000056</v>
      </c>
      <c r="R2380" s="8">
        <f t="shared" si="384"/>
        <v>-137.5399999999994</v>
      </c>
      <c r="S2380" s="8">
        <f t="shared" ca="1" si="385"/>
        <v>-164.45999999999975</v>
      </c>
      <c r="T2380" s="8">
        <f t="shared" ca="1" si="385"/>
        <v>-139.89999999999941</v>
      </c>
    </row>
    <row r="2381" spans="1:20" x14ac:dyDescent="0.25">
      <c r="A2381" s="1">
        <v>39463</v>
      </c>
      <c r="B2381">
        <v>92.94</v>
      </c>
      <c r="C2381">
        <v>95.66</v>
      </c>
      <c r="D2381">
        <v>92.94</v>
      </c>
      <c r="E2381">
        <v>94.43</v>
      </c>
      <c r="F2381" s="3">
        <f t="shared" ca="1" si="377"/>
        <v>-4.5</v>
      </c>
      <c r="G2381" s="5">
        <f ca="1">AVERAGE(E2381:OFFSET(E2381,$F$3,0))</f>
        <v>113.1092546583851</v>
      </c>
      <c r="H2381" s="4">
        <f t="shared" si="376"/>
        <v>99.757859249657727</v>
      </c>
      <c r="I2381" s="3">
        <f ca="1">SLOPE(E2381:OFFSET(E2381,-$F$3,0),A2381:OFFSET(A2381,-$F$3,0))</f>
        <v>-6.8352378262307341E-3</v>
      </c>
      <c r="J2381" s="3">
        <f ca="1">IF(E2381&gt;MAX(E2380:OFFSET(E2380,-$F$3,0)),1,IF(E2381&lt;MIN(E2380:OFFSET(E2380,-$F$3,0)),-1,J2380))</f>
        <v>-1</v>
      </c>
      <c r="K2381" s="6">
        <f t="shared" ca="1" si="378"/>
        <v>-1</v>
      </c>
      <c r="L2381" s="6">
        <f t="shared" ca="1" si="379"/>
        <v>1</v>
      </c>
      <c r="M2381" s="6">
        <f t="shared" si="380"/>
        <v>-1</v>
      </c>
      <c r="N2381" s="6">
        <f t="shared" ca="1" si="381"/>
        <v>-1</v>
      </c>
      <c r="O2381" s="6">
        <f t="shared" ca="1" si="386"/>
        <v>-1</v>
      </c>
      <c r="P2381" s="8">
        <f t="shared" ca="1" si="382"/>
        <v>50.369999999999862</v>
      </c>
      <c r="Q2381" s="8">
        <f t="shared" ca="1" si="383"/>
        <v>223.73000000000056</v>
      </c>
      <c r="R2381" s="8">
        <f t="shared" si="384"/>
        <v>-137.00999999999939</v>
      </c>
      <c r="S2381" s="8">
        <f t="shared" ca="1" si="385"/>
        <v>-163.92999999999975</v>
      </c>
      <c r="T2381" s="8">
        <f t="shared" ca="1" si="385"/>
        <v>-139.36999999999941</v>
      </c>
    </row>
    <row r="2382" spans="1:20" x14ac:dyDescent="0.25">
      <c r="A2382" s="1">
        <v>39464</v>
      </c>
      <c r="B2382">
        <v>94.8</v>
      </c>
      <c r="C2382">
        <v>96.25</v>
      </c>
      <c r="D2382">
        <v>92.85</v>
      </c>
      <c r="E2382">
        <v>93.9</v>
      </c>
      <c r="F2382" s="3">
        <f t="shared" ca="1" si="377"/>
        <v>-4.6999999999999886</v>
      </c>
      <c r="G2382" s="5">
        <f ca="1">AVERAGE(E2382:OFFSET(E2382,$F$3,0))</f>
        <v>113.19683229813666</v>
      </c>
      <c r="H2382" s="4">
        <f t="shared" si="376"/>
        <v>99.685090811773776</v>
      </c>
      <c r="I2382" s="3">
        <f ca="1">SLOPE(E2382:OFFSET(E2382,-$F$3,0),A2382:OFFSET(A2382,-$F$3,0))</f>
        <v>-8.8065518343859381E-3</v>
      </c>
      <c r="J2382" s="3">
        <f ca="1">IF(E2382&gt;MAX(E2381:OFFSET(E2381,-$F$3,0)),1,IF(E2382&lt;MIN(E2381:OFFSET(E2381,-$F$3,0)),-1,J2381))</f>
        <v>-1</v>
      </c>
      <c r="K2382" s="6">
        <f t="shared" ca="1" si="378"/>
        <v>-1</v>
      </c>
      <c r="L2382" s="6">
        <f t="shared" ca="1" si="379"/>
        <v>1</v>
      </c>
      <c r="M2382" s="6">
        <f t="shared" si="380"/>
        <v>-1</v>
      </c>
      <c r="N2382" s="6">
        <f t="shared" ca="1" si="381"/>
        <v>-1</v>
      </c>
      <c r="O2382" s="6">
        <f t="shared" ca="1" si="386"/>
        <v>-1</v>
      </c>
      <c r="P2382" s="8">
        <f t="shared" ca="1" si="382"/>
        <v>48.069999999999865</v>
      </c>
      <c r="Q2382" s="8">
        <f t="shared" ca="1" si="383"/>
        <v>226.03000000000054</v>
      </c>
      <c r="R2382" s="8">
        <f t="shared" si="384"/>
        <v>-139.30999999999938</v>
      </c>
      <c r="S2382" s="8">
        <f t="shared" ca="1" si="385"/>
        <v>-166.22999999999973</v>
      </c>
      <c r="T2382" s="8">
        <f t="shared" ca="1" si="385"/>
        <v>-141.66999999999939</v>
      </c>
    </row>
    <row r="2383" spans="1:20" x14ac:dyDescent="0.25">
      <c r="A2383" s="1">
        <v>39465</v>
      </c>
      <c r="B2383">
        <v>99.52</v>
      </c>
      <c r="C2383">
        <v>99.52</v>
      </c>
      <c r="D2383">
        <v>95.3</v>
      </c>
      <c r="E2383">
        <v>96.2</v>
      </c>
      <c r="F2383" s="3">
        <f t="shared" ca="1" si="377"/>
        <v>-2.3400000000000034</v>
      </c>
      <c r="G2383" s="5">
        <f ca="1">AVERAGE(E2383:OFFSET(E2383,$F$3,0))</f>
        <v>113.30608695652175</v>
      </c>
      <c r="H2383" s="4">
        <f t="shared" si="376"/>
        <v>99.641797758211368</v>
      </c>
      <c r="I2383" s="3">
        <f ca="1">SLOPE(E2383:OFFSET(E2383,-$F$3,0),A2383:OFFSET(A2383,-$F$3,0))</f>
        <v>-1.0449288172220772E-2</v>
      </c>
      <c r="J2383" s="3">
        <f ca="1">IF(E2383&gt;MAX(E2382:OFFSET(E2382,-$F$3,0)),1,IF(E2383&lt;MIN(E2382:OFFSET(E2382,-$F$3,0)),-1,J2382))</f>
        <v>-1</v>
      </c>
      <c r="K2383" s="6">
        <f t="shared" ca="1" si="378"/>
        <v>1</v>
      </c>
      <c r="L2383" s="6">
        <f t="shared" ca="1" si="379"/>
        <v>1</v>
      </c>
      <c r="M2383" s="6">
        <f t="shared" si="380"/>
        <v>-1</v>
      </c>
      <c r="N2383" s="6">
        <f t="shared" ca="1" si="381"/>
        <v>-1</v>
      </c>
      <c r="O2383" s="6">
        <f t="shared" ca="1" si="386"/>
        <v>-1</v>
      </c>
      <c r="P2383" s="8">
        <f t="shared" ca="1" si="382"/>
        <v>45.889999999999858</v>
      </c>
      <c r="Q2383" s="8">
        <f t="shared" ca="1" si="383"/>
        <v>223.85000000000053</v>
      </c>
      <c r="R2383" s="8">
        <f t="shared" si="384"/>
        <v>-137.12999999999937</v>
      </c>
      <c r="S2383" s="8">
        <f t="shared" ca="1" si="385"/>
        <v>-164.04999999999973</v>
      </c>
      <c r="T2383" s="8">
        <f t="shared" ca="1" si="385"/>
        <v>-139.48999999999938</v>
      </c>
    </row>
    <row r="2384" spans="1:20" x14ac:dyDescent="0.25">
      <c r="A2384" s="1">
        <v>39469</v>
      </c>
      <c r="B2384">
        <v>91.35</v>
      </c>
      <c r="C2384">
        <v>95.89</v>
      </c>
      <c r="D2384">
        <v>91.35</v>
      </c>
      <c r="E2384">
        <v>94.02</v>
      </c>
      <c r="F2384" s="3">
        <f t="shared" ca="1" si="377"/>
        <v>-4.210000000000008</v>
      </c>
      <c r="G2384" s="5">
        <f ca="1">AVERAGE(E2384:OFFSET(E2384,$F$3,0))</f>
        <v>113.38708074534163</v>
      </c>
      <c r="H2384" s="4">
        <f t="shared" si="376"/>
        <v>99.571961761214951</v>
      </c>
      <c r="I2384" s="3">
        <f ca="1">SLOPE(E2384:OFFSET(E2384,-$F$3,0),A2384:OFFSET(A2384,-$F$3,0))</f>
        <v>-1.2470841096062033E-2</v>
      </c>
      <c r="J2384" s="3">
        <f ca="1">IF(E2384&gt;MAX(E2383:OFFSET(E2383,-$F$3,0)),1,IF(E2384&lt;MIN(E2383:OFFSET(E2383,-$F$3,0)),-1,J2383))</f>
        <v>-1</v>
      </c>
      <c r="K2384" s="6">
        <f t="shared" ca="1" si="378"/>
        <v>-1</v>
      </c>
      <c r="L2384" s="6">
        <f t="shared" ca="1" si="379"/>
        <v>1</v>
      </c>
      <c r="M2384" s="6">
        <f t="shared" si="380"/>
        <v>-1</v>
      </c>
      <c r="N2384" s="6">
        <f t="shared" ca="1" si="381"/>
        <v>-1</v>
      </c>
      <c r="O2384" s="6">
        <f t="shared" ca="1" si="386"/>
        <v>-1</v>
      </c>
      <c r="P2384" s="8">
        <f t="shared" ca="1" si="382"/>
        <v>41.009999999999849</v>
      </c>
      <c r="Q2384" s="8">
        <f t="shared" ca="1" si="383"/>
        <v>228.73000000000053</v>
      </c>
      <c r="R2384" s="8">
        <f t="shared" si="384"/>
        <v>-142.00999999999937</v>
      </c>
      <c r="S2384" s="8">
        <f t="shared" ca="1" si="385"/>
        <v>-168.92999999999972</v>
      </c>
      <c r="T2384" s="8">
        <f t="shared" ca="1" si="385"/>
        <v>-144.36999999999938</v>
      </c>
    </row>
    <row r="2385" spans="1:20" x14ac:dyDescent="0.25">
      <c r="A2385" s="1">
        <v>39470</v>
      </c>
      <c r="B2385">
        <v>92.43</v>
      </c>
      <c r="C2385">
        <v>99.14</v>
      </c>
      <c r="D2385">
        <v>91.3</v>
      </c>
      <c r="E2385">
        <v>98.9</v>
      </c>
      <c r="F2385" s="3">
        <f t="shared" ca="1" si="377"/>
        <v>1.0600000000000023</v>
      </c>
      <c r="G2385" s="5">
        <f ca="1">AVERAGE(E2385:OFFSET(E2385,$F$3,0))</f>
        <v>113.50024844720497</v>
      </c>
      <c r="H2385" s="4">
        <f t="shared" si="376"/>
        <v>99.563614410143956</v>
      </c>
      <c r="I2385" s="3">
        <f ca="1">SLOPE(E2385:OFFSET(E2385,-$F$3,0),A2385:OFFSET(A2385,-$F$3,0))</f>
        <v>-1.3712905400228221E-2</v>
      </c>
      <c r="J2385" s="3">
        <f ca="1">IF(E2385&gt;MAX(E2384:OFFSET(E2384,-$F$3,0)),1,IF(E2385&lt;MIN(E2384:OFFSET(E2384,-$F$3,0)),-1,J2384))</f>
        <v>-1</v>
      </c>
      <c r="K2385" s="6">
        <f t="shared" ca="1" si="378"/>
        <v>1</v>
      </c>
      <c r="L2385" s="6">
        <f t="shared" ca="1" si="379"/>
        <v>1</v>
      </c>
      <c r="M2385" s="6">
        <f t="shared" si="380"/>
        <v>-1</v>
      </c>
      <c r="N2385" s="6">
        <f t="shared" ca="1" si="381"/>
        <v>-1</v>
      </c>
      <c r="O2385" s="6">
        <f t="shared" ca="1" si="386"/>
        <v>-1</v>
      </c>
      <c r="P2385" s="8">
        <f t="shared" ca="1" si="382"/>
        <v>41.819999999999837</v>
      </c>
      <c r="Q2385" s="8">
        <f t="shared" ca="1" si="383"/>
        <v>229.54000000000053</v>
      </c>
      <c r="R2385" s="8">
        <f t="shared" si="384"/>
        <v>-142.81999999999937</v>
      </c>
      <c r="S2385" s="8">
        <f t="shared" ca="1" si="385"/>
        <v>-169.73999999999972</v>
      </c>
      <c r="T2385" s="8">
        <f t="shared" ca="1" si="385"/>
        <v>-145.17999999999938</v>
      </c>
    </row>
    <row r="2386" spans="1:20" x14ac:dyDescent="0.25">
      <c r="A2386" s="1">
        <v>39471</v>
      </c>
      <c r="B2386">
        <v>99.18</v>
      </c>
      <c r="C2386">
        <v>100.31</v>
      </c>
      <c r="D2386">
        <v>97.48</v>
      </c>
      <c r="E2386">
        <v>99.71</v>
      </c>
      <c r="F2386" s="3">
        <f t="shared" ca="1" si="377"/>
        <v>5.2999999999999972</v>
      </c>
      <c r="G2386" s="5">
        <f ca="1">AVERAGE(E2386:OFFSET(E2386,$F$3,0))</f>
        <v>113.59031055900624</v>
      </c>
      <c r="H2386" s="4">
        <f t="shared" si="376"/>
        <v>99.565432864676325</v>
      </c>
      <c r="I2386" s="3">
        <f ca="1">SLOPE(E2386:OFFSET(E2386,-$F$3,0),A2386:OFFSET(A2386,-$F$3,0))</f>
        <v>-1.4888897430927155E-2</v>
      </c>
      <c r="J2386" s="3">
        <f ca="1">IF(E2386&gt;MAX(E2385:OFFSET(E2385,-$F$3,0)),1,IF(E2386&lt;MIN(E2385:OFFSET(E2385,-$F$3,0)),-1,J2385))</f>
        <v>-1</v>
      </c>
      <c r="K2386" s="6">
        <f t="shared" ca="1" si="378"/>
        <v>1</v>
      </c>
      <c r="L2386" s="6">
        <f t="shared" ca="1" si="379"/>
        <v>1</v>
      </c>
      <c r="M2386" s="6">
        <f t="shared" si="380"/>
        <v>1</v>
      </c>
      <c r="N2386" s="6">
        <f t="shared" ca="1" si="381"/>
        <v>-1</v>
      </c>
      <c r="O2386" s="6">
        <f t="shared" ca="1" si="386"/>
        <v>-1</v>
      </c>
      <c r="P2386" s="8">
        <f t="shared" ca="1" si="382"/>
        <v>39.429999999999836</v>
      </c>
      <c r="Q2386" s="8">
        <f t="shared" ca="1" si="383"/>
        <v>227.15000000000055</v>
      </c>
      <c r="R2386" s="8">
        <f t="shared" si="384"/>
        <v>-145.20999999999935</v>
      </c>
      <c r="S2386" s="8">
        <f t="shared" ca="1" si="385"/>
        <v>-167.34999999999974</v>
      </c>
      <c r="T2386" s="8">
        <f t="shared" ca="1" si="385"/>
        <v>-142.7899999999994</v>
      </c>
    </row>
    <row r="2387" spans="1:20" x14ac:dyDescent="0.25">
      <c r="A2387" s="1">
        <v>39472</v>
      </c>
      <c r="B2387">
        <v>100.59</v>
      </c>
      <c r="C2387">
        <v>100.59</v>
      </c>
      <c r="D2387">
        <v>96.9</v>
      </c>
      <c r="E2387">
        <v>97.32</v>
      </c>
      <c r="F2387" s="3">
        <f t="shared" ca="1" si="377"/>
        <v>3.519999999999996</v>
      </c>
      <c r="G2387" s="5">
        <f ca="1">AVERAGE(E2387:OFFSET(E2387,$F$3,0))</f>
        <v>113.67391304347828</v>
      </c>
      <c r="H2387" s="4">
        <f t="shared" si="376"/>
        <v>99.53753928871761</v>
      </c>
      <c r="I2387" s="3">
        <f ca="1">SLOPE(E2387:OFFSET(E2387,-$F$3,0),A2387:OFFSET(A2387,-$F$3,0))</f>
        <v>-1.7012286657476675E-2</v>
      </c>
      <c r="J2387" s="3">
        <f ca="1">IF(E2387&gt;MAX(E2386:OFFSET(E2386,-$F$3,0)),1,IF(E2387&lt;MIN(E2386:OFFSET(E2386,-$F$3,0)),-1,J2386))</f>
        <v>-1</v>
      </c>
      <c r="K2387" s="6">
        <f t="shared" ca="1" si="378"/>
        <v>-1</v>
      </c>
      <c r="L2387" s="6">
        <f t="shared" ca="1" si="379"/>
        <v>1</v>
      </c>
      <c r="M2387" s="6">
        <f t="shared" si="380"/>
        <v>-1</v>
      </c>
      <c r="N2387" s="6">
        <f t="shared" ca="1" si="381"/>
        <v>-1</v>
      </c>
      <c r="O2387" s="6">
        <f t="shared" ca="1" si="386"/>
        <v>-1</v>
      </c>
      <c r="P2387" s="8">
        <f t="shared" ca="1" si="382"/>
        <v>38.969999999999828</v>
      </c>
      <c r="Q2387" s="8">
        <f t="shared" ca="1" si="383"/>
        <v>227.61000000000055</v>
      </c>
      <c r="R2387" s="8">
        <f t="shared" si="384"/>
        <v>-145.66999999999936</v>
      </c>
      <c r="S2387" s="8">
        <f t="shared" ca="1" si="385"/>
        <v>-167.80999999999975</v>
      </c>
      <c r="T2387" s="8">
        <f t="shared" ca="1" si="385"/>
        <v>-143.2499999999994</v>
      </c>
    </row>
    <row r="2388" spans="1:20" x14ac:dyDescent="0.25">
      <c r="A2388" s="1">
        <v>39475</v>
      </c>
      <c r="B2388">
        <v>97.24</v>
      </c>
      <c r="C2388">
        <v>98.57</v>
      </c>
      <c r="D2388">
        <v>96.63</v>
      </c>
      <c r="E2388">
        <v>97.78</v>
      </c>
      <c r="F2388" s="3">
        <f t="shared" ca="1" si="377"/>
        <v>2.710000000000008</v>
      </c>
      <c r="G2388" s="5">
        <f ca="1">AVERAGE(E2388:OFFSET(E2388,$F$3,0))</f>
        <v>113.74888198757766</v>
      </c>
      <c r="H2388" s="4">
        <f t="shared" si="376"/>
        <v>99.515706502522363</v>
      </c>
      <c r="I2388" s="3">
        <f ca="1">SLOPE(E2388:OFFSET(E2388,-$F$3,0),A2388:OFFSET(A2388,-$F$3,0))</f>
        <v>-1.9171233602591608E-2</v>
      </c>
      <c r="J2388" s="3">
        <f ca="1">IF(E2388&gt;MAX(E2387:OFFSET(E2387,-$F$3,0)),1,IF(E2388&lt;MIN(E2387:OFFSET(E2387,-$F$3,0)),-1,J2387))</f>
        <v>-1</v>
      </c>
      <c r="K2388" s="6">
        <f t="shared" ca="1" si="378"/>
        <v>-1</v>
      </c>
      <c r="L2388" s="6">
        <f t="shared" ca="1" si="379"/>
        <v>1</v>
      </c>
      <c r="M2388" s="6">
        <f t="shared" si="380"/>
        <v>-1</v>
      </c>
      <c r="N2388" s="6">
        <f t="shared" ca="1" si="381"/>
        <v>-1</v>
      </c>
      <c r="O2388" s="6">
        <f t="shared" ca="1" si="386"/>
        <v>-1</v>
      </c>
      <c r="P2388" s="8">
        <f t="shared" ca="1" si="382"/>
        <v>37.849999999999824</v>
      </c>
      <c r="Q2388" s="8">
        <f t="shared" ca="1" si="383"/>
        <v>228.73000000000056</v>
      </c>
      <c r="R2388" s="8">
        <f t="shared" si="384"/>
        <v>-146.78999999999937</v>
      </c>
      <c r="S2388" s="8">
        <f t="shared" ca="1" si="385"/>
        <v>-168.92999999999975</v>
      </c>
      <c r="T2388" s="8">
        <f t="shared" ca="1" si="385"/>
        <v>-144.36999999999941</v>
      </c>
    </row>
    <row r="2389" spans="1:20" x14ac:dyDescent="0.25">
      <c r="A2389" s="1">
        <v>39476</v>
      </c>
      <c r="B2389">
        <v>98.3</v>
      </c>
      <c r="C2389">
        <v>99.6</v>
      </c>
      <c r="D2389">
        <v>97.4</v>
      </c>
      <c r="E2389">
        <v>98.9</v>
      </c>
      <c r="F2389" s="3">
        <f t="shared" ca="1" si="377"/>
        <v>3.6800000000000068</v>
      </c>
      <c r="G2389" s="5">
        <f ca="1">AVERAGE(E2389:OFFSET(E2389,$F$3,0))</f>
        <v>113.82633540372673</v>
      </c>
      <c r="H2389" s="4">
        <f t="shared" si="376"/>
        <v>99.508057974540719</v>
      </c>
      <c r="I2389" s="3">
        <f ca="1">SLOPE(E2389:OFFSET(E2389,-$F$3,0),A2389:OFFSET(A2389,-$F$3,0))</f>
        <v>-2.0954024434533047E-2</v>
      </c>
      <c r="J2389" s="3">
        <f ca="1">IF(E2389&gt;MAX(E2388:OFFSET(E2388,-$F$3,0)),1,IF(E2389&lt;MIN(E2388:OFFSET(E2388,-$F$3,0)),-1,J2388))</f>
        <v>-1</v>
      </c>
      <c r="K2389" s="6">
        <f t="shared" ca="1" si="378"/>
        <v>1</v>
      </c>
      <c r="L2389" s="6">
        <f t="shared" ca="1" si="379"/>
        <v>1</v>
      </c>
      <c r="M2389" s="6">
        <f t="shared" si="380"/>
        <v>-1</v>
      </c>
      <c r="N2389" s="6">
        <f t="shared" ca="1" si="381"/>
        <v>-1</v>
      </c>
      <c r="O2389" s="6">
        <f t="shared" ca="1" si="386"/>
        <v>-1</v>
      </c>
      <c r="P2389" s="8">
        <f t="shared" ca="1" si="382"/>
        <v>37.399999999999821</v>
      </c>
      <c r="Q2389" s="8">
        <f t="shared" ca="1" si="383"/>
        <v>228.28000000000054</v>
      </c>
      <c r="R2389" s="8">
        <f t="shared" si="384"/>
        <v>-146.33999999999935</v>
      </c>
      <c r="S2389" s="8">
        <f t="shared" ca="1" si="385"/>
        <v>-168.47999999999973</v>
      </c>
      <c r="T2389" s="8">
        <f t="shared" ca="1" si="385"/>
        <v>-143.91999999999939</v>
      </c>
    </row>
    <row r="2390" spans="1:20" x14ac:dyDescent="0.25">
      <c r="A2390" s="1">
        <v>39477</v>
      </c>
      <c r="B2390">
        <v>98.65</v>
      </c>
      <c r="C2390">
        <v>100.45</v>
      </c>
      <c r="D2390">
        <v>97.66</v>
      </c>
      <c r="E2390">
        <v>98.45</v>
      </c>
      <c r="F2390" s="3">
        <f t="shared" ca="1" si="377"/>
        <v>4.1099999999999994</v>
      </c>
      <c r="G2390" s="5">
        <f ca="1">AVERAGE(E2390:OFFSET(E2390,$F$3,0))</f>
        <v>113.86838509316772</v>
      </c>
      <c r="H2390" s="4">
        <f t="shared" si="376"/>
        <v>99.494914397217229</v>
      </c>
      <c r="I2390" s="3">
        <f ca="1">SLOPE(E2390:OFFSET(E2390,-$F$3,0),A2390:OFFSET(A2390,-$F$3,0))</f>
        <v>-2.2764969584355348E-2</v>
      </c>
      <c r="J2390" s="3">
        <f ca="1">IF(E2390&gt;MAX(E2389:OFFSET(E2389,-$F$3,0)),1,IF(E2390&lt;MIN(E2389:OFFSET(E2389,-$F$3,0)),-1,J2389))</f>
        <v>-1</v>
      </c>
      <c r="K2390" s="6">
        <f t="shared" ca="1" si="378"/>
        <v>1</v>
      </c>
      <c r="L2390" s="6">
        <f t="shared" ca="1" si="379"/>
        <v>1</v>
      </c>
      <c r="M2390" s="6">
        <f t="shared" si="380"/>
        <v>-1</v>
      </c>
      <c r="N2390" s="6">
        <f t="shared" ca="1" si="381"/>
        <v>-1</v>
      </c>
      <c r="O2390" s="6">
        <f t="shared" ca="1" si="386"/>
        <v>-1</v>
      </c>
      <c r="P2390" s="8">
        <f t="shared" ca="1" si="382"/>
        <v>38.859999999999815</v>
      </c>
      <c r="Q2390" s="8">
        <f t="shared" ca="1" si="383"/>
        <v>229.74000000000052</v>
      </c>
      <c r="R2390" s="8">
        <f t="shared" si="384"/>
        <v>-147.79999999999933</v>
      </c>
      <c r="S2390" s="8">
        <f t="shared" ca="1" si="385"/>
        <v>-169.93999999999971</v>
      </c>
      <c r="T2390" s="8">
        <f t="shared" ca="1" si="385"/>
        <v>-145.37999999999937</v>
      </c>
    </row>
    <row r="2391" spans="1:20" x14ac:dyDescent="0.25">
      <c r="A2391" s="1">
        <v>39478</v>
      </c>
      <c r="B2391">
        <v>97.01</v>
      </c>
      <c r="C2391">
        <v>100.77</v>
      </c>
      <c r="D2391">
        <v>96.5</v>
      </c>
      <c r="E2391">
        <v>99.91</v>
      </c>
      <c r="F2391" s="3">
        <f t="shared" ca="1" si="377"/>
        <v>4.789999999999992</v>
      </c>
      <c r="G2391" s="5">
        <f ca="1">AVERAGE(E2391:OFFSET(E2391,$F$3,0))</f>
        <v>113.93590062111801</v>
      </c>
      <c r="H2391" s="4">
        <f t="shared" si="376"/>
        <v>99.500070740108939</v>
      </c>
      <c r="I2391" s="3">
        <f ca="1">SLOPE(E2391:OFFSET(E2391,-$F$3,0),A2391:OFFSET(A2391,-$F$3,0))</f>
        <v>-2.4492753151656117E-2</v>
      </c>
      <c r="J2391" s="3">
        <f ca="1">IF(E2391&gt;MAX(E2390:OFFSET(E2390,-$F$3,0)),1,IF(E2391&lt;MIN(E2390:OFFSET(E2390,-$F$3,0)),-1,J2390))</f>
        <v>-1</v>
      </c>
      <c r="K2391" s="6">
        <f t="shared" ca="1" si="378"/>
        <v>1</v>
      </c>
      <c r="L2391" s="6">
        <f t="shared" ca="1" si="379"/>
        <v>1</v>
      </c>
      <c r="M2391" s="6">
        <f t="shared" si="380"/>
        <v>1</v>
      </c>
      <c r="N2391" s="6">
        <f t="shared" ca="1" si="381"/>
        <v>-1</v>
      </c>
      <c r="O2391" s="6">
        <f t="shared" ca="1" si="386"/>
        <v>-1</v>
      </c>
      <c r="P2391" s="8">
        <f t="shared" ca="1" si="382"/>
        <v>40.829999999999814</v>
      </c>
      <c r="Q2391" s="8">
        <f t="shared" ca="1" si="383"/>
        <v>231.71000000000052</v>
      </c>
      <c r="R2391" s="8">
        <f t="shared" si="384"/>
        <v>-145.82999999999933</v>
      </c>
      <c r="S2391" s="8">
        <f t="shared" ca="1" si="385"/>
        <v>-171.90999999999971</v>
      </c>
      <c r="T2391" s="8">
        <f t="shared" ca="1" si="385"/>
        <v>-147.34999999999937</v>
      </c>
    </row>
    <row r="2392" spans="1:20" x14ac:dyDescent="0.25">
      <c r="A2392" s="1">
        <v>39479</v>
      </c>
      <c r="B2392">
        <v>99.96</v>
      </c>
      <c r="C2392">
        <v>102.2</v>
      </c>
      <c r="D2392">
        <v>98.66</v>
      </c>
      <c r="E2392">
        <v>101.88</v>
      </c>
      <c r="F2392" s="3">
        <f t="shared" ca="1" si="377"/>
        <v>6.0300000000000011</v>
      </c>
      <c r="G2392" s="5">
        <f ca="1">AVERAGE(E2392:OFFSET(E2392,$F$3,0))</f>
        <v>114.01751552795028</v>
      </c>
      <c r="H2392" s="4">
        <f t="shared" ref="H2392:H2455" si="387">H2391+$H$3*(E2392-H2391)</f>
        <v>99.529635078741123</v>
      </c>
      <c r="I2392" s="3">
        <f ca="1">SLOPE(E2392:OFFSET(E2392,-$F$3,0),A2392:OFFSET(A2392,-$F$3,0))</f>
        <v>-2.5797410430789185E-2</v>
      </c>
      <c r="J2392" s="3">
        <f ca="1">IF(E2392&gt;MAX(E2391:OFFSET(E2391,-$F$3,0)),1,IF(E2392&lt;MIN(E2391:OFFSET(E2391,-$F$3,0)),-1,J2391))</f>
        <v>-1</v>
      </c>
      <c r="K2392" s="6">
        <f t="shared" ca="1" si="378"/>
        <v>1</v>
      </c>
      <c r="L2392" s="6">
        <f t="shared" ca="1" si="379"/>
        <v>1</v>
      </c>
      <c r="M2392" s="6">
        <f t="shared" si="380"/>
        <v>1</v>
      </c>
      <c r="N2392" s="6">
        <f t="shared" ca="1" si="381"/>
        <v>-1</v>
      </c>
      <c r="O2392" s="6">
        <f t="shared" ca="1" si="386"/>
        <v>-1</v>
      </c>
      <c r="P2392" s="8">
        <f t="shared" ca="1" si="382"/>
        <v>39.679999999999822</v>
      </c>
      <c r="Q2392" s="8">
        <f t="shared" ca="1" si="383"/>
        <v>230.56000000000051</v>
      </c>
      <c r="R2392" s="8">
        <f t="shared" si="384"/>
        <v>-146.97999999999934</v>
      </c>
      <c r="S2392" s="8">
        <f t="shared" ca="1" si="385"/>
        <v>-170.75999999999971</v>
      </c>
      <c r="T2392" s="8">
        <f t="shared" ca="1" si="385"/>
        <v>-146.19999999999936</v>
      </c>
    </row>
    <row r="2393" spans="1:20" x14ac:dyDescent="0.25">
      <c r="A2393" s="1">
        <v>39482</v>
      </c>
      <c r="B2393">
        <v>101.47</v>
      </c>
      <c r="C2393">
        <v>101.8</v>
      </c>
      <c r="D2393">
        <v>100.03</v>
      </c>
      <c r="E2393">
        <v>100.73</v>
      </c>
      <c r="F2393" s="3">
        <f t="shared" ca="1" si="377"/>
        <v>3.6400000000000006</v>
      </c>
      <c r="G2393" s="5">
        <f ca="1">AVERAGE(E2393:OFFSET(E2393,$F$3,0))</f>
        <v>114.07049689440993</v>
      </c>
      <c r="H2393" s="4">
        <f t="shared" si="387"/>
        <v>99.544546444222604</v>
      </c>
      <c r="I2393" s="3">
        <f ca="1">SLOPE(E2393:OFFSET(E2393,-$F$3,0),A2393:OFFSET(A2393,-$F$3,0))</f>
        <v>-2.7180535519559658E-2</v>
      </c>
      <c r="J2393" s="3">
        <f ca="1">IF(E2393&gt;MAX(E2392:OFFSET(E2392,-$F$3,0)),1,IF(E2393&lt;MIN(E2392:OFFSET(E2392,-$F$3,0)),-1,J2392))</f>
        <v>-1</v>
      </c>
      <c r="K2393" s="6">
        <f t="shared" ca="1" si="378"/>
        <v>-1</v>
      </c>
      <c r="L2393" s="6">
        <f t="shared" ca="1" si="379"/>
        <v>1</v>
      </c>
      <c r="M2393" s="6">
        <f t="shared" si="380"/>
        <v>1</v>
      </c>
      <c r="N2393" s="6">
        <f t="shared" ca="1" si="381"/>
        <v>-1</v>
      </c>
      <c r="O2393" s="6">
        <f t="shared" ca="1" si="386"/>
        <v>-1</v>
      </c>
      <c r="P2393" s="8">
        <f t="shared" ca="1" si="382"/>
        <v>42.589999999999833</v>
      </c>
      <c r="Q2393" s="8">
        <f t="shared" ca="1" si="383"/>
        <v>227.65000000000049</v>
      </c>
      <c r="R2393" s="8">
        <f t="shared" si="384"/>
        <v>-149.88999999999936</v>
      </c>
      <c r="S2393" s="8">
        <f t="shared" ca="1" si="385"/>
        <v>-167.84999999999968</v>
      </c>
      <c r="T2393" s="8">
        <f t="shared" ca="1" si="385"/>
        <v>-143.28999999999934</v>
      </c>
    </row>
    <row r="2394" spans="1:20" x14ac:dyDescent="0.25">
      <c r="A2394" s="1">
        <v>39483</v>
      </c>
      <c r="B2394">
        <v>99.86</v>
      </c>
      <c r="C2394">
        <v>100.85</v>
      </c>
      <c r="D2394">
        <v>97.48</v>
      </c>
      <c r="E2394">
        <v>97.82</v>
      </c>
      <c r="F2394" s="3">
        <f t="shared" ca="1" si="377"/>
        <v>0.48999999999999488</v>
      </c>
      <c r="G2394" s="5">
        <f ca="1">AVERAGE(E2394:OFFSET(E2394,$F$3,0))</f>
        <v>114.12534161490683</v>
      </c>
      <c r="H2394" s="4">
        <f t="shared" si="387"/>
        <v>99.523123507027293</v>
      </c>
      <c r="I2394" s="3">
        <f ca="1">SLOPE(E2394:OFFSET(E2394,-$F$3,0),A2394:OFFSET(A2394,-$F$3,0))</f>
        <v>-2.8854046519724813E-2</v>
      </c>
      <c r="J2394" s="3">
        <f ca="1">IF(E2394&gt;MAX(E2393:OFFSET(E2393,-$F$3,0)),1,IF(E2394&lt;MIN(E2393:OFFSET(E2393,-$F$3,0)),-1,J2393))</f>
        <v>-1</v>
      </c>
      <c r="K2394" s="6">
        <f t="shared" ca="1" si="378"/>
        <v>-1</v>
      </c>
      <c r="L2394" s="6">
        <f t="shared" ca="1" si="379"/>
        <v>1</v>
      </c>
      <c r="M2394" s="6">
        <f t="shared" si="380"/>
        <v>-1</v>
      </c>
      <c r="N2394" s="6">
        <f t="shared" ca="1" si="381"/>
        <v>-1</v>
      </c>
      <c r="O2394" s="6">
        <f t="shared" ca="1" si="386"/>
        <v>-1</v>
      </c>
      <c r="P2394" s="8">
        <f t="shared" ca="1" si="382"/>
        <v>43.61999999999982</v>
      </c>
      <c r="Q2394" s="8">
        <f t="shared" ca="1" si="383"/>
        <v>226.62000000000052</v>
      </c>
      <c r="R2394" s="8">
        <f t="shared" si="384"/>
        <v>-148.85999999999939</v>
      </c>
      <c r="S2394" s="8">
        <f t="shared" ca="1" si="385"/>
        <v>-166.81999999999971</v>
      </c>
      <c r="T2394" s="8">
        <f t="shared" ca="1" si="385"/>
        <v>-142.25999999999937</v>
      </c>
    </row>
    <row r="2395" spans="1:20" x14ac:dyDescent="0.25">
      <c r="A2395" s="1">
        <v>39484</v>
      </c>
      <c r="B2395">
        <v>98.25</v>
      </c>
      <c r="C2395">
        <v>99.69</v>
      </c>
      <c r="D2395">
        <v>96.78</v>
      </c>
      <c r="E2395">
        <v>96.79</v>
      </c>
      <c r="F2395" s="3">
        <f t="shared" ca="1" si="377"/>
        <v>-1.7099999999999937</v>
      </c>
      <c r="G2395" s="5">
        <f ca="1">AVERAGE(E2395:OFFSET(E2395,$F$3,0))</f>
        <v>114.20509316770186</v>
      </c>
      <c r="H2395" s="4">
        <f t="shared" si="387"/>
        <v>99.489171662219505</v>
      </c>
      <c r="I2395" s="3">
        <f ca="1">SLOPE(E2395:OFFSET(E2395,-$F$3,0),A2395:OFFSET(A2395,-$F$3,0))</f>
        <v>-3.0629726487011323E-2</v>
      </c>
      <c r="J2395" s="3">
        <f ca="1">IF(E2395&gt;MAX(E2394:OFFSET(E2394,-$F$3,0)),1,IF(E2395&lt;MIN(E2394:OFFSET(E2394,-$F$3,0)),-1,J2394))</f>
        <v>-1</v>
      </c>
      <c r="K2395" s="6">
        <f t="shared" ca="1" si="378"/>
        <v>-1</v>
      </c>
      <c r="L2395" s="6">
        <f t="shared" ca="1" si="379"/>
        <v>1</v>
      </c>
      <c r="M2395" s="6">
        <f t="shared" si="380"/>
        <v>-1</v>
      </c>
      <c r="N2395" s="6">
        <f t="shared" ca="1" si="381"/>
        <v>-1</v>
      </c>
      <c r="O2395" s="6">
        <f t="shared" ca="1" si="386"/>
        <v>-1</v>
      </c>
      <c r="P2395" s="8">
        <f t="shared" ca="1" si="382"/>
        <v>44.86999999999982</v>
      </c>
      <c r="Q2395" s="8">
        <f t="shared" ca="1" si="383"/>
        <v>225.37000000000052</v>
      </c>
      <c r="R2395" s="8">
        <f t="shared" si="384"/>
        <v>-147.60999999999939</v>
      </c>
      <c r="S2395" s="8">
        <f t="shared" ca="1" si="385"/>
        <v>-165.56999999999971</v>
      </c>
      <c r="T2395" s="8">
        <f t="shared" ca="1" si="385"/>
        <v>-141.00999999999937</v>
      </c>
    </row>
    <row r="2396" spans="1:20" x14ac:dyDescent="0.25">
      <c r="A2396" s="1">
        <v>39485</v>
      </c>
      <c r="B2396">
        <v>96.09</v>
      </c>
      <c r="C2396">
        <v>97.2</v>
      </c>
      <c r="D2396">
        <v>93.8</v>
      </c>
      <c r="E2396">
        <v>95.54</v>
      </c>
      <c r="F2396" s="3">
        <f t="shared" ca="1" si="377"/>
        <v>-2.4599999999999937</v>
      </c>
      <c r="G2396" s="5">
        <f ca="1">AVERAGE(E2396:OFFSET(E2396,$F$3,0))</f>
        <v>114.31391304347827</v>
      </c>
      <c r="H2396" s="4">
        <f t="shared" si="387"/>
        <v>99.440113629148456</v>
      </c>
      <c r="I2396" s="3">
        <f ca="1">SLOPE(E2396:OFFSET(E2396,-$F$3,0),A2396:OFFSET(A2396,-$F$3,0))</f>
        <v>-3.2423682354247169E-2</v>
      </c>
      <c r="J2396" s="3">
        <f ca="1">IF(E2396&gt;MAX(E2395:OFFSET(E2395,-$F$3,0)),1,IF(E2396&lt;MIN(E2395:OFFSET(E2395,-$F$3,0)),-1,J2395))</f>
        <v>-1</v>
      </c>
      <c r="K2396" s="6">
        <f t="shared" ca="1" si="378"/>
        <v>-1</v>
      </c>
      <c r="L2396" s="6">
        <f t="shared" ca="1" si="379"/>
        <v>1</v>
      </c>
      <c r="M2396" s="6">
        <f t="shared" si="380"/>
        <v>-1</v>
      </c>
      <c r="N2396" s="6">
        <f t="shared" ca="1" si="381"/>
        <v>-1</v>
      </c>
      <c r="O2396" s="6">
        <f t="shared" ca="1" si="386"/>
        <v>-1</v>
      </c>
      <c r="P2396" s="8">
        <f t="shared" ca="1" si="382"/>
        <v>43.939999999999827</v>
      </c>
      <c r="Q2396" s="8">
        <f t="shared" ca="1" si="383"/>
        <v>226.30000000000052</v>
      </c>
      <c r="R2396" s="8">
        <f t="shared" si="384"/>
        <v>-148.5399999999994</v>
      </c>
      <c r="S2396" s="8">
        <f t="shared" ca="1" si="385"/>
        <v>-166.49999999999972</v>
      </c>
      <c r="T2396" s="8">
        <f t="shared" ca="1" si="385"/>
        <v>-141.93999999999937</v>
      </c>
    </row>
    <row r="2397" spans="1:20" x14ac:dyDescent="0.25">
      <c r="A2397" s="1">
        <v>39486</v>
      </c>
      <c r="B2397">
        <v>95.39</v>
      </c>
      <c r="C2397">
        <v>96.87</v>
      </c>
      <c r="D2397">
        <v>95.27</v>
      </c>
      <c r="E2397">
        <v>96.47</v>
      </c>
      <c r="F2397" s="3">
        <f t="shared" ca="1" si="377"/>
        <v>-2.1299999999999955</v>
      </c>
      <c r="G2397" s="5">
        <f ca="1">AVERAGE(E2397:OFFSET(E2397,$F$3,0))</f>
        <v>114.42621118012421</v>
      </c>
      <c r="H2397" s="4">
        <f t="shared" si="387"/>
        <v>99.403217807668355</v>
      </c>
      <c r="I2397" s="3">
        <f ca="1">SLOPE(E2397:OFFSET(E2397,-$F$3,0),A2397:OFFSET(A2397,-$F$3,0))</f>
        <v>-3.4149101720931288E-2</v>
      </c>
      <c r="J2397" s="3">
        <f ca="1">IF(E2397&gt;MAX(E2396:OFFSET(E2396,-$F$3,0)),1,IF(E2397&lt;MIN(E2396:OFFSET(E2396,-$F$3,0)),-1,J2396))</f>
        <v>-1</v>
      </c>
      <c r="K2397" s="6">
        <f t="shared" ca="1" si="378"/>
        <v>1</v>
      </c>
      <c r="L2397" s="6">
        <f t="shared" ca="1" si="379"/>
        <v>1</v>
      </c>
      <c r="M2397" s="6">
        <f t="shared" si="380"/>
        <v>-1</v>
      </c>
      <c r="N2397" s="6">
        <f t="shared" ca="1" si="381"/>
        <v>-1</v>
      </c>
      <c r="O2397" s="6">
        <f t="shared" ca="1" si="386"/>
        <v>-1</v>
      </c>
      <c r="P2397" s="8">
        <f t="shared" ca="1" si="382"/>
        <v>45.809999999999832</v>
      </c>
      <c r="Q2397" s="8">
        <f t="shared" ca="1" si="383"/>
        <v>228.17000000000053</v>
      </c>
      <c r="R2397" s="8">
        <f t="shared" si="384"/>
        <v>-150.4099999999994</v>
      </c>
      <c r="S2397" s="8">
        <f t="shared" ca="1" si="385"/>
        <v>-168.36999999999972</v>
      </c>
      <c r="T2397" s="8">
        <f t="shared" ca="1" si="385"/>
        <v>-143.80999999999938</v>
      </c>
    </row>
    <row r="2398" spans="1:20" x14ac:dyDescent="0.25">
      <c r="A2398" s="1">
        <v>39489</v>
      </c>
      <c r="B2398">
        <v>96.25</v>
      </c>
      <c r="C2398">
        <v>98.75</v>
      </c>
      <c r="D2398">
        <v>96.07</v>
      </c>
      <c r="E2398">
        <v>98.34</v>
      </c>
      <c r="F2398" s="3">
        <f t="shared" ca="1" si="377"/>
        <v>1.9000000000000057</v>
      </c>
      <c r="G2398" s="5">
        <f ca="1">AVERAGE(E2398:OFFSET(E2398,$F$3,0))</f>
        <v>114.5019254658385</v>
      </c>
      <c r="H2398" s="4">
        <f t="shared" si="387"/>
        <v>99.390010133038928</v>
      </c>
      <c r="I2398" s="3">
        <f ca="1">SLOPE(E2398:OFFSET(E2398,-$F$3,0),A2398:OFFSET(A2398,-$F$3,0))</f>
        <v>-3.5473715461478865E-2</v>
      </c>
      <c r="J2398" s="3">
        <f ca="1">IF(E2398&gt;MAX(E2397:OFFSET(E2397,-$F$3,0)),1,IF(E2398&lt;MIN(E2397:OFFSET(E2397,-$F$3,0)),-1,J2397))</f>
        <v>-1</v>
      </c>
      <c r="K2398" s="6">
        <f t="shared" ca="1" si="378"/>
        <v>1</v>
      </c>
      <c r="L2398" s="6">
        <f t="shared" ca="1" si="379"/>
        <v>1</v>
      </c>
      <c r="M2398" s="6">
        <f t="shared" si="380"/>
        <v>-1</v>
      </c>
      <c r="N2398" s="6">
        <f t="shared" ca="1" si="381"/>
        <v>-1</v>
      </c>
      <c r="O2398" s="6">
        <f t="shared" ca="1" si="386"/>
        <v>-1</v>
      </c>
      <c r="P2398" s="8">
        <f t="shared" ca="1" si="382"/>
        <v>47.199999999999832</v>
      </c>
      <c r="Q2398" s="8">
        <f t="shared" ca="1" si="383"/>
        <v>229.56000000000051</v>
      </c>
      <c r="R2398" s="8">
        <f t="shared" si="384"/>
        <v>-151.79999999999939</v>
      </c>
      <c r="S2398" s="8">
        <f t="shared" ca="1" si="385"/>
        <v>-169.75999999999971</v>
      </c>
      <c r="T2398" s="8">
        <f t="shared" ca="1" si="385"/>
        <v>-145.19999999999936</v>
      </c>
    </row>
    <row r="2399" spans="1:20" x14ac:dyDescent="0.25">
      <c r="A2399" s="1">
        <v>39490</v>
      </c>
      <c r="B2399">
        <v>98.36</v>
      </c>
      <c r="C2399">
        <v>100.53</v>
      </c>
      <c r="D2399">
        <v>97.9</v>
      </c>
      <c r="E2399">
        <v>99.73</v>
      </c>
      <c r="F2399" s="3">
        <f t="shared" ca="1" si="377"/>
        <v>2.6300000000000097</v>
      </c>
      <c r="G2399" s="5">
        <f ca="1">AVERAGE(E2399:OFFSET(E2399,$F$3,0))</f>
        <v>114.58155279503106</v>
      </c>
      <c r="H2399" s="4">
        <f t="shared" si="387"/>
        <v>99.394233609647145</v>
      </c>
      <c r="I2399" s="3">
        <f ca="1">SLOPE(E2399:OFFSET(E2399,-$F$3,0),A2399:OFFSET(A2399,-$F$3,0))</f>
        <v>-3.6932093597874985E-2</v>
      </c>
      <c r="J2399" s="3">
        <f ca="1">IF(E2399&gt;MAX(E2398:OFFSET(E2398,-$F$3,0)),1,IF(E2399&lt;MIN(E2398:OFFSET(E2398,-$F$3,0)),-1,J2398))</f>
        <v>-1</v>
      </c>
      <c r="K2399" s="6">
        <f t="shared" ca="1" si="378"/>
        <v>1</v>
      </c>
      <c r="L2399" s="6">
        <f t="shared" ca="1" si="379"/>
        <v>1</v>
      </c>
      <c r="M2399" s="6">
        <f t="shared" si="380"/>
        <v>1</v>
      </c>
      <c r="N2399" s="6">
        <f t="shared" ca="1" si="381"/>
        <v>-1</v>
      </c>
      <c r="O2399" s="6">
        <f t="shared" ca="1" si="386"/>
        <v>-1</v>
      </c>
      <c r="P2399" s="8">
        <f t="shared" ca="1" si="382"/>
        <v>49.089999999999833</v>
      </c>
      <c r="Q2399" s="8">
        <f t="shared" ca="1" si="383"/>
        <v>231.4500000000005</v>
      </c>
      <c r="R2399" s="8">
        <f t="shared" si="384"/>
        <v>-149.9099999999994</v>
      </c>
      <c r="S2399" s="8">
        <f t="shared" ca="1" si="385"/>
        <v>-171.64999999999969</v>
      </c>
      <c r="T2399" s="8">
        <f t="shared" ca="1" si="385"/>
        <v>-147.08999999999935</v>
      </c>
    </row>
    <row r="2400" spans="1:20" x14ac:dyDescent="0.25">
      <c r="A2400" s="1">
        <v>39491</v>
      </c>
      <c r="B2400">
        <v>100.33</v>
      </c>
      <c r="C2400">
        <v>102.13</v>
      </c>
      <c r="D2400">
        <v>100</v>
      </c>
      <c r="E2400">
        <v>101.62</v>
      </c>
      <c r="F2400" s="3">
        <f t="shared" ca="1" si="377"/>
        <v>4.2900000000000063</v>
      </c>
      <c r="G2400" s="5">
        <f ca="1">AVERAGE(E2400:OFFSET(E2400,$F$3,0))</f>
        <v>114.6101242236025</v>
      </c>
      <c r="H2400" s="4">
        <f t="shared" si="387"/>
        <v>99.421882881576991</v>
      </c>
      <c r="I2400" s="3">
        <f ca="1">SLOPE(E2400:OFFSET(E2400,-$F$3,0),A2400:OFFSET(A2400,-$F$3,0))</f>
        <v>-3.7958569954093968E-2</v>
      </c>
      <c r="J2400" s="3">
        <f ca="1">IF(E2400&gt;MAX(E2399:OFFSET(E2399,-$F$3,0)),1,IF(E2400&lt;MIN(E2399:OFFSET(E2399,-$F$3,0)),-1,J2399))</f>
        <v>-1</v>
      </c>
      <c r="K2400" s="6">
        <f t="shared" ca="1" si="378"/>
        <v>1</v>
      </c>
      <c r="L2400" s="6">
        <f t="shared" ca="1" si="379"/>
        <v>1</v>
      </c>
      <c r="M2400" s="6">
        <f t="shared" si="380"/>
        <v>1</v>
      </c>
      <c r="N2400" s="6">
        <f t="shared" ca="1" si="381"/>
        <v>-1</v>
      </c>
      <c r="O2400" s="6">
        <f t="shared" ca="1" si="386"/>
        <v>-1</v>
      </c>
      <c r="P2400" s="8">
        <f t="shared" ca="1" si="382"/>
        <v>46.799999999999827</v>
      </c>
      <c r="Q2400" s="8">
        <f t="shared" ca="1" si="383"/>
        <v>229.16000000000048</v>
      </c>
      <c r="R2400" s="8">
        <f t="shared" si="384"/>
        <v>-152.19999999999942</v>
      </c>
      <c r="S2400" s="8">
        <f t="shared" ca="1" si="385"/>
        <v>-169.35999999999967</v>
      </c>
      <c r="T2400" s="8">
        <f t="shared" ca="1" si="385"/>
        <v>-144.79999999999933</v>
      </c>
    </row>
    <row r="2401" spans="1:20" x14ac:dyDescent="0.25">
      <c r="A2401" s="1">
        <v>39492</v>
      </c>
      <c r="B2401">
        <v>101.14</v>
      </c>
      <c r="C2401">
        <v>101.7</v>
      </c>
      <c r="D2401">
        <v>98.7</v>
      </c>
      <c r="E2401">
        <v>99.33</v>
      </c>
      <c r="F2401" s="3">
        <f t="shared" ca="1" si="377"/>
        <v>1.8999999999999915</v>
      </c>
      <c r="G2401" s="5">
        <f ca="1">AVERAGE(E2401:OFFSET(E2401,$F$3,0))</f>
        <v>114.59347826086959</v>
      </c>
      <c r="H2401" s="4">
        <f t="shared" si="387"/>
        <v>99.420741479321379</v>
      </c>
      <c r="I2401" s="3">
        <f ca="1">SLOPE(E2401:OFFSET(E2401,-$F$3,0),A2401:OFFSET(A2401,-$F$3,0))</f>
        <v>-3.9336089828589708E-2</v>
      </c>
      <c r="J2401" s="3">
        <f ca="1">IF(E2401&gt;MAX(E2400:OFFSET(E2400,-$F$3,0)),1,IF(E2401&lt;MIN(E2400:OFFSET(E2400,-$F$3,0)),-1,J2400))</f>
        <v>-1</v>
      </c>
      <c r="K2401" s="6">
        <f t="shared" ca="1" si="378"/>
        <v>-1</v>
      </c>
      <c r="L2401" s="6">
        <f t="shared" ca="1" si="379"/>
        <v>-1</v>
      </c>
      <c r="M2401" s="6">
        <f t="shared" si="380"/>
        <v>-1</v>
      </c>
      <c r="N2401" s="6">
        <f t="shared" ca="1" si="381"/>
        <v>-1</v>
      </c>
      <c r="O2401" s="6">
        <f t="shared" ca="1" si="386"/>
        <v>-1</v>
      </c>
      <c r="P2401" s="8">
        <f t="shared" ca="1" si="382"/>
        <v>46.769999999999825</v>
      </c>
      <c r="Q2401" s="8">
        <f t="shared" ca="1" si="383"/>
        <v>229.13000000000048</v>
      </c>
      <c r="R2401" s="8">
        <f t="shared" si="384"/>
        <v>-152.22999999999942</v>
      </c>
      <c r="S2401" s="8">
        <f t="shared" ca="1" si="385"/>
        <v>-169.38999999999967</v>
      </c>
      <c r="T2401" s="8">
        <f t="shared" ca="1" si="385"/>
        <v>-144.82999999999933</v>
      </c>
    </row>
    <row r="2402" spans="1:20" x14ac:dyDescent="0.25">
      <c r="A2402" s="1">
        <v>39493</v>
      </c>
      <c r="B2402">
        <v>98.47</v>
      </c>
      <c r="C2402">
        <v>99.45</v>
      </c>
      <c r="D2402">
        <v>98.2</v>
      </c>
      <c r="E2402">
        <v>99.36</v>
      </c>
      <c r="F2402" s="3">
        <f t="shared" ca="1" si="377"/>
        <v>1.4099999999999966</v>
      </c>
      <c r="G2402" s="5">
        <f ca="1">AVERAGE(E2402:OFFSET(E2402,$F$3,0))</f>
        <v>114.58298136645963</v>
      </c>
      <c r="H2402" s="4">
        <f t="shared" si="387"/>
        <v>99.419986926783224</v>
      </c>
      <c r="I2402" s="3">
        <f ca="1">SLOPE(E2402:OFFSET(E2402,-$F$3,0),A2402:OFFSET(A2402,-$F$3,0))</f>
        <v>-4.0708443337854269E-2</v>
      </c>
      <c r="J2402" s="3">
        <f ca="1">IF(E2402&gt;MAX(E2401:OFFSET(E2401,-$F$3,0)),1,IF(E2402&lt;MIN(E2401:OFFSET(E2401,-$F$3,0)),-1,J2401))</f>
        <v>-1</v>
      </c>
      <c r="K2402" s="6">
        <f t="shared" ca="1" si="378"/>
        <v>-1</v>
      </c>
      <c r="L2402" s="6">
        <f t="shared" ca="1" si="379"/>
        <v>-1</v>
      </c>
      <c r="M2402" s="6">
        <f t="shared" si="380"/>
        <v>-1</v>
      </c>
      <c r="N2402" s="6">
        <f t="shared" ca="1" si="381"/>
        <v>-1</v>
      </c>
      <c r="O2402" s="6">
        <f t="shared" ca="1" si="386"/>
        <v>-1</v>
      </c>
      <c r="P2402" s="8">
        <f t="shared" ca="1" si="382"/>
        <v>47.929999999999822</v>
      </c>
      <c r="Q2402" s="8">
        <f t="shared" ca="1" si="383"/>
        <v>230.29000000000048</v>
      </c>
      <c r="R2402" s="8">
        <f t="shared" si="384"/>
        <v>-151.06999999999942</v>
      </c>
      <c r="S2402" s="8">
        <f t="shared" ca="1" si="385"/>
        <v>-168.22999999999968</v>
      </c>
      <c r="T2402" s="8">
        <f t="shared" ca="1" si="385"/>
        <v>-143.66999999999933</v>
      </c>
    </row>
    <row r="2403" spans="1:20" x14ac:dyDescent="0.25">
      <c r="A2403" s="1">
        <v>39497</v>
      </c>
      <c r="B2403">
        <v>100.14</v>
      </c>
      <c r="C2403">
        <v>100.82</v>
      </c>
      <c r="D2403">
        <v>97.84</v>
      </c>
      <c r="E2403">
        <v>98.2</v>
      </c>
      <c r="F2403" s="3">
        <f t="shared" ca="1" si="377"/>
        <v>0.95000000000000284</v>
      </c>
      <c r="G2403" s="5">
        <f ca="1">AVERAGE(E2403:OFFSET(E2403,$F$3,0))</f>
        <v>114.55478260869565</v>
      </c>
      <c r="H2403" s="4">
        <f t="shared" si="387"/>
        <v>99.404831809680331</v>
      </c>
      <c r="I2403" s="3">
        <f ca="1">SLOPE(E2403:OFFSET(E2403,-$F$3,0),A2403:OFFSET(A2403,-$F$3,0))</f>
        <v>-4.2175632538342729E-2</v>
      </c>
      <c r="J2403" s="3">
        <f ca="1">IF(E2403&gt;MAX(E2402:OFFSET(E2402,-$F$3,0)),1,IF(E2403&lt;MIN(E2402:OFFSET(E2402,-$F$3,0)),-1,J2402))</f>
        <v>-1</v>
      </c>
      <c r="K2403" s="6">
        <f t="shared" ca="1" si="378"/>
        <v>-1</v>
      </c>
      <c r="L2403" s="6">
        <f t="shared" ca="1" si="379"/>
        <v>-1</v>
      </c>
      <c r="M2403" s="6">
        <f t="shared" si="380"/>
        <v>-1</v>
      </c>
      <c r="N2403" s="6">
        <f t="shared" ca="1" si="381"/>
        <v>-1</v>
      </c>
      <c r="O2403" s="6">
        <f t="shared" ca="1" si="386"/>
        <v>-1</v>
      </c>
      <c r="P2403" s="8">
        <f t="shared" ca="1" si="382"/>
        <v>45.079999999999828</v>
      </c>
      <c r="Q2403" s="8">
        <f t="shared" ca="1" si="383"/>
        <v>227.44000000000048</v>
      </c>
      <c r="R2403" s="8">
        <f t="shared" si="384"/>
        <v>-153.91999999999942</v>
      </c>
      <c r="S2403" s="8">
        <f t="shared" ca="1" si="385"/>
        <v>-171.07999999999967</v>
      </c>
      <c r="T2403" s="8">
        <f t="shared" ca="1" si="385"/>
        <v>-146.51999999999933</v>
      </c>
    </row>
    <row r="2404" spans="1:20" x14ac:dyDescent="0.25">
      <c r="A2404" s="1">
        <v>39498</v>
      </c>
      <c r="B2404">
        <v>98.63</v>
      </c>
      <c r="C2404">
        <v>101.41</v>
      </c>
      <c r="D2404">
        <v>97.73</v>
      </c>
      <c r="E2404">
        <v>101.05</v>
      </c>
      <c r="F2404" s="3">
        <f t="shared" ref="F2404:F2467" ca="1" si="388">E2404-OFFSET(E2404,-$F$3,0)</f>
        <v>4.039999999999992</v>
      </c>
      <c r="G2404" s="5">
        <f ca="1">AVERAGE(E2404:OFFSET(E2404,$F$3,0))</f>
        <v>114.50291925465837</v>
      </c>
      <c r="H2404" s="4">
        <f t="shared" si="387"/>
        <v>99.425268681609765</v>
      </c>
      <c r="I2404" s="3">
        <f ca="1">SLOPE(E2404:OFFSET(E2404,-$F$3,0),A2404:OFFSET(A2404,-$F$3,0))</f>
        <v>-4.3305846640628101E-2</v>
      </c>
      <c r="J2404" s="3">
        <f ca="1">IF(E2404&gt;MAX(E2403:OFFSET(E2403,-$F$3,0)),1,IF(E2404&lt;MIN(E2403:OFFSET(E2403,-$F$3,0)),-1,J2403))</f>
        <v>-1</v>
      </c>
      <c r="K2404" s="6">
        <f t="shared" ca="1" si="378"/>
        <v>1</v>
      </c>
      <c r="L2404" s="6">
        <f t="shared" ca="1" si="379"/>
        <v>-1</v>
      </c>
      <c r="M2404" s="6">
        <f t="shared" si="380"/>
        <v>1</v>
      </c>
      <c r="N2404" s="6">
        <f t="shared" ca="1" si="381"/>
        <v>-1</v>
      </c>
      <c r="O2404" s="6">
        <f t="shared" ca="1" si="386"/>
        <v>-1</v>
      </c>
      <c r="P2404" s="8">
        <f t="shared" ca="1" si="382"/>
        <v>44.159999999999826</v>
      </c>
      <c r="Q2404" s="8">
        <f t="shared" ca="1" si="383"/>
        <v>228.36000000000047</v>
      </c>
      <c r="R2404" s="8">
        <f t="shared" si="384"/>
        <v>-154.83999999999941</v>
      </c>
      <c r="S2404" s="8">
        <f t="shared" ca="1" si="385"/>
        <v>-170.15999999999968</v>
      </c>
      <c r="T2404" s="8">
        <f t="shared" ca="1" si="385"/>
        <v>-145.59999999999934</v>
      </c>
    </row>
    <row r="2405" spans="1:20" x14ac:dyDescent="0.25">
      <c r="A2405" s="1">
        <v>39499</v>
      </c>
      <c r="B2405">
        <v>101.3</v>
      </c>
      <c r="C2405">
        <v>102.8</v>
      </c>
      <c r="D2405">
        <v>99.63</v>
      </c>
      <c r="E2405">
        <v>100.13</v>
      </c>
      <c r="F2405" s="3">
        <f t="shared" ca="1" si="388"/>
        <v>1.5499999999999972</v>
      </c>
      <c r="G2405" s="5">
        <f ca="1">AVERAGE(E2405:OFFSET(E2405,$F$3,0))</f>
        <v>114.40167701863351</v>
      </c>
      <c r="H2405" s="4">
        <f t="shared" si="387"/>
        <v>99.434023107925171</v>
      </c>
      <c r="I2405" s="3">
        <f ca="1">SLOPE(E2405:OFFSET(E2405,-$F$3,0),A2405:OFFSET(A2405,-$F$3,0))</f>
        <v>-4.4601284654540392E-2</v>
      </c>
      <c r="J2405" s="3">
        <f ca="1">IF(E2405&gt;MAX(E2404:OFFSET(E2404,-$F$3,0)),1,IF(E2405&lt;MIN(E2404:OFFSET(E2404,-$F$3,0)),-1,J2404))</f>
        <v>-1</v>
      </c>
      <c r="K2405" s="6">
        <f t="shared" ref="K2405:K2468" ca="1" si="389">IF(F2405&gt;F2404,1,-1)</f>
        <v>-1</v>
      </c>
      <c r="L2405" s="6">
        <f t="shared" ref="L2405:L2468" ca="1" si="390">IF(G2405&gt;G2404,1,-1)</f>
        <v>-1</v>
      </c>
      <c r="M2405" s="6">
        <f t="shared" ref="M2405:M2468" si="391">IF(H2405&gt;H2404,1,-1)</f>
        <v>1</v>
      </c>
      <c r="N2405" s="6">
        <f t="shared" ref="N2405:N2468" ca="1" si="392">IF(I2405&gt;0,1,-1)</f>
        <v>-1</v>
      </c>
      <c r="O2405" s="6">
        <f t="shared" ca="1" si="386"/>
        <v>-1</v>
      </c>
      <c r="P2405" s="8">
        <f t="shared" ref="P2405:P2468" ca="1" si="393">K2405*($E2406-$E2405)+P2404</f>
        <v>43.019999999999825</v>
      </c>
      <c r="Q2405" s="8">
        <f t="shared" ref="Q2405:Q2468" ca="1" si="394">L2405*($E2406-$E2405)+Q2404</f>
        <v>227.22000000000048</v>
      </c>
      <c r="R2405" s="8">
        <f t="shared" ref="R2405:R2468" si="395">M2405*($E2406-$E2405)+R2404</f>
        <v>-153.69999999999942</v>
      </c>
      <c r="S2405" s="8">
        <f t="shared" ref="S2405:T2468" ca="1" si="396">N2405*($E2406-$E2405)+S2404</f>
        <v>-171.29999999999967</v>
      </c>
      <c r="T2405" s="8">
        <f t="shared" ca="1" si="396"/>
        <v>-146.73999999999933</v>
      </c>
    </row>
    <row r="2406" spans="1:20" x14ac:dyDescent="0.25">
      <c r="A2406" s="1">
        <v>39500</v>
      </c>
      <c r="B2406">
        <v>100.34</v>
      </c>
      <c r="C2406">
        <v>101.68</v>
      </c>
      <c r="D2406">
        <v>98.91</v>
      </c>
      <c r="E2406">
        <v>101.27</v>
      </c>
      <c r="F2406" s="3">
        <f t="shared" ca="1" si="388"/>
        <v>1.2199999999999989</v>
      </c>
      <c r="G2406" s="5">
        <f ca="1">AVERAGE(E2406:OFFSET(E2406,$F$3,0))</f>
        <v>114.2965217391304</v>
      </c>
      <c r="H2406" s="4">
        <f t="shared" si="387"/>
        <v>99.456830274286347</v>
      </c>
      <c r="I2406" s="3">
        <f ca="1">SLOPE(E2406:OFFSET(E2406,-$F$3,0),A2406:OFFSET(A2406,-$F$3,0))</f>
        <v>-4.5481653244127625E-2</v>
      </c>
      <c r="J2406" s="3">
        <f ca="1">IF(E2406&gt;MAX(E2405:OFFSET(E2405,-$F$3,0)),1,IF(E2406&lt;MIN(E2405:OFFSET(E2405,-$F$3,0)),-1,J2405))</f>
        <v>-1</v>
      </c>
      <c r="K2406" s="6">
        <f t="shared" ca="1" si="389"/>
        <v>-1</v>
      </c>
      <c r="L2406" s="6">
        <f t="shared" ca="1" si="390"/>
        <v>-1</v>
      </c>
      <c r="M2406" s="6">
        <f t="shared" si="391"/>
        <v>1</v>
      </c>
      <c r="N2406" s="6">
        <f t="shared" ca="1" si="392"/>
        <v>-1</v>
      </c>
      <c r="O2406" s="6">
        <f t="shared" ca="1" si="386"/>
        <v>-1</v>
      </c>
      <c r="P2406" s="8">
        <f t="shared" ca="1" si="393"/>
        <v>41.00999999999982</v>
      </c>
      <c r="Q2406" s="8">
        <f t="shared" ca="1" si="394"/>
        <v>225.21000000000049</v>
      </c>
      <c r="R2406" s="8">
        <f t="shared" si="395"/>
        <v>-151.68999999999943</v>
      </c>
      <c r="S2406" s="8">
        <f t="shared" ca="1" si="396"/>
        <v>-173.30999999999966</v>
      </c>
      <c r="T2406" s="8">
        <f t="shared" ca="1" si="396"/>
        <v>-148.74999999999932</v>
      </c>
    </row>
    <row r="2407" spans="1:20" x14ac:dyDescent="0.25">
      <c r="A2407" s="1">
        <v>39503</v>
      </c>
      <c r="B2407">
        <v>100.63</v>
      </c>
      <c r="C2407">
        <v>103.52</v>
      </c>
      <c r="D2407">
        <v>100.63</v>
      </c>
      <c r="E2407">
        <v>103.28</v>
      </c>
      <c r="F2407" s="3">
        <f t="shared" ca="1" si="388"/>
        <v>2.25</v>
      </c>
      <c r="G2407" s="5">
        <f ca="1">AVERAGE(E2407:OFFSET(E2407,$F$3,0))</f>
        <v>114.17652173913042</v>
      </c>
      <c r="H2407" s="4">
        <f t="shared" si="387"/>
        <v>99.504323065910114</v>
      </c>
      <c r="I2407" s="3">
        <f ca="1">SLOPE(E2407:OFFSET(E2407,-$F$3,0),A2407:OFFSET(A2407,-$F$3,0))</f>
        <v>-4.5774760616248578E-2</v>
      </c>
      <c r="J2407" s="3">
        <f ca="1">IF(E2407&gt;MAX(E2406:OFFSET(E2406,-$F$3,0)),1,IF(E2407&lt;MIN(E2406:OFFSET(E2406,-$F$3,0)),-1,J2406))</f>
        <v>-1</v>
      </c>
      <c r="K2407" s="6">
        <f t="shared" ca="1" si="389"/>
        <v>1</v>
      </c>
      <c r="L2407" s="6">
        <f t="shared" ca="1" si="390"/>
        <v>-1</v>
      </c>
      <c r="M2407" s="6">
        <f t="shared" si="391"/>
        <v>1</v>
      </c>
      <c r="N2407" s="6">
        <f t="shared" ca="1" si="392"/>
        <v>-1</v>
      </c>
      <c r="O2407" s="6">
        <f t="shared" ca="1" si="386"/>
        <v>-1</v>
      </c>
      <c r="P2407" s="8">
        <f t="shared" ca="1" si="393"/>
        <v>45.309999999999818</v>
      </c>
      <c r="Q2407" s="8">
        <f t="shared" ca="1" si="394"/>
        <v>220.91000000000048</v>
      </c>
      <c r="R2407" s="8">
        <f t="shared" si="395"/>
        <v>-147.38999999999942</v>
      </c>
      <c r="S2407" s="8">
        <f t="shared" ca="1" si="396"/>
        <v>-177.60999999999967</v>
      </c>
      <c r="T2407" s="8">
        <f t="shared" ca="1" si="396"/>
        <v>-153.04999999999933</v>
      </c>
    </row>
    <row r="2408" spans="1:20" x14ac:dyDescent="0.25">
      <c r="A2408" s="1">
        <v>39504</v>
      </c>
      <c r="B2408">
        <v>102.72</v>
      </c>
      <c r="C2408">
        <v>108.19</v>
      </c>
      <c r="D2408">
        <v>102.25</v>
      </c>
      <c r="E2408">
        <v>107.58</v>
      </c>
      <c r="F2408" s="3">
        <f t="shared" ca="1" si="388"/>
        <v>6.6099999999999994</v>
      </c>
      <c r="G2408" s="5">
        <f ca="1">AVERAGE(E2408:OFFSET(E2408,$F$3,0))</f>
        <v>114.07173913043475</v>
      </c>
      <c r="H2408" s="4">
        <f t="shared" si="387"/>
        <v>99.60464203403545</v>
      </c>
      <c r="I2408" s="3">
        <f ca="1">SLOPE(E2408:OFFSET(E2408,-$F$3,0),A2408:OFFSET(A2408,-$F$3,0))</f>
        <v>-4.5237685201613677E-2</v>
      </c>
      <c r="J2408" s="3">
        <f ca="1">IF(E2408&gt;MAX(E2407:OFFSET(E2407,-$F$3,0)),1,IF(E2408&lt;MIN(E2407:OFFSET(E2407,-$F$3,0)),-1,J2407))</f>
        <v>-1</v>
      </c>
      <c r="K2408" s="6">
        <f t="shared" ca="1" si="389"/>
        <v>1</v>
      </c>
      <c r="L2408" s="6">
        <f t="shared" ca="1" si="390"/>
        <v>-1</v>
      </c>
      <c r="M2408" s="6">
        <f t="shared" si="391"/>
        <v>1</v>
      </c>
      <c r="N2408" s="6">
        <f t="shared" ca="1" si="392"/>
        <v>-1</v>
      </c>
      <c r="O2408" s="6">
        <f t="shared" ca="1" si="386"/>
        <v>-1</v>
      </c>
      <c r="P2408" s="8">
        <f t="shared" ca="1" si="393"/>
        <v>47.389999999999816</v>
      </c>
      <c r="Q2408" s="8">
        <f t="shared" ca="1" si="394"/>
        <v>218.8300000000005</v>
      </c>
      <c r="R2408" s="8">
        <f t="shared" si="395"/>
        <v>-145.30999999999943</v>
      </c>
      <c r="S2408" s="8">
        <f t="shared" ca="1" si="396"/>
        <v>-179.68999999999966</v>
      </c>
      <c r="T2408" s="8">
        <f t="shared" ca="1" si="396"/>
        <v>-155.12999999999931</v>
      </c>
    </row>
    <row r="2409" spans="1:20" x14ac:dyDescent="0.25">
      <c r="A2409" s="1">
        <v>39505</v>
      </c>
      <c r="B2409">
        <v>107.04</v>
      </c>
      <c r="C2409">
        <v>109.83</v>
      </c>
      <c r="D2409">
        <v>106.11</v>
      </c>
      <c r="E2409">
        <v>109.66</v>
      </c>
      <c r="F2409" s="3">
        <f t="shared" ca="1" si="388"/>
        <v>9.0300000000000011</v>
      </c>
      <c r="G2409" s="5">
        <f ca="1">AVERAGE(E2409:OFFSET(E2409,$F$3,0))</f>
        <v>113.94888198757762</v>
      </c>
      <c r="H2409" s="4">
        <f t="shared" si="387"/>
        <v>99.729553313115758</v>
      </c>
      <c r="I2409" s="3">
        <f ca="1">SLOPE(E2409:OFFSET(E2409,-$F$3,0),A2409:OFFSET(A2409,-$F$3,0))</f>
        <v>-4.4373481353021223E-2</v>
      </c>
      <c r="J2409" s="3">
        <f ca="1">IF(E2409&gt;MAX(E2408:OFFSET(E2408,-$F$3,0)),1,IF(E2409&lt;MIN(E2408:OFFSET(E2408,-$F$3,0)),-1,J2408))</f>
        <v>-1</v>
      </c>
      <c r="K2409" s="6">
        <f t="shared" ca="1" si="389"/>
        <v>1</v>
      </c>
      <c r="L2409" s="6">
        <f t="shared" ca="1" si="390"/>
        <v>-1</v>
      </c>
      <c r="M2409" s="6">
        <f t="shared" si="391"/>
        <v>1</v>
      </c>
      <c r="N2409" s="6">
        <f t="shared" ca="1" si="392"/>
        <v>-1</v>
      </c>
      <c r="O2409" s="6">
        <f t="shared" ca="1" si="386"/>
        <v>-1</v>
      </c>
      <c r="P2409" s="8">
        <f t="shared" ca="1" si="393"/>
        <v>46.169999999999817</v>
      </c>
      <c r="Q2409" s="8">
        <f t="shared" ca="1" si="394"/>
        <v>220.05000000000049</v>
      </c>
      <c r="R2409" s="8">
        <f t="shared" si="395"/>
        <v>-146.52999999999943</v>
      </c>
      <c r="S2409" s="8">
        <f t="shared" ca="1" si="396"/>
        <v>-178.46999999999966</v>
      </c>
      <c r="T2409" s="8">
        <f t="shared" ca="1" si="396"/>
        <v>-153.90999999999931</v>
      </c>
    </row>
    <row r="2410" spans="1:20" x14ac:dyDescent="0.25">
      <c r="A2410" s="1">
        <v>39506</v>
      </c>
      <c r="B2410">
        <v>108.8</v>
      </c>
      <c r="C2410">
        <v>109.1</v>
      </c>
      <c r="D2410">
        <v>107.76</v>
      </c>
      <c r="E2410">
        <v>108.44</v>
      </c>
      <c r="F2410" s="3">
        <f t="shared" ca="1" si="388"/>
        <v>7.3400000000000034</v>
      </c>
      <c r="G2410" s="5">
        <f ca="1">AVERAGE(E2410:OFFSET(E2410,$F$3,0))</f>
        <v>113.7801242236025</v>
      </c>
      <c r="H2410" s="4">
        <f t="shared" si="387"/>
        <v>99.837757619785123</v>
      </c>
      <c r="I2410" s="3">
        <f ca="1">SLOPE(E2410:OFFSET(E2410,-$F$3,0),A2410:OFFSET(A2410,-$F$3,0))</f>
        <v>-4.3795229066071056E-2</v>
      </c>
      <c r="J2410" s="3">
        <f ca="1">IF(E2410&gt;MAX(E2409:OFFSET(E2409,-$F$3,0)),1,IF(E2410&lt;MIN(E2409:OFFSET(E2409,-$F$3,0)),-1,J2409))</f>
        <v>-1</v>
      </c>
      <c r="K2410" s="6">
        <f t="shared" ca="1" si="389"/>
        <v>-1</v>
      </c>
      <c r="L2410" s="6">
        <f t="shared" ca="1" si="390"/>
        <v>-1</v>
      </c>
      <c r="M2410" s="6">
        <f t="shared" si="391"/>
        <v>1</v>
      </c>
      <c r="N2410" s="6">
        <f t="shared" ca="1" si="392"/>
        <v>-1</v>
      </c>
      <c r="O2410" s="6">
        <f t="shared" ca="1" si="386"/>
        <v>-1</v>
      </c>
      <c r="P2410" s="8">
        <f t="shared" ca="1" si="393"/>
        <v>47.549999999999812</v>
      </c>
      <c r="Q2410" s="8">
        <f t="shared" ca="1" si="394"/>
        <v>221.43000000000049</v>
      </c>
      <c r="R2410" s="8">
        <f t="shared" si="395"/>
        <v>-147.90999999999943</v>
      </c>
      <c r="S2410" s="8">
        <f t="shared" ca="1" si="396"/>
        <v>-177.08999999999966</v>
      </c>
      <c r="T2410" s="8">
        <f t="shared" ca="1" si="396"/>
        <v>-152.52999999999932</v>
      </c>
    </row>
    <row r="2411" spans="1:20" x14ac:dyDescent="0.25">
      <c r="A2411" s="1">
        <v>39507</v>
      </c>
      <c r="B2411">
        <v>107.24</v>
      </c>
      <c r="C2411">
        <v>108.34</v>
      </c>
      <c r="D2411">
        <v>106.55</v>
      </c>
      <c r="E2411">
        <v>107.06</v>
      </c>
      <c r="F2411" s="3">
        <f t="shared" ca="1" si="388"/>
        <v>5.7800000000000011</v>
      </c>
      <c r="G2411" s="5">
        <f ca="1">AVERAGE(E2411:OFFSET(E2411,$F$3,0))</f>
        <v>113.63900621118016</v>
      </c>
      <c r="H2411" s="4">
        <f t="shared" si="387"/>
        <v>99.927474916433752</v>
      </c>
      <c r="I2411" s="3">
        <f ca="1">SLOPE(E2411:OFFSET(E2411,-$F$3,0),A2411:OFFSET(A2411,-$F$3,0))</f>
        <v>-4.3396074457976337E-2</v>
      </c>
      <c r="J2411" s="3">
        <f ca="1">IF(E2411&gt;MAX(E2410:OFFSET(E2410,-$F$3,0)),1,IF(E2411&lt;MIN(E2410:OFFSET(E2410,-$F$3,0)),-1,J2410))</f>
        <v>-1</v>
      </c>
      <c r="K2411" s="6">
        <f t="shared" ca="1" si="389"/>
        <v>-1</v>
      </c>
      <c r="L2411" s="6">
        <f t="shared" ca="1" si="390"/>
        <v>-1</v>
      </c>
      <c r="M2411" s="6">
        <f t="shared" si="391"/>
        <v>1</v>
      </c>
      <c r="N2411" s="6">
        <f t="shared" ca="1" si="392"/>
        <v>-1</v>
      </c>
      <c r="O2411" s="6">
        <f t="shared" ca="1" si="386"/>
        <v>-1</v>
      </c>
      <c r="P2411" s="8">
        <f t="shared" ca="1" si="393"/>
        <v>47.179999999999808</v>
      </c>
      <c r="Q2411" s="8">
        <f t="shared" ca="1" si="394"/>
        <v>221.06000000000049</v>
      </c>
      <c r="R2411" s="8">
        <f t="shared" si="395"/>
        <v>-147.53999999999942</v>
      </c>
      <c r="S2411" s="8">
        <f t="shared" ca="1" si="396"/>
        <v>-177.45999999999967</v>
      </c>
      <c r="T2411" s="8">
        <f t="shared" ca="1" si="396"/>
        <v>-152.89999999999932</v>
      </c>
    </row>
    <row r="2412" spans="1:20" x14ac:dyDescent="0.25">
      <c r="A2412" s="1">
        <v>39510</v>
      </c>
      <c r="B2412">
        <v>107.06</v>
      </c>
      <c r="C2412">
        <v>108.01</v>
      </c>
      <c r="D2412">
        <v>106.68</v>
      </c>
      <c r="E2412">
        <v>107.43</v>
      </c>
      <c r="F2412" s="3">
        <f t="shared" ca="1" si="388"/>
        <v>6.8300000000000125</v>
      </c>
      <c r="G2412" s="5">
        <f ca="1">AVERAGE(E2412:OFFSET(E2412,$F$3,0))</f>
        <v>113.50186335403728</v>
      </c>
      <c r="H2412" s="4">
        <f t="shared" si="387"/>
        <v>100.02067398579483</v>
      </c>
      <c r="I2412" s="3">
        <f ca="1">SLOPE(E2412:OFFSET(E2412,-$F$3,0),A2412:OFFSET(A2412,-$F$3,0))</f>
        <v>-4.2898277348042607E-2</v>
      </c>
      <c r="J2412" s="3">
        <f ca="1">IF(E2412&gt;MAX(E2411:OFFSET(E2411,-$F$3,0)),1,IF(E2412&lt;MIN(E2411:OFFSET(E2411,-$F$3,0)),-1,J2411))</f>
        <v>-1</v>
      </c>
      <c r="K2412" s="6">
        <f t="shared" ca="1" si="389"/>
        <v>1</v>
      </c>
      <c r="L2412" s="6">
        <f t="shared" ca="1" si="390"/>
        <v>-1</v>
      </c>
      <c r="M2412" s="6">
        <f t="shared" si="391"/>
        <v>1</v>
      </c>
      <c r="N2412" s="6">
        <f t="shared" ca="1" si="392"/>
        <v>-1</v>
      </c>
      <c r="O2412" s="6">
        <f t="shared" ca="1" si="386"/>
        <v>-1</v>
      </c>
      <c r="P2412" s="8">
        <f t="shared" ca="1" si="393"/>
        <v>48.659999999999798</v>
      </c>
      <c r="Q2412" s="8">
        <f t="shared" ca="1" si="394"/>
        <v>219.5800000000005</v>
      </c>
      <c r="R2412" s="8">
        <f t="shared" si="395"/>
        <v>-146.05999999999943</v>
      </c>
      <c r="S2412" s="8">
        <f t="shared" ca="1" si="396"/>
        <v>-178.93999999999966</v>
      </c>
      <c r="T2412" s="8">
        <f t="shared" ca="1" si="396"/>
        <v>-154.37999999999931</v>
      </c>
    </row>
    <row r="2413" spans="1:20" x14ac:dyDescent="0.25">
      <c r="A2413" s="1">
        <v>39511</v>
      </c>
      <c r="B2413">
        <v>106.6</v>
      </c>
      <c r="C2413">
        <v>108.92</v>
      </c>
      <c r="D2413">
        <v>105.95</v>
      </c>
      <c r="E2413">
        <v>108.91</v>
      </c>
      <c r="F2413" s="3">
        <f t="shared" ca="1" si="388"/>
        <v>7.25</v>
      </c>
      <c r="G2413" s="5">
        <f ca="1">AVERAGE(E2413:OFFSET(E2413,$F$3,0))</f>
        <v>113.37316770186334</v>
      </c>
      <c r="H2413" s="4">
        <f t="shared" si="387"/>
        <v>100.13110039590917</v>
      </c>
      <c r="I2413" s="3">
        <f ca="1">SLOPE(E2413:OFFSET(E2413,-$F$3,0),A2413:OFFSET(A2413,-$F$3,0))</f>
        <v>-4.2300769421799472E-2</v>
      </c>
      <c r="J2413" s="3">
        <f ca="1">IF(E2413&gt;MAX(E2412:OFFSET(E2412,-$F$3,0)),1,IF(E2413&lt;MIN(E2412:OFFSET(E2412,-$F$3,0)),-1,J2412))</f>
        <v>-1</v>
      </c>
      <c r="K2413" s="6">
        <f t="shared" ca="1" si="389"/>
        <v>1</v>
      </c>
      <c r="L2413" s="6">
        <f t="shared" ca="1" si="390"/>
        <v>-1</v>
      </c>
      <c r="M2413" s="6">
        <f t="shared" si="391"/>
        <v>1</v>
      </c>
      <c r="N2413" s="6">
        <f t="shared" ca="1" si="392"/>
        <v>-1</v>
      </c>
      <c r="O2413" s="6">
        <f t="shared" ca="1" si="386"/>
        <v>-1</v>
      </c>
      <c r="P2413" s="8">
        <f t="shared" ca="1" si="393"/>
        <v>48.339999999999804</v>
      </c>
      <c r="Q2413" s="8">
        <f t="shared" ca="1" si="394"/>
        <v>219.90000000000049</v>
      </c>
      <c r="R2413" s="8">
        <f t="shared" si="395"/>
        <v>-146.37999999999943</v>
      </c>
      <c r="S2413" s="8">
        <f t="shared" ca="1" si="396"/>
        <v>-178.61999999999966</v>
      </c>
      <c r="T2413" s="8">
        <f t="shared" ca="1" si="396"/>
        <v>-154.05999999999932</v>
      </c>
    </row>
    <row r="2414" spans="1:20" x14ac:dyDescent="0.25">
      <c r="A2414" s="1">
        <v>39512</v>
      </c>
      <c r="B2414">
        <v>109.61</v>
      </c>
      <c r="C2414">
        <v>109.61</v>
      </c>
      <c r="D2414">
        <v>107.45</v>
      </c>
      <c r="E2414">
        <v>108.59</v>
      </c>
      <c r="F2414" s="3">
        <f t="shared" ca="1" si="388"/>
        <v>5.8200000000000074</v>
      </c>
      <c r="G2414" s="5">
        <f ca="1">AVERAGE(E2414:OFFSET(E2414,$F$3,0))</f>
        <v>113.21260869565219</v>
      </c>
      <c r="H2414" s="4">
        <f t="shared" si="387"/>
        <v>100.23617989409664</v>
      </c>
      <c r="I2414" s="3">
        <f ca="1">SLOPE(E2414:OFFSET(E2414,-$F$3,0),A2414:OFFSET(A2414,-$F$3,0))</f>
        <v>-4.158963313046192E-2</v>
      </c>
      <c r="J2414" s="3">
        <f ca="1">IF(E2414&gt;MAX(E2413:OFFSET(E2413,-$F$3,0)),1,IF(E2414&lt;MIN(E2413:OFFSET(E2413,-$F$3,0)),-1,J2413))</f>
        <v>-1</v>
      </c>
      <c r="K2414" s="6">
        <f t="shared" ca="1" si="389"/>
        <v>-1</v>
      </c>
      <c r="L2414" s="6">
        <f t="shared" ca="1" si="390"/>
        <v>-1</v>
      </c>
      <c r="M2414" s="6">
        <f t="shared" si="391"/>
        <v>1</v>
      </c>
      <c r="N2414" s="6">
        <f t="shared" ca="1" si="392"/>
        <v>-1</v>
      </c>
      <c r="O2414" s="6">
        <f t="shared" ca="1" si="386"/>
        <v>-1</v>
      </c>
      <c r="P2414" s="8">
        <f t="shared" ca="1" si="393"/>
        <v>51.209999999999809</v>
      </c>
      <c r="Q2414" s="8">
        <f t="shared" ca="1" si="394"/>
        <v>222.77000000000049</v>
      </c>
      <c r="R2414" s="8">
        <f t="shared" si="395"/>
        <v>-149.24999999999943</v>
      </c>
      <c r="S2414" s="8">
        <f t="shared" ca="1" si="396"/>
        <v>-175.74999999999966</v>
      </c>
      <c r="T2414" s="8">
        <f t="shared" ca="1" si="396"/>
        <v>-151.18999999999932</v>
      </c>
    </row>
    <row r="2415" spans="1:20" x14ac:dyDescent="0.25">
      <c r="A2415" s="1">
        <v>39513</v>
      </c>
      <c r="B2415">
        <v>108.26</v>
      </c>
      <c r="C2415">
        <v>108.35</v>
      </c>
      <c r="D2415">
        <v>105.45</v>
      </c>
      <c r="E2415">
        <v>105.72</v>
      </c>
      <c r="F2415" s="3">
        <f t="shared" ca="1" si="388"/>
        <v>2.6400000000000006</v>
      </c>
      <c r="G2415" s="5">
        <f ca="1">AVERAGE(E2415:OFFSET(E2415,$F$3,0))</f>
        <v>113.02136645962732</v>
      </c>
      <c r="H2415" s="4">
        <f t="shared" si="387"/>
        <v>100.30430188298985</v>
      </c>
      <c r="I2415" s="3">
        <f ca="1">SLOPE(E2415:OFFSET(E2415,-$F$3,0),A2415:OFFSET(A2415,-$F$3,0))</f>
        <v>-4.1191046252197626E-2</v>
      </c>
      <c r="J2415" s="3">
        <f ca="1">IF(E2415&gt;MAX(E2414:OFFSET(E2414,-$F$3,0)),1,IF(E2415&lt;MIN(E2414:OFFSET(E2414,-$F$3,0)),-1,J2414))</f>
        <v>-1</v>
      </c>
      <c r="K2415" s="6">
        <f t="shared" ca="1" si="389"/>
        <v>-1</v>
      </c>
      <c r="L2415" s="6">
        <f t="shared" ca="1" si="390"/>
        <v>-1</v>
      </c>
      <c r="M2415" s="6">
        <f t="shared" si="391"/>
        <v>1</v>
      </c>
      <c r="N2415" s="6">
        <f t="shared" ca="1" si="392"/>
        <v>-1</v>
      </c>
      <c r="O2415" s="6">
        <f t="shared" ca="1" si="386"/>
        <v>-1</v>
      </c>
      <c r="P2415" s="8">
        <f t="shared" ca="1" si="393"/>
        <v>49.789999999999807</v>
      </c>
      <c r="Q2415" s="8">
        <f t="shared" ca="1" si="394"/>
        <v>221.35000000000048</v>
      </c>
      <c r="R2415" s="8">
        <f t="shared" si="395"/>
        <v>-147.82999999999942</v>
      </c>
      <c r="S2415" s="8">
        <f t="shared" ca="1" si="396"/>
        <v>-177.16999999999967</v>
      </c>
      <c r="T2415" s="8">
        <f t="shared" ca="1" si="396"/>
        <v>-152.60999999999933</v>
      </c>
    </row>
    <row r="2416" spans="1:20" x14ac:dyDescent="0.25">
      <c r="A2416" s="1">
        <v>39514</v>
      </c>
      <c r="B2416">
        <v>105.05</v>
      </c>
      <c r="C2416">
        <v>107.95</v>
      </c>
      <c r="D2416">
        <v>105</v>
      </c>
      <c r="E2416">
        <v>107.14</v>
      </c>
      <c r="F2416" s="3">
        <f t="shared" ca="1" si="388"/>
        <v>-0.71999999999999886</v>
      </c>
      <c r="G2416" s="5">
        <f ca="1">AVERAGE(E2416:OFFSET(E2416,$F$3,0))</f>
        <v>112.85260869565215</v>
      </c>
      <c r="H2416" s="4">
        <f t="shared" si="387"/>
        <v>100.38921738754898</v>
      </c>
      <c r="I2416" s="3">
        <f ca="1">SLOPE(E2416:OFFSET(E2416,-$F$3,0),A2416:OFFSET(A2416,-$F$3,0))</f>
        <v>-4.0538495188492389E-2</v>
      </c>
      <c r="J2416" s="3">
        <f ca="1">IF(E2416&gt;MAX(E2415:OFFSET(E2415,-$F$3,0)),1,IF(E2416&lt;MIN(E2415:OFFSET(E2415,-$F$3,0)),-1,J2415))</f>
        <v>-1</v>
      </c>
      <c r="K2416" s="6">
        <f t="shared" ca="1" si="389"/>
        <v>-1</v>
      </c>
      <c r="L2416" s="6">
        <f t="shared" ca="1" si="390"/>
        <v>-1</v>
      </c>
      <c r="M2416" s="6">
        <f t="shared" si="391"/>
        <v>1</v>
      </c>
      <c r="N2416" s="6">
        <f t="shared" ca="1" si="392"/>
        <v>-1</v>
      </c>
      <c r="O2416" s="6">
        <f t="shared" ca="1" si="386"/>
        <v>-1</v>
      </c>
      <c r="P2416" s="8">
        <f t="shared" ca="1" si="393"/>
        <v>49.719999999999814</v>
      </c>
      <c r="Q2416" s="8">
        <f t="shared" ca="1" si="394"/>
        <v>221.28000000000048</v>
      </c>
      <c r="R2416" s="8">
        <f t="shared" si="395"/>
        <v>-147.75999999999942</v>
      </c>
      <c r="S2416" s="8">
        <f t="shared" ca="1" si="396"/>
        <v>-177.23999999999967</v>
      </c>
      <c r="T2416" s="8">
        <f t="shared" ca="1" si="396"/>
        <v>-152.67999999999932</v>
      </c>
    </row>
    <row r="2417" spans="1:20" x14ac:dyDescent="0.25">
      <c r="A2417" s="1">
        <v>39517</v>
      </c>
      <c r="B2417">
        <v>106.32</v>
      </c>
      <c r="C2417">
        <v>109.19</v>
      </c>
      <c r="D2417">
        <v>106.32</v>
      </c>
      <c r="E2417">
        <v>107.21</v>
      </c>
      <c r="F2417" s="3">
        <f t="shared" ca="1" si="388"/>
        <v>0.39999999999999147</v>
      </c>
      <c r="G2417" s="5">
        <f ca="1">AVERAGE(E2417:OFFSET(E2417,$F$3,0))</f>
        <v>112.6608695652174</v>
      </c>
      <c r="H2417" s="4">
        <f t="shared" si="387"/>
        <v>100.47394760633719</v>
      </c>
      <c r="I2417" s="3">
        <f ca="1">SLOPE(E2417:OFFSET(E2417,-$F$3,0),A2417:OFFSET(A2417,-$F$3,0))</f>
        <v>-3.910377679418621E-2</v>
      </c>
      <c r="J2417" s="3">
        <f ca="1">IF(E2417&gt;MAX(E2416:OFFSET(E2416,-$F$3,0)),1,IF(E2417&lt;MIN(E2416:OFFSET(E2416,-$F$3,0)),-1,J2416))</f>
        <v>-1</v>
      </c>
      <c r="K2417" s="6">
        <f t="shared" ca="1" si="389"/>
        <v>1</v>
      </c>
      <c r="L2417" s="6">
        <f t="shared" ca="1" si="390"/>
        <v>-1</v>
      </c>
      <c r="M2417" s="6">
        <f t="shared" si="391"/>
        <v>1</v>
      </c>
      <c r="N2417" s="6">
        <f t="shared" ca="1" si="392"/>
        <v>-1</v>
      </c>
      <c r="O2417" s="6">
        <f t="shared" ca="1" si="386"/>
        <v>-1</v>
      </c>
      <c r="P2417" s="8">
        <f t="shared" ca="1" si="393"/>
        <v>52.199999999999818</v>
      </c>
      <c r="Q2417" s="8">
        <f t="shared" ca="1" si="394"/>
        <v>218.80000000000047</v>
      </c>
      <c r="R2417" s="8">
        <f t="shared" si="395"/>
        <v>-145.2799999999994</v>
      </c>
      <c r="S2417" s="8">
        <f t="shared" ca="1" si="396"/>
        <v>-179.71999999999969</v>
      </c>
      <c r="T2417" s="8">
        <f t="shared" ca="1" si="396"/>
        <v>-155.15999999999934</v>
      </c>
    </row>
    <row r="2418" spans="1:20" x14ac:dyDescent="0.25">
      <c r="A2418" s="1">
        <v>39518</v>
      </c>
      <c r="B2418">
        <v>109</v>
      </c>
      <c r="C2418">
        <v>109.76</v>
      </c>
      <c r="D2418">
        <v>107.24</v>
      </c>
      <c r="E2418">
        <v>109.69</v>
      </c>
      <c r="F2418" s="3">
        <f t="shared" ca="1" si="388"/>
        <v>1.3100000000000023</v>
      </c>
      <c r="G2418" s="5">
        <f ca="1">AVERAGE(E2418:OFFSET(E2418,$F$3,0))</f>
        <v>112.45372670807456</v>
      </c>
      <c r="H2418" s="4">
        <f t="shared" si="387"/>
        <v>100.58843272923984</v>
      </c>
      <c r="I2418" s="3">
        <f ca="1">SLOPE(E2418:OFFSET(E2418,-$F$3,0),A2418:OFFSET(A2418,-$F$3,0))</f>
        <v>-3.7452228127895532E-2</v>
      </c>
      <c r="J2418" s="3">
        <f ca="1">IF(E2418&gt;MAX(E2417:OFFSET(E2417,-$F$3,0)),1,IF(E2418&lt;MIN(E2417:OFFSET(E2417,-$F$3,0)),-1,J2417))</f>
        <v>-1</v>
      </c>
      <c r="K2418" s="6">
        <f t="shared" ca="1" si="389"/>
        <v>1</v>
      </c>
      <c r="L2418" s="6">
        <f t="shared" ca="1" si="390"/>
        <v>-1</v>
      </c>
      <c r="M2418" s="6">
        <f t="shared" si="391"/>
        <v>1</v>
      </c>
      <c r="N2418" s="6">
        <f t="shared" ca="1" si="392"/>
        <v>-1</v>
      </c>
      <c r="O2418" s="6">
        <f t="shared" ref="O2418:O2481" ca="1" si="397">J2418</f>
        <v>-1</v>
      </c>
      <c r="P2418" s="8">
        <f t="shared" ca="1" si="393"/>
        <v>52.779999999999816</v>
      </c>
      <c r="Q2418" s="8">
        <f t="shared" ca="1" si="394"/>
        <v>218.22000000000048</v>
      </c>
      <c r="R2418" s="8">
        <f t="shared" si="395"/>
        <v>-144.69999999999942</v>
      </c>
      <c r="S2418" s="8">
        <f t="shared" ca="1" si="396"/>
        <v>-180.29999999999967</v>
      </c>
      <c r="T2418" s="8">
        <f t="shared" ca="1" si="396"/>
        <v>-155.73999999999933</v>
      </c>
    </row>
    <row r="2419" spans="1:20" x14ac:dyDescent="0.25">
      <c r="A2419" s="1">
        <v>39519</v>
      </c>
      <c r="B2419">
        <v>109.64</v>
      </c>
      <c r="C2419">
        <v>111.2</v>
      </c>
      <c r="D2419">
        <v>108.31</v>
      </c>
      <c r="E2419">
        <v>110.27</v>
      </c>
      <c r="F2419" s="3">
        <f t="shared" ca="1" si="388"/>
        <v>2.0999999999999943</v>
      </c>
      <c r="G2419" s="5">
        <f ca="1">AVERAGE(E2419:OFFSET(E2419,$F$3,0))</f>
        <v>112.27850931677018</v>
      </c>
      <c r="H2419" s="4">
        <f t="shared" si="387"/>
        <v>100.7087006456468</v>
      </c>
      <c r="I2419" s="3">
        <f ca="1">SLOPE(E2419:OFFSET(E2419,-$F$3,0),A2419:OFFSET(A2419,-$F$3,0))</f>
        <v>-3.5469726859837958E-2</v>
      </c>
      <c r="J2419" s="3">
        <f ca="1">IF(E2419&gt;MAX(E2418:OFFSET(E2418,-$F$3,0)),1,IF(E2419&lt;MIN(E2418:OFFSET(E2418,-$F$3,0)),-1,J2418))</f>
        <v>-1</v>
      </c>
      <c r="K2419" s="6">
        <f t="shared" ca="1" si="389"/>
        <v>1</v>
      </c>
      <c r="L2419" s="6">
        <f t="shared" ca="1" si="390"/>
        <v>-1</v>
      </c>
      <c r="M2419" s="6">
        <f t="shared" si="391"/>
        <v>1</v>
      </c>
      <c r="N2419" s="6">
        <f t="shared" ca="1" si="392"/>
        <v>-1</v>
      </c>
      <c r="O2419" s="6">
        <f t="shared" ca="1" si="397"/>
        <v>-1</v>
      </c>
      <c r="P2419" s="8">
        <f t="shared" ca="1" si="393"/>
        <v>51.61999999999982</v>
      </c>
      <c r="Q2419" s="8">
        <f t="shared" ca="1" si="394"/>
        <v>219.38000000000048</v>
      </c>
      <c r="R2419" s="8">
        <f t="shared" si="395"/>
        <v>-145.85999999999942</v>
      </c>
      <c r="S2419" s="8">
        <f t="shared" ca="1" si="396"/>
        <v>-179.13999999999967</v>
      </c>
      <c r="T2419" s="8">
        <f t="shared" ca="1" si="396"/>
        <v>-154.57999999999933</v>
      </c>
    </row>
    <row r="2420" spans="1:20" x14ac:dyDescent="0.25">
      <c r="A2420" s="1">
        <v>39520</v>
      </c>
      <c r="B2420">
        <v>108.89</v>
      </c>
      <c r="C2420">
        <v>109.98</v>
      </c>
      <c r="D2420">
        <v>106.84</v>
      </c>
      <c r="E2420">
        <v>109.11</v>
      </c>
      <c r="F2420" s="3">
        <f t="shared" ca="1" si="388"/>
        <v>-0.98999999999999488</v>
      </c>
      <c r="G2420" s="5">
        <f ca="1">AVERAGE(E2420:OFFSET(E2420,$F$3,0))</f>
        <v>112.10540372670808</v>
      </c>
      <c r="H2420" s="4">
        <f t="shared" si="387"/>
        <v>100.81306461278162</v>
      </c>
      <c r="I2420" s="3">
        <f ca="1">SLOPE(E2420:OFFSET(E2420,-$F$3,0),A2420:OFFSET(A2420,-$F$3,0))</f>
        <v>-3.3721601863366403E-2</v>
      </c>
      <c r="J2420" s="3">
        <f ca="1">IF(E2420&gt;MAX(E2419:OFFSET(E2419,-$F$3,0)),1,IF(E2420&lt;MIN(E2419:OFFSET(E2419,-$F$3,0)),-1,J2419))</f>
        <v>-1</v>
      </c>
      <c r="K2420" s="6">
        <f t="shared" ca="1" si="389"/>
        <v>-1</v>
      </c>
      <c r="L2420" s="6">
        <f t="shared" ca="1" si="390"/>
        <v>-1</v>
      </c>
      <c r="M2420" s="6">
        <f t="shared" si="391"/>
        <v>1</v>
      </c>
      <c r="N2420" s="6">
        <f t="shared" ca="1" si="392"/>
        <v>-1</v>
      </c>
      <c r="O2420" s="6">
        <f t="shared" ca="1" si="397"/>
        <v>-1</v>
      </c>
      <c r="P2420" s="8">
        <f t="shared" ca="1" si="393"/>
        <v>52.299999999999812</v>
      </c>
      <c r="Q2420" s="8">
        <f t="shared" ca="1" si="394"/>
        <v>220.06000000000046</v>
      </c>
      <c r="R2420" s="8">
        <f t="shared" si="395"/>
        <v>-146.5399999999994</v>
      </c>
      <c r="S2420" s="8">
        <f t="shared" ca="1" si="396"/>
        <v>-178.4599999999997</v>
      </c>
      <c r="T2420" s="8">
        <f t="shared" ca="1" si="396"/>
        <v>-153.89999999999935</v>
      </c>
    </row>
    <row r="2421" spans="1:20" x14ac:dyDescent="0.25">
      <c r="A2421" s="1">
        <v>39521</v>
      </c>
      <c r="B2421">
        <v>109.27</v>
      </c>
      <c r="C2421">
        <v>109.72</v>
      </c>
      <c r="D2421">
        <v>105.89</v>
      </c>
      <c r="E2421">
        <v>108.43</v>
      </c>
      <c r="F2421" s="3">
        <f t="shared" ca="1" si="388"/>
        <v>-9.9999999999994316E-2</v>
      </c>
      <c r="G2421" s="5">
        <f ca="1">AVERAGE(E2421:OFFSET(E2421,$F$3,0))</f>
        <v>111.95496894409941</v>
      </c>
      <c r="H2421" s="4">
        <f t="shared" si="387"/>
        <v>100.90768492815079</v>
      </c>
      <c r="I2421" s="3">
        <f ca="1">SLOPE(E2421:OFFSET(E2421,-$F$3,0),A2421:OFFSET(A2421,-$F$3,0))</f>
        <v>-3.1789785428234837E-2</v>
      </c>
      <c r="J2421" s="3">
        <f ca="1">IF(E2421&gt;MAX(E2420:OFFSET(E2420,-$F$3,0)),1,IF(E2421&lt;MIN(E2420:OFFSET(E2420,-$F$3,0)),-1,J2420))</f>
        <v>-1</v>
      </c>
      <c r="K2421" s="6">
        <f t="shared" ca="1" si="389"/>
        <v>1</v>
      </c>
      <c r="L2421" s="6">
        <f t="shared" ca="1" si="390"/>
        <v>-1</v>
      </c>
      <c r="M2421" s="6">
        <f t="shared" si="391"/>
        <v>1</v>
      </c>
      <c r="N2421" s="6">
        <f t="shared" ca="1" si="392"/>
        <v>-1</v>
      </c>
      <c r="O2421" s="6">
        <f t="shared" ca="1" si="397"/>
        <v>-1</v>
      </c>
      <c r="P2421" s="8">
        <f t="shared" ca="1" si="393"/>
        <v>52.619999999999806</v>
      </c>
      <c r="Q2421" s="8">
        <f t="shared" ca="1" si="394"/>
        <v>219.74000000000046</v>
      </c>
      <c r="R2421" s="8">
        <f t="shared" si="395"/>
        <v>-146.2199999999994</v>
      </c>
      <c r="S2421" s="8">
        <f t="shared" ca="1" si="396"/>
        <v>-178.77999999999969</v>
      </c>
      <c r="T2421" s="8">
        <f t="shared" ca="1" si="396"/>
        <v>-154.21999999999935</v>
      </c>
    </row>
    <row r="2422" spans="1:20" x14ac:dyDescent="0.25">
      <c r="A2422" s="1">
        <v>39524</v>
      </c>
      <c r="B2422">
        <v>106.2</v>
      </c>
      <c r="C2422">
        <v>110.24</v>
      </c>
      <c r="D2422">
        <v>106.2</v>
      </c>
      <c r="E2422">
        <v>108.75</v>
      </c>
      <c r="F2422" s="3">
        <f t="shared" ca="1" si="388"/>
        <v>1.1299999999999955</v>
      </c>
      <c r="G2422" s="5">
        <f ca="1">AVERAGE(E2422:OFFSET(E2422,$F$3,0))</f>
        <v>111.82291925465837</v>
      </c>
      <c r="H2422" s="4">
        <f t="shared" si="387"/>
        <v>101.00510499115512</v>
      </c>
      <c r="I2422" s="3">
        <f ca="1">SLOPE(E2422:OFFSET(E2422,-$F$3,0),A2422:OFFSET(A2422,-$F$3,0))</f>
        <v>-3.0027876541924351E-2</v>
      </c>
      <c r="J2422" s="3">
        <f ca="1">IF(E2422&gt;MAX(E2421:OFFSET(E2421,-$F$3,0)),1,IF(E2422&lt;MIN(E2421:OFFSET(E2421,-$F$3,0)),-1,J2421))</f>
        <v>-1</v>
      </c>
      <c r="K2422" s="6">
        <f t="shared" ca="1" si="389"/>
        <v>1</v>
      </c>
      <c r="L2422" s="6">
        <f t="shared" ca="1" si="390"/>
        <v>-1</v>
      </c>
      <c r="M2422" s="6">
        <f t="shared" si="391"/>
        <v>1</v>
      </c>
      <c r="N2422" s="6">
        <f t="shared" ca="1" si="392"/>
        <v>-1</v>
      </c>
      <c r="O2422" s="6">
        <f t="shared" ca="1" si="397"/>
        <v>-1</v>
      </c>
      <c r="P2422" s="8">
        <f t="shared" ca="1" si="393"/>
        <v>55.479999999999805</v>
      </c>
      <c r="Q2422" s="8">
        <f t="shared" ca="1" si="394"/>
        <v>216.88000000000045</v>
      </c>
      <c r="R2422" s="8">
        <f t="shared" si="395"/>
        <v>-143.35999999999939</v>
      </c>
      <c r="S2422" s="8">
        <f t="shared" ca="1" si="396"/>
        <v>-181.6399999999997</v>
      </c>
      <c r="T2422" s="8">
        <f t="shared" ca="1" si="396"/>
        <v>-157.07999999999936</v>
      </c>
    </row>
    <row r="2423" spans="1:20" x14ac:dyDescent="0.25">
      <c r="A2423" s="1">
        <v>39525</v>
      </c>
      <c r="B2423">
        <v>109.8</v>
      </c>
      <c r="C2423">
        <v>111.63</v>
      </c>
      <c r="D2423">
        <v>107.01</v>
      </c>
      <c r="E2423">
        <v>111.61</v>
      </c>
      <c r="F2423" s="3">
        <f t="shared" ca="1" si="388"/>
        <v>5.0900000000000034</v>
      </c>
      <c r="G2423" s="5">
        <f ca="1">AVERAGE(E2423:OFFSET(E2423,$F$3,0))</f>
        <v>111.6870807453416</v>
      </c>
      <c r="H2423" s="4">
        <f t="shared" si="387"/>
        <v>101.13684281735195</v>
      </c>
      <c r="I2423" s="3">
        <f ca="1">SLOPE(E2423:OFFSET(E2423,-$F$3,0),A2423:OFFSET(A2423,-$F$3,0))</f>
        <v>-2.7968042693853501E-2</v>
      </c>
      <c r="J2423" s="3">
        <f ca="1">IF(E2423&gt;MAX(E2422:OFFSET(E2422,-$F$3,0)),1,IF(E2423&lt;MIN(E2422:OFFSET(E2422,-$F$3,0)),-1,J2422))</f>
        <v>-1</v>
      </c>
      <c r="K2423" s="6">
        <f t="shared" ca="1" si="389"/>
        <v>1</v>
      </c>
      <c r="L2423" s="6">
        <f t="shared" ca="1" si="390"/>
        <v>-1</v>
      </c>
      <c r="M2423" s="6">
        <f t="shared" si="391"/>
        <v>1</v>
      </c>
      <c r="N2423" s="6">
        <f t="shared" ca="1" si="392"/>
        <v>-1</v>
      </c>
      <c r="O2423" s="6">
        <f t="shared" ca="1" si="397"/>
        <v>-1</v>
      </c>
      <c r="P2423" s="8">
        <f t="shared" ca="1" si="393"/>
        <v>54.009999999999806</v>
      </c>
      <c r="Q2423" s="8">
        <f t="shared" ca="1" si="394"/>
        <v>218.35000000000045</v>
      </c>
      <c r="R2423" s="8">
        <f t="shared" si="395"/>
        <v>-144.82999999999939</v>
      </c>
      <c r="S2423" s="8">
        <f t="shared" ca="1" si="396"/>
        <v>-180.1699999999997</v>
      </c>
      <c r="T2423" s="8">
        <f t="shared" ca="1" si="396"/>
        <v>-155.60999999999936</v>
      </c>
    </row>
    <row r="2424" spans="1:20" x14ac:dyDescent="0.25">
      <c r="A2424" s="1">
        <v>39526</v>
      </c>
      <c r="B2424">
        <v>111.49</v>
      </c>
      <c r="C2424">
        <v>111.7</v>
      </c>
      <c r="D2424">
        <v>109.85</v>
      </c>
      <c r="E2424">
        <v>110.14</v>
      </c>
      <c r="F2424" s="3">
        <f t="shared" ca="1" si="388"/>
        <v>7.4899999999999949</v>
      </c>
      <c r="G2424" s="5">
        <f ca="1">AVERAGE(E2424:OFFSET(E2424,$F$3,0))</f>
        <v>111.53795031055898</v>
      </c>
      <c r="H2424" s="4">
        <f t="shared" si="387"/>
        <v>101.2486832792482</v>
      </c>
      <c r="I2424" s="3">
        <f ca="1">SLOPE(E2424:OFFSET(E2424,-$F$3,0),A2424:OFFSET(A2424,-$F$3,0))</f>
        <v>-2.6327832178076591E-2</v>
      </c>
      <c r="J2424" s="3">
        <f ca="1">IF(E2424&gt;MAX(E2423:OFFSET(E2423,-$F$3,0)),1,IF(E2424&lt;MIN(E2423:OFFSET(E2423,-$F$3,0)),-1,J2423))</f>
        <v>-1</v>
      </c>
      <c r="K2424" s="6">
        <f t="shared" ca="1" si="389"/>
        <v>1</v>
      </c>
      <c r="L2424" s="6">
        <f t="shared" ca="1" si="390"/>
        <v>-1</v>
      </c>
      <c r="M2424" s="6">
        <f t="shared" si="391"/>
        <v>1</v>
      </c>
      <c r="N2424" s="6">
        <f t="shared" ca="1" si="392"/>
        <v>-1</v>
      </c>
      <c r="O2424" s="6">
        <f t="shared" ca="1" si="397"/>
        <v>-1</v>
      </c>
      <c r="P2424" s="8">
        <f t="shared" ca="1" si="393"/>
        <v>55.399999999999807</v>
      </c>
      <c r="Q2424" s="8">
        <f t="shared" ca="1" si="394"/>
        <v>216.96000000000043</v>
      </c>
      <c r="R2424" s="8">
        <f t="shared" si="395"/>
        <v>-143.43999999999937</v>
      </c>
      <c r="S2424" s="8">
        <f t="shared" ca="1" si="396"/>
        <v>-181.55999999999972</v>
      </c>
      <c r="T2424" s="8">
        <f t="shared" ca="1" si="396"/>
        <v>-156.99999999999937</v>
      </c>
    </row>
    <row r="2425" spans="1:20" x14ac:dyDescent="0.25">
      <c r="A2425" s="1">
        <v>39527</v>
      </c>
      <c r="B2425">
        <v>110.29</v>
      </c>
      <c r="C2425">
        <v>111.68</v>
      </c>
      <c r="D2425">
        <v>109.85</v>
      </c>
      <c r="E2425">
        <v>111.53</v>
      </c>
      <c r="F2425" s="3">
        <f t="shared" ca="1" si="388"/>
        <v>7.4899999999999949</v>
      </c>
      <c r="G2425" s="5">
        <f ca="1">AVERAGE(E2425:OFFSET(E2425,$F$3,0))</f>
        <v>111.3764596273292</v>
      </c>
      <c r="H2425" s="4">
        <f t="shared" si="387"/>
        <v>101.37640149938176</v>
      </c>
      <c r="I2425" s="3">
        <f ca="1">SLOPE(E2425:OFFSET(E2425,-$F$3,0),A2425:OFFSET(A2425,-$F$3,0))</f>
        <v>-2.509575972838379E-2</v>
      </c>
      <c r="J2425" s="3">
        <f ca="1">IF(E2425&gt;MAX(E2424:OFFSET(E2424,-$F$3,0)),1,IF(E2425&lt;MIN(E2424:OFFSET(E2424,-$F$3,0)),-1,J2424))</f>
        <v>-1</v>
      </c>
      <c r="K2425" s="6">
        <f t="shared" ca="1" si="389"/>
        <v>-1</v>
      </c>
      <c r="L2425" s="6">
        <f t="shared" ca="1" si="390"/>
        <v>-1</v>
      </c>
      <c r="M2425" s="6">
        <f t="shared" si="391"/>
        <v>1</v>
      </c>
      <c r="N2425" s="6">
        <f t="shared" ca="1" si="392"/>
        <v>-1</v>
      </c>
      <c r="O2425" s="6">
        <f t="shared" ca="1" si="397"/>
        <v>-1</v>
      </c>
      <c r="P2425" s="8">
        <f t="shared" ca="1" si="393"/>
        <v>54.669999999999803</v>
      </c>
      <c r="Q2425" s="8">
        <f t="shared" ca="1" si="394"/>
        <v>216.23000000000042</v>
      </c>
      <c r="R2425" s="8">
        <f t="shared" si="395"/>
        <v>-142.70999999999935</v>
      </c>
      <c r="S2425" s="8">
        <f t="shared" ca="1" si="396"/>
        <v>-182.28999999999974</v>
      </c>
      <c r="T2425" s="8">
        <f t="shared" ca="1" si="396"/>
        <v>-157.72999999999939</v>
      </c>
    </row>
    <row r="2426" spans="1:20" x14ac:dyDescent="0.25">
      <c r="A2426" s="1">
        <v>39531</v>
      </c>
      <c r="B2426">
        <v>111.77</v>
      </c>
      <c r="C2426">
        <v>112.99</v>
      </c>
      <c r="D2426">
        <v>111.33</v>
      </c>
      <c r="E2426">
        <v>112.26</v>
      </c>
      <c r="F2426" s="3">
        <f t="shared" ca="1" si="388"/>
        <v>7.0300000000000011</v>
      </c>
      <c r="G2426" s="5">
        <f ca="1">AVERAGE(E2426:OFFSET(E2426,$F$3,0))</f>
        <v>111.1796894409938</v>
      </c>
      <c r="H2426" s="4">
        <f t="shared" si="387"/>
        <v>101.5116014807559</v>
      </c>
      <c r="I2426" s="3">
        <f ca="1">SLOPE(E2426:OFFSET(E2426,-$F$3,0),A2426:OFFSET(A2426,-$F$3,0))</f>
        <v>-2.3502239792526941E-2</v>
      </c>
      <c r="J2426" s="3">
        <f ca="1">IF(E2426&gt;MAX(E2425:OFFSET(E2425,-$F$3,0)),1,IF(E2426&lt;MIN(E2425:OFFSET(E2425,-$F$3,0)),-1,J2425))</f>
        <v>1</v>
      </c>
      <c r="K2426" s="6">
        <f t="shared" ca="1" si="389"/>
        <v>-1</v>
      </c>
      <c r="L2426" s="6">
        <f t="shared" ca="1" si="390"/>
        <v>-1</v>
      </c>
      <c r="M2426" s="6">
        <f t="shared" si="391"/>
        <v>1</v>
      </c>
      <c r="N2426" s="6">
        <f t="shared" ca="1" si="392"/>
        <v>-1</v>
      </c>
      <c r="O2426" s="6">
        <f t="shared" ca="1" si="397"/>
        <v>1</v>
      </c>
      <c r="P2426" s="8">
        <f t="shared" ca="1" si="393"/>
        <v>55.759999999999806</v>
      </c>
      <c r="Q2426" s="8">
        <f t="shared" ca="1" si="394"/>
        <v>217.32000000000042</v>
      </c>
      <c r="R2426" s="8">
        <f t="shared" si="395"/>
        <v>-143.79999999999936</v>
      </c>
      <c r="S2426" s="8">
        <f t="shared" ca="1" si="396"/>
        <v>-181.19999999999973</v>
      </c>
      <c r="T2426" s="8">
        <f t="shared" ca="1" si="396"/>
        <v>-158.8199999999994</v>
      </c>
    </row>
    <row r="2427" spans="1:20" x14ac:dyDescent="0.25">
      <c r="A2427" s="1">
        <v>39532</v>
      </c>
      <c r="B2427">
        <v>112.3</v>
      </c>
      <c r="C2427">
        <v>112.3</v>
      </c>
      <c r="D2427">
        <v>110.35</v>
      </c>
      <c r="E2427">
        <v>111.17</v>
      </c>
      <c r="F2427" s="3">
        <f t="shared" ca="1" si="388"/>
        <v>7.2800000000000011</v>
      </c>
      <c r="G2427" s="5">
        <f ca="1">AVERAGE(E2427:OFFSET(E2427,$F$3,0))</f>
        <v>110.98534161490683</v>
      </c>
      <c r="H2427" s="4">
        <f t="shared" si="387"/>
        <v>101.63158158658501</v>
      </c>
      <c r="I2427" s="3">
        <f ca="1">SLOPE(E2427:OFFSET(E2427,-$F$3,0),A2427:OFFSET(A2427,-$F$3,0))</f>
        <v>-2.1926322690307011E-2</v>
      </c>
      <c r="J2427" s="3">
        <f ca="1">IF(E2427&gt;MAX(E2426:OFFSET(E2426,-$F$3,0)),1,IF(E2427&lt;MIN(E2426:OFFSET(E2426,-$F$3,0)),-1,J2426))</f>
        <v>1</v>
      </c>
      <c r="K2427" s="6">
        <f t="shared" ca="1" si="389"/>
        <v>1</v>
      </c>
      <c r="L2427" s="6">
        <f t="shared" ca="1" si="390"/>
        <v>-1</v>
      </c>
      <c r="M2427" s="6">
        <f t="shared" si="391"/>
        <v>1</v>
      </c>
      <c r="N2427" s="6">
        <f t="shared" ca="1" si="392"/>
        <v>-1</v>
      </c>
      <c r="O2427" s="6">
        <f t="shared" ca="1" si="397"/>
        <v>1</v>
      </c>
      <c r="P2427" s="8">
        <f t="shared" ca="1" si="393"/>
        <v>54.699999999999804</v>
      </c>
      <c r="Q2427" s="8">
        <f t="shared" ca="1" si="394"/>
        <v>218.38000000000042</v>
      </c>
      <c r="R2427" s="8">
        <f t="shared" si="395"/>
        <v>-144.85999999999936</v>
      </c>
      <c r="S2427" s="8">
        <f t="shared" ca="1" si="396"/>
        <v>-180.13999999999973</v>
      </c>
      <c r="T2427" s="8">
        <f t="shared" ca="1" si="396"/>
        <v>-159.8799999999994</v>
      </c>
    </row>
    <row r="2428" spans="1:20" x14ac:dyDescent="0.25">
      <c r="A2428" s="1">
        <v>39533</v>
      </c>
      <c r="B2428">
        <v>110.79</v>
      </c>
      <c r="C2428">
        <v>111.17</v>
      </c>
      <c r="D2428">
        <v>108.16</v>
      </c>
      <c r="E2428">
        <v>110.11</v>
      </c>
      <c r="F2428" s="3">
        <f t="shared" ca="1" si="388"/>
        <v>4.2199999999999989</v>
      </c>
      <c r="G2428" s="5">
        <f ca="1">AVERAGE(E2428:OFFSET(E2428,$F$3,0))</f>
        <v>110.78285714285713</v>
      </c>
      <c r="H2428" s="4">
        <f t="shared" si="387"/>
        <v>101.73690355445352</v>
      </c>
      <c r="I2428" s="3">
        <f ca="1">SLOPE(E2428:OFFSET(E2428,-$F$3,0),A2428:OFFSET(A2428,-$F$3,0))</f>
        <v>-2.0755648618956207E-2</v>
      </c>
      <c r="J2428" s="3">
        <f ca="1">IF(E2428&gt;MAX(E2427:OFFSET(E2427,-$F$3,0)),1,IF(E2428&lt;MIN(E2427:OFFSET(E2427,-$F$3,0)),-1,J2427))</f>
        <v>1</v>
      </c>
      <c r="K2428" s="6">
        <f t="shared" ca="1" si="389"/>
        <v>-1</v>
      </c>
      <c r="L2428" s="6">
        <f t="shared" ca="1" si="390"/>
        <v>-1</v>
      </c>
      <c r="M2428" s="6">
        <f t="shared" si="391"/>
        <v>1</v>
      </c>
      <c r="N2428" s="6">
        <f t="shared" ca="1" si="392"/>
        <v>-1</v>
      </c>
      <c r="O2428" s="6">
        <f t="shared" ca="1" si="397"/>
        <v>1</v>
      </c>
      <c r="P2428" s="8">
        <f t="shared" ca="1" si="393"/>
        <v>56.089999999999804</v>
      </c>
      <c r="Q2428" s="8">
        <f t="shared" ca="1" si="394"/>
        <v>219.77000000000044</v>
      </c>
      <c r="R2428" s="8">
        <f t="shared" si="395"/>
        <v>-146.24999999999937</v>
      </c>
      <c r="S2428" s="8">
        <f t="shared" ca="1" si="396"/>
        <v>-178.74999999999972</v>
      </c>
      <c r="T2428" s="8">
        <f t="shared" ca="1" si="396"/>
        <v>-161.26999999999941</v>
      </c>
    </row>
    <row r="2429" spans="1:20" x14ac:dyDescent="0.25">
      <c r="A2429" s="1">
        <v>39534</v>
      </c>
      <c r="B2429">
        <v>109.22</v>
      </c>
      <c r="C2429">
        <v>109.4</v>
      </c>
      <c r="D2429">
        <v>107.71</v>
      </c>
      <c r="E2429">
        <v>108.72</v>
      </c>
      <c r="F2429" s="3">
        <f t="shared" ca="1" si="388"/>
        <v>3.1899999999999977</v>
      </c>
      <c r="G2429" s="5">
        <f ca="1">AVERAGE(E2429:OFFSET(E2429,$F$3,0))</f>
        <v>110.57993788819873</v>
      </c>
      <c r="H2429" s="4">
        <f t="shared" si="387"/>
        <v>101.82365009414976</v>
      </c>
      <c r="I2429" s="3">
        <f ca="1">SLOPE(E2429:OFFSET(E2429,-$F$3,0),A2429:OFFSET(A2429,-$F$3,0))</f>
        <v>-1.9504384926216606E-2</v>
      </c>
      <c r="J2429" s="3">
        <f ca="1">IF(E2429&gt;MAX(E2428:OFFSET(E2428,-$F$3,0)),1,IF(E2429&lt;MIN(E2428:OFFSET(E2428,-$F$3,0)),-1,J2428))</f>
        <v>1</v>
      </c>
      <c r="K2429" s="6">
        <f t="shared" ca="1" si="389"/>
        <v>-1</v>
      </c>
      <c r="L2429" s="6">
        <f t="shared" ca="1" si="390"/>
        <v>-1</v>
      </c>
      <c r="M2429" s="6">
        <f t="shared" si="391"/>
        <v>1</v>
      </c>
      <c r="N2429" s="6">
        <f t="shared" ca="1" si="392"/>
        <v>-1</v>
      </c>
      <c r="O2429" s="6">
        <f t="shared" ca="1" si="397"/>
        <v>1</v>
      </c>
      <c r="P2429" s="8">
        <f t="shared" ca="1" si="393"/>
        <v>57.039999999999807</v>
      </c>
      <c r="Q2429" s="8">
        <f t="shared" ca="1" si="394"/>
        <v>220.72000000000043</v>
      </c>
      <c r="R2429" s="8">
        <f t="shared" si="395"/>
        <v>-147.19999999999936</v>
      </c>
      <c r="S2429" s="8">
        <f t="shared" ca="1" si="396"/>
        <v>-177.79999999999973</v>
      </c>
      <c r="T2429" s="8">
        <f t="shared" ca="1" si="396"/>
        <v>-162.2199999999994</v>
      </c>
    </row>
    <row r="2430" spans="1:20" x14ac:dyDescent="0.25">
      <c r="A2430" s="1">
        <v>39535</v>
      </c>
      <c r="B2430">
        <v>109.06</v>
      </c>
      <c r="C2430">
        <v>109.95</v>
      </c>
      <c r="D2430">
        <v>107.41</v>
      </c>
      <c r="E2430">
        <v>107.77</v>
      </c>
      <c r="F2430" s="3">
        <f t="shared" ca="1" si="388"/>
        <v>2.3900000000000006</v>
      </c>
      <c r="G2430" s="5">
        <f ca="1">AVERAGE(E2430:OFFSET(E2430,$F$3,0))</f>
        <v>110.36701863354033</v>
      </c>
      <c r="H2430" s="4">
        <f t="shared" si="387"/>
        <v>101.89751779484355</v>
      </c>
      <c r="I2430" s="3">
        <f ca="1">SLOPE(E2430:OFFSET(E2430,-$F$3,0),A2430:OFFSET(A2430,-$F$3,0))</f>
        <v>-1.8473987097285496E-2</v>
      </c>
      <c r="J2430" s="3">
        <f ca="1">IF(E2430&gt;MAX(E2429:OFFSET(E2429,-$F$3,0)),1,IF(E2430&lt;MIN(E2429:OFFSET(E2429,-$F$3,0)),-1,J2429))</f>
        <v>1</v>
      </c>
      <c r="K2430" s="6">
        <f t="shared" ca="1" si="389"/>
        <v>-1</v>
      </c>
      <c r="L2430" s="6">
        <f t="shared" ca="1" si="390"/>
        <v>-1</v>
      </c>
      <c r="M2430" s="6">
        <f t="shared" si="391"/>
        <v>1</v>
      </c>
      <c r="N2430" s="6">
        <f t="shared" ca="1" si="392"/>
        <v>-1</v>
      </c>
      <c r="O2430" s="6">
        <f t="shared" ca="1" si="397"/>
        <v>1</v>
      </c>
      <c r="P2430" s="8">
        <f t="shared" ca="1" si="393"/>
        <v>56.4699999999998</v>
      </c>
      <c r="Q2430" s="8">
        <f t="shared" ca="1" si="394"/>
        <v>220.15000000000043</v>
      </c>
      <c r="R2430" s="8">
        <f t="shared" si="395"/>
        <v>-146.62999999999937</v>
      </c>
      <c r="S2430" s="8">
        <f t="shared" ca="1" si="396"/>
        <v>-178.36999999999972</v>
      </c>
      <c r="T2430" s="8">
        <f t="shared" ca="1" si="396"/>
        <v>-161.64999999999941</v>
      </c>
    </row>
    <row r="2431" spans="1:20" x14ac:dyDescent="0.25">
      <c r="A2431" s="1">
        <v>39538</v>
      </c>
      <c r="B2431">
        <v>107.35</v>
      </c>
      <c r="C2431">
        <v>109.07</v>
      </c>
      <c r="D2431">
        <v>106.54</v>
      </c>
      <c r="E2431">
        <v>108.34</v>
      </c>
      <c r="F2431" s="3">
        <f t="shared" ca="1" si="388"/>
        <v>5.210000000000008</v>
      </c>
      <c r="G2431" s="5">
        <f ca="1">AVERAGE(E2431:OFFSET(E2431,$F$3,0))</f>
        <v>110.18776397515524</v>
      </c>
      <c r="H2431" s="4">
        <f t="shared" si="387"/>
        <v>101.97754862969022</v>
      </c>
      <c r="I2431" s="3">
        <f ca="1">SLOPE(E2431:OFFSET(E2431,-$F$3,0),A2431:OFFSET(A2431,-$F$3,0))</f>
        <v>-1.7365615504455142E-2</v>
      </c>
      <c r="J2431" s="3">
        <f ca="1">IF(E2431&gt;MAX(E2430:OFFSET(E2430,-$F$3,0)),1,IF(E2431&lt;MIN(E2430:OFFSET(E2430,-$F$3,0)),-1,J2430))</f>
        <v>1</v>
      </c>
      <c r="K2431" s="6">
        <f t="shared" ca="1" si="389"/>
        <v>1</v>
      </c>
      <c r="L2431" s="6">
        <f t="shared" ca="1" si="390"/>
        <v>-1</v>
      </c>
      <c r="M2431" s="6">
        <f t="shared" si="391"/>
        <v>1</v>
      </c>
      <c r="N2431" s="6">
        <f t="shared" ca="1" si="392"/>
        <v>-1</v>
      </c>
      <c r="O2431" s="6">
        <f t="shared" ca="1" si="397"/>
        <v>1</v>
      </c>
      <c r="P2431" s="8">
        <f t="shared" ca="1" si="393"/>
        <v>57.819999999999794</v>
      </c>
      <c r="Q2431" s="8">
        <f t="shared" ca="1" si="394"/>
        <v>218.80000000000044</v>
      </c>
      <c r="R2431" s="8">
        <f t="shared" si="395"/>
        <v>-145.27999999999938</v>
      </c>
      <c r="S2431" s="8">
        <f t="shared" ca="1" si="396"/>
        <v>-179.71999999999971</v>
      </c>
      <c r="T2431" s="8">
        <f t="shared" ca="1" si="396"/>
        <v>-160.29999999999941</v>
      </c>
    </row>
    <row r="2432" spans="1:20" x14ac:dyDescent="0.25">
      <c r="A2432" s="1">
        <v>39539</v>
      </c>
      <c r="B2432">
        <v>108.4</v>
      </c>
      <c r="C2432">
        <v>111.57</v>
      </c>
      <c r="D2432">
        <v>108.17</v>
      </c>
      <c r="E2432">
        <v>109.69</v>
      </c>
      <c r="F2432" s="3">
        <f t="shared" ca="1" si="388"/>
        <v>4.6499999999999915</v>
      </c>
      <c r="G2432" s="5">
        <f ca="1">AVERAGE(E2432:OFFSET(E2432,$F$3,0))</f>
        <v>109.98086956521733</v>
      </c>
      <c r="H2432" s="4">
        <f t="shared" si="387"/>
        <v>102.07335547901084</v>
      </c>
      <c r="I2432" s="3">
        <f ca="1">SLOPE(E2432:OFFSET(E2432,-$F$3,0),A2432:OFFSET(A2432,-$F$3,0))</f>
        <v>-1.6412754892872108E-2</v>
      </c>
      <c r="J2432" s="3">
        <f ca="1">IF(E2432&gt;MAX(E2431:OFFSET(E2431,-$F$3,0)),1,IF(E2432&lt;MIN(E2431:OFFSET(E2431,-$F$3,0)),-1,J2431))</f>
        <v>1</v>
      </c>
      <c r="K2432" s="6">
        <f t="shared" ca="1" si="389"/>
        <v>-1</v>
      </c>
      <c r="L2432" s="6">
        <f t="shared" ca="1" si="390"/>
        <v>-1</v>
      </c>
      <c r="M2432" s="6">
        <f t="shared" si="391"/>
        <v>1</v>
      </c>
      <c r="N2432" s="6">
        <f t="shared" ca="1" si="392"/>
        <v>-1</v>
      </c>
      <c r="O2432" s="6">
        <f t="shared" ca="1" si="397"/>
        <v>1</v>
      </c>
      <c r="P2432" s="8">
        <f t="shared" ca="1" si="393"/>
        <v>59.499999999999787</v>
      </c>
      <c r="Q2432" s="8">
        <f t="shared" ca="1" si="394"/>
        <v>220.48000000000042</v>
      </c>
      <c r="R2432" s="8">
        <f t="shared" si="395"/>
        <v>-146.95999999999935</v>
      </c>
      <c r="S2432" s="8">
        <f t="shared" ca="1" si="396"/>
        <v>-178.03999999999974</v>
      </c>
      <c r="T2432" s="8">
        <f t="shared" ca="1" si="396"/>
        <v>-161.97999999999939</v>
      </c>
    </row>
    <row r="2433" spans="1:20" x14ac:dyDescent="0.25">
      <c r="A2433" s="1">
        <v>39540</v>
      </c>
      <c r="B2433">
        <v>110.04</v>
      </c>
      <c r="C2433">
        <v>110.08</v>
      </c>
      <c r="D2433">
        <v>107.18</v>
      </c>
      <c r="E2433">
        <v>108.01</v>
      </c>
      <c r="F2433" s="3">
        <f t="shared" ca="1" si="388"/>
        <v>2.9000000000000057</v>
      </c>
      <c r="G2433" s="5">
        <f ca="1">AVERAGE(E2433:OFFSET(E2433,$F$3,0))</f>
        <v>109.74788819875772</v>
      </c>
      <c r="H2433" s="4">
        <f t="shared" si="387"/>
        <v>102.14710261591755</v>
      </c>
      <c r="I2433" s="3">
        <f ca="1">SLOPE(E2433:OFFSET(E2433,-$F$3,0),A2433:OFFSET(A2433,-$F$3,0))</f>
        <v>-1.5445636585652739E-2</v>
      </c>
      <c r="J2433" s="3">
        <f ca="1">IF(E2433&gt;MAX(E2432:OFFSET(E2432,-$F$3,0)),1,IF(E2433&lt;MIN(E2432:OFFSET(E2432,-$F$3,0)),-1,J2432))</f>
        <v>1</v>
      </c>
      <c r="K2433" s="6">
        <f t="shared" ca="1" si="389"/>
        <v>-1</v>
      </c>
      <c r="L2433" s="6">
        <f t="shared" ca="1" si="390"/>
        <v>-1</v>
      </c>
      <c r="M2433" s="6">
        <f t="shared" si="391"/>
        <v>1</v>
      </c>
      <c r="N2433" s="6">
        <f t="shared" ca="1" si="392"/>
        <v>-1</v>
      </c>
      <c r="O2433" s="6">
        <f t="shared" ca="1" si="397"/>
        <v>1</v>
      </c>
      <c r="P2433" s="8">
        <f t="shared" ca="1" si="393"/>
        <v>58.289999999999793</v>
      </c>
      <c r="Q2433" s="8">
        <f t="shared" ca="1" si="394"/>
        <v>219.27000000000044</v>
      </c>
      <c r="R2433" s="8">
        <f t="shared" si="395"/>
        <v>-145.74999999999937</v>
      </c>
      <c r="S2433" s="8">
        <f t="shared" ca="1" si="396"/>
        <v>-179.24999999999972</v>
      </c>
      <c r="T2433" s="8">
        <f t="shared" ca="1" si="396"/>
        <v>-160.76999999999941</v>
      </c>
    </row>
    <row r="2434" spans="1:20" x14ac:dyDescent="0.25">
      <c r="A2434" s="1">
        <v>39541</v>
      </c>
      <c r="B2434">
        <v>107.55</v>
      </c>
      <c r="C2434">
        <v>110.02</v>
      </c>
      <c r="D2434">
        <v>107.06</v>
      </c>
      <c r="E2434">
        <v>109.22</v>
      </c>
      <c r="F2434" s="3">
        <f t="shared" ca="1" si="388"/>
        <v>4.769999999999996</v>
      </c>
      <c r="G2434" s="5">
        <f ca="1">AVERAGE(E2434:OFFSET(E2434,$F$3,0))</f>
        <v>109.54149068322977</v>
      </c>
      <c r="H2434" s="4">
        <f t="shared" si="387"/>
        <v>102.23496469522291</v>
      </c>
      <c r="I2434" s="3">
        <f ca="1">SLOPE(E2434:OFFSET(E2434,-$F$3,0),A2434:OFFSET(A2434,-$F$3,0))</f>
        <v>-1.4284826656502391E-2</v>
      </c>
      <c r="J2434" s="3">
        <f ca="1">IF(E2434&gt;MAX(E2433:OFFSET(E2433,-$F$3,0)),1,IF(E2434&lt;MIN(E2433:OFFSET(E2433,-$F$3,0)),-1,J2433))</f>
        <v>1</v>
      </c>
      <c r="K2434" s="6">
        <f t="shared" ca="1" si="389"/>
        <v>1</v>
      </c>
      <c r="L2434" s="6">
        <f t="shared" ca="1" si="390"/>
        <v>-1</v>
      </c>
      <c r="M2434" s="6">
        <f t="shared" si="391"/>
        <v>1</v>
      </c>
      <c r="N2434" s="6">
        <f t="shared" ca="1" si="392"/>
        <v>-1</v>
      </c>
      <c r="O2434" s="6">
        <f t="shared" ca="1" si="397"/>
        <v>1</v>
      </c>
      <c r="P2434" s="8">
        <f t="shared" ca="1" si="393"/>
        <v>58.029999999999788</v>
      </c>
      <c r="Q2434" s="8">
        <f t="shared" ca="1" si="394"/>
        <v>219.53000000000043</v>
      </c>
      <c r="R2434" s="8">
        <f t="shared" si="395"/>
        <v>-146.00999999999937</v>
      </c>
      <c r="S2434" s="8">
        <f t="shared" ca="1" si="396"/>
        <v>-178.98999999999972</v>
      </c>
      <c r="T2434" s="8">
        <f t="shared" ca="1" si="396"/>
        <v>-161.0299999999994</v>
      </c>
    </row>
    <row r="2435" spans="1:20" x14ac:dyDescent="0.25">
      <c r="A2435" s="1">
        <v>39542</v>
      </c>
      <c r="B2435">
        <v>109.25</v>
      </c>
      <c r="C2435">
        <v>109.78</v>
      </c>
      <c r="D2435">
        <v>107.8</v>
      </c>
      <c r="E2435">
        <v>108.96</v>
      </c>
      <c r="F2435" s="3">
        <f t="shared" ca="1" si="388"/>
        <v>5.3299999999999983</v>
      </c>
      <c r="G2435" s="5">
        <f ca="1">AVERAGE(E2435:OFFSET(E2435,$F$3,0))</f>
        <v>109.30204968944093</v>
      </c>
      <c r="H2435" s="4">
        <f t="shared" si="387"/>
        <v>102.31850550646239</v>
      </c>
      <c r="I2435" s="3">
        <f ca="1">SLOPE(E2435:OFFSET(E2435,-$F$3,0),A2435:OFFSET(A2435,-$F$3,0))</f>
        <v>-1.3284099987748162E-2</v>
      </c>
      <c r="J2435" s="3">
        <f ca="1">IF(E2435&gt;MAX(E2434:OFFSET(E2434,-$F$3,0)),1,IF(E2435&lt;MIN(E2434:OFFSET(E2434,-$F$3,0)),-1,J2434))</f>
        <v>1</v>
      </c>
      <c r="K2435" s="6">
        <f t="shared" ca="1" si="389"/>
        <v>1</v>
      </c>
      <c r="L2435" s="6">
        <f t="shared" ca="1" si="390"/>
        <v>-1</v>
      </c>
      <c r="M2435" s="6">
        <f t="shared" si="391"/>
        <v>1</v>
      </c>
      <c r="N2435" s="6">
        <f t="shared" ca="1" si="392"/>
        <v>-1</v>
      </c>
      <c r="O2435" s="6">
        <f t="shared" ca="1" si="397"/>
        <v>1</v>
      </c>
      <c r="P2435" s="8">
        <f t="shared" ca="1" si="393"/>
        <v>58.579999999999799</v>
      </c>
      <c r="Q2435" s="8">
        <f t="shared" ca="1" si="394"/>
        <v>218.98000000000042</v>
      </c>
      <c r="R2435" s="8">
        <f t="shared" si="395"/>
        <v>-145.45999999999935</v>
      </c>
      <c r="S2435" s="8">
        <f t="shared" ca="1" si="396"/>
        <v>-179.53999999999974</v>
      </c>
      <c r="T2435" s="8">
        <f t="shared" ca="1" si="396"/>
        <v>-160.47999999999939</v>
      </c>
    </row>
    <row r="2436" spans="1:20" x14ac:dyDescent="0.25">
      <c r="A2436" s="1">
        <v>39545</v>
      </c>
      <c r="B2436">
        <v>109.57</v>
      </c>
      <c r="C2436">
        <v>110.57</v>
      </c>
      <c r="D2436">
        <v>109.02</v>
      </c>
      <c r="E2436">
        <v>109.51</v>
      </c>
      <c r="F2436" s="3">
        <f t="shared" ca="1" si="388"/>
        <v>7.4200000000000017</v>
      </c>
      <c r="G2436" s="5">
        <f ca="1">AVERAGE(E2436:OFFSET(E2436,$F$3,0))</f>
        <v>109.03795031055893</v>
      </c>
      <c r="H2436" s="4">
        <f t="shared" si="387"/>
        <v>102.40784084178584</v>
      </c>
      <c r="I2436" s="3">
        <f ca="1">SLOPE(E2436:OFFSET(E2436,-$F$3,0),A2436:OFFSET(A2436,-$F$3,0))</f>
        <v>-1.2318866000795818E-2</v>
      </c>
      <c r="J2436" s="3">
        <f ca="1">IF(E2436&gt;MAX(E2435:OFFSET(E2435,-$F$3,0)),1,IF(E2436&lt;MIN(E2435:OFFSET(E2435,-$F$3,0)),-1,J2435))</f>
        <v>1</v>
      </c>
      <c r="K2436" s="6">
        <f t="shared" ca="1" si="389"/>
        <v>1</v>
      </c>
      <c r="L2436" s="6">
        <f t="shared" ca="1" si="390"/>
        <v>-1</v>
      </c>
      <c r="M2436" s="6">
        <f t="shared" si="391"/>
        <v>1</v>
      </c>
      <c r="N2436" s="6">
        <f t="shared" ca="1" si="392"/>
        <v>-1</v>
      </c>
      <c r="O2436" s="6">
        <f t="shared" ca="1" si="397"/>
        <v>1</v>
      </c>
      <c r="P2436" s="8">
        <f t="shared" ca="1" si="393"/>
        <v>58.539999999999793</v>
      </c>
      <c r="Q2436" s="8">
        <f t="shared" ca="1" si="394"/>
        <v>219.02000000000044</v>
      </c>
      <c r="R2436" s="8">
        <f t="shared" si="395"/>
        <v>-145.49999999999937</v>
      </c>
      <c r="S2436" s="8">
        <f t="shared" ca="1" si="396"/>
        <v>-179.49999999999972</v>
      </c>
      <c r="T2436" s="8">
        <f t="shared" ca="1" si="396"/>
        <v>-160.51999999999941</v>
      </c>
    </row>
    <row r="2437" spans="1:20" x14ac:dyDescent="0.25">
      <c r="A2437" s="1">
        <v>39546</v>
      </c>
      <c r="B2437">
        <v>108.92</v>
      </c>
      <c r="C2437">
        <v>110.08</v>
      </c>
      <c r="D2437">
        <v>108.48</v>
      </c>
      <c r="E2437">
        <v>109.47</v>
      </c>
      <c r="F2437" s="3">
        <f t="shared" ca="1" si="388"/>
        <v>6.1700000000000017</v>
      </c>
      <c r="G2437" s="5">
        <f ca="1">AVERAGE(E2437:OFFSET(E2437,$F$3,0))</f>
        <v>108.78993788819869</v>
      </c>
      <c r="H2437" s="4">
        <f t="shared" si="387"/>
        <v>102.49556952698104</v>
      </c>
      <c r="I2437" s="3">
        <f ca="1">SLOPE(E2437:OFFSET(E2437,-$F$3,0),A2437:OFFSET(A2437,-$F$3,0))</f>
        <v>-1.1623038884080027E-2</v>
      </c>
      <c r="J2437" s="3">
        <f ca="1">IF(E2437&gt;MAX(E2436:OFFSET(E2436,-$F$3,0)),1,IF(E2437&lt;MIN(E2436:OFFSET(E2436,-$F$3,0)),-1,J2436))</f>
        <v>1</v>
      </c>
      <c r="K2437" s="6">
        <f t="shared" ca="1" si="389"/>
        <v>-1</v>
      </c>
      <c r="L2437" s="6">
        <f t="shared" ca="1" si="390"/>
        <v>-1</v>
      </c>
      <c r="M2437" s="6">
        <f t="shared" si="391"/>
        <v>1</v>
      </c>
      <c r="N2437" s="6">
        <f t="shared" ca="1" si="392"/>
        <v>-1</v>
      </c>
      <c r="O2437" s="6">
        <f t="shared" ca="1" si="397"/>
        <v>1</v>
      </c>
      <c r="P2437" s="8">
        <f t="shared" ca="1" si="393"/>
        <v>58.039999999999793</v>
      </c>
      <c r="Q2437" s="8">
        <f t="shared" ca="1" si="394"/>
        <v>218.52000000000044</v>
      </c>
      <c r="R2437" s="8">
        <f t="shared" si="395"/>
        <v>-144.99999999999937</v>
      </c>
      <c r="S2437" s="8">
        <f t="shared" ca="1" si="396"/>
        <v>-179.99999999999972</v>
      </c>
      <c r="T2437" s="8">
        <f t="shared" ca="1" si="396"/>
        <v>-160.01999999999941</v>
      </c>
    </row>
    <row r="2438" spans="1:20" x14ac:dyDescent="0.25">
      <c r="A2438" s="1">
        <v>39547</v>
      </c>
      <c r="B2438">
        <v>109.7</v>
      </c>
      <c r="C2438">
        <v>110.92</v>
      </c>
      <c r="D2438">
        <v>108.92</v>
      </c>
      <c r="E2438">
        <v>109.97</v>
      </c>
      <c r="F2438" s="3">
        <f t="shared" ca="1" si="388"/>
        <v>8.3499999999999943</v>
      </c>
      <c r="G2438" s="5">
        <f ca="1">AVERAGE(E2438:OFFSET(E2438,$F$3,0))</f>
        <v>108.57329192546577</v>
      </c>
      <c r="H2438" s="4">
        <f t="shared" si="387"/>
        <v>102.58841959496885</v>
      </c>
      <c r="I2438" s="3">
        <f ca="1">SLOPE(E2438:OFFSET(E2438,-$F$3,0),A2438:OFFSET(A2438,-$F$3,0))</f>
        <v>-1.0679830774553251E-2</v>
      </c>
      <c r="J2438" s="3">
        <f ca="1">IF(E2438&gt;MAX(E2437:OFFSET(E2437,-$F$3,0)),1,IF(E2438&lt;MIN(E2437:OFFSET(E2437,-$F$3,0)),-1,J2437))</f>
        <v>1</v>
      </c>
      <c r="K2438" s="6">
        <f t="shared" ca="1" si="389"/>
        <v>1</v>
      </c>
      <c r="L2438" s="6">
        <f t="shared" ca="1" si="390"/>
        <v>-1</v>
      </c>
      <c r="M2438" s="6">
        <f t="shared" si="391"/>
        <v>1</v>
      </c>
      <c r="N2438" s="6">
        <f t="shared" ca="1" si="392"/>
        <v>-1</v>
      </c>
      <c r="O2438" s="6">
        <f t="shared" ca="1" si="397"/>
        <v>1</v>
      </c>
      <c r="P2438" s="8">
        <f t="shared" ca="1" si="393"/>
        <v>60.049999999999798</v>
      </c>
      <c r="Q2438" s="8">
        <f t="shared" ca="1" si="394"/>
        <v>216.51000000000045</v>
      </c>
      <c r="R2438" s="8">
        <f t="shared" si="395"/>
        <v>-142.98999999999938</v>
      </c>
      <c r="S2438" s="8">
        <f t="shared" ca="1" si="396"/>
        <v>-182.00999999999971</v>
      </c>
      <c r="T2438" s="8">
        <f t="shared" ca="1" si="396"/>
        <v>-158.00999999999942</v>
      </c>
    </row>
    <row r="2439" spans="1:20" x14ac:dyDescent="0.25">
      <c r="A2439" s="1">
        <v>39548</v>
      </c>
      <c r="B2439">
        <v>110.13</v>
      </c>
      <c r="C2439">
        <v>112.42</v>
      </c>
      <c r="D2439">
        <v>110.08</v>
      </c>
      <c r="E2439">
        <v>111.98</v>
      </c>
      <c r="F2439" s="3">
        <f t="shared" ca="1" si="388"/>
        <v>10.540000000000006</v>
      </c>
      <c r="G2439" s="5">
        <f ca="1">AVERAGE(E2439:OFFSET(E2439,$F$3,0))</f>
        <v>108.35826086956516</v>
      </c>
      <c r="H2439" s="4">
        <f t="shared" si="387"/>
        <v>102.70508519006241</v>
      </c>
      <c r="I2439" s="3">
        <f ca="1">SLOPE(E2439:OFFSET(E2439,-$F$3,0),A2439:OFFSET(A2439,-$F$3,0))</f>
        <v>-9.6976693954381327E-3</v>
      </c>
      <c r="J2439" s="3">
        <f ca="1">IF(E2439&gt;MAX(E2438:OFFSET(E2438,-$F$3,0)),1,IF(E2439&lt;MIN(E2438:OFFSET(E2438,-$F$3,0)),-1,J2438))</f>
        <v>1</v>
      </c>
      <c r="K2439" s="6">
        <f t="shared" ca="1" si="389"/>
        <v>1</v>
      </c>
      <c r="L2439" s="6">
        <f t="shared" ca="1" si="390"/>
        <v>-1</v>
      </c>
      <c r="M2439" s="6">
        <f t="shared" si="391"/>
        <v>1</v>
      </c>
      <c r="N2439" s="6">
        <f t="shared" ca="1" si="392"/>
        <v>-1</v>
      </c>
      <c r="O2439" s="6">
        <f t="shared" ca="1" si="397"/>
        <v>1</v>
      </c>
      <c r="P2439" s="8">
        <f t="shared" ca="1" si="393"/>
        <v>57.269999999999797</v>
      </c>
      <c r="Q2439" s="8">
        <f t="shared" ca="1" si="394"/>
        <v>219.29000000000045</v>
      </c>
      <c r="R2439" s="8">
        <f t="shared" si="395"/>
        <v>-145.76999999999938</v>
      </c>
      <c r="S2439" s="8">
        <f t="shared" ca="1" si="396"/>
        <v>-179.22999999999971</v>
      </c>
      <c r="T2439" s="8">
        <f t="shared" ca="1" si="396"/>
        <v>-160.78999999999942</v>
      </c>
    </row>
    <row r="2440" spans="1:20" x14ac:dyDescent="0.25">
      <c r="A2440" s="1">
        <v>39549</v>
      </c>
      <c r="B2440">
        <v>110.51</v>
      </c>
      <c r="C2440">
        <v>111</v>
      </c>
      <c r="D2440">
        <v>108.71</v>
      </c>
      <c r="E2440">
        <v>109.2</v>
      </c>
      <c r="F2440" s="3">
        <f t="shared" ca="1" si="388"/>
        <v>6.7999999999999972</v>
      </c>
      <c r="G2440" s="5">
        <f ca="1">AVERAGE(E2440:OFFSET(E2440,$F$3,0))</f>
        <v>108.13708074534155</v>
      </c>
      <c r="H2440" s="4">
        <f t="shared" si="387"/>
        <v>102.78576736161442</v>
      </c>
      <c r="I2440" s="3">
        <f ca="1">SLOPE(E2440:OFFSET(E2440,-$F$3,0),A2440:OFFSET(A2440,-$F$3,0))</f>
        <v>-9.2070550721421798E-3</v>
      </c>
      <c r="J2440" s="3">
        <f ca="1">IF(E2440&gt;MAX(E2439:OFFSET(E2439,-$F$3,0)),1,IF(E2440&lt;MIN(E2439:OFFSET(E2439,-$F$3,0)),-1,J2439))</f>
        <v>1</v>
      </c>
      <c r="K2440" s="6">
        <f t="shared" ca="1" si="389"/>
        <v>-1</v>
      </c>
      <c r="L2440" s="6">
        <f t="shared" ca="1" si="390"/>
        <v>-1</v>
      </c>
      <c r="M2440" s="6">
        <f t="shared" si="391"/>
        <v>1</v>
      </c>
      <c r="N2440" s="6">
        <f t="shared" ca="1" si="392"/>
        <v>-1</v>
      </c>
      <c r="O2440" s="6">
        <f t="shared" ca="1" si="397"/>
        <v>1</v>
      </c>
      <c r="P2440" s="8">
        <f t="shared" ca="1" si="393"/>
        <v>55.989999999999796</v>
      </c>
      <c r="Q2440" s="8">
        <f t="shared" ca="1" si="394"/>
        <v>218.01000000000045</v>
      </c>
      <c r="R2440" s="8">
        <f t="shared" si="395"/>
        <v>-144.48999999999938</v>
      </c>
      <c r="S2440" s="8">
        <f t="shared" ca="1" si="396"/>
        <v>-180.50999999999971</v>
      </c>
      <c r="T2440" s="8">
        <f t="shared" ca="1" si="396"/>
        <v>-159.50999999999942</v>
      </c>
    </row>
    <row r="2441" spans="1:20" x14ac:dyDescent="0.25">
      <c r="A2441" s="1">
        <v>39552</v>
      </c>
      <c r="B2441">
        <v>109.4</v>
      </c>
      <c r="C2441">
        <v>111.14</v>
      </c>
      <c r="D2441">
        <v>109.15</v>
      </c>
      <c r="E2441">
        <v>110.48</v>
      </c>
      <c r="F2441" s="3">
        <f t="shared" ca="1" si="388"/>
        <v>6.6300000000000097</v>
      </c>
      <c r="G2441" s="5">
        <f ca="1">AVERAGE(E2441:OFFSET(E2441,$F$3,0))</f>
        <v>107.93273291925458</v>
      </c>
      <c r="H2441" s="4">
        <f t="shared" si="387"/>
        <v>102.88134789128381</v>
      </c>
      <c r="I2441" s="3">
        <f ca="1">SLOPE(E2441:OFFSET(E2441,-$F$3,0),A2441:OFFSET(A2441,-$F$3,0))</f>
        <v>-8.3659769842953768E-3</v>
      </c>
      <c r="J2441" s="3">
        <f ca="1">IF(E2441&gt;MAX(E2440:OFFSET(E2440,-$F$3,0)),1,IF(E2441&lt;MIN(E2440:OFFSET(E2440,-$F$3,0)),-1,J2440))</f>
        <v>1</v>
      </c>
      <c r="K2441" s="6">
        <f t="shared" ca="1" si="389"/>
        <v>-1</v>
      </c>
      <c r="L2441" s="6">
        <f t="shared" ca="1" si="390"/>
        <v>-1</v>
      </c>
      <c r="M2441" s="6">
        <f t="shared" si="391"/>
        <v>1</v>
      </c>
      <c r="N2441" s="6">
        <f t="shared" ca="1" si="392"/>
        <v>-1</v>
      </c>
      <c r="O2441" s="6">
        <f t="shared" ca="1" si="397"/>
        <v>1</v>
      </c>
      <c r="P2441" s="8">
        <f t="shared" ca="1" si="393"/>
        <v>56.099999999999795</v>
      </c>
      <c r="Q2441" s="8">
        <f t="shared" ca="1" si="394"/>
        <v>218.12000000000046</v>
      </c>
      <c r="R2441" s="8">
        <f t="shared" si="395"/>
        <v>-144.5999999999994</v>
      </c>
      <c r="S2441" s="8">
        <f t="shared" ca="1" si="396"/>
        <v>-180.39999999999969</v>
      </c>
      <c r="T2441" s="8">
        <f t="shared" ca="1" si="396"/>
        <v>-159.61999999999944</v>
      </c>
    </row>
    <row r="2442" spans="1:20" x14ac:dyDescent="0.25">
      <c r="A2442" s="1">
        <v>39553</v>
      </c>
      <c r="B2442">
        <v>110.3</v>
      </c>
      <c r="C2442">
        <v>110.87</v>
      </c>
      <c r="D2442">
        <v>108.74</v>
      </c>
      <c r="E2442">
        <v>110.37</v>
      </c>
      <c r="F2442" s="3">
        <f t="shared" ca="1" si="388"/>
        <v>4.730000000000004</v>
      </c>
      <c r="G2442" s="5">
        <f ca="1">AVERAGE(E2442:OFFSET(E2442,$F$3,0))</f>
        <v>107.69124223602476</v>
      </c>
      <c r="H2442" s="4">
        <f t="shared" si="387"/>
        <v>102.97437462555358</v>
      </c>
      <c r="I2442" s="3">
        <f ca="1">SLOPE(E2442:OFFSET(E2442,-$F$3,0),A2442:OFFSET(A2442,-$F$3,0))</f>
        <v>-7.3371650287176945E-3</v>
      </c>
      <c r="J2442" s="3">
        <f ca="1">IF(E2442&gt;MAX(E2441:OFFSET(E2441,-$F$3,0)),1,IF(E2442&lt;MIN(E2441:OFFSET(E2441,-$F$3,0)),-1,J2441))</f>
        <v>1</v>
      </c>
      <c r="K2442" s="6">
        <f t="shared" ca="1" si="389"/>
        <v>-1</v>
      </c>
      <c r="L2442" s="6">
        <f t="shared" ca="1" si="390"/>
        <v>-1</v>
      </c>
      <c r="M2442" s="6">
        <f t="shared" si="391"/>
        <v>1</v>
      </c>
      <c r="N2442" s="6">
        <f t="shared" ca="1" si="392"/>
        <v>-1</v>
      </c>
      <c r="O2442" s="6">
        <f t="shared" ca="1" si="397"/>
        <v>1</v>
      </c>
      <c r="P2442" s="8">
        <f t="shared" ca="1" si="393"/>
        <v>52.799999999999798</v>
      </c>
      <c r="Q2442" s="8">
        <f t="shared" ca="1" si="394"/>
        <v>214.82000000000045</v>
      </c>
      <c r="R2442" s="8">
        <f t="shared" si="395"/>
        <v>-141.29999999999939</v>
      </c>
      <c r="S2442" s="8">
        <f t="shared" ca="1" si="396"/>
        <v>-183.6999999999997</v>
      </c>
      <c r="T2442" s="8">
        <f t="shared" ca="1" si="396"/>
        <v>-156.31999999999942</v>
      </c>
    </row>
    <row r="2443" spans="1:20" x14ac:dyDescent="0.25">
      <c r="A2443" s="1">
        <v>39554</v>
      </c>
      <c r="B2443">
        <v>111.35</v>
      </c>
      <c r="C2443">
        <v>113.67</v>
      </c>
      <c r="D2443">
        <v>110.37</v>
      </c>
      <c r="E2443">
        <v>113.67</v>
      </c>
      <c r="F2443" s="3">
        <f t="shared" ca="1" si="388"/>
        <v>7.8299999999999983</v>
      </c>
      <c r="G2443" s="5">
        <f ca="1">AVERAGE(E2443:OFFSET(E2443,$F$3,0))</f>
        <v>107.46869565217384</v>
      </c>
      <c r="H2443" s="4">
        <f t="shared" si="387"/>
        <v>103.10723953703739</v>
      </c>
      <c r="I2443" s="3">
        <f ca="1">SLOPE(E2443:OFFSET(E2443,-$F$3,0),A2443:OFFSET(A2443,-$F$3,0))</f>
        <v>-5.5270190145169555E-3</v>
      </c>
      <c r="J2443" s="3">
        <f ca="1">IF(E2443&gt;MAX(E2442:OFFSET(E2442,-$F$3,0)),1,IF(E2443&lt;MIN(E2442:OFFSET(E2442,-$F$3,0)),-1,J2442))</f>
        <v>1</v>
      </c>
      <c r="K2443" s="6">
        <f t="shared" ca="1" si="389"/>
        <v>1</v>
      </c>
      <c r="L2443" s="6">
        <f t="shared" ca="1" si="390"/>
        <v>-1</v>
      </c>
      <c r="M2443" s="6">
        <f t="shared" si="391"/>
        <v>1</v>
      </c>
      <c r="N2443" s="6">
        <f t="shared" ca="1" si="392"/>
        <v>-1</v>
      </c>
      <c r="O2443" s="6">
        <f t="shared" ca="1" si="397"/>
        <v>1</v>
      </c>
      <c r="P2443" s="8">
        <f t="shared" ca="1" si="393"/>
        <v>55.409999999999798</v>
      </c>
      <c r="Q2443" s="8">
        <f t="shared" ca="1" si="394"/>
        <v>212.21000000000043</v>
      </c>
      <c r="R2443" s="8">
        <f t="shared" si="395"/>
        <v>-138.68999999999937</v>
      </c>
      <c r="S2443" s="8">
        <f t="shared" ca="1" si="396"/>
        <v>-186.30999999999972</v>
      </c>
      <c r="T2443" s="8">
        <f t="shared" ca="1" si="396"/>
        <v>-153.70999999999941</v>
      </c>
    </row>
    <row r="2444" spans="1:20" x14ac:dyDescent="0.25">
      <c r="A2444" s="1">
        <v>39555</v>
      </c>
      <c r="B2444">
        <v>115.59</v>
      </c>
      <c r="C2444">
        <v>116.92</v>
      </c>
      <c r="D2444">
        <v>113.9</v>
      </c>
      <c r="E2444">
        <v>116.28</v>
      </c>
      <c r="F2444" s="3">
        <f t="shared" ca="1" si="388"/>
        <v>11.879999999999995</v>
      </c>
      <c r="G2444" s="5">
        <f ca="1">AVERAGE(E2444:OFFSET(E2444,$F$3,0))</f>
        <v>107.23080745341608</v>
      </c>
      <c r="H2444" s="4">
        <f t="shared" si="387"/>
        <v>103.27087631297481</v>
      </c>
      <c r="I2444" s="3">
        <f ca="1">SLOPE(E2444:OFFSET(E2444,-$F$3,0),A2444:OFFSET(A2444,-$F$3,0))</f>
        <v>-3.3024457158740144E-3</v>
      </c>
      <c r="J2444" s="3">
        <f ca="1">IF(E2444&gt;MAX(E2443:OFFSET(E2443,-$F$3,0)),1,IF(E2444&lt;MIN(E2443:OFFSET(E2443,-$F$3,0)),-1,J2443))</f>
        <v>1</v>
      </c>
      <c r="K2444" s="6">
        <f t="shared" ca="1" si="389"/>
        <v>1</v>
      </c>
      <c r="L2444" s="6">
        <f t="shared" ca="1" si="390"/>
        <v>-1</v>
      </c>
      <c r="M2444" s="6">
        <f t="shared" si="391"/>
        <v>1</v>
      </c>
      <c r="N2444" s="6">
        <f t="shared" ca="1" si="392"/>
        <v>-1</v>
      </c>
      <c r="O2444" s="6">
        <f t="shared" ca="1" si="397"/>
        <v>1</v>
      </c>
      <c r="P2444" s="8">
        <f t="shared" ca="1" si="393"/>
        <v>56.729999999999791</v>
      </c>
      <c r="Q2444" s="8">
        <f t="shared" ca="1" si="394"/>
        <v>210.89000000000044</v>
      </c>
      <c r="R2444" s="8">
        <f t="shared" si="395"/>
        <v>-137.36999999999938</v>
      </c>
      <c r="S2444" s="8">
        <f t="shared" ca="1" si="396"/>
        <v>-187.62999999999971</v>
      </c>
      <c r="T2444" s="8">
        <f t="shared" ca="1" si="396"/>
        <v>-152.38999999999942</v>
      </c>
    </row>
    <row r="2445" spans="1:20" x14ac:dyDescent="0.25">
      <c r="A2445" s="1">
        <v>39556</v>
      </c>
      <c r="B2445">
        <v>117.12</v>
      </c>
      <c r="C2445">
        <v>118.2</v>
      </c>
      <c r="D2445">
        <v>116.35</v>
      </c>
      <c r="E2445">
        <v>117.6</v>
      </c>
      <c r="F2445" s="3">
        <f t="shared" ca="1" si="388"/>
        <v>10.629999999999995</v>
      </c>
      <c r="G2445" s="5">
        <f ca="1">AVERAGE(E2445:OFFSET(E2445,$F$3,0))</f>
        <v>106.95664596273285</v>
      </c>
      <c r="H2445" s="4">
        <f t="shared" si="387"/>
        <v>103.44887784945959</v>
      </c>
      <c r="I2445" s="3">
        <f ca="1">SLOPE(E2445:OFFSET(E2445,-$F$3,0),A2445:OFFSET(A2445,-$F$3,0))</f>
        <v>-1.1273722734802874E-3</v>
      </c>
      <c r="J2445" s="3">
        <f ca="1">IF(E2445&gt;MAX(E2444:OFFSET(E2444,-$F$3,0)),1,IF(E2445&lt;MIN(E2444:OFFSET(E2444,-$F$3,0)),-1,J2444))</f>
        <v>1</v>
      </c>
      <c r="K2445" s="6">
        <f t="shared" ca="1" si="389"/>
        <v>-1</v>
      </c>
      <c r="L2445" s="6">
        <f t="shared" ca="1" si="390"/>
        <v>-1</v>
      </c>
      <c r="M2445" s="6">
        <f t="shared" si="391"/>
        <v>1</v>
      </c>
      <c r="N2445" s="6">
        <f t="shared" ca="1" si="392"/>
        <v>-1</v>
      </c>
      <c r="O2445" s="6">
        <f t="shared" ca="1" si="397"/>
        <v>1</v>
      </c>
      <c r="P2445" s="8">
        <f t="shared" ca="1" si="393"/>
        <v>56.779999999999788</v>
      </c>
      <c r="Q2445" s="8">
        <f t="shared" ca="1" si="394"/>
        <v>210.94000000000045</v>
      </c>
      <c r="R2445" s="8">
        <f t="shared" si="395"/>
        <v>-137.41999999999939</v>
      </c>
      <c r="S2445" s="8">
        <f t="shared" ca="1" si="396"/>
        <v>-187.5799999999997</v>
      </c>
      <c r="T2445" s="8">
        <f t="shared" ca="1" si="396"/>
        <v>-152.43999999999943</v>
      </c>
    </row>
    <row r="2446" spans="1:20" x14ac:dyDescent="0.25">
      <c r="A2446" s="1">
        <v>39559</v>
      </c>
      <c r="B2446">
        <v>116.82</v>
      </c>
      <c r="C2446">
        <v>117.71</v>
      </c>
      <c r="D2446">
        <v>115.25</v>
      </c>
      <c r="E2446">
        <v>117.55</v>
      </c>
      <c r="F2446" s="3">
        <f t="shared" ca="1" si="388"/>
        <v>9.7800000000000011</v>
      </c>
      <c r="G2446" s="5">
        <f ca="1">AVERAGE(E2446:OFFSET(E2446,$F$3,0))</f>
        <v>106.69385093167696</v>
      </c>
      <c r="H2446" s="4">
        <f t="shared" si="387"/>
        <v>103.62404706872097</v>
      </c>
      <c r="I2446" s="3">
        <f ca="1">SLOPE(E2446:OFFSET(E2446,-$F$3,0),A2446:OFFSET(A2446,-$F$3,0))</f>
        <v>1.4466753067295015E-3</v>
      </c>
      <c r="J2446" s="3">
        <f ca="1">IF(E2446&gt;MAX(E2445:OFFSET(E2445,-$F$3,0)),1,IF(E2446&lt;MIN(E2445:OFFSET(E2445,-$F$3,0)),-1,J2445))</f>
        <v>1</v>
      </c>
      <c r="K2446" s="6">
        <f t="shared" ca="1" si="389"/>
        <v>-1</v>
      </c>
      <c r="L2446" s="6">
        <f t="shared" ca="1" si="390"/>
        <v>-1</v>
      </c>
      <c r="M2446" s="6">
        <f t="shared" si="391"/>
        <v>1</v>
      </c>
      <c r="N2446" s="6">
        <f t="shared" ca="1" si="392"/>
        <v>1</v>
      </c>
      <c r="O2446" s="6">
        <f t="shared" ca="1" si="397"/>
        <v>1</v>
      </c>
      <c r="P2446" s="8">
        <f t="shared" ca="1" si="393"/>
        <v>57.459999999999781</v>
      </c>
      <c r="Q2446" s="8">
        <f t="shared" ca="1" si="394"/>
        <v>211.62000000000046</v>
      </c>
      <c r="R2446" s="8">
        <f t="shared" si="395"/>
        <v>-138.0999999999994</v>
      </c>
      <c r="S2446" s="8">
        <f t="shared" ca="1" si="396"/>
        <v>-188.25999999999971</v>
      </c>
      <c r="T2446" s="8">
        <f t="shared" ca="1" si="396"/>
        <v>-153.11999999999944</v>
      </c>
    </row>
    <row r="2447" spans="1:20" x14ac:dyDescent="0.25">
      <c r="A2447" s="1">
        <v>39560</v>
      </c>
      <c r="B2447">
        <v>117.07</v>
      </c>
      <c r="C2447">
        <v>117.55</v>
      </c>
      <c r="D2447">
        <v>116.21</v>
      </c>
      <c r="E2447">
        <v>116.87</v>
      </c>
      <c r="F2447" s="3">
        <f t="shared" ca="1" si="388"/>
        <v>7.7800000000000011</v>
      </c>
      <c r="G2447" s="5">
        <f ca="1">AVERAGE(E2447:OFFSET(E2447,$F$3,0))</f>
        <v>106.45788819875773</v>
      </c>
      <c r="H2447" s="4">
        <f t="shared" si="387"/>
        <v>103.7885930678673</v>
      </c>
      <c r="I2447" s="3">
        <f ca="1">SLOPE(E2447:OFFSET(E2447,-$F$3,0),A2447:OFFSET(A2447,-$F$3,0))</f>
        <v>4.0127184170153903E-3</v>
      </c>
      <c r="J2447" s="3">
        <f ca="1">IF(E2447&gt;MAX(E2446:OFFSET(E2446,-$F$3,0)),1,IF(E2447&lt;MIN(E2446:OFFSET(E2446,-$F$3,0)),-1,J2446))</f>
        <v>1</v>
      </c>
      <c r="K2447" s="6">
        <f t="shared" ca="1" si="389"/>
        <v>-1</v>
      </c>
      <c r="L2447" s="6">
        <f t="shared" ca="1" si="390"/>
        <v>-1</v>
      </c>
      <c r="M2447" s="6">
        <f t="shared" si="391"/>
        <v>1</v>
      </c>
      <c r="N2447" s="6">
        <f t="shared" ca="1" si="392"/>
        <v>1</v>
      </c>
      <c r="O2447" s="6">
        <f t="shared" ca="1" si="397"/>
        <v>1</v>
      </c>
      <c r="P2447" s="8">
        <f t="shared" ca="1" si="393"/>
        <v>57.529999999999788</v>
      </c>
      <c r="Q2447" s="8">
        <f t="shared" ca="1" si="394"/>
        <v>211.69000000000045</v>
      </c>
      <c r="R2447" s="8">
        <f t="shared" si="395"/>
        <v>-138.16999999999939</v>
      </c>
      <c r="S2447" s="8">
        <f t="shared" ca="1" si="396"/>
        <v>-188.3299999999997</v>
      </c>
      <c r="T2447" s="8">
        <f t="shared" ca="1" si="396"/>
        <v>-153.18999999999943</v>
      </c>
    </row>
    <row r="2448" spans="1:20" x14ac:dyDescent="0.25">
      <c r="A2448" s="1">
        <v>39561</v>
      </c>
      <c r="B2448">
        <v>116.89</v>
      </c>
      <c r="C2448">
        <v>117.98</v>
      </c>
      <c r="D2448">
        <v>115.84</v>
      </c>
      <c r="E2448">
        <v>116.8</v>
      </c>
      <c r="F2448" s="3">
        <f t="shared" ca="1" si="388"/>
        <v>6.2099999999999937</v>
      </c>
      <c r="G2448" s="5">
        <f ca="1">AVERAGE(E2448:OFFSET(E2448,$F$3,0))</f>
        <v>106.21267080745336</v>
      </c>
      <c r="H2448" s="4">
        <f t="shared" si="387"/>
        <v>103.95022545211739</v>
      </c>
      <c r="I2448" s="3">
        <f ca="1">SLOPE(E2448:OFFSET(E2448,-$F$3,0),A2448:OFFSET(A2448,-$F$3,0))</f>
        <v>6.7555829468773478E-3</v>
      </c>
      <c r="J2448" s="3">
        <f ca="1">IF(E2448&gt;MAX(E2447:OFFSET(E2447,-$F$3,0)),1,IF(E2448&lt;MIN(E2447:OFFSET(E2447,-$F$3,0)),-1,J2447))</f>
        <v>1</v>
      </c>
      <c r="K2448" s="6">
        <f t="shared" ca="1" si="389"/>
        <v>-1</v>
      </c>
      <c r="L2448" s="6">
        <f t="shared" ca="1" si="390"/>
        <v>-1</v>
      </c>
      <c r="M2448" s="6">
        <f t="shared" si="391"/>
        <v>1</v>
      </c>
      <c r="N2448" s="6">
        <f t="shared" ca="1" si="392"/>
        <v>1</v>
      </c>
      <c r="O2448" s="6">
        <f t="shared" ca="1" si="397"/>
        <v>1</v>
      </c>
      <c r="P2448" s="8">
        <f t="shared" ca="1" si="393"/>
        <v>56.939999999999785</v>
      </c>
      <c r="Q2448" s="8">
        <f t="shared" ca="1" si="394"/>
        <v>211.10000000000045</v>
      </c>
      <c r="R2448" s="8">
        <f t="shared" si="395"/>
        <v>-137.57999999999939</v>
      </c>
      <c r="S2448" s="8">
        <f t="shared" ca="1" si="396"/>
        <v>-187.7399999999997</v>
      </c>
      <c r="T2448" s="8">
        <f t="shared" ca="1" si="396"/>
        <v>-152.59999999999943</v>
      </c>
    </row>
    <row r="2449" spans="1:20" x14ac:dyDescent="0.25">
      <c r="A2449" s="1">
        <v>39562</v>
      </c>
      <c r="B2449">
        <v>116.58</v>
      </c>
      <c r="C2449">
        <v>118.1</v>
      </c>
      <c r="D2449">
        <v>115.93</v>
      </c>
      <c r="E2449">
        <v>117.39</v>
      </c>
      <c r="F2449" s="3">
        <f t="shared" ca="1" si="388"/>
        <v>7.1099999999999994</v>
      </c>
      <c r="G2449" s="5">
        <f ca="1">AVERAGE(E2449:OFFSET(E2449,$F$3,0))</f>
        <v>105.96894409937886</v>
      </c>
      <c r="H2449" s="4">
        <f t="shared" si="387"/>
        <v>104.11717917320911</v>
      </c>
      <c r="I2449" s="3">
        <f ca="1">SLOPE(E2449:OFFSET(E2449,-$F$3,0),A2449:OFFSET(A2449,-$F$3,0))</f>
        <v>9.7791555998779887E-3</v>
      </c>
      <c r="J2449" s="3">
        <f ca="1">IF(E2449&gt;MAX(E2448:OFFSET(E2448,-$F$3,0)),1,IF(E2449&lt;MIN(E2448:OFFSET(E2448,-$F$3,0)),-1,J2448))</f>
        <v>1</v>
      </c>
      <c r="K2449" s="6">
        <f t="shared" ca="1" si="389"/>
        <v>1</v>
      </c>
      <c r="L2449" s="6">
        <f t="shared" ca="1" si="390"/>
        <v>-1</v>
      </c>
      <c r="M2449" s="6">
        <f t="shared" si="391"/>
        <v>1</v>
      </c>
      <c r="N2449" s="6">
        <f t="shared" ca="1" si="392"/>
        <v>1</v>
      </c>
      <c r="O2449" s="6">
        <f t="shared" ca="1" si="397"/>
        <v>1</v>
      </c>
      <c r="P2449" s="8">
        <f t="shared" ca="1" si="393"/>
        <v>55.829999999999785</v>
      </c>
      <c r="Q2449" s="8">
        <f t="shared" ca="1" si="394"/>
        <v>212.21000000000043</v>
      </c>
      <c r="R2449" s="8">
        <f t="shared" si="395"/>
        <v>-138.68999999999937</v>
      </c>
      <c r="S2449" s="8">
        <f t="shared" ca="1" si="396"/>
        <v>-188.84999999999968</v>
      </c>
      <c r="T2449" s="8">
        <f t="shared" ca="1" si="396"/>
        <v>-153.70999999999941</v>
      </c>
    </row>
    <row r="2450" spans="1:20" x14ac:dyDescent="0.25">
      <c r="A2450" s="1">
        <v>39563</v>
      </c>
      <c r="B2450">
        <v>117.7</v>
      </c>
      <c r="C2450">
        <v>117.7</v>
      </c>
      <c r="D2450">
        <v>115.26</v>
      </c>
      <c r="E2450">
        <v>116.28</v>
      </c>
      <c r="F2450" s="3">
        <f t="shared" ca="1" si="388"/>
        <v>6.2600000000000051</v>
      </c>
      <c r="G2450" s="5">
        <f ca="1">AVERAGE(E2450:OFFSET(E2450,$F$3,0))</f>
        <v>105.70739130434779</v>
      </c>
      <c r="H2450" s="4">
        <f t="shared" si="387"/>
        <v>104.26827011515682</v>
      </c>
      <c r="I2450" s="3">
        <f ca="1">SLOPE(E2450:OFFSET(E2450,-$F$3,0),A2450:OFFSET(A2450,-$F$3,0))</f>
        <v>1.2566230600583291E-2</v>
      </c>
      <c r="J2450" s="3">
        <f ca="1">IF(E2450&gt;MAX(E2449:OFFSET(E2449,-$F$3,0)),1,IF(E2450&lt;MIN(E2449:OFFSET(E2449,-$F$3,0)),-1,J2449))</f>
        <v>1</v>
      </c>
      <c r="K2450" s="6">
        <f t="shared" ca="1" si="389"/>
        <v>-1</v>
      </c>
      <c r="L2450" s="6">
        <f t="shared" ca="1" si="390"/>
        <v>-1</v>
      </c>
      <c r="M2450" s="6">
        <f t="shared" si="391"/>
        <v>1</v>
      </c>
      <c r="N2450" s="6">
        <f t="shared" ca="1" si="392"/>
        <v>1</v>
      </c>
      <c r="O2450" s="6">
        <f t="shared" ca="1" si="397"/>
        <v>1</v>
      </c>
      <c r="P2450" s="8">
        <f t="shared" ca="1" si="393"/>
        <v>57.219999999999786</v>
      </c>
      <c r="Q2450" s="8">
        <f t="shared" ca="1" si="394"/>
        <v>213.60000000000042</v>
      </c>
      <c r="R2450" s="8">
        <f t="shared" si="395"/>
        <v>-140.07999999999936</v>
      </c>
      <c r="S2450" s="8">
        <f t="shared" ca="1" si="396"/>
        <v>-190.23999999999967</v>
      </c>
      <c r="T2450" s="8">
        <f t="shared" ca="1" si="396"/>
        <v>-155.0999999999994</v>
      </c>
    </row>
    <row r="2451" spans="1:20" x14ac:dyDescent="0.25">
      <c r="A2451" s="1">
        <v>39566</v>
      </c>
      <c r="B2451">
        <v>115.81</v>
      </c>
      <c r="C2451">
        <v>116.25</v>
      </c>
      <c r="D2451">
        <v>114.84</v>
      </c>
      <c r="E2451">
        <v>114.89</v>
      </c>
      <c r="F2451" s="3">
        <f t="shared" ca="1" si="388"/>
        <v>6.9399999999999977</v>
      </c>
      <c r="G2451" s="5">
        <f ca="1">AVERAGE(E2451:OFFSET(E2451,$F$3,0))</f>
        <v>105.46279503105589</v>
      </c>
      <c r="H2451" s="4">
        <f t="shared" si="387"/>
        <v>104.40021707024805</v>
      </c>
      <c r="I2451" s="3">
        <f ca="1">SLOPE(E2451:OFFSET(E2451,-$F$3,0),A2451:OFFSET(A2451,-$F$3,0))</f>
        <v>1.5105093306358815E-2</v>
      </c>
      <c r="J2451" s="3">
        <f ca="1">IF(E2451&gt;MAX(E2450:OFFSET(E2450,-$F$3,0)),1,IF(E2451&lt;MIN(E2450:OFFSET(E2450,-$F$3,0)),-1,J2450))</f>
        <v>1</v>
      </c>
      <c r="K2451" s="6">
        <f t="shared" ca="1" si="389"/>
        <v>1</v>
      </c>
      <c r="L2451" s="6">
        <f t="shared" ca="1" si="390"/>
        <v>-1</v>
      </c>
      <c r="M2451" s="6">
        <f t="shared" si="391"/>
        <v>1</v>
      </c>
      <c r="N2451" s="6">
        <f t="shared" ca="1" si="392"/>
        <v>1</v>
      </c>
      <c r="O2451" s="6">
        <f t="shared" ca="1" si="397"/>
        <v>1</v>
      </c>
      <c r="P2451" s="8">
        <f t="shared" ca="1" si="393"/>
        <v>58.379999999999782</v>
      </c>
      <c r="Q2451" s="8">
        <f t="shared" ca="1" si="394"/>
        <v>212.44000000000042</v>
      </c>
      <c r="R2451" s="8">
        <f t="shared" si="395"/>
        <v>-138.91999999999936</v>
      </c>
      <c r="S2451" s="8">
        <f t="shared" ca="1" si="396"/>
        <v>-189.07999999999967</v>
      </c>
      <c r="T2451" s="8">
        <f t="shared" ca="1" si="396"/>
        <v>-153.9399999999994</v>
      </c>
    </row>
    <row r="2452" spans="1:20" x14ac:dyDescent="0.25">
      <c r="A2452" s="1">
        <v>39567</v>
      </c>
      <c r="B2452">
        <v>115.24</v>
      </c>
      <c r="C2452">
        <v>116.4</v>
      </c>
      <c r="D2452">
        <v>115.24</v>
      </c>
      <c r="E2452">
        <v>116.05</v>
      </c>
      <c r="F2452" s="3">
        <f t="shared" ca="1" si="388"/>
        <v>7.8499999999999943</v>
      </c>
      <c r="G2452" s="5">
        <f ca="1">AVERAGE(E2452:OFFSET(E2452,$F$3,0))</f>
        <v>105.23037267080748</v>
      </c>
      <c r="H2452" s="4">
        <f t="shared" si="387"/>
        <v>104.54493487061764</v>
      </c>
      <c r="I2452" s="3">
        <f ca="1">SLOPE(E2452:OFFSET(E2452,-$F$3,0),A2452:OFFSET(A2452,-$F$3,0))</f>
        <v>1.7489871065639612E-2</v>
      </c>
      <c r="J2452" s="3">
        <f ca="1">IF(E2452&gt;MAX(E2451:OFFSET(E2451,-$F$3,0)),1,IF(E2452&lt;MIN(E2451:OFFSET(E2451,-$F$3,0)),-1,J2451))</f>
        <v>1</v>
      </c>
      <c r="K2452" s="6">
        <f t="shared" ca="1" si="389"/>
        <v>1</v>
      </c>
      <c r="L2452" s="6">
        <f t="shared" ca="1" si="390"/>
        <v>-1</v>
      </c>
      <c r="M2452" s="6">
        <f t="shared" si="391"/>
        <v>1</v>
      </c>
      <c r="N2452" s="6">
        <f t="shared" ca="1" si="392"/>
        <v>1</v>
      </c>
      <c r="O2452" s="6">
        <f t="shared" ca="1" si="397"/>
        <v>1</v>
      </c>
      <c r="P2452" s="8">
        <f t="shared" ca="1" si="393"/>
        <v>56.229999999999791</v>
      </c>
      <c r="Q2452" s="8">
        <f t="shared" ca="1" si="394"/>
        <v>214.59000000000043</v>
      </c>
      <c r="R2452" s="8">
        <f t="shared" si="395"/>
        <v>-141.06999999999937</v>
      </c>
      <c r="S2452" s="8">
        <f t="shared" ca="1" si="396"/>
        <v>-191.22999999999968</v>
      </c>
      <c r="T2452" s="8">
        <f t="shared" ca="1" si="396"/>
        <v>-156.08999999999941</v>
      </c>
    </row>
    <row r="2453" spans="1:20" x14ac:dyDescent="0.25">
      <c r="A2453" s="1">
        <v>39568</v>
      </c>
      <c r="B2453">
        <v>116.54</v>
      </c>
      <c r="C2453">
        <v>116.7</v>
      </c>
      <c r="D2453">
        <v>113.7</v>
      </c>
      <c r="E2453">
        <v>113.9</v>
      </c>
      <c r="F2453" s="3">
        <f t="shared" ca="1" si="388"/>
        <v>4.1500000000000057</v>
      </c>
      <c r="G2453" s="5">
        <f ca="1">AVERAGE(E2453:OFFSET(E2453,$F$3,0))</f>
        <v>105.01329192546584</v>
      </c>
      <c r="H2453" s="4">
        <f t="shared" si="387"/>
        <v>104.66114685980251</v>
      </c>
      <c r="I2453" s="3">
        <f ca="1">SLOPE(E2453:OFFSET(E2453,-$F$3,0),A2453:OFFSET(A2453,-$F$3,0))</f>
        <v>1.9541437034826574E-2</v>
      </c>
      <c r="J2453" s="3">
        <f ca="1">IF(E2453&gt;MAX(E2452:OFFSET(E2452,-$F$3,0)),1,IF(E2453&lt;MIN(E2452:OFFSET(E2452,-$F$3,0)),-1,J2452))</f>
        <v>1</v>
      </c>
      <c r="K2453" s="6">
        <f t="shared" ca="1" si="389"/>
        <v>-1</v>
      </c>
      <c r="L2453" s="6">
        <f t="shared" ca="1" si="390"/>
        <v>-1</v>
      </c>
      <c r="M2453" s="6">
        <f t="shared" si="391"/>
        <v>1</v>
      </c>
      <c r="N2453" s="6">
        <f t="shared" ca="1" si="392"/>
        <v>1</v>
      </c>
      <c r="O2453" s="6">
        <f t="shared" ca="1" si="397"/>
        <v>1</v>
      </c>
      <c r="P2453" s="8">
        <f t="shared" ca="1" si="393"/>
        <v>53.319999999999794</v>
      </c>
      <c r="Q2453" s="8">
        <f t="shared" ca="1" si="394"/>
        <v>211.68000000000043</v>
      </c>
      <c r="R2453" s="8">
        <f t="shared" si="395"/>
        <v>-138.15999999999937</v>
      </c>
      <c r="S2453" s="8">
        <f t="shared" ca="1" si="396"/>
        <v>-188.31999999999968</v>
      </c>
      <c r="T2453" s="8">
        <f t="shared" ca="1" si="396"/>
        <v>-153.17999999999941</v>
      </c>
    </row>
    <row r="2454" spans="1:20" x14ac:dyDescent="0.25">
      <c r="A2454" s="1">
        <v>39569</v>
      </c>
      <c r="B2454">
        <v>114.26</v>
      </c>
      <c r="C2454">
        <v>117.63</v>
      </c>
      <c r="D2454">
        <v>114.26</v>
      </c>
      <c r="E2454">
        <v>116.81</v>
      </c>
      <c r="F2454" s="3">
        <f t="shared" ca="1" si="388"/>
        <v>8.4099999999999966</v>
      </c>
      <c r="G2454" s="5">
        <f ca="1">AVERAGE(E2454:OFFSET(E2454,$F$3,0))</f>
        <v>104.80608695652174</v>
      </c>
      <c r="H2454" s="4">
        <f t="shared" si="387"/>
        <v>104.81206429011553</v>
      </c>
      <c r="I2454" s="3">
        <f ca="1">SLOPE(E2454:OFFSET(E2454,-$F$3,0),A2454:OFFSET(A2454,-$F$3,0))</f>
        <v>2.2273747359276088E-2</v>
      </c>
      <c r="J2454" s="3">
        <f ca="1">IF(E2454&gt;MAX(E2453:OFFSET(E2453,-$F$3,0)),1,IF(E2454&lt;MIN(E2453:OFFSET(E2453,-$F$3,0)),-1,J2453))</f>
        <v>1</v>
      </c>
      <c r="K2454" s="6">
        <f t="shared" ca="1" si="389"/>
        <v>1</v>
      </c>
      <c r="L2454" s="6">
        <f t="shared" ca="1" si="390"/>
        <v>-1</v>
      </c>
      <c r="M2454" s="6">
        <f t="shared" si="391"/>
        <v>1</v>
      </c>
      <c r="N2454" s="6">
        <f t="shared" ca="1" si="392"/>
        <v>1</v>
      </c>
      <c r="O2454" s="6">
        <f t="shared" ca="1" si="397"/>
        <v>1</v>
      </c>
      <c r="P2454" s="8">
        <f t="shared" ca="1" si="393"/>
        <v>52.889999999999787</v>
      </c>
      <c r="Q2454" s="8">
        <f t="shared" ca="1" si="394"/>
        <v>212.11000000000044</v>
      </c>
      <c r="R2454" s="8">
        <f t="shared" si="395"/>
        <v>-138.58999999999938</v>
      </c>
      <c r="S2454" s="8">
        <f t="shared" ca="1" si="396"/>
        <v>-188.74999999999969</v>
      </c>
      <c r="T2454" s="8">
        <f t="shared" ca="1" si="396"/>
        <v>-153.60999999999942</v>
      </c>
    </row>
    <row r="2455" spans="1:20" x14ac:dyDescent="0.25">
      <c r="A2455" s="1">
        <v>39570</v>
      </c>
      <c r="B2455">
        <v>116.5</v>
      </c>
      <c r="C2455">
        <v>117.2</v>
      </c>
      <c r="D2455">
        <v>114.96</v>
      </c>
      <c r="E2455">
        <v>116.38</v>
      </c>
      <c r="F2455" s="3">
        <f t="shared" ca="1" si="388"/>
        <v>8.0300000000000011</v>
      </c>
      <c r="G2455" s="5">
        <f ca="1">AVERAGE(E2455:OFFSET(E2455,$F$3,0))</f>
        <v>104.56937888198756</v>
      </c>
      <c r="H2455" s="4">
        <f t="shared" si="387"/>
        <v>104.9557653548346</v>
      </c>
      <c r="I2455" s="3">
        <f ca="1">SLOPE(E2455:OFFSET(E2455,-$F$3,0),A2455:OFFSET(A2455,-$F$3,0))</f>
        <v>2.4716612331671894E-2</v>
      </c>
      <c r="J2455" s="3">
        <f ca="1">IF(E2455&gt;MAX(E2454:OFFSET(E2454,-$F$3,0)),1,IF(E2455&lt;MIN(E2454:OFFSET(E2454,-$F$3,0)),-1,J2454))</f>
        <v>1</v>
      </c>
      <c r="K2455" s="6">
        <f t="shared" ca="1" si="389"/>
        <v>-1</v>
      </c>
      <c r="L2455" s="6">
        <f t="shared" ca="1" si="390"/>
        <v>-1</v>
      </c>
      <c r="M2455" s="6">
        <f t="shared" si="391"/>
        <v>1</v>
      </c>
      <c r="N2455" s="6">
        <f t="shared" ca="1" si="392"/>
        <v>1</v>
      </c>
      <c r="O2455" s="6">
        <f t="shared" ca="1" si="397"/>
        <v>1</v>
      </c>
      <c r="P2455" s="8">
        <f t="shared" ca="1" si="393"/>
        <v>54.039999999999779</v>
      </c>
      <c r="Q2455" s="8">
        <f t="shared" ca="1" si="394"/>
        <v>213.26000000000045</v>
      </c>
      <c r="R2455" s="8">
        <f t="shared" si="395"/>
        <v>-139.73999999999938</v>
      </c>
      <c r="S2455" s="8">
        <f t="shared" ca="1" si="396"/>
        <v>-189.89999999999969</v>
      </c>
      <c r="T2455" s="8">
        <f t="shared" ca="1" si="396"/>
        <v>-154.75999999999942</v>
      </c>
    </row>
    <row r="2456" spans="1:20" x14ac:dyDescent="0.25">
      <c r="A2456" s="1">
        <v>39573</v>
      </c>
      <c r="B2456">
        <v>115.49</v>
      </c>
      <c r="C2456">
        <v>116.45</v>
      </c>
      <c r="D2456">
        <v>114.94</v>
      </c>
      <c r="E2456">
        <v>115.23</v>
      </c>
      <c r="F2456" s="3">
        <f t="shared" ca="1" si="388"/>
        <v>7.7000000000000028</v>
      </c>
      <c r="G2456" s="5">
        <f ca="1">AVERAGE(E2456:OFFSET(E2456,$F$3,0))</f>
        <v>104.33236024844722</v>
      </c>
      <c r="H2456" s="4">
        <f t="shared" ref="H2456:H2519" si="398">H2455+$H$3*(E2456-H2455)</f>
        <v>105.08339559887392</v>
      </c>
      <c r="I2456" s="3">
        <f ca="1">SLOPE(E2456:OFFSET(E2456,-$F$3,0),A2456:OFFSET(A2456,-$F$3,0))</f>
        <v>2.69739654981931E-2</v>
      </c>
      <c r="J2456" s="3">
        <f ca="1">IF(E2456&gt;MAX(E2455:OFFSET(E2455,-$F$3,0)),1,IF(E2456&lt;MIN(E2455:OFFSET(E2455,-$F$3,0)),-1,J2455))</f>
        <v>1</v>
      </c>
      <c r="K2456" s="6">
        <f t="shared" ca="1" si="389"/>
        <v>-1</v>
      </c>
      <c r="L2456" s="6">
        <f t="shared" ca="1" si="390"/>
        <v>-1</v>
      </c>
      <c r="M2456" s="6">
        <f t="shared" si="391"/>
        <v>1</v>
      </c>
      <c r="N2456" s="6">
        <f t="shared" ca="1" si="392"/>
        <v>1</v>
      </c>
      <c r="O2456" s="6">
        <f t="shared" ca="1" si="397"/>
        <v>1</v>
      </c>
      <c r="P2456" s="8">
        <f t="shared" ca="1" si="393"/>
        <v>53.249999999999787</v>
      </c>
      <c r="Q2456" s="8">
        <f t="shared" ca="1" si="394"/>
        <v>212.47000000000045</v>
      </c>
      <c r="R2456" s="8">
        <f t="shared" si="395"/>
        <v>-138.94999999999939</v>
      </c>
      <c r="S2456" s="8">
        <f t="shared" ca="1" si="396"/>
        <v>-189.1099999999997</v>
      </c>
      <c r="T2456" s="8">
        <f t="shared" ca="1" si="396"/>
        <v>-153.96999999999943</v>
      </c>
    </row>
    <row r="2457" spans="1:20" x14ac:dyDescent="0.25">
      <c r="A2457" s="1">
        <v>39574</v>
      </c>
      <c r="B2457">
        <v>114.7</v>
      </c>
      <c r="C2457">
        <v>116.54</v>
      </c>
      <c r="D2457">
        <v>113.98</v>
      </c>
      <c r="E2457">
        <v>116.02</v>
      </c>
      <c r="F2457" s="3">
        <f t="shared" ca="1" si="388"/>
        <v>9.0999999999999943</v>
      </c>
      <c r="G2457" s="5">
        <f ca="1">AVERAGE(E2457:OFFSET(E2457,$F$3,0))</f>
        <v>104.09298136645961</v>
      </c>
      <c r="H2457" s="4">
        <f t="shared" si="398"/>
        <v>105.21925403863946</v>
      </c>
      <c r="I2457" s="3">
        <f ca="1">SLOPE(E2457:OFFSET(E2457,-$F$3,0),A2457:OFFSET(A2457,-$F$3,0))</f>
        <v>2.92145255361831E-2</v>
      </c>
      <c r="J2457" s="3">
        <f ca="1">IF(E2457&gt;MAX(E2456:OFFSET(E2456,-$F$3,0)),1,IF(E2457&lt;MIN(E2456:OFFSET(E2456,-$F$3,0)),-1,J2456))</f>
        <v>1</v>
      </c>
      <c r="K2457" s="6">
        <f t="shared" ca="1" si="389"/>
        <v>1</v>
      </c>
      <c r="L2457" s="6">
        <f t="shared" ca="1" si="390"/>
        <v>-1</v>
      </c>
      <c r="M2457" s="6">
        <f t="shared" si="391"/>
        <v>1</v>
      </c>
      <c r="N2457" s="6">
        <f t="shared" ca="1" si="392"/>
        <v>1</v>
      </c>
      <c r="O2457" s="6">
        <f t="shared" ca="1" si="397"/>
        <v>1</v>
      </c>
      <c r="P2457" s="8">
        <f t="shared" ca="1" si="393"/>
        <v>55.069999999999794</v>
      </c>
      <c r="Q2457" s="8">
        <f t="shared" ca="1" si="394"/>
        <v>210.65000000000043</v>
      </c>
      <c r="R2457" s="8">
        <f t="shared" si="395"/>
        <v>-137.12999999999937</v>
      </c>
      <c r="S2457" s="8">
        <f t="shared" ca="1" si="396"/>
        <v>-187.28999999999968</v>
      </c>
      <c r="T2457" s="8">
        <f t="shared" ca="1" si="396"/>
        <v>-152.14999999999941</v>
      </c>
    </row>
    <row r="2458" spans="1:20" x14ac:dyDescent="0.25">
      <c r="A2458" s="1">
        <v>39575</v>
      </c>
      <c r="B2458">
        <v>116.48</v>
      </c>
      <c r="C2458">
        <v>118.68</v>
      </c>
      <c r="D2458">
        <v>116.11</v>
      </c>
      <c r="E2458">
        <v>117.84</v>
      </c>
      <c r="F2458" s="3">
        <f t="shared" ca="1" si="388"/>
        <v>8.8100000000000023</v>
      </c>
      <c r="G2458" s="5">
        <f ca="1">AVERAGE(E2458:OFFSET(E2458,$F$3,0))</f>
        <v>103.84006211180122</v>
      </c>
      <c r="H2458" s="4">
        <f t="shared" si="398"/>
        <v>105.37603349157561</v>
      </c>
      <c r="I2458" s="3">
        <f ca="1">SLOPE(E2458:OFFSET(E2458,-$F$3,0),A2458:OFFSET(A2458,-$F$3,0))</f>
        <v>3.1602236637893737E-2</v>
      </c>
      <c r="J2458" s="3">
        <f ca="1">IF(E2458&gt;MAX(E2457:OFFSET(E2457,-$F$3,0)),1,IF(E2458&lt;MIN(E2457:OFFSET(E2457,-$F$3,0)),-1,J2457))</f>
        <v>1</v>
      </c>
      <c r="K2458" s="6">
        <f t="shared" ca="1" si="389"/>
        <v>-1</v>
      </c>
      <c r="L2458" s="6">
        <f t="shared" ca="1" si="390"/>
        <v>-1</v>
      </c>
      <c r="M2458" s="6">
        <f t="shared" si="391"/>
        <v>1</v>
      </c>
      <c r="N2458" s="6">
        <f t="shared" ca="1" si="392"/>
        <v>1</v>
      </c>
      <c r="O2458" s="6">
        <f t="shared" ca="1" si="397"/>
        <v>1</v>
      </c>
      <c r="P2458" s="8">
        <f t="shared" ca="1" si="393"/>
        <v>54.289999999999793</v>
      </c>
      <c r="Q2458" s="8">
        <f t="shared" ca="1" si="394"/>
        <v>209.87000000000043</v>
      </c>
      <c r="R2458" s="8">
        <f t="shared" si="395"/>
        <v>-136.34999999999937</v>
      </c>
      <c r="S2458" s="8">
        <f t="shared" ca="1" si="396"/>
        <v>-186.50999999999968</v>
      </c>
      <c r="T2458" s="8">
        <f t="shared" ca="1" si="396"/>
        <v>-151.36999999999941</v>
      </c>
    </row>
    <row r="2459" spans="1:20" x14ac:dyDescent="0.25">
      <c r="A2459" s="1">
        <v>39576</v>
      </c>
      <c r="B2459">
        <v>117.9</v>
      </c>
      <c r="C2459">
        <v>118.87</v>
      </c>
      <c r="D2459">
        <v>117.4</v>
      </c>
      <c r="E2459">
        <v>118.62</v>
      </c>
      <c r="F2459" s="3">
        <f t="shared" ca="1" si="388"/>
        <v>9.5500000000000114</v>
      </c>
      <c r="G2459" s="5">
        <f ca="1">AVERAGE(E2459:OFFSET(E2459,$F$3,0))</f>
        <v>103.57534161490682</v>
      </c>
      <c r="H2459" s="4">
        <f t="shared" si="398"/>
        <v>105.54055481466163</v>
      </c>
      <c r="I2459" s="3">
        <f ca="1">SLOPE(E2459:OFFSET(E2459,-$F$3,0),A2459:OFFSET(A2459,-$F$3,0))</f>
        <v>3.4418793690739295E-2</v>
      </c>
      <c r="J2459" s="3">
        <f ca="1">IF(E2459&gt;MAX(E2458:OFFSET(E2458,-$F$3,0)),1,IF(E2459&lt;MIN(E2458:OFFSET(E2458,-$F$3,0)),-1,J2458))</f>
        <v>1</v>
      </c>
      <c r="K2459" s="6">
        <f t="shared" ca="1" si="389"/>
        <v>1</v>
      </c>
      <c r="L2459" s="6">
        <f t="shared" ca="1" si="390"/>
        <v>-1</v>
      </c>
      <c r="M2459" s="6">
        <f t="shared" si="391"/>
        <v>1</v>
      </c>
      <c r="N2459" s="6">
        <f t="shared" ca="1" si="392"/>
        <v>1</v>
      </c>
      <c r="O2459" s="6">
        <f t="shared" ca="1" si="397"/>
        <v>1</v>
      </c>
      <c r="P2459" s="8">
        <f t="shared" ca="1" si="393"/>
        <v>53.429999999999794</v>
      </c>
      <c r="Q2459" s="8">
        <f t="shared" ca="1" si="394"/>
        <v>210.73000000000042</v>
      </c>
      <c r="R2459" s="8">
        <f t="shared" si="395"/>
        <v>-137.20999999999935</v>
      </c>
      <c r="S2459" s="8">
        <f t="shared" ca="1" si="396"/>
        <v>-187.36999999999966</v>
      </c>
      <c r="T2459" s="8">
        <f t="shared" ca="1" si="396"/>
        <v>-152.22999999999939</v>
      </c>
    </row>
    <row r="2460" spans="1:20" x14ac:dyDescent="0.25">
      <c r="A2460" s="1">
        <v>39577</v>
      </c>
      <c r="B2460">
        <v>118.07</v>
      </c>
      <c r="C2460">
        <v>118.35</v>
      </c>
      <c r="D2460">
        <v>117.33</v>
      </c>
      <c r="E2460">
        <v>117.76</v>
      </c>
      <c r="F2460" s="3">
        <f t="shared" ca="1" si="388"/>
        <v>8.5</v>
      </c>
      <c r="G2460" s="5">
        <f ca="1">AVERAGE(E2460:OFFSET(E2460,$F$3,0))</f>
        <v>103.31080745341613</v>
      </c>
      <c r="H2460" s="4">
        <f t="shared" si="398"/>
        <v>105.69234916479006</v>
      </c>
      <c r="I2460" s="3">
        <f ca="1">SLOPE(E2460:OFFSET(E2460,-$F$3,0),A2460:OFFSET(A2460,-$F$3,0))</f>
        <v>3.709485873673854E-2</v>
      </c>
      <c r="J2460" s="3">
        <f ca="1">IF(E2460&gt;MAX(E2459:OFFSET(E2459,-$F$3,0)),1,IF(E2460&lt;MIN(E2459:OFFSET(E2459,-$F$3,0)),-1,J2459))</f>
        <v>1</v>
      </c>
      <c r="K2460" s="6">
        <f t="shared" ca="1" si="389"/>
        <v>-1</v>
      </c>
      <c r="L2460" s="6">
        <f t="shared" ca="1" si="390"/>
        <v>-1</v>
      </c>
      <c r="M2460" s="6">
        <f t="shared" si="391"/>
        <v>1</v>
      </c>
      <c r="N2460" s="6">
        <f t="shared" ca="1" si="392"/>
        <v>1</v>
      </c>
      <c r="O2460" s="6">
        <f t="shared" ca="1" si="397"/>
        <v>1</v>
      </c>
      <c r="P2460" s="8">
        <f t="shared" ca="1" si="393"/>
        <v>52.249999999999801</v>
      </c>
      <c r="Q2460" s="8">
        <f t="shared" ca="1" si="394"/>
        <v>209.55000000000041</v>
      </c>
      <c r="R2460" s="8">
        <f t="shared" si="395"/>
        <v>-136.02999999999935</v>
      </c>
      <c r="S2460" s="8">
        <f t="shared" ca="1" si="396"/>
        <v>-186.18999999999966</v>
      </c>
      <c r="T2460" s="8">
        <f t="shared" ca="1" si="396"/>
        <v>-151.04999999999939</v>
      </c>
    </row>
    <row r="2461" spans="1:20" x14ac:dyDescent="0.25">
      <c r="A2461" s="1">
        <v>39580</v>
      </c>
      <c r="B2461">
        <v>117.52</v>
      </c>
      <c r="C2461">
        <v>119.69</v>
      </c>
      <c r="D2461">
        <v>117.26</v>
      </c>
      <c r="E2461">
        <v>118.94</v>
      </c>
      <c r="F2461" s="3">
        <f t="shared" ca="1" si="388"/>
        <v>9.7599999999999909</v>
      </c>
      <c r="G2461" s="5">
        <f ca="1">AVERAGE(E2461:OFFSET(E2461,$F$3,0))</f>
        <v>103.05111801242236</v>
      </c>
      <c r="H2461" s="4">
        <f t="shared" si="398"/>
        <v>105.85691625591068</v>
      </c>
      <c r="I2461" s="3">
        <f ca="1">SLOPE(E2461:OFFSET(E2461,-$F$3,0),A2461:OFFSET(A2461,-$F$3,0))</f>
        <v>3.9984185035089423E-2</v>
      </c>
      <c r="J2461" s="3">
        <f ca="1">IF(E2461&gt;MAX(E2460:OFFSET(E2460,-$F$3,0)),1,IF(E2461&lt;MIN(E2460:OFFSET(E2460,-$F$3,0)),-1,J2460))</f>
        <v>1</v>
      </c>
      <c r="K2461" s="6">
        <f t="shared" ca="1" si="389"/>
        <v>1</v>
      </c>
      <c r="L2461" s="6">
        <f t="shared" ca="1" si="390"/>
        <v>-1</v>
      </c>
      <c r="M2461" s="6">
        <f t="shared" si="391"/>
        <v>1</v>
      </c>
      <c r="N2461" s="6">
        <f t="shared" ca="1" si="392"/>
        <v>1</v>
      </c>
      <c r="O2461" s="6">
        <f t="shared" ca="1" si="397"/>
        <v>1</v>
      </c>
      <c r="P2461" s="8">
        <f t="shared" ca="1" si="393"/>
        <v>53.589999999999804</v>
      </c>
      <c r="Q2461" s="8">
        <f t="shared" ca="1" si="394"/>
        <v>208.21000000000041</v>
      </c>
      <c r="R2461" s="8">
        <f t="shared" si="395"/>
        <v>-134.68999999999934</v>
      </c>
      <c r="S2461" s="8">
        <f t="shared" ca="1" si="396"/>
        <v>-184.84999999999965</v>
      </c>
      <c r="T2461" s="8">
        <f t="shared" ca="1" si="396"/>
        <v>-149.70999999999938</v>
      </c>
    </row>
    <row r="2462" spans="1:20" x14ac:dyDescent="0.25">
      <c r="A2462" s="1">
        <v>39581</v>
      </c>
      <c r="B2462">
        <v>118.82</v>
      </c>
      <c r="C2462">
        <v>120.4</v>
      </c>
      <c r="D2462">
        <v>118.73</v>
      </c>
      <c r="E2462">
        <v>120.28</v>
      </c>
      <c r="F2462" s="3">
        <f t="shared" ca="1" si="388"/>
        <v>11.629999999999995</v>
      </c>
      <c r="G2462" s="5">
        <f ca="1">AVERAGE(E2462:OFFSET(E2462,$F$3,0))</f>
        <v>102.79838509316768</v>
      </c>
      <c r="H2462" s="4">
        <f t="shared" si="398"/>
        <v>106.03608499807328</v>
      </c>
      <c r="I2462" s="3">
        <f ca="1">SLOPE(E2462:OFFSET(E2462,-$F$3,0),A2462:OFFSET(A2462,-$F$3,0))</f>
        <v>4.3055334480801039E-2</v>
      </c>
      <c r="J2462" s="3">
        <f ca="1">IF(E2462&gt;MAX(E2461:OFFSET(E2461,-$F$3,0)),1,IF(E2462&lt;MIN(E2461:OFFSET(E2461,-$F$3,0)),-1,J2461))</f>
        <v>1</v>
      </c>
      <c r="K2462" s="6">
        <f t="shared" ca="1" si="389"/>
        <v>1</v>
      </c>
      <c r="L2462" s="6">
        <f t="shared" ca="1" si="390"/>
        <v>-1</v>
      </c>
      <c r="M2462" s="6">
        <f t="shared" si="391"/>
        <v>1</v>
      </c>
      <c r="N2462" s="6">
        <f t="shared" ca="1" si="392"/>
        <v>1</v>
      </c>
      <c r="O2462" s="6">
        <f t="shared" ca="1" si="397"/>
        <v>1</v>
      </c>
      <c r="P2462" s="8">
        <f t="shared" ca="1" si="393"/>
        <v>54.529999999999802</v>
      </c>
      <c r="Q2462" s="8">
        <f t="shared" ca="1" si="394"/>
        <v>207.27000000000041</v>
      </c>
      <c r="R2462" s="8">
        <f t="shared" si="395"/>
        <v>-133.74999999999935</v>
      </c>
      <c r="S2462" s="8">
        <f t="shared" ca="1" si="396"/>
        <v>-183.90999999999966</v>
      </c>
      <c r="T2462" s="8">
        <f t="shared" ca="1" si="396"/>
        <v>-148.76999999999938</v>
      </c>
    </row>
    <row r="2463" spans="1:20" x14ac:dyDescent="0.25">
      <c r="A2463" s="1">
        <v>39582</v>
      </c>
      <c r="B2463">
        <v>120.22</v>
      </c>
      <c r="C2463">
        <v>122.53</v>
      </c>
      <c r="D2463">
        <v>119.9</v>
      </c>
      <c r="E2463">
        <v>121.22</v>
      </c>
      <c r="F2463" s="3">
        <f t="shared" ca="1" si="388"/>
        <v>12.310000000000002</v>
      </c>
      <c r="G2463" s="5">
        <f ca="1">AVERAGE(E2463:OFFSET(E2463,$F$3,0))</f>
        <v>102.54111801242237</v>
      </c>
      <c r="H2463" s="4">
        <f t="shared" si="398"/>
        <v>106.22470506020902</v>
      </c>
      <c r="I2463" s="3">
        <f ca="1">SLOPE(E2463:OFFSET(E2463,-$F$3,0),A2463:OFFSET(A2463,-$F$3,0))</f>
        <v>4.6134895762529805E-2</v>
      </c>
      <c r="J2463" s="3">
        <f ca="1">IF(E2463&gt;MAX(E2462:OFFSET(E2462,-$F$3,0)),1,IF(E2463&lt;MIN(E2462:OFFSET(E2462,-$F$3,0)),-1,J2462))</f>
        <v>1</v>
      </c>
      <c r="K2463" s="6">
        <f t="shared" ca="1" si="389"/>
        <v>1</v>
      </c>
      <c r="L2463" s="6">
        <f t="shared" ca="1" si="390"/>
        <v>-1</v>
      </c>
      <c r="M2463" s="6">
        <f t="shared" si="391"/>
        <v>1</v>
      </c>
      <c r="N2463" s="6">
        <f t="shared" ca="1" si="392"/>
        <v>1</v>
      </c>
      <c r="O2463" s="6">
        <f t="shared" ca="1" si="397"/>
        <v>1</v>
      </c>
      <c r="P2463" s="8">
        <f t="shared" ca="1" si="393"/>
        <v>55.4699999999998</v>
      </c>
      <c r="Q2463" s="8">
        <f t="shared" ca="1" si="394"/>
        <v>206.33000000000041</v>
      </c>
      <c r="R2463" s="8">
        <f t="shared" si="395"/>
        <v>-132.80999999999935</v>
      </c>
      <c r="S2463" s="8">
        <f t="shared" ca="1" si="396"/>
        <v>-182.96999999999966</v>
      </c>
      <c r="T2463" s="8">
        <f t="shared" ca="1" si="396"/>
        <v>-147.82999999999939</v>
      </c>
    </row>
    <row r="2464" spans="1:20" x14ac:dyDescent="0.25">
      <c r="A2464" s="1">
        <v>39583</v>
      </c>
      <c r="B2464">
        <v>121.03</v>
      </c>
      <c r="C2464">
        <v>122.38</v>
      </c>
      <c r="D2464">
        <v>120.6</v>
      </c>
      <c r="E2464">
        <v>122.16</v>
      </c>
      <c r="F2464" s="3">
        <f t="shared" ca="1" si="388"/>
        <v>12.459999999999994</v>
      </c>
      <c r="G2464" s="5">
        <f ca="1">AVERAGE(E2464:OFFSET(E2464,$F$3,0))</f>
        <v>102.29795031055902</v>
      </c>
      <c r="H2464" s="4">
        <f t="shared" si="398"/>
        <v>106.42265903461636</v>
      </c>
      <c r="I2464" s="3">
        <f ca="1">SLOPE(E2464:OFFSET(E2464,-$F$3,0),A2464:OFFSET(A2464,-$F$3,0))</f>
        <v>4.9380209043977788E-2</v>
      </c>
      <c r="J2464" s="3">
        <f ca="1">IF(E2464&gt;MAX(E2463:OFFSET(E2463,-$F$3,0)),1,IF(E2464&lt;MIN(E2463:OFFSET(E2463,-$F$3,0)),-1,J2463))</f>
        <v>1</v>
      </c>
      <c r="K2464" s="6">
        <f t="shared" ca="1" si="389"/>
        <v>1</v>
      </c>
      <c r="L2464" s="6">
        <f t="shared" ca="1" si="390"/>
        <v>-1</v>
      </c>
      <c r="M2464" s="6">
        <f t="shared" si="391"/>
        <v>1</v>
      </c>
      <c r="N2464" s="6">
        <f t="shared" ca="1" si="392"/>
        <v>1</v>
      </c>
      <c r="O2464" s="6">
        <f t="shared" ca="1" si="397"/>
        <v>1</v>
      </c>
      <c r="P2464" s="8">
        <f t="shared" ca="1" si="393"/>
        <v>54.829999999999799</v>
      </c>
      <c r="Q2464" s="8">
        <f t="shared" ca="1" si="394"/>
        <v>206.97000000000043</v>
      </c>
      <c r="R2464" s="8">
        <f t="shared" si="395"/>
        <v>-133.44999999999936</v>
      </c>
      <c r="S2464" s="8">
        <f t="shared" ca="1" si="396"/>
        <v>-183.60999999999967</v>
      </c>
      <c r="T2464" s="8">
        <f t="shared" ca="1" si="396"/>
        <v>-148.4699999999994</v>
      </c>
    </row>
    <row r="2465" spans="1:20" x14ac:dyDescent="0.25">
      <c r="A2465" s="1">
        <v>39584</v>
      </c>
      <c r="B2465">
        <v>122.16</v>
      </c>
      <c r="C2465">
        <v>122.18</v>
      </c>
      <c r="D2465">
        <v>120.5</v>
      </c>
      <c r="E2465">
        <v>121.52</v>
      </c>
      <c r="F2465" s="3">
        <f t="shared" ca="1" si="388"/>
        <v>11.409999999999997</v>
      </c>
      <c r="G2465" s="5">
        <f ca="1">AVERAGE(E2465:OFFSET(E2465,$F$3,0))</f>
        <v>102.04552795031057</v>
      </c>
      <c r="H2465" s="4">
        <f t="shared" si="398"/>
        <v>106.610203642882</v>
      </c>
      <c r="I2465" s="3">
        <f ca="1">SLOPE(E2465:OFFSET(E2465,-$F$3,0),A2465:OFFSET(A2465,-$F$3,0))</f>
        <v>5.2632564181996314E-2</v>
      </c>
      <c r="J2465" s="3">
        <f ca="1">IF(E2465&gt;MAX(E2464:OFFSET(E2464,-$F$3,0)),1,IF(E2465&lt;MIN(E2464:OFFSET(E2464,-$F$3,0)),-1,J2464))</f>
        <v>1</v>
      </c>
      <c r="K2465" s="6">
        <f t="shared" ca="1" si="389"/>
        <v>-1</v>
      </c>
      <c r="L2465" s="6">
        <f t="shared" ca="1" si="390"/>
        <v>-1</v>
      </c>
      <c r="M2465" s="6">
        <f t="shared" si="391"/>
        <v>1</v>
      </c>
      <c r="N2465" s="6">
        <f t="shared" ca="1" si="392"/>
        <v>1</v>
      </c>
      <c r="O2465" s="6">
        <f t="shared" ca="1" si="397"/>
        <v>1</v>
      </c>
      <c r="P2465" s="8">
        <f t="shared" ca="1" si="393"/>
        <v>56.159999999999798</v>
      </c>
      <c r="Q2465" s="8">
        <f t="shared" ca="1" si="394"/>
        <v>208.30000000000041</v>
      </c>
      <c r="R2465" s="8">
        <f t="shared" si="395"/>
        <v>-134.77999999999935</v>
      </c>
      <c r="S2465" s="8">
        <f t="shared" ca="1" si="396"/>
        <v>-184.93999999999966</v>
      </c>
      <c r="T2465" s="8">
        <f t="shared" ca="1" si="396"/>
        <v>-149.79999999999939</v>
      </c>
    </row>
    <row r="2466" spans="1:20" x14ac:dyDescent="0.25">
      <c r="A2466" s="1">
        <v>39587</v>
      </c>
      <c r="B2466">
        <v>121.38</v>
      </c>
      <c r="C2466">
        <v>121.91</v>
      </c>
      <c r="D2466">
        <v>119.75</v>
      </c>
      <c r="E2466">
        <v>120.19</v>
      </c>
      <c r="F2466" s="3">
        <f t="shared" ca="1" si="388"/>
        <v>9.9899999999999949</v>
      </c>
      <c r="G2466" s="5">
        <f ca="1">AVERAGE(E2466:OFFSET(E2466,$F$3,0))</f>
        <v>101.812049689441</v>
      </c>
      <c r="H2466" s="4">
        <f t="shared" si="398"/>
        <v>106.77889676533067</v>
      </c>
      <c r="I2466" s="3">
        <f ca="1">SLOPE(E2466:OFFSET(E2466,-$F$3,0),A2466:OFFSET(A2466,-$F$3,0))</f>
        <v>5.5739276516297155E-2</v>
      </c>
      <c r="J2466" s="3">
        <f ca="1">IF(E2466&gt;MAX(E2465:OFFSET(E2465,-$F$3,0)),1,IF(E2466&lt;MIN(E2465:OFFSET(E2465,-$F$3,0)),-1,J2465))</f>
        <v>1</v>
      </c>
      <c r="K2466" s="6">
        <f t="shared" ca="1" si="389"/>
        <v>-1</v>
      </c>
      <c r="L2466" s="6">
        <f t="shared" ca="1" si="390"/>
        <v>-1</v>
      </c>
      <c r="M2466" s="6">
        <f t="shared" si="391"/>
        <v>1</v>
      </c>
      <c r="N2466" s="6">
        <f t="shared" ca="1" si="392"/>
        <v>1</v>
      </c>
      <c r="O2466" s="6">
        <f t="shared" ca="1" si="397"/>
        <v>1</v>
      </c>
      <c r="P2466" s="8">
        <f t="shared" ca="1" si="393"/>
        <v>57.4699999999998</v>
      </c>
      <c r="Q2466" s="8">
        <f t="shared" ca="1" si="394"/>
        <v>209.61000000000041</v>
      </c>
      <c r="R2466" s="8">
        <f t="shared" si="395"/>
        <v>-136.08999999999935</v>
      </c>
      <c r="S2466" s="8">
        <f t="shared" ca="1" si="396"/>
        <v>-186.24999999999966</v>
      </c>
      <c r="T2466" s="8">
        <f t="shared" ca="1" si="396"/>
        <v>-151.10999999999939</v>
      </c>
    </row>
    <row r="2467" spans="1:20" x14ac:dyDescent="0.25">
      <c r="A2467" s="1">
        <v>39588</v>
      </c>
      <c r="B2467">
        <v>119.75</v>
      </c>
      <c r="C2467">
        <v>119.75</v>
      </c>
      <c r="D2467">
        <v>118.15</v>
      </c>
      <c r="E2467">
        <v>118.88</v>
      </c>
      <c r="F2467" s="3">
        <f t="shared" ca="1" si="388"/>
        <v>7.4499999999999886</v>
      </c>
      <c r="G2467" s="5">
        <f ca="1">AVERAGE(E2467:OFFSET(E2467,$F$3,0))</f>
        <v>101.57788819875778</v>
      </c>
      <c r="H2467" s="4">
        <f t="shared" si="398"/>
        <v>106.92922102911538</v>
      </c>
      <c r="I2467" s="3">
        <f ca="1">SLOPE(E2467:OFFSET(E2467,-$F$3,0),A2467:OFFSET(A2467,-$F$3,0))</f>
        <v>5.8648366532601089E-2</v>
      </c>
      <c r="J2467" s="3">
        <f ca="1">IF(E2467&gt;MAX(E2466:OFFSET(E2466,-$F$3,0)),1,IF(E2467&lt;MIN(E2466:OFFSET(E2466,-$F$3,0)),-1,J2466))</f>
        <v>1</v>
      </c>
      <c r="K2467" s="6">
        <f t="shared" ca="1" si="389"/>
        <v>-1</v>
      </c>
      <c r="L2467" s="6">
        <f t="shared" ca="1" si="390"/>
        <v>-1</v>
      </c>
      <c r="M2467" s="6">
        <f t="shared" si="391"/>
        <v>1</v>
      </c>
      <c r="N2467" s="6">
        <f t="shared" ca="1" si="392"/>
        <v>1</v>
      </c>
      <c r="O2467" s="6">
        <f t="shared" ca="1" si="397"/>
        <v>1</v>
      </c>
      <c r="P2467" s="8">
        <f t="shared" ca="1" si="393"/>
        <v>59.029999999999802</v>
      </c>
      <c r="Q2467" s="8">
        <f t="shared" ca="1" si="394"/>
        <v>211.17000000000041</v>
      </c>
      <c r="R2467" s="8">
        <f t="shared" si="395"/>
        <v>-137.64999999999935</v>
      </c>
      <c r="S2467" s="8">
        <f t="shared" ca="1" si="396"/>
        <v>-187.80999999999966</v>
      </c>
      <c r="T2467" s="8">
        <f t="shared" ca="1" si="396"/>
        <v>-152.66999999999939</v>
      </c>
    </row>
    <row r="2468" spans="1:20" x14ac:dyDescent="0.25">
      <c r="A2468" s="1">
        <v>39589</v>
      </c>
      <c r="B2468">
        <v>118.75</v>
      </c>
      <c r="C2468">
        <v>120.1</v>
      </c>
      <c r="D2468">
        <v>116.72</v>
      </c>
      <c r="E2468">
        <v>117.32</v>
      </c>
      <c r="F2468" s="3">
        <f t="shared" ref="F2468:F2531" ca="1" si="399">E2468-OFFSET(E2468,-$F$3,0)</f>
        <v>6.5599999999999881</v>
      </c>
      <c r="G2468" s="5">
        <f ca="1">AVERAGE(E2468:OFFSET(E2468,$F$3,0))</f>
        <v>101.3480745341615</v>
      </c>
      <c r="H2468" s="4">
        <f t="shared" si="398"/>
        <v>107.05829902875369</v>
      </c>
      <c r="I2468" s="3">
        <f ca="1">SLOPE(E2468:OFFSET(E2468,-$F$3,0),A2468:OFFSET(A2468,-$F$3,0))</f>
        <v>6.145397215559574E-2</v>
      </c>
      <c r="J2468" s="3">
        <f ca="1">IF(E2468&gt;MAX(E2467:OFFSET(E2467,-$F$3,0)),1,IF(E2468&lt;MIN(E2467:OFFSET(E2467,-$F$3,0)),-1,J2467))</f>
        <v>1</v>
      </c>
      <c r="K2468" s="6">
        <f t="shared" ca="1" si="389"/>
        <v>-1</v>
      </c>
      <c r="L2468" s="6">
        <f t="shared" ca="1" si="390"/>
        <v>-1</v>
      </c>
      <c r="M2468" s="6">
        <f t="shared" si="391"/>
        <v>1</v>
      </c>
      <c r="N2468" s="6">
        <f t="shared" ca="1" si="392"/>
        <v>1</v>
      </c>
      <c r="O2468" s="6">
        <f t="shared" ca="1" si="397"/>
        <v>1</v>
      </c>
      <c r="P2468" s="8">
        <f t="shared" ca="1" si="393"/>
        <v>57.94999999999979</v>
      </c>
      <c r="Q2468" s="8">
        <f t="shared" ca="1" si="394"/>
        <v>210.0900000000004</v>
      </c>
      <c r="R2468" s="8">
        <f t="shared" si="395"/>
        <v>-136.56999999999934</v>
      </c>
      <c r="S2468" s="8">
        <f t="shared" ca="1" si="396"/>
        <v>-186.72999999999965</v>
      </c>
      <c r="T2468" s="8">
        <f t="shared" ca="1" si="396"/>
        <v>-151.58999999999938</v>
      </c>
    </row>
    <row r="2469" spans="1:20" x14ac:dyDescent="0.25">
      <c r="A2469" s="1">
        <v>39590</v>
      </c>
      <c r="B2469">
        <v>117.25</v>
      </c>
      <c r="C2469">
        <v>119.05</v>
      </c>
      <c r="D2469">
        <v>117.25</v>
      </c>
      <c r="E2469">
        <v>118.4</v>
      </c>
      <c r="F2469" s="3">
        <f t="shared" ca="1" si="399"/>
        <v>9.6000000000000085</v>
      </c>
      <c r="G2469" s="5">
        <f ca="1">AVERAGE(E2469:OFFSET(E2469,$F$3,0))</f>
        <v>101.11254658385094</v>
      </c>
      <c r="H2469" s="4">
        <f t="shared" si="398"/>
        <v>107.19918972404868</v>
      </c>
      <c r="I2469" s="3">
        <f ca="1">SLOPE(E2469:OFFSET(E2469,-$F$3,0),A2469:OFFSET(A2469,-$F$3,0))</f>
        <v>6.4323262154915073E-2</v>
      </c>
      <c r="J2469" s="3">
        <f ca="1">IF(E2469&gt;MAX(E2468:OFFSET(E2468,-$F$3,0)),1,IF(E2469&lt;MIN(E2468:OFFSET(E2468,-$F$3,0)),-1,J2468))</f>
        <v>1</v>
      </c>
      <c r="K2469" s="6">
        <f t="shared" ref="K2469:K2532" ca="1" si="400">IF(F2469&gt;F2468,1,-1)</f>
        <v>1</v>
      </c>
      <c r="L2469" s="6">
        <f t="shared" ref="L2469:L2532" ca="1" si="401">IF(G2469&gt;G2468,1,-1)</f>
        <v>-1</v>
      </c>
      <c r="M2469" s="6">
        <f t="shared" ref="M2469:M2532" si="402">IF(H2469&gt;H2468,1,-1)</f>
        <v>1</v>
      </c>
      <c r="N2469" s="6">
        <f t="shared" ref="N2469:N2532" ca="1" si="403">IF(I2469&gt;0,1,-1)</f>
        <v>1</v>
      </c>
      <c r="O2469" s="6">
        <f t="shared" ca="1" si="397"/>
        <v>1</v>
      </c>
      <c r="P2469" s="8">
        <f t="shared" ref="P2469:P2532" ca="1" si="404">K2469*($E2470-$E2469)+P2468</f>
        <v>57.44999999999979</v>
      </c>
      <c r="Q2469" s="8">
        <f t="shared" ref="Q2469:Q2532" ca="1" si="405">L2469*($E2470-$E2469)+Q2468</f>
        <v>210.5900000000004</v>
      </c>
      <c r="R2469" s="8">
        <f t="shared" ref="R2469:R2532" si="406">M2469*($E2470-$E2469)+R2468</f>
        <v>-137.06999999999934</v>
      </c>
      <c r="S2469" s="8">
        <f t="shared" ref="S2469:T2532" ca="1" si="407">N2469*($E2470-$E2469)+S2468</f>
        <v>-187.22999999999965</v>
      </c>
      <c r="T2469" s="8">
        <f t="shared" ca="1" si="407"/>
        <v>-152.08999999999938</v>
      </c>
    </row>
    <row r="2470" spans="1:20" x14ac:dyDescent="0.25">
      <c r="A2470" s="1">
        <v>39591</v>
      </c>
      <c r="B2470">
        <v>118.05</v>
      </c>
      <c r="C2470">
        <v>118.61</v>
      </c>
      <c r="D2470">
        <v>117.47</v>
      </c>
      <c r="E2470">
        <v>117.9</v>
      </c>
      <c r="F2470" s="3">
        <f t="shared" ca="1" si="399"/>
        <v>9.8100000000000023</v>
      </c>
      <c r="G2470" s="5">
        <f ca="1">AVERAGE(E2470:OFFSET(E2470,$F$3,0))</f>
        <v>100.87658385093167</v>
      </c>
      <c r="H2470" s="4">
        <f t="shared" si="398"/>
        <v>107.33211904424684</v>
      </c>
      <c r="I2470" s="3">
        <f ca="1">SLOPE(E2470:OFFSET(E2470,-$F$3,0),A2470:OFFSET(A2470,-$F$3,0))</f>
        <v>6.6808498591274232E-2</v>
      </c>
      <c r="J2470" s="3">
        <f ca="1">IF(E2470&gt;MAX(E2469:OFFSET(E2469,-$F$3,0)),1,IF(E2470&lt;MIN(E2469:OFFSET(E2469,-$F$3,0)),-1,J2469))</f>
        <v>1</v>
      </c>
      <c r="K2470" s="6">
        <f t="shared" ca="1" si="400"/>
        <v>1</v>
      </c>
      <c r="L2470" s="6">
        <f t="shared" ca="1" si="401"/>
        <v>-1</v>
      </c>
      <c r="M2470" s="6">
        <f t="shared" si="402"/>
        <v>1</v>
      </c>
      <c r="N2470" s="6">
        <f t="shared" ca="1" si="403"/>
        <v>1</v>
      </c>
      <c r="O2470" s="6">
        <f t="shared" ca="1" si="397"/>
        <v>1</v>
      </c>
      <c r="P2470" s="8">
        <f t="shared" ca="1" si="404"/>
        <v>60.56999999999978</v>
      </c>
      <c r="Q2470" s="8">
        <f t="shared" ca="1" si="405"/>
        <v>207.47000000000043</v>
      </c>
      <c r="R2470" s="8">
        <f t="shared" si="406"/>
        <v>-133.94999999999936</v>
      </c>
      <c r="S2470" s="8">
        <f t="shared" ca="1" si="407"/>
        <v>-184.10999999999967</v>
      </c>
      <c r="T2470" s="8">
        <f t="shared" ca="1" si="407"/>
        <v>-148.9699999999994</v>
      </c>
    </row>
    <row r="2471" spans="1:20" x14ac:dyDescent="0.25">
      <c r="A2471" s="1">
        <v>39595</v>
      </c>
      <c r="B2471">
        <v>117.71</v>
      </c>
      <c r="C2471">
        <v>121.08</v>
      </c>
      <c r="D2471">
        <v>117.7</v>
      </c>
      <c r="E2471">
        <v>121.02</v>
      </c>
      <c r="F2471" s="3">
        <f t="shared" ca="1" si="399"/>
        <v>12.319999999999993</v>
      </c>
      <c r="G2471" s="5">
        <f ca="1">AVERAGE(E2471:OFFSET(E2471,$F$3,0))</f>
        <v>100.64142857142858</v>
      </c>
      <c r="H2471" s="4">
        <f t="shared" si="398"/>
        <v>107.50215483251706</v>
      </c>
      <c r="I2471" s="3">
        <f ca="1">SLOPE(E2471:OFFSET(E2471,-$F$3,0),A2471:OFFSET(A2471,-$F$3,0))</f>
        <v>6.9654013240639634E-2</v>
      </c>
      <c r="J2471" s="3">
        <f ca="1">IF(E2471&gt;MAX(E2470:OFFSET(E2470,-$F$3,0)),1,IF(E2471&lt;MIN(E2470:OFFSET(E2470,-$F$3,0)),-1,J2470))</f>
        <v>1</v>
      </c>
      <c r="K2471" s="6">
        <f t="shared" ca="1" si="400"/>
        <v>1</v>
      </c>
      <c r="L2471" s="6">
        <f t="shared" ca="1" si="401"/>
        <v>-1</v>
      </c>
      <c r="M2471" s="6">
        <f t="shared" si="402"/>
        <v>1</v>
      </c>
      <c r="N2471" s="6">
        <f t="shared" ca="1" si="403"/>
        <v>1</v>
      </c>
      <c r="O2471" s="6">
        <f t="shared" ca="1" si="397"/>
        <v>1</v>
      </c>
      <c r="P2471" s="8">
        <f t="shared" ca="1" si="404"/>
        <v>62.789999999999779</v>
      </c>
      <c r="Q2471" s="8">
        <f t="shared" ca="1" si="405"/>
        <v>205.25000000000043</v>
      </c>
      <c r="R2471" s="8">
        <f t="shared" si="406"/>
        <v>-131.72999999999936</v>
      </c>
      <c r="S2471" s="8">
        <f t="shared" ca="1" si="407"/>
        <v>-181.88999999999967</v>
      </c>
      <c r="T2471" s="8">
        <f t="shared" ca="1" si="407"/>
        <v>-146.7499999999994</v>
      </c>
    </row>
    <row r="2472" spans="1:20" x14ac:dyDescent="0.25">
      <c r="A2472" s="1">
        <v>39596</v>
      </c>
      <c r="B2472">
        <v>121.2</v>
      </c>
      <c r="C2472">
        <v>123.24</v>
      </c>
      <c r="D2472">
        <v>120.69</v>
      </c>
      <c r="E2472">
        <v>123.24</v>
      </c>
      <c r="F2472" s="3">
        <f t="shared" ca="1" si="399"/>
        <v>13.069999999999993</v>
      </c>
      <c r="G2472" s="5">
        <f ca="1">AVERAGE(E2472:OFFSET(E2472,$F$3,0))</f>
        <v>100.37354037267079</v>
      </c>
      <c r="H2472" s="4">
        <f t="shared" si="398"/>
        <v>107.69765601472182</v>
      </c>
      <c r="I2472" s="3">
        <f ca="1">SLOPE(E2472:OFFSET(E2472,-$F$3,0),A2472:OFFSET(A2472,-$F$3,0))</f>
        <v>7.292924269647115E-2</v>
      </c>
      <c r="J2472" s="3">
        <f ca="1">IF(E2472&gt;MAX(E2471:OFFSET(E2471,-$F$3,0)),1,IF(E2472&lt;MIN(E2471:OFFSET(E2471,-$F$3,0)),-1,J2471))</f>
        <v>1</v>
      </c>
      <c r="K2472" s="6">
        <f t="shared" ca="1" si="400"/>
        <v>1</v>
      </c>
      <c r="L2472" s="6">
        <f t="shared" ca="1" si="401"/>
        <v>-1</v>
      </c>
      <c r="M2472" s="6">
        <f t="shared" si="402"/>
        <v>1</v>
      </c>
      <c r="N2472" s="6">
        <f t="shared" ca="1" si="403"/>
        <v>1</v>
      </c>
      <c r="O2472" s="6">
        <f t="shared" ca="1" si="397"/>
        <v>1</v>
      </c>
      <c r="P2472" s="8">
        <f t="shared" ca="1" si="404"/>
        <v>62.959999999999781</v>
      </c>
      <c r="Q2472" s="8">
        <f t="shared" ca="1" si="405"/>
        <v>205.08000000000044</v>
      </c>
      <c r="R2472" s="8">
        <f t="shared" si="406"/>
        <v>-131.55999999999938</v>
      </c>
      <c r="S2472" s="8">
        <f t="shared" ca="1" si="407"/>
        <v>-181.71999999999969</v>
      </c>
      <c r="T2472" s="8">
        <f t="shared" ca="1" si="407"/>
        <v>-146.57999999999942</v>
      </c>
    </row>
    <row r="2473" spans="1:20" x14ac:dyDescent="0.25">
      <c r="A2473" s="1">
        <v>39597</v>
      </c>
      <c r="B2473">
        <v>122.46</v>
      </c>
      <c r="C2473">
        <v>123.69</v>
      </c>
      <c r="D2473">
        <v>122.36</v>
      </c>
      <c r="E2473">
        <v>123.41</v>
      </c>
      <c r="F2473" s="3">
        <f t="shared" ca="1" si="399"/>
        <v>12.709999999999994</v>
      </c>
      <c r="G2473" s="5">
        <f ca="1">AVERAGE(E2473:OFFSET(E2473,$F$3,0))</f>
        <v>100.09763975155276</v>
      </c>
      <c r="H2473" s="4">
        <f t="shared" si="398"/>
        <v>107.89284041205447</v>
      </c>
      <c r="I2473" s="3">
        <f ca="1">SLOPE(E2473:OFFSET(E2473,-$F$3,0),A2473:OFFSET(A2473,-$F$3,0))</f>
        <v>7.6390270185052497E-2</v>
      </c>
      <c r="J2473" s="3">
        <f ca="1">IF(E2473&gt;MAX(E2472:OFFSET(E2472,-$F$3,0)),1,IF(E2473&lt;MIN(E2472:OFFSET(E2472,-$F$3,0)),-1,J2472))</f>
        <v>1</v>
      </c>
      <c r="K2473" s="6">
        <f t="shared" ca="1" si="400"/>
        <v>-1</v>
      </c>
      <c r="L2473" s="6">
        <f t="shared" ca="1" si="401"/>
        <v>-1</v>
      </c>
      <c r="M2473" s="6">
        <f t="shared" si="402"/>
        <v>1</v>
      </c>
      <c r="N2473" s="6">
        <f t="shared" ca="1" si="403"/>
        <v>1</v>
      </c>
      <c r="O2473" s="6">
        <f t="shared" ca="1" si="397"/>
        <v>1</v>
      </c>
      <c r="P2473" s="8">
        <f t="shared" ca="1" si="404"/>
        <v>63.239999999999782</v>
      </c>
      <c r="Q2473" s="8">
        <f t="shared" ca="1" si="405"/>
        <v>205.36000000000044</v>
      </c>
      <c r="R2473" s="8">
        <f t="shared" si="406"/>
        <v>-131.83999999999938</v>
      </c>
      <c r="S2473" s="8">
        <f t="shared" ca="1" si="407"/>
        <v>-181.99999999999969</v>
      </c>
      <c r="T2473" s="8">
        <f t="shared" ca="1" si="407"/>
        <v>-146.85999999999942</v>
      </c>
    </row>
    <row r="2474" spans="1:20" x14ac:dyDescent="0.25">
      <c r="A2474" s="1">
        <v>39598</v>
      </c>
      <c r="B2474">
        <v>122.92</v>
      </c>
      <c r="C2474">
        <v>123.69</v>
      </c>
      <c r="D2474">
        <v>122.5</v>
      </c>
      <c r="E2474">
        <v>123.13</v>
      </c>
      <c r="F2474" s="3">
        <f t="shared" ca="1" si="399"/>
        <v>12.11</v>
      </c>
      <c r="G2474" s="5">
        <f ca="1">AVERAGE(E2474:OFFSET(E2474,$F$3,0))</f>
        <v>99.825652173913028</v>
      </c>
      <c r="H2474" s="4">
        <f t="shared" si="398"/>
        <v>108.082121897619</v>
      </c>
      <c r="I2474" s="3">
        <f ca="1">SLOPE(E2474:OFFSET(E2474,-$F$3,0),A2474:OFFSET(A2474,-$F$3,0))</f>
        <v>7.9878587189347983E-2</v>
      </c>
      <c r="J2474" s="3">
        <f ca="1">IF(E2474&gt;MAX(E2473:OFFSET(E2473,-$F$3,0)),1,IF(E2474&lt;MIN(E2473:OFFSET(E2473,-$F$3,0)),-1,J2473))</f>
        <v>1</v>
      </c>
      <c r="K2474" s="6">
        <f t="shared" ca="1" si="400"/>
        <v>-1</v>
      </c>
      <c r="L2474" s="6">
        <f t="shared" ca="1" si="401"/>
        <v>-1</v>
      </c>
      <c r="M2474" s="6">
        <f t="shared" si="402"/>
        <v>1</v>
      </c>
      <c r="N2474" s="6">
        <f t="shared" ca="1" si="403"/>
        <v>1</v>
      </c>
      <c r="O2474" s="6">
        <f t="shared" ca="1" si="397"/>
        <v>1</v>
      </c>
      <c r="P2474" s="8">
        <f t="shared" ca="1" si="404"/>
        <v>65.309999999999775</v>
      </c>
      <c r="Q2474" s="8">
        <f t="shared" ca="1" si="405"/>
        <v>207.43000000000043</v>
      </c>
      <c r="R2474" s="8">
        <f t="shared" si="406"/>
        <v>-133.90999999999937</v>
      </c>
      <c r="S2474" s="8">
        <f t="shared" ca="1" si="407"/>
        <v>-184.06999999999968</v>
      </c>
      <c r="T2474" s="8">
        <f t="shared" ca="1" si="407"/>
        <v>-148.92999999999941</v>
      </c>
    </row>
    <row r="2475" spans="1:20" x14ac:dyDescent="0.25">
      <c r="A2475" s="1">
        <v>39601</v>
      </c>
      <c r="B2475">
        <v>122.19</v>
      </c>
      <c r="C2475">
        <v>123.07</v>
      </c>
      <c r="D2475">
        <v>120.4</v>
      </c>
      <c r="E2475">
        <v>121.06</v>
      </c>
      <c r="F2475" s="3">
        <f t="shared" ca="1" si="399"/>
        <v>10.61</v>
      </c>
      <c r="G2475" s="5">
        <f ca="1">AVERAGE(E2475:OFFSET(E2475,$F$3,0))</f>
        <v>99.53714285714284</v>
      </c>
      <c r="H2475" s="4">
        <f t="shared" si="398"/>
        <v>108.24333777466721</v>
      </c>
      <c r="I2475" s="3">
        <f ca="1">SLOPE(E2475:OFFSET(E2475,-$F$3,0),A2475:OFFSET(A2475,-$F$3,0))</f>
        <v>8.3079639404216116E-2</v>
      </c>
      <c r="J2475" s="3">
        <f ca="1">IF(E2475&gt;MAX(E2474:OFFSET(E2474,-$F$3,0)),1,IF(E2475&lt;MIN(E2474:OFFSET(E2474,-$F$3,0)),-1,J2474))</f>
        <v>1</v>
      </c>
      <c r="K2475" s="6">
        <f t="shared" ca="1" si="400"/>
        <v>-1</v>
      </c>
      <c r="L2475" s="6">
        <f t="shared" ca="1" si="401"/>
        <v>-1</v>
      </c>
      <c r="M2475" s="6">
        <f t="shared" si="402"/>
        <v>1</v>
      </c>
      <c r="N2475" s="6">
        <f t="shared" ca="1" si="403"/>
        <v>1</v>
      </c>
      <c r="O2475" s="6">
        <f t="shared" ca="1" si="397"/>
        <v>1</v>
      </c>
      <c r="P2475" s="8">
        <f t="shared" ca="1" si="404"/>
        <v>64.829999999999771</v>
      </c>
      <c r="Q2475" s="8">
        <f t="shared" ca="1" si="405"/>
        <v>206.95000000000044</v>
      </c>
      <c r="R2475" s="8">
        <f t="shared" si="406"/>
        <v>-133.42999999999938</v>
      </c>
      <c r="S2475" s="8">
        <f t="shared" ca="1" si="407"/>
        <v>-183.58999999999969</v>
      </c>
      <c r="T2475" s="8">
        <f t="shared" ca="1" si="407"/>
        <v>-148.44999999999942</v>
      </c>
    </row>
    <row r="2476" spans="1:20" x14ac:dyDescent="0.25">
      <c r="A2476" s="1">
        <v>39602</v>
      </c>
      <c r="B2476">
        <v>121.17</v>
      </c>
      <c r="C2476">
        <v>122.7</v>
      </c>
      <c r="D2476">
        <v>121.16</v>
      </c>
      <c r="E2476">
        <v>121.54</v>
      </c>
      <c r="F2476" s="3">
        <f t="shared" ca="1" si="399"/>
        <v>11.330000000000013</v>
      </c>
      <c r="G2476" s="5">
        <f ca="1">AVERAGE(E2476:OFFSET(E2476,$F$3,0))</f>
        <v>99.320124223602477</v>
      </c>
      <c r="H2476" s="4">
        <f t="shared" si="398"/>
        <v>108.40851370293221</v>
      </c>
      <c r="I2476" s="3">
        <f ca="1">SLOPE(E2476:OFFSET(E2476,-$F$3,0),A2476:OFFSET(A2476,-$F$3,0))</f>
        <v>8.6263174803462475E-2</v>
      </c>
      <c r="J2476" s="3">
        <f ca="1">IF(E2476&gt;MAX(E2475:OFFSET(E2475,-$F$3,0)),1,IF(E2476&lt;MIN(E2475:OFFSET(E2475,-$F$3,0)),-1,J2475))</f>
        <v>1</v>
      </c>
      <c r="K2476" s="6">
        <f t="shared" ca="1" si="400"/>
        <v>1</v>
      </c>
      <c r="L2476" s="6">
        <f t="shared" ca="1" si="401"/>
        <v>-1</v>
      </c>
      <c r="M2476" s="6">
        <f t="shared" si="402"/>
        <v>1</v>
      </c>
      <c r="N2476" s="6">
        <f t="shared" ca="1" si="403"/>
        <v>1</v>
      </c>
      <c r="O2476" s="6">
        <f t="shared" ca="1" si="397"/>
        <v>1</v>
      </c>
      <c r="P2476" s="8">
        <f t="shared" ca="1" si="404"/>
        <v>64.539999999999765</v>
      </c>
      <c r="Q2476" s="8">
        <f t="shared" ca="1" si="405"/>
        <v>207.24000000000046</v>
      </c>
      <c r="R2476" s="8">
        <f t="shared" si="406"/>
        <v>-133.7199999999994</v>
      </c>
      <c r="S2476" s="8">
        <f t="shared" ca="1" si="407"/>
        <v>-183.87999999999971</v>
      </c>
      <c r="T2476" s="8">
        <f t="shared" ca="1" si="407"/>
        <v>-148.73999999999944</v>
      </c>
    </row>
    <row r="2477" spans="1:20" x14ac:dyDescent="0.25">
      <c r="A2477" s="1">
        <v>39603</v>
      </c>
      <c r="B2477">
        <v>121.57</v>
      </c>
      <c r="C2477">
        <v>122.2</v>
      </c>
      <c r="D2477">
        <v>120.15</v>
      </c>
      <c r="E2477">
        <v>121.25</v>
      </c>
      <c r="F2477" s="3">
        <f t="shared" ca="1" si="399"/>
        <v>10.819999999999993</v>
      </c>
      <c r="G2477" s="5">
        <f ca="1">AVERAGE(E2477:OFFSET(E2477,$F$3,0))</f>
        <v>99.091739130434775</v>
      </c>
      <c r="H2477" s="4">
        <f t="shared" si="398"/>
        <v>108.56803527183989</v>
      </c>
      <c r="I2477" s="3">
        <f ca="1">SLOPE(E2477:OFFSET(E2477,-$F$3,0),A2477:OFFSET(A2477,-$F$3,0))</f>
        <v>8.9361302126943237E-2</v>
      </c>
      <c r="J2477" s="3">
        <f ca="1">IF(E2477&gt;MAX(E2476:OFFSET(E2476,-$F$3,0)),1,IF(E2477&lt;MIN(E2476:OFFSET(E2476,-$F$3,0)),-1,J2476))</f>
        <v>1</v>
      </c>
      <c r="K2477" s="6">
        <f t="shared" ca="1" si="400"/>
        <v>-1</v>
      </c>
      <c r="L2477" s="6">
        <f t="shared" ca="1" si="401"/>
        <v>-1</v>
      </c>
      <c r="M2477" s="6">
        <f t="shared" si="402"/>
        <v>1</v>
      </c>
      <c r="N2477" s="6">
        <f t="shared" ca="1" si="403"/>
        <v>1</v>
      </c>
      <c r="O2477" s="6">
        <f t="shared" ca="1" si="397"/>
        <v>1</v>
      </c>
      <c r="P2477" s="8">
        <f t="shared" ca="1" si="404"/>
        <v>63.619999999999763</v>
      </c>
      <c r="Q2477" s="8">
        <f t="shared" ca="1" si="405"/>
        <v>206.32000000000045</v>
      </c>
      <c r="R2477" s="8">
        <f t="shared" si="406"/>
        <v>-132.79999999999939</v>
      </c>
      <c r="S2477" s="8">
        <f t="shared" ca="1" si="407"/>
        <v>-182.9599999999997</v>
      </c>
      <c r="T2477" s="8">
        <f t="shared" ca="1" si="407"/>
        <v>-147.81999999999942</v>
      </c>
    </row>
    <row r="2478" spans="1:20" x14ac:dyDescent="0.25">
      <c r="A2478" s="1">
        <v>39604</v>
      </c>
      <c r="B2478">
        <v>121.11</v>
      </c>
      <c r="C2478">
        <v>122.74</v>
      </c>
      <c r="D2478">
        <v>120.9</v>
      </c>
      <c r="E2478">
        <v>122.17</v>
      </c>
      <c r="F2478" s="3">
        <f t="shared" ca="1" si="399"/>
        <v>10.170000000000002</v>
      </c>
      <c r="G2478" s="5">
        <f ca="1">AVERAGE(E2478:OFFSET(E2478,$F$3,0))</f>
        <v>98.861552795031045</v>
      </c>
      <c r="H2478" s="4">
        <f t="shared" si="398"/>
        <v>108.73700377777976</v>
      </c>
      <c r="I2478" s="3">
        <f ca="1">SLOPE(E2478:OFFSET(E2478,-$F$3,0),A2478:OFFSET(A2478,-$F$3,0))</f>
        <v>9.2567439527269146E-2</v>
      </c>
      <c r="J2478" s="3">
        <f ca="1">IF(E2478&gt;MAX(E2477:OFFSET(E2477,-$F$3,0)),1,IF(E2478&lt;MIN(E2477:OFFSET(E2477,-$F$3,0)),-1,J2477))</f>
        <v>1</v>
      </c>
      <c r="K2478" s="6">
        <f t="shared" ca="1" si="400"/>
        <v>-1</v>
      </c>
      <c r="L2478" s="6">
        <f t="shared" ca="1" si="401"/>
        <v>-1</v>
      </c>
      <c r="M2478" s="6">
        <f t="shared" si="402"/>
        <v>1</v>
      </c>
      <c r="N2478" s="6">
        <f t="shared" ca="1" si="403"/>
        <v>1</v>
      </c>
      <c r="O2478" s="6">
        <f t="shared" ca="1" si="397"/>
        <v>1</v>
      </c>
      <c r="P2478" s="8">
        <f t="shared" ca="1" si="404"/>
        <v>67.149999999999764</v>
      </c>
      <c r="Q2478" s="8">
        <f t="shared" ca="1" si="405"/>
        <v>209.85000000000045</v>
      </c>
      <c r="R2478" s="8">
        <f t="shared" si="406"/>
        <v>-136.32999999999939</v>
      </c>
      <c r="S2478" s="8">
        <f t="shared" ca="1" si="407"/>
        <v>-186.4899999999997</v>
      </c>
      <c r="T2478" s="8">
        <f t="shared" ca="1" si="407"/>
        <v>-151.34999999999943</v>
      </c>
    </row>
    <row r="2479" spans="1:20" x14ac:dyDescent="0.25">
      <c r="A2479" s="1">
        <v>39605</v>
      </c>
      <c r="B2479">
        <v>121.47</v>
      </c>
      <c r="C2479">
        <v>121.84</v>
      </c>
      <c r="D2479">
        <v>118.44</v>
      </c>
      <c r="E2479">
        <v>118.64</v>
      </c>
      <c r="F2479" s="3">
        <f t="shared" ca="1" si="399"/>
        <v>10.459999999999994</v>
      </c>
      <c r="G2479" s="5">
        <f ca="1">AVERAGE(E2479:OFFSET(E2479,$F$3,0))</f>
        <v>98.63875776397515</v>
      </c>
      <c r="H2479" s="4">
        <f t="shared" si="398"/>
        <v>108.8600223643912</v>
      </c>
      <c r="I2479" s="3">
        <f ca="1">SLOPE(E2479:OFFSET(E2479,-$F$3,0),A2479:OFFSET(A2479,-$F$3,0))</f>
        <v>9.5472947930519442E-2</v>
      </c>
      <c r="J2479" s="3">
        <f ca="1">IF(E2479&gt;MAX(E2478:OFFSET(E2478,-$F$3,0)),1,IF(E2479&lt;MIN(E2478:OFFSET(E2478,-$F$3,0)),-1,J2478))</f>
        <v>1</v>
      </c>
      <c r="K2479" s="6">
        <f t="shared" ca="1" si="400"/>
        <v>1</v>
      </c>
      <c r="L2479" s="6">
        <f t="shared" ca="1" si="401"/>
        <v>-1</v>
      </c>
      <c r="M2479" s="6">
        <f t="shared" si="402"/>
        <v>1</v>
      </c>
      <c r="N2479" s="6">
        <f t="shared" ca="1" si="403"/>
        <v>1</v>
      </c>
      <c r="O2479" s="6">
        <f t="shared" ca="1" si="397"/>
        <v>1</v>
      </c>
      <c r="P2479" s="8">
        <f t="shared" ca="1" si="404"/>
        <v>68.069999999999766</v>
      </c>
      <c r="Q2479" s="8">
        <f t="shared" ca="1" si="405"/>
        <v>208.93000000000046</v>
      </c>
      <c r="R2479" s="8">
        <f t="shared" si="406"/>
        <v>-135.4099999999994</v>
      </c>
      <c r="S2479" s="8">
        <f t="shared" ca="1" si="407"/>
        <v>-185.56999999999971</v>
      </c>
      <c r="T2479" s="8">
        <f t="shared" ca="1" si="407"/>
        <v>-150.42999999999944</v>
      </c>
    </row>
    <row r="2480" spans="1:20" x14ac:dyDescent="0.25">
      <c r="A2480" s="1">
        <v>39608</v>
      </c>
      <c r="B2480">
        <v>119.08</v>
      </c>
      <c r="C2480">
        <v>119.88</v>
      </c>
      <c r="D2480">
        <v>117.76</v>
      </c>
      <c r="E2480">
        <v>119.56</v>
      </c>
      <c r="F2480" s="3">
        <f t="shared" ca="1" si="399"/>
        <v>12.36</v>
      </c>
      <c r="G2480" s="5">
        <f ca="1">AVERAGE(E2480:OFFSET(E2480,$F$3,0))</f>
        <v>98.438260869565212</v>
      </c>
      <c r="H2480" s="4">
        <f t="shared" si="398"/>
        <v>108.99294134123106</v>
      </c>
      <c r="I2480" s="3">
        <f ca="1">SLOPE(E2480:OFFSET(E2480,-$F$3,0),A2480:OFFSET(A2480,-$F$3,0))</f>
        <v>9.7903677975503131E-2</v>
      </c>
      <c r="J2480" s="3">
        <f ca="1">IF(E2480&gt;MAX(E2479:OFFSET(E2479,-$F$3,0)),1,IF(E2480&lt;MIN(E2479:OFFSET(E2479,-$F$3,0)),-1,J2479))</f>
        <v>1</v>
      </c>
      <c r="K2480" s="6">
        <f t="shared" ca="1" si="400"/>
        <v>1</v>
      </c>
      <c r="L2480" s="6">
        <f t="shared" ca="1" si="401"/>
        <v>-1</v>
      </c>
      <c r="M2480" s="6">
        <f t="shared" si="402"/>
        <v>1</v>
      </c>
      <c r="N2480" s="6">
        <f t="shared" ca="1" si="403"/>
        <v>1</v>
      </c>
      <c r="O2480" s="6">
        <f t="shared" ca="1" si="397"/>
        <v>1</v>
      </c>
      <c r="P2480" s="8">
        <f t="shared" ca="1" si="404"/>
        <v>68.149999999999764</v>
      </c>
      <c r="Q2480" s="8">
        <f t="shared" ca="1" si="405"/>
        <v>208.85000000000048</v>
      </c>
      <c r="R2480" s="8">
        <f t="shared" si="406"/>
        <v>-135.32999999999942</v>
      </c>
      <c r="S2480" s="8">
        <f t="shared" ca="1" si="407"/>
        <v>-185.48999999999972</v>
      </c>
      <c r="T2480" s="8">
        <f t="shared" ca="1" si="407"/>
        <v>-150.34999999999945</v>
      </c>
    </row>
    <row r="2481" spans="1:20" x14ac:dyDescent="0.25">
      <c r="A2481" s="1">
        <v>39609</v>
      </c>
      <c r="B2481">
        <v>118.58</v>
      </c>
      <c r="C2481">
        <v>120.42</v>
      </c>
      <c r="D2481">
        <v>118.33</v>
      </c>
      <c r="E2481">
        <v>119.64</v>
      </c>
      <c r="F2481" s="3">
        <f t="shared" ca="1" si="399"/>
        <v>14.959999999999994</v>
      </c>
      <c r="G2481" s="5">
        <f ca="1">AVERAGE(E2481:OFFSET(E2481,$F$3,0))</f>
        <v>98.251677018633544</v>
      </c>
      <c r="H2481" s="4">
        <f t="shared" si="398"/>
        <v>109.12520293947664</v>
      </c>
      <c r="I2481" s="3">
        <f ca="1">SLOPE(E2481:OFFSET(E2481,-$F$3,0),A2481:OFFSET(A2481,-$F$3,0))</f>
        <v>0.10019114109173018</v>
      </c>
      <c r="J2481" s="3">
        <f ca="1">IF(E2481&gt;MAX(E2480:OFFSET(E2480,-$F$3,0)),1,IF(E2481&lt;MIN(E2480:OFFSET(E2480,-$F$3,0)),-1,J2480))</f>
        <v>1</v>
      </c>
      <c r="K2481" s="6">
        <f t="shared" ca="1" si="400"/>
        <v>1</v>
      </c>
      <c r="L2481" s="6">
        <f t="shared" ca="1" si="401"/>
        <v>-1</v>
      </c>
      <c r="M2481" s="6">
        <f t="shared" si="402"/>
        <v>1</v>
      </c>
      <c r="N2481" s="6">
        <f t="shared" ca="1" si="403"/>
        <v>1</v>
      </c>
      <c r="O2481" s="6">
        <f t="shared" ca="1" si="397"/>
        <v>1</v>
      </c>
      <c r="P2481" s="8">
        <f t="shared" ca="1" si="404"/>
        <v>65.459999999999766</v>
      </c>
      <c r="Q2481" s="8">
        <f t="shared" ca="1" si="405"/>
        <v>211.54000000000048</v>
      </c>
      <c r="R2481" s="8">
        <f t="shared" si="406"/>
        <v>-138.01999999999941</v>
      </c>
      <c r="S2481" s="8">
        <f t="shared" ca="1" si="407"/>
        <v>-188.17999999999972</v>
      </c>
      <c r="T2481" s="8">
        <f t="shared" ca="1" si="407"/>
        <v>-153.03999999999945</v>
      </c>
    </row>
    <row r="2482" spans="1:20" x14ac:dyDescent="0.25">
      <c r="A2482" s="1">
        <v>39610</v>
      </c>
      <c r="B2482">
        <v>119.6</v>
      </c>
      <c r="C2482">
        <v>119.6</v>
      </c>
      <c r="D2482">
        <v>116.56</v>
      </c>
      <c r="E2482">
        <v>116.95</v>
      </c>
      <c r="F2482" s="3">
        <f t="shared" ca="1" si="399"/>
        <v>11.180000000000007</v>
      </c>
      <c r="G2482" s="5">
        <f ca="1">AVERAGE(E2482:OFFSET(E2482,$F$3,0))</f>
        <v>98.050248447204964</v>
      </c>
      <c r="H2482" s="4">
        <f t="shared" si="398"/>
        <v>109.22240538743345</v>
      </c>
      <c r="I2482" s="3">
        <f ca="1">SLOPE(E2482:OFFSET(E2482,-$F$3,0),A2482:OFFSET(A2482,-$F$3,0))</f>
        <v>0.10165858610692052</v>
      </c>
      <c r="J2482" s="3">
        <f ca="1">IF(E2482&gt;MAX(E2481:OFFSET(E2481,-$F$3,0)),1,IF(E2482&lt;MIN(E2481:OFFSET(E2481,-$F$3,0)),-1,J2481))</f>
        <v>1</v>
      </c>
      <c r="K2482" s="6">
        <f t="shared" ca="1" si="400"/>
        <v>-1</v>
      </c>
      <c r="L2482" s="6">
        <f t="shared" ca="1" si="401"/>
        <v>-1</v>
      </c>
      <c r="M2482" s="6">
        <f t="shared" si="402"/>
        <v>1</v>
      </c>
      <c r="N2482" s="6">
        <f t="shared" ca="1" si="403"/>
        <v>1</v>
      </c>
      <c r="O2482" s="6">
        <f t="shared" ref="O2482:O2545" ca="1" si="408">J2482</f>
        <v>1</v>
      </c>
      <c r="P2482" s="8">
        <f t="shared" ca="1" si="404"/>
        <v>64.859999999999772</v>
      </c>
      <c r="Q2482" s="8">
        <f t="shared" ca="1" si="405"/>
        <v>210.94000000000048</v>
      </c>
      <c r="R2482" s="8">
        <f t="shared" si="406"/>
        <v>-137.41999999999942</v>
      </c>
      <c r="S2482" s="8">
        <f t="shared" ca="1" si="407"/>
        <v>-187.57999999999973</v>
      </c>
      <c r="T2482" s="8">
        <f t="shared" ca="1" si="407"/>
        <v>-152.43999999999946</v>
      </c>
    </row>
    <row r="2483" spans="1:20" x14ac:dyDescent="0.25">
      <c r="A2483" s="1">
        <v>39611</v>
      </c>
      <c r="B2483">
        <v>117.55</v>
      </c>
      <c r="C2483">
        <v>118.79</v>
      </c>
      <c r="D2483">
        <v>116.83</v>
      </c>
      <c r="E2483">
        <v>117.55</v>
      </c>
      <c r="F2483" s="3">
        <f t="shared" ca="1" si="399"/>
        <v>10.469999999999999</v>
      </c>
      <c r="G2483" s="5">
        <f ca="1">AVERAGE(E2483:OFFSET(E2483,$F$3,0))</f>
        <v>97.860186335403725</v>
      </c>
      <c r="H2483" s="4">
        <f t="shared" si="398"/>
        <v>109.32585376771378</v>
      </c>
      <c r="I2483" s="3">
        <f ca="1">SLOPE(E2483:OFFSET(E2483,-$F$3,0),A2483:OFFSET(A2483,-$F$3,0))</f>
        <v>0.10332946116678943</v>
      </c>
      <c r="J2483" s="3">
        <f ca="1">IF(E2483&gt;MAX(E2482:OFFSET(E2482,-$F$3,0)),1,IF(E2483&lt;MIN(E2482:OFFSET(E2482,-$F$3,0)),-1,J2482))</f>
        <v>1</v>
      </c>
      <c r="K2483" s="6">
        <f t="shared" ca="1" si="400"/>
        <v>-1</v>
      </c>
      <c r="L2483" s="6">
        <f t="shared" ca="1" si="401"/>
        <v>-1</v>
      </c>
      <c r="M2483" s="6">
        <f t="shared" si="402"/>
        <v>1</v>
      </c>
      <c r="N2483" s="6">
        <f t="shared" ca="1" si="403"/>
        <v>1</v>
      </c>
      <c r="O2483" s="6">
        <f t="shared" ca="1" si="408"/>
        <v>1</v>
      </c>
      <c r="P2483" s="8">
        <f t="shared" ca="1" si="404"/>
        <v>62.559999999999775</v>
      </c>
      <c r="Q2483" s="8">
        <f t="shared" ca="1" si="405"/>
        <v>208.6400000000005</v>
      </c>
      <c r="R2483" s="8">
        <f t="shared" si="406"/>
        <v>-135.11999999999944</v>
      </c>
      <c r="S2483" s="8">
        <f t="shared" ca="1" si="407"/>
        <v>-185.27999999999975</v>
      </c>
      <c r="T2483" s="8">
        <f t="shared" ca="1" si="407"/>
        <v>-150.13999999999947</v>
      </c>
    </row>
    <row r="2484" spans="1:20" x14ac:dyDescent="0.25">
      <c r="A2484" s="1">
        <v>39612</v>
      </c>
      <c r="B2484">
        <v>118.12</v>
      </c>
      <c r="C2484">
        <v>120.27</v>
      </c>
      <c r="D2484">
        <v>117.85</v>
      </c>
      <c r="E2484">
        <v>119.85</v>
      </c>
      <c r="F2484" s="3">
        <f t="shared" ca="1" si="399"/>
        <v>14.5</v>
      </c>
      <c r="G2484" s="5">
        <f ca="1">AVERAGE(E2484:OFFSET(E2484,$F$3,0))</f>
        <v>97.661925465838507</v>
      </c>
      <c r="H2484" s="4">
        <f t="shared" si="398"/>
        <v>109.45658850351857</v>
      </c>
      <c r="I2484" s="3">
        <f ca="1">SLOPE(E2484:OFFSET(E2484,-$F$3,0),A2484:OFFSET(A2484,-$F$3,0))</f>
        <v>0.10556198313620054</v>
      </c>
      <c r="J2484" s="3">
        <f ca="1">IF(E2484&gt;MAX(E2483:OFFSET(E2483,-$F$3,0)),1,IF(E2484&lt;MIN(E2483:OFFSET(E2483,-$F$3,0)),-1,J2483))</f>
        <v>1</v>
      </c>
      <c r="K2484" s="6">
        <f t="shared" ca="1" si="400"/>
        <v>1</v>
      </c>
      <c r="L2484" s="6">
        <f t="shared" ca="1" si="401"/>
        <v>-1</v>
      </c>
      <c r="M2484" s="6">
        <f t="shared" si="402"/>
        <v>1</v>
      </c>
      <c r="N2484" s="6">
        <f t="shared" ca="1" si="403"/>
        <v>1</v>
      </c>
      <c r="O2484" s="6">
        <f t="shared" ca="1" si="408"/>
        <v>1</v>
      </c>
      <c r="P2484" s="8">
        <f t="shared" ca="1" si="404"/>
        <v>63.119999999999777</v>
      </c>
      <c r="Q2484" s="8">
        <f t="shared" ca="1" si="405"/>
        <v>208.0800000000005</v>
      </c>
      <c r="R2484" s="8">
        <f t="shared" si="406"/>
        <v>-134.55999999999943</v>
      </c>
      <c r="S2484" s="8">
        <f t="shared" ca="1" si="407"/>
        <v>-184.71999999999974</v>
      </c>
      <c r="T2484" s="8">
        <f t="shared" ca="1" si="407"/>
        <v>-149.57999999999947</v>
      </c>
    </row>
    <row r="2485" spans="1:20" x14ac:dyDescent="0.25">
      <c r="A2485" s="1">
        <v>39615</v>
      </c>
      <c r="B2485">
        <v>119.16</v>
      </c>
      <c r="C2485">
        <v>120.84</v>
      </c>
      <c r="D2485">
        <v>118.35</v>
      </c>
      <c r="E2485">
        <v>120.41</v>
      </c>
      <c r="F2485" s="3">
        <f t="shared" ca="1" si="399"/>
        <v>15.200000000000003</v>
      </c>
      <c r="G2485" s="5">
        <f ca="1">AVERAGE(E2485:OFFSET(E2485,$F$3,0))</f>
        <v>97.46521739130435</v>
      </c>
      <c r="H2485" s="4">
        <f t="shared" si="398"/>
        <v>109.59265572707734</v>
      </c>
      <c r="I2485" s="3">
        <f ca="1">SLOPE(E2485:OFFSET(E2485,-$F$3,0),A2485:OFFSET(A2485,-$F$3,0))</f>
        <v>0.10757637229386173</v>
      </c>
      <c r="J2485" s="3">
        <f ca="1">IF(E2485&gt;MAX(E2484:OFFSET(E2484,-$F$3,0)),1,IF(E2485&lt;MIN(E2484:OFFSET(E2484,-$F$3,0)),-1,J2484))</f>
        <v>1</v>
      </c>
      <c r="K2485" s="6">
        <f t="shared" ca="1" si="400"/>
        <v>1</v>
      </c>
      <c r="L2485" s="6">
        <f t="shared" ca="1" si="401"/>
        <v>-1</v>
      </c>
      <c r="M2485" s="6">
        <f t="shared" si="402"/>
        <v>1</v>
      </c>
      <c r="N2485" s="6">
        <f t="shared" ca="1" si="403"/>
        <v>1</v>
      </c>
      <c r="O2485" s="6">
        <f t="shared" ca="1" si="408"/>
        <v>1</v>
      </c>
      <c r="P2485" s="8">
        <f t="shared" ca="1" si="404"/>
        <v>61.509999999999778</v>
      </c>
      <c r="Q2485" s="8">
        <f t="shared" ca="1" si="405"/>
        <v>209.69000000000051</v>
      </c>
      <c r="R2485" s="8">
        <f t="shared" si="406"/>
        <v>-136.16999999999945</v>
      </c>
      <c r="S2485" s="8">
        <f t="shared" ca="1" si="407"/>
        <v>-186.32999999999976</v>
      </c>
      <c r="T2485" s="8">
        <f t="shared" ca="1" si="407"/>
        <v>-151.18999999999949</v>
      </c>
    </row>
    <row r="2486" spans="1:20" x14ac:dyDescent="0.25">
      <c r="A2486" s="1">
        <v>39616</v>
      </c>
      <c r="B2486">
        <v>120.8</v>
      </c>
      <c r="C2486">
        <v>120.8</v>
      </c>
      <c r="D2486">
        <v>118.32</v>
      </c>
      <c r="E2486">
        <v>118.8</v>
      </c>
      <c r="F2486" s="3">
        <f t="shared" ca="1" si="399"/>
        <v>12.670000000000002</v>
      </c>
      <c r="G2486" s="5">
        <f ca="1">AVERAGE(E2486:OFFSET(E2486,$F$3,0))</f>
        <v>97.260993788819889</v>
      </c>
      <c r="H2486" s="4">
        <f t="shared" si="398"/>
        <v>109.70703267456706</v>
      </c>
      <c r="I2486" s="3">
        <f ca="1">SLOPE(E2486:OFFSET(E2486,-$F$3,0),A2486:OFFSET(A2486,-$F$3,0))</f>
        <v>0.10931171373113666</v>
      </c>
      <c r="J2486" s="3">
        <f ca="1">IF(E2486&gt;MAX(E2485:OFFSET(E2485,-$F$3,0)),1,IF(E2486&lt;MIN(E2485:OFFSET(E2485,-$F$3,0)),-1,J2485))</f>
        <v>1</v>
      </c>
      <c r="K2486" s="6">
        <f t="shared" ca="1" si="400"/>
        <v>-1</v>
      </c>
      <c r="L2486" s="6">
        <f t="shared" ca="1" si="401"/>
        <v>-1</v>
      </c>
      <c r="M2486" s="6">
        <f t="shared" si="402"/>
        <v>1</v>
      </c>
      <c r="N2486" s="6">
        <f t="shared" ca="1" si="403"/>
        <v>1</v>
      </c>
      <c r="O2486" s="6">
        <f t="shared" ca="1" si="408"/>
        <v>1</v>
      </c>
      <c r="P2486" s="8">
        <f t="shared" ca="1" si="404"/>
        <v>62.449999999999775</v>
      </c>
      <c r="Q2486" s="8">
        <f t="shared" ca="1" si="405"/>
        <v>210.63000000000051</v>
      </c>
      <c r="R2486" s="8">
        <f t="shared" si="406"/>
        <v>-137.10999999999945</v>
      </c>
      <c r="S2486" s="8">
        <f t="shared" ca="1" si="407"/>
        <v>-187.26999999999975</v>
      </c>
      <c r="T2486" s="8">
        <f t="shared" ca="1" si="407"/>
        <v>-152.12999999999948</v>
      </c>
    </row>
    <row r="2487" spans="1:20" x14ac:dyDescent="0.25">
      <c r="A2487" s="1">
        <v>39617</v>
      </c>
      <c r="B2487">
        <v>118.25</v>
      </c>
      <c r="C2487">
        <v>119.13</v>
      </c>
      <c r="D2487">
        <v>117.4</v>
      </c>
      <c r="E2487">
        <v>117.86</v>
      </c>
      <c r="F2487" s="3">
        <f t="shared" ca="1" si="399"/>
        <v>10.659999999999997</v>
      </c>
      <c r="G2487" s="5">
        <f ca="1">AVERAGE(E2487:OFFSET(E2487,$F$3,0))</f>
        <v>97.064161490683247</v>
      </c>
      <c r="H2487" s="4">
        <f t="shared" si="398"/>
        <v>109.80831177177741</v>
      </c>
      <c r="I2487" s="3">
        <f ca="1">SLOPE(E2487:OFFSET(E2487,-$F$3,0),A2487:OFFSET(A2487,-$F$3,0))</f>
        <v>0.11104741927934143</v>
      </c>
      <c r="J2487" s="3">
        <f ca="1">IF(E2487&gt;MAX(E2486:OFFSET(E2486,-$F$3,0)),1,IF(E2487&lt;MIN(E2486:OFFSET(E2486,-$F$3,0)),-1,J2486))</f>
        <v>1</v>
      </c>
      <c r="K2487" s="6">
        <f t="shared" ca="1" si="400"/>
        <v>-1</v>
      </c>
      <c r="L2487" s="6">
        <f t="shared" ca="1" si="401"/>
        <v>-1</v>
      </c>
      <c r="M2487" s="6">
        <f t="shared" si="402"/>
        <v>1</v>
      </c>
      <c r="N2487" s="6">
        <f t="shared" ca="1" si="403"/>
        <v>1</v>
      </c>
      <c r="O2487" s="6">
        <f t="shared" ca="1" si="408"/>
        <v>1</v>
      </c>
      <c r="P2487" s="8">
        <f t="shared" ca="1" si="404"/>
        <v>61.589999999999776</v>
      </c>
      <c r="Q2487" s="8">
        <f t="shared" ca="1" si="405"/>
        <v>209.77000000000049</v>
      </c>
      <c r="R2487" s="8">
        <f t="shared" si="406"/>
        <v>-136.24999999999943</v>
      </c>
      <c r="S2487" s="8">
        <f t="shared" ca="1" si="407"/>
        <v>-186.40999999999974</v>
      </c>
      <c r="T2487" s="8">
        <f t="shared" ca="1" si="407"/>
        <v>-151.26999999999947</v>
      </c>
    </row>
    <row r="2488" spans="1:20" x14ac:dyDescent="0.25">
      <c r="A2488" s="1">
        <v>39618</v>
      </c>
      <c r="B2488">
        <v>117.37</v>
      </c>
      <c r="C2488">
        <v>119.32</v>
      </c>
      <c r="D2488">
        <v>116.06</v>
      </c>
      <c r="E2488">
        <v>118.72</v>
      </c>
      <c r="F2488" s="3">
        <f t="shared" ca="1" si="399"/>
        <v>12.200000000000003</v>
      </c>
      <c r="G2488" s="5">
        <f ca="1">AVERAGE(E2488:OFFSET(E2488,$F$3,0))</f>
        <v>96.899440993788843</v>
      </c>
      <c r="H2488" s="4">
        <f t="shared" si="398"/>
        <v>109.91901597337024</v>
      </c>
      <c r="I2488" s="3">
        <f ca="1">SLOPE(E2488:OFFSET(E2488,-$F$3,0),A2488:OFFSET(A2488,-$F$3,0))</f>
        <v>0.1130202227360865</v>
      </c>
      <c r="J2488" s="3">
        <f ca="1">IF(E2488&gt;MAX(E2487:OFFSET(E2487,-$F$3,0)),1,IF(E2488&lt;MIN(E2487:OFFSET(E2487,-$F$3,0)),-1,J2487))</f>
        <v>1</v>
      </c>
      <c r="K2488" s="6">
        <f t="shared" ca="1" si="400"/>
        <v>1</v>
      </c>
      <c r="L2488" s="6">
        <f t="shared" ca="1" si="401"/>
        <v>-1</v>
      </c>
      <c r="M2488" s="6">
        <f t="shared" si="402"/>
        <v>1</v>
      </c>
      <c r="N2488" s="6">
        <f t="shared" ca="1" si="403"/>
        <v>1</v>
      </c>
      <c r="O2488" s="6">
        <f t="shared" ca="1" si="408"/>
        <v>1</v>
      </c>
      <c r="P2488" s="8">
        <f t="shared" ca="1" si="404"/>
        <v>59.309999999999775</v>
      </c>
      <c r="Q2488" s="8">
        <f t="shared" ca="1" si="405"/>
        <v>212.05000000000049</v>
      </c>
      <c r="R2488" s="8">
        <f t="shared" si="406"/>
        <v>-138.52999999999943</v>
      </c>
      <c r="S2488" s="8">
        <f t="shared" ca="1" si="407"/>
        <v>-188.68999999999974</v>
      </c>
      <c r="T2488" s="8">
        <f t="shared" ca="1" si="407"/>
        <v>-153.54999999999947</v>
      </c>
    </row>
    <row r="2489" spans="1:20" x14ac:dyDescent="0.25">
      <c r="A2489" s="1">
        <v>39619</v>
      </c>
      <c r="B2489">
        <v>118.51</v>
      </c>
      <c r="C2489">
        <v>118.72</v>
      </c>
      <c r="D2489">
        <v>116.2</v>
      </c>
      <c r="E2489">
        <v>116.44</v>
      </c>
      <c r="F2489" s="3">
        <f t="shared" ca="1" si="399"/>
        <v>7.9200000000000017</v>
      </c>
      <c r="G2489" s="5">
        <f ca="1">AVERAGE(E2489:OFFSET(E2489,$F$3,0))</f>
        <v>96.733602484472073</v>
      </c>
      <c r="H2489" s="4">
        <f t="shared" si="398"/>
        <v>110.0000219861234</v>
      </c>
      <c r="I2489" s="3">
        <f ca="1">SLOPE(E2489:OFFSET(E2489,-$F$3,0),A2489:OFFSET(A2489,-$F$3,0))</f>
        <v>0.11453855884385587</v>
      </c>
      <c r="J2489" s="3">
        <f ca="1">IF(E2489&gt;MAX(E2488:OFFSET(E2488,-$F$3,0)),1,IF(E2489&lt;MIN(E2488:OFFSET(E2488,-$F$3,0)),-1,J2488))</f>
        <v>1</v>
      </c>
      <c r="K2489" s="6">
        <f t="shared" ca="1" si="400"/>
        <v>-1</v>
      </c>
      <c r="L2489" s="6">
        <f t="shared" ca="1" si="401"/>
        <v>-1</v>
      </c>
      <c r="M2489" s="6">
        <f t="shared" si="402"/>
        <v>1</v>
      </c>
      <c r="N2489" s="6">
        <f t="shared" ca="1" si="403"/>
        <v>1</v>
      </c>
      <c r="O2489" s="6">
        <f t="shared" ca="1" si="408"/>
        <v>1</v>
      </c>
      <c r="P2489" s="8">
        <f t="shared" ca="1" si="404"/>
        <v>58.589999999999776</v>
      </c>
      <c r="Q2489" s="8">
        <f t="shared" ca="1" si="405"/>
        <v>211.3300000000005</v>
      </c>
      <c r="R2489" s="8">
        <f t="shared" si="406"/>
        <v>-137.80999999999943</v>
      </c>
      <c r="S2489" s="8">
        <f t="shared" ca="1" si="407"/>
        <v>-187.96999999999974</v>
      </c>
      <c r="T2489" s="8">
        <f t="shared" ca="1" si="407"/>
        <v>-152.82999999999947</v>
      </c>
    </row>
    <row r="2490" spans="1:20" x14ac:dyDescent="0.25">
      <c r="A2490" s="1">
        <v>39622</v>
      </c>
      <c r="B2490">
        <v>116.7</v>
      </c>
      <c r="C2490">
        <v>118.2</v>
      </c>
      <c r="D2490">
        <v>116.1</v>
      </c>
      <c r="E2490">
        <v>117.16</v>
      </c>
      <c r="F2490" s="3">
        <f t="shared" ca="1" si="399"/>
        <v>11.11</v>
      </c>
      <c r="G2490" s="5">
        <f ca="1">AVERAGE(E2490:OFFSET(E2490,$F$3,0))</f>
        <v>96.559875776397533</v>
      </c>
      <c r="H2490" s="4">
        <f t="shared" si="398"/>
        <v>110.08896581238274</v>
      </c>
      <c r="I2490" s="3">
        <f ca="1">SLOPE(E2490:OFFSET(E2490,-$F$3,0),A2490:OFFSET(A2490,-$F$3,0))</f>
        <v>0.11645125437535182</v>
      </c>
      <c r="J2490" s="3">
        <f ca="1">IF(E2490&gt;MAX(E2489:OFFSET(E2489,-$F$3,0)),1,IF(E2490&lt;MIN(E2489:OFFSET(E2489,-$F$3,0)),-1,J2489))</f>
        <v>1</v>
      </c>
      <c r="K2490" s="6">
        <f t="shared" ca="1" si="400"/>
        <v>1</v>
      </c>
      <c r="L2490" s="6">
        <f t="shared" ca="1" si="401"/>
        <v>-1</v>
      </c>
      <c r="M2490" s="6">
        <f t="shared" si="402"/>
        <v>1</v>
      </c>
      <c r="N2490" s="6">
        <f t="shared" ca="1" si="403"/>
        <v>1</v>
      </c>
      <c r="O2490" s="6">
        <f t="shared" ca="1" si="408"/>
        <v>1</v>
      </c>
      <c r="P2490" s="8">
        <f t="shared" ca="1" si="404"/>
        <v>58.589999999999776</v>
      </c>
      <c r="Q2490" s="8">
        <f t="shared" ca="1" si="405"/>
        <v>211.3300000000005</v>
      </c>
      <c r="R2490" s="8">
        <f t="shared" si="406"/>
        <v>-137.80999999999943</v>
      </c>
      <c r="S2490" s="8">
        <f t="shared" ca="1" si="407"/>
        <v>-187.96999999999974</v>
      </c>
      <c r="T2490" s="8">
        <f t="shared" ca="1" si="407"/>
        <v>-152.82999999999947</v>
      </c>
    </row>
    <row r="2491" spans="1:20" x14ac:dyDescent="0.25">
      <c r="A2491" s="1">
        <v>39623</v>
      </c>
      <c r="B2491">
        <v>116.78</v>
      </c>
      <c r="C2491">
        <v>117.95</v>
      </c>
      <c r="D2491">
        <v>115.6</v>
      </c>
      <c r="E2491">
        <v>117.16</v>
      </c>
      <c r="F2491" s="3">
        <f t="shared" ca="1" si="399"/>
        <v>10.170000000000002</v>
      </c>
      <c r="G2491" s="5">
        <f ca="1">AVERAGE(E2491:OFFSET(E2491,$F$3,0))</f>
        <v>96.393416149068344</v>
      </c>
      <c r="H2491" s="4">
        <f t="shared" si="398"/>
        <v>110.1768047463904</v>
      </c>
      <c r="I2491" s="3">
        <f ca="1">SLOPE(E2491:OFFSET(E2491,-$F$3,0),A2491:OFFSET(A2491,-$F$3,0))</f>
        <v>0.117982173149806</v>
      </c>
      <c r="J2491" s="3">
        <f ca="1">IF(E2491&gt;MAX(E2490:OFFSET(E2490,-$F$3,0)),1,IF(E2491&lt;MIN(E2490:OFFSET(E2490,-$F$3,0)),-1,J2490))</f>
        <v>1</v>
      </c>
      <c r="K2491" s="6">
        <f t="shared" ca="1" si="400"/>
        <v>-1</v>
      </c>
      <c r="L2491" s="6">
        <f t="shared" ca="1" si="401"/>
        <v>-1</v>
      </c>
      <c r="M2491" s="6">
        <f t="shared" si="402"/>
        <v>1</v>
      </c>
      <c r="N2491" s="6">
        <f t="shared" ca="1" si="403"/>
        <v>1</v>
      </c>
      <c r="O2491" s="6">
        <f t="shared" ca="1" si="408"/>
        <v>1</v>
      </c>
      <c r="P2491" s="8">
        <f t="shared" ca="1" si="404"/>
        <v>57.469999999999771</v>
      </c>
      <c r="Q2491" s="8">
        <f t="shared" ca="1" si="405"/>
        <v>210.21000000000049</v>
      </c>
      <c r="R2491" s="8">
        <f t="shared" si="406"/>
        <v>-136.68999999999943</v>
      </c>
      <c r="S2491" s="8">
        <f t="shared" ca="1" si="407"/>
        <v>-186.84999999999974</v>
      </c>
      <c r="T2491" s="8">
        <f t="shared" ca="1" si="407"/>
        <v>-151.70999999999947</v>
      </c>
    </row>
    <row r="2492" spans="1:20" x14ac:dyDescent="0.25">
      <c r="A2492" s="1">
        <v>39624</v>
      </c>
      <c r="B2492">
        <v>117.37</v>
      </c>
      <c r="C2492">
        <v>119.53</v>
      </c>
      <c r="D2492">
        <v>116.9</v>
      </c>
      <c r="E2492">
        <v>118.28</v>
      </c>
      <c r="F2492" s="3">
        <f t="shared" ca="1" si="399"/>
        <v>12.480000000000004</v>
      </c>
      <c r="G2492" s="5">
        <f ca="1">AVERAGE(E2492:OFFSET(E2492,$F$3,0))</f>
        <v>96.226397515527978</v>
      </c>
      <c r="H2492" s="4">
        <f t="shared" si="398"/>
        <v>110.27746555699424</v>
      </c>
      <c r="I2492" s="3">
        <f ca="1">SLOPE(E2492:OFFSET(E2492,-$F$3,0),A2492:OFFSET(A2492,-$F$3,0))</f>
        <v>0.11984630371107376</v>
      </c>
      <c r="J2492" s="3">
        <f ca="1">IF(E2492&gt;MAX(E2491:OFFSET(E2491,-$F$3,0)),1,IF(E2492&lt;MIN(E2491:OFFSET(E2491,-$F$3,0)),-1,J2491))</f>
        <v>1</v>
      </c>
      <c r="K2492" s="6">
        <f t="shared" ca="1" si="400"/>
        <v>1</v>
      </c>
      <c r="L2492" s="6">
        <f t="shared" ca="1" si="401"/>
        <v>-1</v>
      </c>
      <c r="M2492" s="6">
        <f t="shared" si="402"/>
        <v>1</v>
      </c>
      <c r="N2492" s="6">
        <f t="shared" ca="1" si="403"/>
        <v>1</v>
      </c>
      <c r="O2492" s="6">
        <f t="shared" ca="1" si="408"/>
        <v>1</v>
      </c>
      <c r="P2492" s="8">
        <f t="shared" ca="1" si="404"/>
        <v>54.019999999999769</v>
      </c>
      <c r="Q2492" s="8">
        <f t="shared" ca="1" si="405"/>
        <v>213.66000000000048</v>
      </c>
      <c r="R2492" s="8">
        <f t="shared" si="406"/>
        <v>-140.13999999999942</v>
      </c>
      <c r="S2492" s="8">
        <f t="shared" ca="1" si="407"/>
        <v>-190.29999999999973</v>
      </c>
      <c r="T2492" s="8">
        <f t="shared" ca="1" si="407"/>
        <v>-155.15999999999946</v>
      </c>
    </row>
    <row r="2493" spans="1:20" x14ac:dyDescent="0.25">
      <c r="A2493" s="1">
        <v>39625</v>
      </c>
      <c r="B2493">
        <v>117.13</v>
      </c>
      <c r="C2493">
        <v>117.52</v>
      </c>
      <c r="D2493">
        <v>114.46</v>
      </c>
      <c r="E2493">
        <v>114.83</v>
      </c>
      <c r="F2493" s="3">
        <f t="shared" ca="1" si="399"/>
        <v>9.2600000000000051</v>
      </c>
      <c r="G2493" s="5">
        <f ca="1">AVERAGE(E2493:OFFSET(E2493,$F$3,0))</f>
        <v>96.044782608695684</v>
      </c>
      <c r="H2493" s="4">
        <f t="shared" si="398"/>
        <v>110.33401877988872</v>
      </c>
      <c r="I2493" s="3">
        <f ca="1">SLOPE(E2493:OFFSET(E2493,-$F$3,0),A2493:OFFSET(A2493,-$F$3,0))</f>
        <v>0.12092029307003463</v>
      </c>
      <c r="J2493" s="3">
        <f ca="1">IF(E2493&gt;MAX(E2492:OFFSET(E2492,-$F$3,0)),1,IF(E2493&lt;MIN(E2492:OFFSET(E2492,-$F$3,0)),-1,J2492))</f>
        <v>1</v>
      </c>
      <c r="K2493" s="6">
        <f t="shared" ca="1" si="400"/>
        <v>-1</v>
      </c>
      <c r="L2493" s="6">
        <f t="shared" ca="1" si="401"/>
        <v>-1</v>
      </c>
      <c r="M2493" s="6">
        <f t="shared" si="402"/>
        <v>1</v>
      </c>
      <c r="N2493" s="6">
        <f t="shared" ca="1" si="403"/>
        <v>1</v>
      </c>
      <c r="O2493" s="6">
        <f t="shared" ca="1" si="408"/>
        <v>1</v>
      </c>
      <c r="P2493" s="8">
        <f t="shared" ca="1" si="404"/>
        <v>55.099999999999767</v>
      </c>
      <c r="Q2493" s="8">
        <f t="shared" ca="1" si="405"/>
        <v>214.74000000000046</v>
      </c>
      <c r="R2493" s="8">
        <f t="shared" si="406"/>
        <v>-141.2199999999994</v>
      </c>
      <c r="S2493" s="8">
        <f t="shared" ca="1" si="407"/>
        <v>-191.37999999999971</v>
      </c>
      <c r="T2493" s="8">
        <f t="shared" ca="1" si="407"/>
        <v>-156.23999999999944</v>
      </c>
    </row>
    <row r="2494" spans="1:20" x14ac:dyDescent="0.25">
      <c r="A2494" s="1">
        <v>39626</v>
      </c>
      <c r="B2494">
        <v>114.72</v>
      </c>
      <c r="C2494">
        <v>115.75</v>
      </c>
      <c r="D2494">
        <v>111.96</v>
      </c>
      <c r="E2494">
        <v>113.75</v>
      </c>
      <c r="F2494" s="3">
        <f t="shared" ca="1" si="399"/>
        <v>9.8700000000000045</v>
      </c>
      <c r="G2494" s="5">
        <f ca="1">AVERAGE(E2494:OFFSET(E2494,$F$3,0))</f>
        <v>95.864906832298175</v>
      </c>
      <c r="H2494" s="4">
        <f t="shared" si="398"/>
        <v>110.37645332920688</v>
      </c>
      <c r="I2494" s="3">
        <f ca="1">SLOPE(E2494:OFFSET(E2494,-$F$3,0),A2494:OFFSET(A2494,-$F$3,0))</f>
        <v>0.12180392136779034</v>
      </c>
      <c r="J2494" s="3">
        <f ca="1">IF(E2494&gt;MAX(E2493:OFFSET(E2493,-$F$3,0)),1,IF(E2494&lt;MIN(E2493:OFFSET(E2493,-$F$3,0)),-1,J2493))</f>
        <v>1</v>
      </c>
      <c r="K2494" s="6">
        <f t="shared" ca="1" si="400"/>
        <v>1</v>
      </c>
      <c r="L2494" s="6">
        <f t="shared" ca="1" si="401"/>
        <v>-1</v>
      </c>
      <c r="M2494" s="6">
        <f t="shared" si="402"/>
        <v>1</v>
      </c>
      <c r="N2494" s="6">
        <f t="shared" ca="1" si="403"/>
        <v>1</v>
      </c>
      <c r="O2494" s="6">
        <f t="shared" ca="1" si="408"/>
        <v>1</v>
      </c>
      <c r="P2494" s="8">
        <f t="shared" ca="1" si="404"/>
        <v>53.579999999999771</v>
      </c>
      <c r="Q2494" s="8">
        <f t="shared" ca="1" si="405"/>
        <v>216.26000000000045</v>
      </c>
      <c r="R2494" s="8">
        <f t="shared" si="406"/>
        <v>-142.73999999999938</v>
      </c>
      <c r="S2494" s="8">
        <f t="shared" ca="1" si="407"/>
        <v>-192.89999999999969</v>
      </c>
      <c r="T2494" s="8">
        <f t="shared" ca="1" si="407"/>
        <v>-157.75999999999942</v>
      </c>
    </row>
    <row r="2495" spans="1:20" x14ac:dyDescent="0.25">
      <c r="A2495" s="1">
        <v>39629</v>
      </c>
      <c r="B2495">
        <v>113.73</v>
      </c>
      <c r="C2495">
        <v>113.92</v>
      </c>
      <c r="D2495">
        <v>111.85</v>
      </c>
      <c r="E2495">
        <v>112.23</v>
      </c>
      <c r="F2495" s="3">
        <f t="shared" ca="1" si="399"/>
        <v>13.320000000000007</v>
      </c>
      <c r="G2495" s="5">
        <f ca="1">AVERAGE(E2495:OFFSET(E2495,$F$3,0))</f>
        <v>95.696956521739153</v>
      </c>
      <c r="H2495" s="4">
        <f t="shared" si="398"/>
        <v>110.39947875368878</v>
      </c>
      <c r="I2495" s="3">
        <f ca="1">SLOPE(E2495:OFFSET(E2495,-$F$3,0),A2495:OFFSET(A2495,-$F$3,0))</f>
        <v>0.12213614974893187</v>
      </c>
      <c r="J2495" s="3">
        <f ca="1">IF(E2495&gt;MAX(E2494:OFFSET(E2494,-$F$3,0)),1,IF(E2495&lt;MIN(E2494:OFFSET(E2494,-$F$3,0)),-1,J2494))</f>
        <v>1</v>
      </c>
      <c r="K2495" s="6">
        <f t="shared" ca="1" si="400"/>
        <v>1</v>
      </c>
      <c r="L2495" s="6">
        <f t="shared" ca="1" si="401"/>
        <v>-1</v>
      </c>
      <c r="M2495" s="6">
        <f t="shared" si="402"/>
        <v>1</v>
      </c>
      <c r="N2495" s="6">
        <f t="shared" ca="1" si="403"/>
        <v>1</v>
      </c>
      <c r="O2495" s="6">
        <f t="shared" ca="1" si="408"/>
        <v>1</v>
      </c>
      <c r="P2495" s="8">
        <f t="shared" ca="1" si="404"/>
        <v>54.319999999999766</v>
      </c>
      <c r="Q2495" s="8">
        <f t="shared" ca="1" si="405"/>
        <v>215.52000000000044</v>
      </c>
      <c r="R2495" s="8">
        <f t="shared" si="406"/>
        <v>-141.99999999999937</v>
      </c>
      <c r="S2495" s="8">
        <f t="shared" ca="1" si="407"/>
        <v>-192.15999999999968</v>
      </c>
      <c r="T2495" s="8">
        <f t="shared" ca="1" si="407"/>
        <v>-157.01999999999941</v>
      </c>
    </row>
    <row r="2496" spans="1:20" x14ac:dyDescent="0.25">
      <c r="A2496" s="1">
        <v>39630</v>
      </c>
      <c r="B2496">
        <v>111.2</v>
      </c>
      <c r="C2496">
        <v>113.06</v>
      </c>
      <c r="D2496">
        <v>110.3</v>
      </c>
      <c r="E2496">
        <v>112.97</v>
      </c>
      <c r="F2496" s="3">
        <f t="shared" ca="1" si="399"/>
        <v>19.920000000000002</v>
      </c>
      <c r="G2496" s="5">
        <f ca="1">AVERAGE(E2496:OFFSET(E2496,$F$3,0))</f>
        <v>95.522422360248456</v>
      </c>
      <c r="H2496" s="4">
        <f t="shared" si="398"/>
        <v>110.43141069463675</v>
      </c>
      <c r="I2496" s="3">
        <f ca="1">SLOPE(E2496:OFFSET(E2496,-$F$3,0),A2496:OFFSET(A2496,-$F$3,0))</f>
        <v>0.12179795282142626</v>
      </c>
      <c r="J2496" s="3">
        <f ca="1">IF(E2496&gt;MAX(E2495:OFFSET(E2495,-$F$3,0)),1,IF(E2496&lt;MIN(E2495:OFFSET(E2495,-$F$3,0)),-1,J2495))</f>
        <v>1</v>
      </c>
      <c r="K2496" s="6">
        <f t="shared" ca="1" si="400"/>
        <v>1</v>
      </c>
      <c r="L2496" s="6">
        <f t="shared" ca="1" si="401"/>
        <v>-1</v>
      </c>
      <c r="M2496" s="6">
        <f t="shared" si="402"/>
        <v>1</v>
      </c>
      <c r="N2496" s="6">
        <f t="shared" ca="1" si="403"/>
        <v>1</v>
      </c>
      <c r="O2496" s="6">
        <f t="shared" ca="1" si="408"/>
        <v>1</v>
      </c>
      <c r="P2496" s="8">
        <f t="shared" ca="1" si="404"/>
        <v>54.149999999999764</v>
      </c>
      <c r="Q2496" s="8">
        <f t="shared" ca="1" si="405"/>
        <v>215.69000000000045</v>
      </c>
      <c r="R2496" s="8">
        <f t="shared" si="406"/>
        <v>-142.16999999999939</v>
      </c>
      <c r="S2496" s="8">
        <f t="shared" ca="1" si="407"/>
        <v>-192.3299999999997</v>
      </c>
      <c r="T2496" s="8">
        <f t="shared" ca="1" si="407"/>
        <v>-157.18999999999943</v>
      </c>
    </row>
    <row r="2497" spans="1:20" x14ac:dyDescent="0.25">
      <c r="A2497" s="1">
        <v>39631</v>
      </c>
      <c r="B2497">
        <v>112.11</v>
      </c>
      <c r="C2497">
        <v>114.25</v>
      </c>
      <c r="D2497">
        <v>111.82</v>
      </c>
      <c r="E2497">
        <v>112.8</v>
      </c>
      <c r="F2497" s="3">
        <f t="shared" ca="1" si="399"/>
        <v>18.549999999999997</v>
      </c>
      <c r="G2497" s="5">
        <f ca="1">AVERAGE(E2497:OFFSET(E2497,$F$3,0))</f>
        <v>95.342422360248449</v>
      </c>
      <c r="H2497" s="4">
        <f t="shared" si="398"/>
        <v>110.46083416426859</v>
      </c>
      <c r="I2497" s="3">
        <f ca="1">SLOPE(E2497:OFFSET(E2497,-$F$3,0),A2497:OFFSET(A2497,-$F$3,0))</f>
        <v>0.12048366285386157</v>
      </c>
      <c r="J2497" s="3">
        <f ca="1">IF(E2497&gt;MAX(E2496:OFFSET(E2496,-$F$3,0)),1,IF(E2497&lt;MIN(E2496:OFFSET(E2496,-$F$3,0)),-1,J2496))</f>
        <v>1</v>
      </c>
      <c r="K2497" s="6">
        <f t="shared" ca="1" si="400"/>
        <v>-1</v>
      </c>
      <c r="L2497" s="6">
        <f t="shared" ca="1" si="401"/>
        <v>-1</v>
      </c>
      <c r="M2497" s="6">
        <f t="shared" si="402"/>
        <v>1</v>
      </c>
      <c r="N2497" s="6">
        <f t="shared" ca="1" si="403"/>
        <v>1</v>
      </c>
      <c r="O2497" s="6">
        <f t="shared" ca="1" si="408"/>
        <v>1</v>
      </c>
      <c r="P2497" s="8">
        <f t="shared" ca="1" si="404"/>
        <v>53.709999999999766</v>
      </c>
      <c r="Q2497" s="8">
        <f t="shared" ca="1" si="405"/>
        <v>215.25000000000045</v>
      </c>
      <c r="R2497" s="8">
        <f t="shared" si="406"/>
        <v>-141.72999999999939</v>
      </c>
      <c r="S2497" s="8">
        <f t="shared" ca="1" si="407"/>
        <v>-191.8899999999997</v>
      </c>
      <c r="T2497" s="8">
        <f t="shared" ca="1" si="407"/>
        <v>-156.74999999999943</v>
      </c>
    </row>
    <row r="2498" spans="1:20" x14ac:dyDescent="0.25">
      <c r="A2498" s="1">
        <v>39632</v>
      </c>
      <c r="B2498">
        <v>113.65</v>
      </c>
      <c r="C2498">
        <v>114.48</v>
      </c>
      <c r="D2498">
        <v>111.59</v>
      </c>
      <c r="E2498">
        <v>113.24</v>
      </c>
      <c r="F2498" s="3">
        <f t="shared" ca="1" si="399"/>
        <v>15.170000000000002</v>
      </c>
      <c r="G2498" s="5">
        <f ca="1">AVERAGE(E2498:OFFSET(E2498,$F$3,0))</f>
        <v>95.136024844720524</v>
      </c>
      <c r="H2498" s="4">
        <f t="shared" si="398"/>
        <v>110.49535796347023</v>
      </c>
      <c r="I2498" s="3">
        <f ca="1">SLOPE(E2498:OFFSET(E2498,-$F$3,0),A2498:OFFSET(A2498,-$F$3,0))</f>
        <v>0.11937251374295829</v>
      </c>
      <c r="J2498" s="3">
        <f ca="1">IF(E2498&gt;MAX(E2497:OFFSET(E2497,-$F$3,0)),1,IF(E2498&lt;MIN(E2497:OFFSET(E2497,-$F$3,0)),-1,J2497))</f>
        <v>1</v>
      </c>
      <c r="K2498" s="6">
        <f t="shared" ca="1" si="400"/>
        <v>-1</v>
      </c>
      <c r="L2498" s="6">
        <f t="shared" ca="1" si="401"/>
        <v>-1</v>
      </c>
      <c r="M2498" s="6">
        <f t="shared" si="402"/>
        <v>1</v>
      </c>
      <c r="N2498" s="6">
        <f t="shared" ca="1" si="403"/>
        <v>1</v>
      </c>
      <c r="O2498" s="6">
        <f t="shared" ca="1" si="408"/>
        <v>1</v>
      </c>
      <c r="P2498" s="8">
        <f t="shared" ca="1" si="404"/>
        <v>51.749999999999758</v>
      </c>
      <c r="Q2498" s="8">
        <f t="shared" ca="1" si="405"/>
        <v>213.29000000000045</v>
      </c>
      <c r="R2498" s="8">
        <f t="shared" si="406"/>
        <v>-139.76999999999938</v>
      </c>
      <c r="S2498" s="8">
        <f t="shared" ca="1" si="407"/>
        <v>-189.92999999999969</v>
      </c>
      <c r="T2498" s="8">
        <f t="shared" ca="1" si="407"/>
        <v>-154.78999999999942</v>
      </c>
    </row>
    <row r="2499" spans="1:20" x14ac:dyDescent="0.25">
      <c r="A2499" s="1">
        <v>39636</v>
      </c>
      <c r="B2499">
        <v>113.32</v>
      </c>
      <c r="C2499">
        <v>116.34</v>
      </c>
      <c r="D2499">
        <v>113.32</v>
      </c>
      <c r="E2499">
        <v>115.2</v>
      </c>
      <c r="F2499" s="3">
        <f t="shared" ca="1" si="399"/>
        <v>18.960000000000008</v>
      </c>
      <c r="G2499" s="5">
        <f ca="1">AVERAGE(E2499:OFFSET(E2499,$F$3,0))</f>
        <v>94.939503105590092</v>
      </c>
      <c r="H2499" s="4">
        <f t="shared" si="398"/>
        <v>110.55380072168799</v>
      </c>
      <c r="I2499" s="3">
        <f ca="1">SLOPE(E2499:OFFSET(E2499,-$F$3,0),A2499:OFFSET(A2499,-$F$3,0))</f>
        <v>0.11907994629737402</v>
      </c>
      <c r="J2499" s="3">
        <f ca="1">IF(E2499&gt;MAX(E2498:OFFSET(E2498,-$F$3,0)),1,IF(E2499&lt;MIN(E2498:OFFSET(E2498,-$F$3,0)),-1,J2498))</f>
        <v>1</v>
      </c>
      <c r="K2499" s="6">
        <f t="shared" ca="1" si="400"/>
        <v>1</v>
      </c>
      <c r="L2499" s="6">
        <f t="shared" ca="1" si="401"/>
        <v>-1</v>
      </c>
      <c r="M2499" s="6">
        <f t="shared" si="402"/>
        <v>1</v>
      </c>
      <c r="N2499" s="6">
        <f t="shared" ca="1" si="403"/>
        <v>1</v>
      </c>
      <c r="O2499" s="6">
        <f t="shared" ca="1" si="408"/>
        <v>1</v>
      </c>
      <c r="P2499" s="8">
        <f t="shared" ca="1" si="404"/>
        <v>54.129999999999754</v>
      </c>
      <c r="Q2499" s="8">
        <f t="shared" ca="1" si="405"/>
        <v>210.91000000000045</v>
      </c>
      <c r="R2499" s="8">
        <f t="shared" si="406"/>
        <v>-137.38999999999939</v>
      </c>
      <c r="S2499" s="8">
        <f t="shared" ca="1" si="407"/>
        <v>-187.5499999999997</v>
      </c>
      <c r="T2499" s="8">
        <f t="shared" ca="1" si="407"/>
        <v>-152.40999999999943</v>
      </c>
    </row>
    <row r="2500" spans="1:20" x14ac:dyDescent="0.25">
      <c r="A2500" s="1">
        <v>39637</v>
      </c>
      <c r="B2500">
        <v>114.25</v>
      </c>
      <c r="C2500">
        <v>117.69</v>
      </c>
      <c r="D2500">
        <v>114.25</v>
      </c>
      <c r="E2500">
        <v>117.58</v>
      </c>
      <c r="F2500" s="3">
        <f t="shared" ca="1" si="399"/>
        <v>21.179999999999993</v>
      </c>
      <c r="G2500" s="5">
        <f ca="1">AVERAGE(E2500:OFFSET(E2500,$F$3,0))</f>
        <v>94.727701863354071</v>
      </c>
      <c r="H2500" s="4">
        <f t="shared" si="398"/>
        <v>110.64108270030056</v>
      </c>
      <c r="I2500" s="3">
        <f ca="1">SLOPE(E2500:OFFSET(E2500,-$F$3,0),A2500:OFFSET(A2500,-$F$3,0))</f>
        <v>0.11885835845917286</v>
      </c>
      <c r="J2500" s="3">
        <f ca="1">IF(E2500&gt;MAX(E2499:OFFSET(E2499,-$F$3,0)),1,IF(E2500&lt;MIN(E2499:OFFSET(E2499,-$F$3,0)),-1,J2499))</f>
        <v>1</v>
      </c>
      <c r="K2500" s="6">
        <f t="shared" ca="1" si="400"/>
        <v>1</v>
      </c>
      <c r="L2500" s="6">
        <f t="shared" ca="1" si="401"/>
        <v>-1</v>
      </c>
      <c r="M2500" s="6">
        <f t="shared" si="402"/>
        <v>1</v>
      </c>
      <c r="N2500" s="6">
        <f t="shared" ca="1" si="403"/>
        <v>1</v>
      </c>
      <c r="O2500" s="6">
        <f t="shared" ca="1" si="408"/>
        <v>1</v>
      </c>
      <c r="P2500" s="8">
        <f t="shared" ca="1" si="404"/>
        <v>50.64999999999975</v>
      </c>
      <c r="Q2500" s="8">
        <f t="shared" ca="1" si="405"/>
        <v>214.39000000000044</v>
      </c>
      <c r="R2500" s="8">
        <f t="shared" si="406"/>
        <v>-140.86999999999938</v>
      </c>
      <c r="S2500" s="8">
        <f t="shared" ca="1" si="407"/>
        <v>-191.02999999999969</v>
      </c>
      <c r="T2500" s="8">
        <f t="shared" ca="1" si="407"/>
        <v>-155.88999999999942</v>
      </c>
    </row>
    <row r="2501" spans="1:20" x14ac:dyDescent="0.25">
      <c r="A2501" s="1">
        <v>39638</v>
      </c>
      <c r="B2501">
        <v>117.91</v>
      </c>
      <c r="C2501">
        <v>118.2</v>
      </c>
      <c r="D2501">
        <v>114.1</v>
      </c>
      <c r="E2501">
        <v>114.1</v>
      </c>
      <c r="F2501" s="3">
        <f t="shared" ca="1" si="399"/>
        <v>16.509999999999991</v>
      </c>
      <c r="G2501" s="5">
        <f ca="1">AVERAGE(E2501:OFFSET(E2501,$F$3,0))</f>
        <v>94.520186335403764</v>
      </c>
      <c r="H2501" s="4">
        <f t="shared" si="398"/>
        <v>110.68405061706702</v>
      </c>
      <c r="I2501" s="3">
        <f ca="1">SLOPE(E2501:OFFSET(E2501,-$F$3,0),A2501:OFFSET(A2501,-$F$3,0))</f>
        <v>0.11809566156557474</v>
      </c>
      <c r="J2501" s="3">
        <f ca="1">IF(E2501&gt;MAX(E2500:OFFSET(E2500,-$F$3,0)),1,IF(E2501&lt;MIN(E2500:OFFSET(E2500,-$F$3,0)),-1,J2500))</f>
        <v>1</v>
      </c>
      <c r="K2501" s="6">
        <f t="shared" ca="1" si="400"/>
        <v>-1</v>
      </c>
      <c r="L2501" s="6">
        <f t="shared" ca="1" si="401"/>
        <v>-1</v>
      </c>
      <c r="M2501" s="6">
        <f t="shared" si="402"/>
        <v>1</v>
      </c>
      <c r="N2501" s="6">
        <f t="shared" ca="1" si="403"/>
        <v>1</v>
      </c>
      <c r="O2501" s="6">
        <f t="shared" ca="1" si="408"/>
        <v>1</v>
      </c>
      <c r="P2501" s="8">
        <f t="shared" ca="1" si="404"/>
        <v>47.869999999999749</v>
      </c>
      <c r="Q2501" s="8">
        <f t="shared" ca="1" si="405"/>
        <v>211.61000000000044</v>
      </c>
      <c r="R2501" s="8">
        <f t="shared" si="406"/>
        <v>-138.08999999999938</v>
      </c>
      <c r="S2501" s="8">
        <f t="shared" ca="1" si="407"/>
        <v>-188.24999999999969</v>
      </c>
      <c r="T2501" s="8">
        <f t="shared" ca="1" si="407"/>
        <v>-153.10999999999942</v>
      </c>
    </row>
    <row r="2502" spans="1:20" x14ac:dyDescent="0.25">
      <c r="A2502" s="1">
        <v>39639</v>
      </c>
      <c r="B2502">
        <v>114.36</v>
      </c>
      <c r="C2502">
        <v>117.24</v>
      </c>
      <c r="D2502">
        <v>114.36</v>
      </c>
      <c r="E2502">
        <v>116.88</v>
      </c>
      <c r="F2502" s="3">
        <f t="shared" ca="1" si="399"/>
        <v>21.86</v>
      </c>
      <c r="G2502" s="5">
        <f ca="1">AVERAGE(E2502:OFFSET(E2502,$F$3,0))</f>
        <v>94.353291925465882</v>
      </c>
      <c r="H2502" s="4">
        <f t="shared" si="398"/>
        <v>110.76101893238295</v>
      </c>
      <c r="I2502" s="3">
        <f ca="1">SLOPE(E2502:OFFSET(E2502,-$F$3,0),A2502:OFFSET(A2502,-$F$3,0))</f>
        <v>0.11795007398870082</v>
      </c>
      <c r="J2502" s="3">
        <f ca="1">IF(E2502&gt;MAX(E2501:OFFSET(E2501,-$F$3,0)),1,IF(E2502&lt;MIN(E2501:OFFSET(E2501,-$F$3,0)),-1,J2501))</f>
        <v>1</v>
      </c>
      <c r="K2502" s="6">
        <f t="shared" ca="1" si="400"/>
        <v>1</v>
      </c>
      <c r="L2502" s="6">
        <f t="shared" ca="1" si="401"/>
        <v>-1</v>
      </c>
      <c r="M2502" s="6">
        <f t="shared" si="402"/>
        <v>1</v>
      </c>
      <c r="N2502" s="6">
        <f t="shared" ca="1" si="403"/>
        <v>1</v>
      </c>
      <c r="O2502" s="6">
        <f t="shared" ca="1" si="408"/>
        <v>1</v>
      </c>
      <c r="P2502" s="8">
        <f t="shared" ca="1" si="404"/>
        <v>46.809999999999746</v>
      </c>
      <c r="Q2502" s="8">
        <f t="shared" ca="1" si="405"/>
        <v>212.67000000000044</v>
      </c>
      <c r="R2502" s="8">
        <f t="shared" si="406"/>
        <v>-139.14999999999938</v>
      </c>
      <c r="S2502" s="8">
        <f t="shared" ca="1" si="407"/>
        <v>-189.30999999999969</v>
      </c>
      <c r="T2502" s="8">
        <f t="shared" ca="1" si="407"/>
        <v>-154.16999999999942</v>
      </c>
    </row>
    <row r="2503" spans="1:20" x14ac:dyDescent="0.25">
      <c r="A2503" s="1">
        <v>39640</v>
      </c>
      <c r="B2503">
        <v>115.5</v>
      </c>
      <c r="C2503">
        <v>117.44</v>
      </c>
      <c r="D2503">
        <v>114.27</v>
      </c>
      <c r="E2503">
        <v>115.82</v>
      </c>
      <c r="F2503" s="3">
        <f t="shared" ca="1" si="399"/>
        <v>19.599999999999994</v>
      </c>
      <c r="G2503" s="5">
        <f ca="1">AVERAGE(E2503:OFFSET(E2503,$F$3,0))</f>
        <v>94.150621118012467</v>
      </c>
      <c r="H2503" s="4">
        <f t="shared" si="398"/>
        <v>110.82386341769497</v>
      </c>
      <c r="I2503" s="3">
        <f ca="1">SLOPE(E2503:OFFSET(E2503,-$F$3,0),A2503:OFFSET(A2503,-$F$3,0))</f>
        <v>0.11716232593495758</v>
      </c>
      <c r="J2503" s="3">
        <f ca="1">IF(E2503&gt;MAX(E2502:OFFSET(E2502,-$F$3,0)),1,IF(E2503&lt;MIN(E2502:OFFSET(E2502,-$F$3,0)),-1,J2502))</f>
        <v>1</v>
      </c>
      <c r="K2503" s="6">
        <f t="shared" ca="1" si="400"/>
        <v>-1</v>
      </c>
      <c r="L2503" s="6">
        <f t="shared" ca="1" si="401"/>
        <v>-1</v>
      </c>
      <c r="M2503" s="6">
        <f t="shared" si="402"/>
        <v>1</v>
      </c>
      <c r="N2503" s="6">
        <f t="shared" ca="1" si="403"/>
        <v>1</v>
      </c>
      <c r="O2503" s="6">
        <f t="shared" ca="1" si="408"/>
        <v>1</v>
      </c>
      <c r="P2503" s="8">
        <f t="shared" ca="1" si="404"/>
        <v>47.389999999999745</v>
      </c>
      <c r="Q2503" s="8">
        <f t="shared" ca="1" si="405"/>
        <v>213.25000000000045</v>
      </c>
      <c r="R2503" s="8">
        <f t="shared" si="406"/>
        <v>-139.72999999999939</v>
      </c>
      <c r="S2503" s="8">
        <f t="shared" ca="1" si="407"/>
        <v>-189.8899999999997</v>
      </c>
      <c r="T2503" s="8">
        <f t="shared" ca="1" si="407"/>
        <v>-154.74999999999943</v>
      </c>
    </row>
    <row r="2504" spans="1:20" x14ac:dyDescent="0.25">
      <c r="A2504" s="1">
        <v>39643</v>
      </c>
      <c r="B2504">
        <v>117.21</v>
      </c>
      <c r="C2504">
        <v>117.95</v>
      </c>
      <c r="D2504">
        <v>114.94</v>
      </c>
      <c r="E2504">
        <v>115.24</v>
      </c>
      <c r="F2504" s="3">
        <f t="shared" ca="1" si="399"/>
        <v>20.22</v>
      </c>
      <c r="G2504" s="5">
        <f ca="1">AVERAGE(E2504:OFFSET(E2504,$F$3,0))</f>
        <v>93.946583850931702</v>
      </c>
      <c r="H2504" s="4">
        <f t="shared" si="398"/>
        <v>110.8787222572267</v>
      </c>
      <c r="I2504" s="3">
        <f ca="1">SLOPE(E2504:OFFSET(E2504,-$F$3,0),A2504:OFFSET(A2504,-$F$3,0))</f>
        <v>0.11640306749063653</v>
      </c>
      <c r="J2504" s="3">
        <f ca="1">IF(E2504&gt;MAX(E2503:OFFSET(E2503,-$F$3,0)),1,IF(E2504&lt;MIN(E2503:OFFSET(E2503,-$F$3,0)),-1,J2503))</f>
        <v>1</v>
      </c>
      <c r="K2504" s="6">
        <f t="shared" ca="1" si="400"/>
        <v>1</v>
      </c>
      <c r="L2504" s="6">
        <f t="shared" ca="1" si="401"/>
        <v>-1</v>
      </c>
      <c r="M2504" s="6">
        <f t="shared" si="402"/>
        <v>1</v>
      </c>
      <c r="N2504" s="6">
        <f t="shared" ca="1" si="403"/>
        <v>1</v>
      </c>
      <c r="O2504" s="6">
        <f t="shared" ca="1" si="408"/>
        <v>1</v>
      </c>
      <c r="P2504" s="8">
        <f t="shared" ca="1" si="404"/>
        <v>49.049999999999756</v>
      </c>
      <c r="Q2504" s="8">
        <f t="shared" ca="1" si="405"/>
        <v>211.59000000000043</v>
      </c>
      <c r="R2504" s="8">
        <f t="shared" si="406"/>
        <v>-138.06999999999937</v>
      </c>
      <c r="S2504" s="8">
        <f t="shared" ca="1" si="407"/>
        <v>-188.22999999999968</v>
      </c>
      <c r="T2504" s="8">
        <f t="shared" ca="1" si="407"/>
        <v>-153.08999999999941</v>
      </c>
    </row>
    <row r="2505" spans="1:20" x14ac:dyDescent="0.25">
      <c r="A2505" s="1">
        <v>39644</v>
      </c>
      <c r="B2505">
        <v>114.7</v>
      </c>
      <c r="C2505">
        <v>118.2</v>
      </c>
      <c r="D2505">
        <v>113.6</v>
      </c>
      <c r="E2505">
        <v>116.9</v>
      </c>
      <c r="F2505" s="3">
        <f t="shared" ca="1" si="399"/>
        <v>20.050000000000011</v>
      </c>
      <c r="G2505" s="5">
        <f ca="1">AVERAGE(E2505:OFFSET(E2505,$F$3,0))</f>
        <v>93.756832298136686</v>
      </c>
      <c r="H2505" s="4">
        <f t="shared" si="398"/>
        <v>110.95352073850339</v>
      </c>
      <c r="I2505" s="3">
        <f ca="1">SLOPE(E2505:OFFSET(E2505,-$F$3,0),A2505:OFFSET(A2505,-$F$3,0))</f>
        <v>0.11569540148169905</v>
      </c>
      <c r="J2505" s="3">
        <f ca="1">IF(E2505&gt;MAX(E2504:OFFSET(E2504,-$F$3,0)),1,IF(E2505&lt;MIN(E2504:OFFSET(E2504,-$F$3,0)),-1,J2504))</f>
        <v>1</v>
      </c>
      <c r="K2505" s="6">
        <f t="shared" ca="1" si="400"/>
        <v>-1</v>
      </c>
      <c r="L2505" s="6">
        <f t="shared" ca="1" si="401"/>
        <v>-1</v>
      </c>
      <c r="M2505" s="6">
        <f t="shared" si="402"/>
        <v>1</v>
      </c>
      <c r="N2505" s="6">
        <f t="shared" ca="1" si="403"/>
        <v>1</v>
      </c>
      <c r="O2505" s="6">
        <f t="shared" ca="1" si="408"/>
        <v>1</v>
      </c>
      <c r="P2505" s="8">
        <f t="shared" ca="1" si="404"/>
        <v>46.309999999999761</v>
      </c>
      <c r="Q2505" s="8">
        <f t="shared" ca="1" si="405"/>
        <v>208.85000000000042</v>
      </c>
      <c r="R2505" s="8">
        <f t="shared" si="406"/>
        <v>-135.32999999999936</v>
      </c>
      <c r="S2505" s="8">
        <f t="shared" ca="1" si="407"/>
        <v>-185.48999999999967</v>
      </c>
      <c r="T2505" s="8">
        <f t="shared" ca="1" si="407"/>
        <v>-150.3499999999994</v>
      </c>
    </row>
    <row r="2506" spans="1:20" x14ac:dyDescent="0.25">
      <c r="A2506" s="1">
        <v>39645</v>
      </c>
      <c r="B2506">
        <v>116.51</v>
      </c>
      <c r="C2506">
        <v>120.59</v>
      </c>
      <c r="D2506">
        <v>115.95</v>
      </c>
      <c r="E2506">
        <v>119.64</v>
      </c>
      <c r="F2506" s="3">
        <f t="shared" ca="1" si="399"/>
        <v>24.870000000000005</v>
      </c>
      <c r="G2506" s="5">
        <f ca="1">AVERAGE(E2506:OFFSET(E2506,$F$3,0))</f>
        <v>93.544285714285749</v>
      </c>
      <c r="H2506" s="4">
        <f t="shared" si="398"/>
        <v>111.06142731318036</v>
      </c>
      <c r="I2506" s="3">
        <f ca="1">SLOPE(E2506:OFFSET(E2506,-$F$3,0),A2506:OFFSET(A2506,-$F$3,0))</f>
        <v>0.11567140225852329</v>
      </c>
      <c r="J2506" s="3">
        <f ca="1">IF(E2506&gt;MAX(E2505:OFFSET(E2505,-$F$3,0)),1,IF(E2506&lt;MIN(E2505:OFFSET(E2505,-$F$3,0)),-1,J2505))</f>
        <v>1</v>
      </c>
      <c r="K2506" s="6">
        <f t="shared" ca="1" si="400"/>
        <v>1</v>
      </c>
      <c r="L2506" s="6">
        <f t="shared" ca="1" si="401"/>
        <v>-1</v>
      </c>
      <c r="M2506" s="6">
        <f t="shared" si="402"/>
        <v>1</v>
      </c>
      <c r="N2506" s="6">
        <f t="shared" ca="1" si="403"/>
        <v>1</v>
      </c>
      <c r="O2506" s="6">
        <f t="shared" ca="1" si="408"/>
        <v>1</v>
      </c>
      <c r="P2506" s="8">
        <f t="shared" ca="1" si="404"/>
        <v>46.889999999999759</v>
      </c>
      <c r="Q2506" s="8">
        <f t="shared" ca="1" si="405"/>
        <v>208.27000000000044</v>
      </c>
      <c r="R2506" s="8">
        <f t="shared" si="406"/>
        <v>-134.74999999999937</v>
      </c>
      <c r="S2506" s="8">
        <f t="shared" ca="1" si="407"/>
        <v>-184.90999999999968</v>
      </c>
      <c r="T2506" s="8">
        <f t="shared" ca="1" si="407"/>
        <v>-149.76999999999941</v>
      </c>
    </row>
    <row r="2507" spans="1:20" x14ac:dyDescent="0.25">
      <c r="A2507" s="1">
        <v>39646</v>
      </c>
      <c r="B2507">
        <v>120.09</v>
      </c>
      <c r="C2507">
        <v>120.66</v>
      </c>
      <c r="D2507">
        <v>117.7</v>
      </c>
      <c r="E2507">
        <v>120.22</v>
      </c>
      <c r="F2507" s="3">
        <f t="shared" ca="1" si="399"/>
        <v>23.590000000000003</v>
      </c>
      <c r="G2507" s="5">
        <f ca="1">AVERAGE(E2507:OFFSET(E2507,$F$3,0))</f>
        <v>93.304347826086996</v>
      </c>
      <c r="H2507" s="4">
        <f t="shared" si="398"/>
        <v>111.17519840245762</v>
      </c>
      <c r="I2507" s="3">
        <f ca="1">SLOPE(E2507:OFFSET(E2507,-$F$3,0),A2507:OFFSET(A2507,-$F$3,0))</f>
        <v>0.11533861000355999</v>
      </c>
      <c r="J2507" s="3">
        <f ca="1">IF(E2507&gt;MAX(E2506:OFFSET(E2506,-$F$3,0)),1,IF(E2507&lt;MIN(E2506:OFFSET(E2506,-$F$3,0)),-1,J2506))</f>
        <v>1</v>
      </c>
      <c r="K2507" s="6">
        <f t="shared" ca="1" si="400"/>
        <v>-1</v>
      </c>
      <c r="L2507" s="6">
        <f t="shared" ca="1" si="401"/>
        <v>-1</v>
      </c>
      <c r="M2507" s="6">
        <f t="shared" si="402"/>
        <v>1</v>
      </c>
      <c r="N2507" s="6">
        <f t="shared" ca="1" si="403"/>
        <v>1</v>
      </c>
      <c r="O2507" s="6">
        <f t="shared" ca="1" si="408"/>
        <v>1</v>
      </c>
      <c r="P2507" s="8">
        <f t="shared" ca="1" si="404"/>
        <v>43.519999999999754</v>
      </c>
      <c r="Q2507" s="8">
        <f t="shared" ca="1" si="405"/>
        <v>204.90000000000043</v>
      </c>
      <c r="R2507" s="8">
        <f t="shared" si="406"/>
        <v>-131.37999999999937</v>
      </c>
      <c r="S2507" s="8">
        <f t="shared" ca="1" si="407"/>
        <v>-181.53999999999968</v>
      </c>
      <c r="T2507" s="8">
        <f t="shared" ca="1" si="407"/>
        <v>-146.39999999999941</v>
      </c>
    </row>
    <row r="2508" spans="1:20" x14ac:dyDescent="0.25">
      <c r="A2508" s="1">
        <v>39647</v>
      </c>
      <c r="B2508">
        <v>119.51</v>
      </c>
      <c r="C2508">
        <v>123.7</v>
      </c>
      <c r="D2508">
        <v>119.12</v>
      </c>
      <c r="E2508">
        <v>123.59</v>
      </c>
      <c r="F2508" s="3">
        <f t="shared" ca="1" si="399"/>
        <v>23.42</v>
      </c>
      <c r="G2508" s="5">
        <f ca="1">AVERAGE(E2508:OFFSET(E2508,$F$3,0))</f>
        <v>93.046335403726758</v>
      </c>
      <c r="H2508" s="4">
        <f t="shared" si="398"/>
        <v>111.3294195403153</v>
      </c>
      <c r="I2508" s="3">
        <f ca="1">SLOPE(E2508:OFFSET(E2508,-$F$3,0),A2508:OFFSET(A2508,-$F$3,0))</f>
        <v>0.1157969975002089</v>
      </c>
      <c r="J2508" s="3">
        <f ca="1">IF(E2508&gt;MAX(E2507:OFFSET(E2507,-$F$3,0)),1,IF(E2508&lt;MIN(E2507:OFFSET(E2507,-$F$3,0)),-1,J2507))</f>
        <v>1</v>
      </c>
      <c r="K2508" s="6">
        <f t="shared" ca="1" si="400"/>
        <v>-1</v>
      </c>
      <c r="L2508" s="6">
        <f t="shared" ca="1" si="401"/>
        <v>-1</v>
      </c>
      <c r="M2508" s="6">
        <f t="shared" si="402"/>
        <v>1</v>
      </c>
      <c r="N2508" s="6">
        <f t="shared" ca="1" si="403"/>
        <v>1</v>
      </c>
      <c r="O2508" s="6">
        <f t="shared" ca="1" si="408"/>
        <v>1</v>
      </c>
      <c r="P2508" s="8">
        <f t="shared" ca="1" si="404"/>
        <v>44.749999999999758</v>
      </c>
      <c r="Q2508" s="8">
        <f t="shared" ca="1" si="405"/>
        <v>206.13000000000045</v>
      </c>
      <c r="R2508" s="8">
        <f t="shared" si="406"/>
        <v>-132.60999999999939</v>
      </c>
      <c r="S2508" s="8">
        <f t="shared" ca="1" si="407"/>
        <v>-182.7699999999997</v>
      </c>
      <c r="T2508" s="8">
        <f t="shared" ca="1" si="407"/>
        <v>-147.62999999999943</v>
      </c>
    </row>
    <row r="2509" spans="1:20" x14ac:dyDescent="0.25">
      <c r="A2509" s="1">
        <v>39650</v>
      </c>
      <c r="B2509">
        <v>123.53</v>
      </c>
      <c r="C2509">
        <v>123.6</v>
      </c>
      <c r="D2509">
        <v>121.34</v>
      </c>
      <c r="E2509">
        <v>122.36</v>
      </c>
      <c r="F2509" s="3">
        <f t="shared" ca="1" si="399"/>
        <v>22.060000000000002</v>
      </c>
      <c r="G2509" s="5">
        <f ca="1">AVERAGE(E2509:OFFSET(E2509,$F$3,0))</f>
        <v>92.790807453416207</v>
      </c>
      <c r="H2509" s="4">
        <f t="shared" si="398"/>
        <v>111.46644538453499</v>
      </c>
      <c r="I2509" s="3">
        <f ca="1">SLOPE(E2509:OFFSET(E2509,-$F$3,0),A2509:OFFSET(A2509,-$F$3,0))</f>
        <v>0.11656141156864189</v>
      </c>
      <c r="J2509" s="3">
        <f ca="1">IF(E2509&gt;MAX(E2508:OFFSET(E2508,-$F$3,0)),1,IF(E2509&lt;MIN(E2508:OFFSET(E2508,-$F$3,0)),-1,J2508))</f>
        <v>1</v>
      </c>
      <c r="K2509" s="6">
        <f t="shared" ca="1" si="400"/>
        <v>-1</v>
      </c>
      <c r="L2509" s="6">
        <f t="shared" ca="1" si="401"/>
        <v>-1</v>
      </c>
      <c r="M2509" s="6">
        <f t="shared" si="402"/>
        <v>1</v>
      </c>
      <c r="N2509" s="6">
        <f t="shared" ca="1" si="403"/>
        <v>1</v>
      </c>
      <c r="O2509" s="6">
        <f t="shared" ca="1" si="408"/>
        <v>1</v>
      </c>
      <c r="P2509" s="8">
        <f t="shared" ca="1" si="404"/>
        <v>43.409999999999755</v>
      </c>
      <c r="Q2509" s="8">
        <f t="shared" ca="1" si="405"/>
        <v>204.79000000000045</v>
      </c>
      <c r="R2509" s="8">
        <f t="shared" si="406"/>
        <v>-131.26999999999938</v>
      </c>
      <c r="S2509" s="8">
        <f t="shared" ca="1" si="407"/>
        <v>-181.42999999999969</v>
      </c>
      <c r="T2509" s="8">
        <f t="shared" ca="1" si="407"/>
        <v>-146.28999999999942</v>
      </c>
    </row>
    <row r="2510" spans="1:20" x14ac:dyDescent="0.25">
      <c r="A2510" s="1">
        <v>39651</v>
      </c>
      <c r="B2510">
        <v>121.2</v>
      </c>
      <c r="C2510">
        <v>123.7</v>
      </c>
      <c r="D2510">
        <v>120.96</v>
      </c>
      <c r="E2510">
        <v>123.7</v>
      </c>
      <c r="F2510" s="3">
        <f t="shared" ca="1" si="399"/>
        <v>25.72</v>
      </c>
      <c r="G2510" s="5">
        <f ca="1">AVERAGE(E2510:OFFSET(E2510,$F$3,0))</f>
        <v>92.55142857142863</v>
      </c>
      <c r="H2510" s="4">
        <f t="shared" si="398"/>
        <v>111.61841500708735</v>
      </c>
      <c r="I2510" s="3">
        <f ca="1">SLOPE(E2510:OFFSET(E2510,-$F$3,0),A2510:OFFSET(A2510,-$F$3,0))</f>
        <v>0.11753521398571168</v>
      </c>
      <c r="J2510" s="3">
        <f ca="1">IF(E2510&gt;MAX(E2509:OFFSET(E2509,-$F$3,0)),1,IF(E2510&lt;MIN(E2509:OFFSET(E2509,-$F$3,0)),-1,J2509))</f>
        <v>1</v>
      </c>
      <c r="K2510" s="6">
        <f t="shared" ca="1" si="400"/>
        <v>1</v>
      </c>
      <c r="L2510" s="6">
        <f t="shared" ca="1" si="401"/>
        <v>-1</v>
      </c>
      <c r="M2510" s="6">
        <f t="shared" si="402"/>
        <v>1</v>
      </c>
      <c r="N2510" s="6">
        <f t="shared" ca="1" si="403"/>
        <v>1</v>
      </c>
      <c r="O2510" s="6">
        <f t="shared" ca="1" si="408"/>
        <v>1</v>
      </c>
      <c r="P2510" s="8">
        <f t="shared" ca="1" si="404"/>
        <v>42.929999999999751</v>
      </c>
      <c r="Q2510" s="8">
        <f t="shared" ca="1" si="405"/>
        <v>205.27000000000044</v>
      </c>
      <c r="R2510" s="8">
        <f t="shared" si="406"/>
        <v>-131.74999999999937</v>
      </c>
      <c r="S2510" s="8">
        <f t="shared" ca="1" si="407"/>
        <v>-181.90999999999968</v>
      </c>
      <c r="T2510" s="8">
        <f t="shared" ca="1" si="407"/>
        <v>-146.76999999999941</v>
      </c>
    </row>
    <row r="2511" spans="1:20" x14ac:dyDescent="0.25">
      <c r="A2511" s="1">
        <v>39652</v>
      </c>
      <c r="B2511">
        <v>123.48</v>
      </c>
      <c r="C2511">
        <v>124.03</v>
      </c>
      <c r="D2511">
        <v>121.99</v>
      </c>
      <c r="E2511">
        <v>123.22</v>
      </c>
      <c r="F2511" s="3">
        <f t="shared" ca="1" si="399"/>
        <v>24.590000000000003</v>
      </c>
      <c r="G2511" s="5">
        <f ca="1">AVERAGE(E2511:OFFSET(E2511,$F$3,0))</f>
        <v>92.314782608695722</v>
      </c>
      <c r="H2511" s="4">
        <f t="shared" si="398"/>
        <v>111.76253407532229</v>
      </c>
      <c r="I2511" s="3">
        <f ca="1">SLOPE(E2511:OFFSET(E2511,-$F$3,0),A2511:OFFSET(A2511,-$F$3,0))</f>
        <v>0.11803189136933587</v>
      </c>
      <c r="J2511" s="3">
        <f ca="1">IF(E2511&gt;MAX(E2510:OFFSET(E2510,-$F$3,0)),1,IF(E2511&lt;MIN(E2510:OFFSET(E2510,-$F$3,0)),-1,J2510))</f>
        <v>1</v>
      </c>
      <c r="K2511" s="6">
        <f t="shared" ca="1" si="400"/>
        <v>-1</v>
      </c>
      <c r="L2511" s="6">
        <f t="shared" ca="1" si="401"/>
        <v>-1</v>
      </c>
      <c r="M2511" s="6">
        <f t="shared" si="402"/>
        <v>1</v>
      </c>
      <c r="N2511" s="6">
        <f t="shared" ca="1" si="403"/>
        <v>1</v>
      </c>
      <c r="O2511" s="6">
        <f t="shared" ca="1" si="408"/>
        <v>1</v>
      </c>
      <c r="P2511" s="8">
        <f t="shared" ca="1" si="404"/>
        <v>42.449999999999747</v>
      </c>
      <c r="Q2511" s="8">
        <f t="shared" ca="1" si="405"/>
        <v>204.79000000000042</v>
      </c>
      <c r="R2511" s="8">
        <f t="shared" si="406"/>
        <v>-131.26999999999936</v>
      </c>
      <c r="S2511" s="8">
        <f t="shared" ca="1" si="407"/>
        <v>-181.42999999999967</v>
      </c>
      <c r="T2511" s="8">
        <f t="shared" ca="1" si="407"/>
        <v>-146.2899999999994</v>
      </c>
    </row>
    <row r="2512" spans="1:20" x14ac:dyDescent="0.25">
      <c r="A2512" s="1">
        <v>39653</v>
      </c>
      <c r="B2512">
        <v>122.76</v>
      </c>
      <c r="C2512">
        <v>124.63</v>
      </c>
      <c r="D2512">
        <v>122.5</v>
      </c>
      <c r="E2512">
        <v>123.7</v>
      </c>
      <c r="F2512" s="3">
        <f t="shared" ca="1" si="399"/>
        <v>24.269999999999996</v>
      </c>
      <c r="G2512" s="5">
        <f ca="1">AVERAGE(E2512:OFFSET(E2512,$F$3,0))</f>
        <v>92.080869565217455</v>
      </c>
      <c r="H2512" s="4">
        <f t="shared" si="398"/>
        <v>111.9108255774922</v>
      </c>
      <c r="I2512" s="3">
        <f ca="1">SLOPE(E2512:OFFSET(E2512,-$F$3,0),A2512:OFFSET(A2512,-$F$3,0))</f>
        <v>0.11863234971669276</v>
      </c>
      <c r="J2512" s="3">
        <f ca="1">IF(E2512&gt;MAX(E2511:OFFSET(E2511,-$F$3,0)),1,IF(E2512&lt;MIN(E2511:OFFSET(E2511,-$F$3,0)),-1,J2511))</f>
        <v>1</v>
      </c>
      <c r="K2512" s="6">
        <f t="shared" ca="1" si="400"/>
        <v>-1</v>
      </c>
      <c r="L2512" s="6">
        <f t="shared" ca="1" si="401"/>
        <v>-1</v>
      </c>
      <c r="M2512" s="6">
        <f t="shared" si="402"/>
        <v>1</v>
      </c>
      <c r="N2512" s="6">
        <f t="shared" ca="1" si="403"/>
        <v>1</v>
      </c>
      <c r="O2512" s="6">
        <f t="shared" ca="1" si="408"/>
        <v>1</v>
      </c>
      <c r="P2512" s="8">
        <f t="shared" ca="1" si="404"/>
        <v>43.919999999999746</v>
      </c>
      <c r="Q2512" s="8">
        <f t="shared" ca="1" si="405"/>
        <v>206.26000000000042</v>
      </c>
      <c r="R2512" s="8">
        <f t="shared" si="406"/>
        <v>-132.73999999999936</v>
      </c>
      <c r="S2512" s="8">
        <f t="shared" ca="1" si="407"/>
        <v>-182.89999999999966</v>
      </c>
      <c r="T2512" s="8">
        <f t="shared" ca="1" si="407"/>
        <v>-147.75999999999939</v>
      </c>
    </row>
    <row r="2513" spans="1:20" x14ac:dyDescent="0.25">
      <c r="A2513" s="1">
        <v>39654</v>
      </c>
      <c r="B2513">
        <v>122.7</v>
      </c>
      <c r="C2513">
        <v>123.6</v>
      </c>
      <c r="D2513">
        <v>121.7</v>
      </c>
      <c r="E2513">
        <v>122.23</v>
      </c>
      <c r="F2513" s="3">
        <f t="shared" ca="1" si="399"/>
        <v>21.27000000000001</v>
      </c>
      <c r="G2513" s="5">
        <f ca="1">AVERAGE(E2513:OFFSET(E2513,$F$3,0))</f>
        <v>91.849316770186391</v>
      </c>
      <c r="H2513" s="4">
        <f t="shared" si="398"/>
        <v>112.03901407963515</v>
      </c>
      <c r="I2513" s="3">
        <f ca="1">SLOPE(E2513:OFFSET(E2513,-$F$3,0),A2513:OFFSET(A2513,-$F$3,0))</f>
        <v>0.11910234444431511</v>
      </c>
      <c r="J2513" s="3">
        <f ca="1">IF(E2513&gt;MAX(E2512:OFFSET(E2512,-$F$3,0)),1,IF(E2513&lt;MIN(E2512:OFFSET(E2512,-$F$3,0)),-1,J2512))</f>
        <v>1</v>
      </c>
      <c r="K2513" s="6">
        <f t="shared" ca="1" si="400"/>
        <v>-1</v>
      </c>
      <c r="L2513" s="6">
        <f t="shared" ca="1" si="401"/>
        <v>-1</v>
      </c>
      <c r="M2513" s="6">
        <f t="shared" si="402"/>
        <v>1</v>
      </c>
      <c r="N2513" s="6">
        <f t="shared" ca="1" si="403"/>
        <v>1</v>
      </c>
      <c r="O2513" s="6">
        <f t="shared" ca="1" si="408"/>
        <v>1</v>
      </c>
      <c r="P2513" s="8">
        <f t="shared" ca="1" si="404"/>
        <v>46.199999999999747</v>
      </c>
      <c r="Q2513" s="8">
        <f t="shared" ca="1" si="405"/>
        <v>208.54000000000042</v>
      </c>
      <c r="R2513" s="8">
        <f t="shared" si="406"/>
        <v>-135.01999999999936</v>
      </c>
      <c r="S2513" s="8">
        <f t="shared" ca="1" si="407"/>
        <v>-185.17999999999967</v>
      </c>
      <c r="T2513" s="8">
        <f t="shared" ca="1" si="407"/>
        <v>-150.0399999999994</v>
      </c>
    </row>
    <row r="2514" spans="1:20" x14ac:dyDescent="0.25">
      <c r="A2514" s="1">
        <v>39657</v>
      </c>
      <c r="B2514">
        <v>121.39</v>
      </c>
      <c r="C2514">
        <v>122.14</v>
      </c>
      <c r="D2514">
        <v>119.83</v>
      </c>
      <c r="E2514">
        <v>119.95</v>
      </c>
      <c r="F2514" s="3">
        <f t="shared" ca="1" si="399"/>
        <v>17.450000000000003</v>
      </c>
      <c r="G2514" s="5">
        <f ca="1">AVERAGE(E2514:OFFSET(E2514,$F$3,0))</f>
        <v>91.637391304347872</v>
      </c>
      <c r="H2514" s="4">
        <f t="shared" si="398"/>
        <v>112.13728719665832</v>
      </c>
      <c r="I2514" s="3">
        <f ca="1">SLOPE(E2514:OFFSET(E2514,-$F$3,0),A2514:OFFSET(A2514,-$F$3,0))</f>
        <v>0.1193942971696953</v>
      </c>
      <c r="J2514" s="3">
        <f ca="1">IF(E2514&gt;MAX(E2513:OFFSET(E2513,-$F$3,0)),1,IF(E2514&lt;MIN(E2513:OFFSET(E2513,-$F$3,0)),-1,J2513))</f>
        <v>1</v>
      </c>
      <c r="K2514" s="6">
        <f t="shared" ca="1" si="400"/>
        <v>-1</v>
      </c>
      <c r="L2514" s="6">
        <f t="shared" ca="1" si="401"/>
        <v>-1</v>
      </c>
      <c r="M2514" s="6">
        <f t="shared" si="402"/>
        <v>1</v>
      </c>
      <c r="N2514" s="6">
        <f t="shared" ca="1" si="403"/>
        <v>1</v>
      </c>
      <c r="O2514" s="6">
        <f t="shared" ca="1" si="408"/>
        <v>1</v>
      </c>
      <c r="P2514" s="8">
        <f t="shared" ca="1" si="404"/>
        <v>44.78999999999975</v>
      </c>
      <c r="Q2514" s="8">
        <f t="shared" ca="1" si="405"/>
        <v>207.13000000000042</v>
      </c>
      <c r="R2514" s="8">
        <f t="shared" si="406"/>
        <v>-133.60999999999936</v>
      </c>
      <c r="S2514" s="8">
        <f t="shared" ca="1" si="407"/>
        <v>-183.76999999999967</v>
      </c>
      <c r="T2514" s="8">
        <f t="shared" ca="1" si="407"/>
        <v>-148.6299999999994</v>
      </c>
    </row>
    <row r="2515" spans="1:20" x14ac:dyDescent="0.25">
      <c r="A2515" s="1">
        <v>39658</v>
      </c>
      <c r="B2515">
        <v>120.24</v>
      </c>
      <c r="C2515">
        <v>121.87</v>
      </c>
      <c r="D2515">
        <v>119.95</v>
      </c>
      <c r="E2515">
        <v>121.36</v>
      </c>
      <c r="F2515" s="3">
        <f t="shared" ca="1" si="399"/>
        <v>19.700000000000003</v>
      </c>
      <c r="G2515" s="5">
        <f ca="1">AVERAGE(E2515:OFFSET(E2515,$F$3,0))</f>
        <v>91.433664596273331</v>
      </c>
      <c r="H2515" s="4">
        <f t="shared" si="398"/>
        <v>112.2518550575694</v>
      </c>
      <c r="I2515" s="3">
        <f ca="1">SLOPE(E2515:OFFSET(E2515,-$F$3,0),A2515:OFFSET(A2515,-$F$3,0))</f>
        <v>0.12014501277611554</v>
      </c>
      <c r="J2515" s="3">
        <f ca="1">IF(E2515&gt;MAX(E2514:OFFSET(E2514,-$F$3,0)),1,IF(E2515&lt;MIN(E2514:OFFSET(E2514,-$F$3,0)),-1,J2514))</f>
        <v>1</v>
      </c>
      <c r="K2515" s="6">
        <f t="shared" ca="1" si="400"/>
        <v>1</v>
      </c>
      <c r="L2515" s="6">
        <f t="shared" ca="1" si="401"/>
        <v>-1</v>
      </c>
      <c r="M2515" s="6">
        <f t="shared" si="402"/>
        <v>1</v>
      </c>
      <c r="N2515" s="6">
        <f t="shared" ca="1" si="403"/>
        <v>1</v>
      </c>
      <c r="O2515" s="6">
        <f t="shared" ca="1" si="408"/>
        <v>1</v>
      </c>
      <c r="P2515" s="8">
        <f t="shared" ca="1" si="404"/>
        <v>45.989999999999753</v>
      </c>
      <c r="Q2515" s="8">
        <f t="shared" ca="1" si="405"/>
        <v>205.9300000000004</v>
      </c>
      <c r="R2515" s="8">
        <f t="shared" si="406"/>
        <v>-132.40999999999934</v>
      </c>
      <c r="S2515" s="8">
        <f t="shared" ca="1" si="407"/>
        <v>-182.56999999999965</v>
      </c>
      <c r="T2515" s="8">
        <f t="shared" ca="1" si="407"/>
        <v>-147.42999999999938</v>
      </c>
    </row>
    <row r="2516" spans="1:20" x14ac:dyDescent="0.25">
      <c r="A2516" s="1">
        <v>39659</v>
      </c>
      <c r="B2516">
        <v>121.82</v>
      </c>
      <c r="C2516">
        <v>122.7</v>
      </c>
      <c r="D2516">
        <v>120.79</v>
      </c>
      <c r="E2516">
        <v>122.56</v>
      </c>
      <c r="F2516" s="3">
        <f t="shared" ca="1" si="399"/>
        <v>20.370000000000005</v>
      </c>
      <c r="G2516" s="5">
        <f ca="1">AVERAGE(E2516:OFFSET(E2516,$F$3,0))</f>
        <v>91.225590062111849</v>
      </c>
      <c r="H2516" s="4">
        <f t="shared" si="398"/>
        <v>112.37990654753749</v>
      </c>
      <c r="I2516" s="3">
        <f ca="1">SLOPE(E2516:OFFSET(E2516,-$F$3,0),A2516:OFFSET(A2516,-$F$3,0))</f>
        <v>0.120934790764901</v>
      </c>
      <c r="J2516" s="3">
        <f ca="1">IF(E2516&gt;MAX(E2515:OFFSET(E2515,-$F$3,0)),1,IF(E2516&lt;MIN(E2515:OFFSET(E2515,-$F$3,0)),-1,J2515))</f>
        <v>1</v>
      </c>
      <c r="K2516" s="6">
        <f t="shared" ca="1" si="400"/>
        <v>1</v>
      </c>
      <c r="L2516" s="6">
        <f t="shared" ca="1" si="401"/>
        <v>-1</v>
      </c>
      <c r="M2516" s="6">
        <f t="shared" si="402"/>
        <v>1</v>
      </c>
      <c r="N2516" s="6">
        <f t="shared" ca="1" si="403"/>
        <v>1</v>
      </c>
      <c r="O2516" s="6">
        <f t="shared" ca="1" si="408"/>
        <v>1</v>
      </c>
      <c r="P2516" s="8">
        <f t="shared" ca="1" si="404"/>
        <v>45.109999999999758</v>
      </c>
      <c r="Q2516" s="8">
        <f t="shared" ca="1" si="405"/>
        <v>206.8100000000004</v>
      </c>
      <c r="R2516" s="8">
        <f t="shared" si="406"/>
        <v>-133.28999999999934</v>
      </c>
      <c r="S2516" s="8">
        <f t="shared" ca="1" si="407"/>
        <v>-183.44999999999965</v>
      </c>
      <c r="T2516" s="8">
        <f t="shared" ca="1" si="407"/>
        <v>-148.30999999999938</v>
      </c>
    </row>
    <row r="2517" spans="1:20" x14ac:dyDescent="0.25">
      <c r="A2517" s="1">
        <v>39660</v>
      </c>
      <c r="B2517">
        <v>121.8</v>
      </c>
      <c r="C2517">
        <v>123.2</v>
      </c>
      <c r="D2517">
        <v>121.44</v>
      </c>
      <c r="E2517">
        <v>121.68</v>
      </c>
      <c r="F2517" s="3">
        <f t="shared" ca="1" si="399"/>
        <v>21.89</v>
      </c>
      <c r="G2517" s="5">
        <f ca="1">AVERAGE(E2517:OFFSET(E2517,$F$3,0))</f>
        <v>91.009130434782648</v>
      </c>
      <c r="H2517" s="4">
        <f t="shared" si="398"/>
        <v>112.49543565874821</v>
      </c>
      <c r="I2517" s="3">
        <f ca="1">SLOPE(E2517:OFFSET(E2517,-$F$3,0),A2517:OFFSET(A2517,-$F$3,0))</f>
        <v>0.12159892626340363</v>
      </c>
      <c r="J2517" s="3">
        <f ca="1">IF(E2517&gt;MAX(E2516:OFFSET(E2516,-$F$3,0)),1,IF(E2517&lt;MIN(E2516:OFFSET(E2516,-$F$3,0)),-1,J2516))</f>
        <v>1</v>
      </c>
      <c r="K2517" s="6">
        <f t="shared" ca="1" si="400"/>
        <v>1</v>
      </c>
      <c r="L2517" s="6">
        <f t="shared" ca="1" si="401"/>
        <v>-1</v>
      </c>
      <c r="M2517" s="6">
        <f t="shared" si="402"/>
        <v>1</v>
      </c>
      <c r="N2517" s="6">
        <f t="shared" ca="1" si="403"/>
        <v>1</v>
      </c>
      <c r="O2517" s="6">
        <f t="shared" ca="1" si="408"/>
        <v>1</v>
      </c>
      <c r="P2517" s="8">
        <f t="shared" ca="1" si="404"/>
        <v>43.769999999999754</v>
      </c>
      <c r="Q2517" s="8">
        <f t="shared" ca="1" si="405"/>
        <v>208.1500000000004</v>
      </c>
      <c r="R2517" s="8">
        <f t="shared" si="406"/>
        <v>-134.62999999999934</v>
      </c>
      <c r="S2517" s="8">
        <f t="shared" ca="1" si="407"/>
        <v>-184.78999999999965</v>
      </c>
      <c r="T2517" s="8">
        <f t="shared" ca="1" si="407"/>
        <v>-149.64999999999938</v>
      </c>
    </row>
    <row r="2518" spans="1:20" x14ac:dyDescent="0.25">
      <c r="A2518" s="1">
        <v>39661</v>
      </c>
      <c r="B2518">
        <v>122.22</v>
      </c>
      <c r="C2518">
        <v>123</v>
      </c>
      <c r="D2518">
        <v>119.98</v>
      </c>
      <c r="E2518">
        <v>120.34</v>
      </c>
      <c r="F2518" s="3">
        <f t="shared" ca="1" si="399"/>
        <v>19.070000000000007</v>
      </c>
      <c r="G2518" s="5">
        <f ca="1">AVERAGE(E2518:OFFSET(E2518,$F$3,0))</f>
        <v>90.836645962732959</v>
      </c>
      <c r="H2518" s="4">
        <f t="shared" si="398"/>
        <v>112.59288366298736</v>
      </c>
      <c r="I2518" s="3">
        <f ca="1">SLOPE(E2518:OFFSET(E2518,-$F$3,0),A2518:OFFSET(A2518,-$F$3,0))</f>
        <v>0.12165031240112714</v>
      </c>
      <c r="J2518" s="3">
        <f ca="1">IF(E2518&gt;MAX(E2517:OFFSET(E2517,-$F$3,0)),1,IF(E2518&lt;MIN(E2517:OFFSET(E2517,-$F$3,0)),-1,J2517))</f>
        <v>1</v>
      </c>
      <c r="K2518" s="6">
        <f t="shared" ca="1" si="400"/>
        <v>-1</v>
      </c>
      <c r="L2518" s="6">
        <f t="shared" ca="1" si="401"/>
        <v>-1</v>
      </c>
      <c r="M2518" s="6">
        <f t="shared" si="402"/>
        <v>1</v>
      </c>
      <c r="N2518" s="6">
        <f t="shared" ca="1" si="403"/>
        <v>1</v>
      </c>
      <c r="O2518" s="6">
        <f t="shared" ca="1" si="408"/>
        <v>1</v>
      </c>
      <c r="P2518" s="8">
        <f t="shared" ca="1" si="404"/>
        <v>42.849999999999753</v>
      </c>
      <c r="Q2518" s="8">
        <f t="shared" ca="1" si="405"/>
        <v>207.23000000000042</v>
      </c>
      <c r="R2518" s="8">
        <f t="shared" si="406"/>
        <v>-133.70999999999935</v>
      </c>
      <c r="S2518" s="8">
        <f t="shared" ca="1" si="407"/>
        <v>-183.86999999999966</v>
      </c>
      <c r="T2518" s="8">
        <f t="shared" ca="1" si="407"/>
        <v>-148.72999999999939</v>
      </c>
    </row>
    <row r="2519" spans="1:20" x14ac:dyDescent="0.25">
      <c r="A2519" s="1">
        <v>39664</v>
      </c>
      <c r="B2519">
        <v>120.47</v>
      </c>
      <c r="C2519">
        <v>121.8</v>
      </c>
      <c r="D2519">
        <v>119.95</v>
      </c>
      <c r="E2519">
        <v>121.26</v>
      </c>
      <c r="F2519" s="3">
        <f t="shared" ca="1" si="399"/>
        <v>20.28</v>
      </c>
      <c r="G2519" s="5">
        <f ca="1">AVERAGE(E2519:OFFSET(E2519,$F$3,0))</f>
        <v>90.669937888198788</v>
      </c>
      <c r="H2519" s="4">
        <f t="shared" si="398"/>
        <v>112.70054970444093</v>
      </c>
      <c r="I2519" s="3">
        <f ca="1">SLOPE(E2519:OFFSET(E2519,-$F$3,0),A2519:OFFSET(A2519,-$F$3,0))</f>
        <v>0.12202113091424541</v>
      </c>
      <c r="J2519" s="3">
        <f ca="1">IF(E2519&gt;MAX(E2518:OFFSET(E2518,-$F$3,0)),1,IF(E2519&lt;MIN(E2518:OFFSET(E2518,-$F$3,0)),-1,J2518))</f>
        <v>1</v>
      </c>
      <c r="K2519" s="6">
        <f t="shared" ca="1" si="400"/>
        <v>1</v>
      </c>
      <c r="L2519" s="6">
        <f t="shared" ca="1" si="401"/>
        <v>-1</v>
      </c>
      <c r="M2519" s="6">
        <f t="shared" si="402"/>
        <v>1</v>
      </c>
      <c r="N2519" s="6">
        <f t="shared" ca="1" si="403"/>
        <v>1</v>
      </c>
      <c r="O2519" s="6">
        <f t="shared" ca="1" si="408"/>
        <v>1</v>
      </c>
      <c r="P2519" s="8">
        <f t="shared" ca="1" si="404"/>
        <v>44.159999999999741</v>
      </c>
      <c r="Q2519" s="8">
        <f t="shared" ca="1" si="405"/>
        <v>205.92000000000041</v>
      </c>
      <c r="R2519" s="8">
        <f t="shared" si="406"/>
        <v>-132.39999999999935</v>
      </c>
      <c r="S2519" s="8">
        <f t="shared" ca="1" si="407"/>
        <v>-182.55999999999966</v>
      </c>
      <c r="T2519" s="8">
        <f t="shared" ca="1" si="407"/>
        <v>-147.41999999999939</v>
      </c>
    </row>
    <row r="2520" spans="1:20" x14ac:dyDescent="0.25">
      <c r="A2520" s="1">
        <v>39665</v>
      </c>
      <c r="B2520">
        <v>121.9</v>
      </c>
      <c r="C2520">
        <v>122.6</v>
      </c>
      <c r="D2520">
        <v>120.78</v>
      </c>
      <c r="E2520">
        <v>122.57</v>
      </c>
      <c r="F2520" s="3">
        <f t="shared" ca="1" si="399"/>
        <v>24</v>
      </c>
      <c r="G2520" s="5">
        <f ca="1">AVERAGE(E2520:OFFSET(E2520,$F$3,0))</f>
        <v>90.495341614906849</v>
      </c>
      <c r="H2520" s="4">
        <f t="shared" ref="H2520:H2583" si="409">H2519+$H$3*(E2520-H2519)</f>
        <v>112.82315157146651</v>
      </c>
      <c r="I2520" s="3">
        <f ca="1">SLOPE(E2520:OFFSET(E2520,-$F$3,0),A2520:OFFSET(A2520,-$F$3,0))</f>
        <v>0.12253580366613957</v>
      </c>
      <c r="J2520" s="3">
        <f ca="1">IF(E2520&gt;MAX(E2519:OFFSET(E2519,-$F$3,0)),1,IF(E2520&lt;MIN(E2519:OFFSET(E2519,-$F$3,0)),-1,J2519))</f>
        <v>1</v>
      </c>
      <c r="K2520" s="6">
        <f t="shared" ca="1" si="400"/>
        <v>1</v>
      </c>
      <c r="L2520" s="6">
        <f t="shared" ca="1" si="401"/>
        <v>-1</v>
      </c>
      <c r="M2520" s="6">
        <f t="shared" si="402"/>
        <v>1</v>
      </c>
      <c r="N2520" s="6">
        <f t="shared" ca="1" si="403"/>
        <v>1</v>
      </c>
      <c r="O2520" s="6">
        <f t="shared" ca="1" si="408"/>
        <v>1</v>
      </c>
      <c r="P2520" s="8">
        <f t="shared" ca="1" si="404"/>
        <v>44.949999999999747</v>
      </c>
      <c r="Q2520" s="8">
        <f t="shared" ca="1" si="405"/>
        <v>205.13000000000039</v>
      </c>
      <c r="R2520" s="8">
        <f t="shared" si="406"/>
        <v>-131.60999999999933</v>
      </c>
      <c r="S2520" s="8">
        <f t="shared" ca="1" si="407"/>
        <v>-181.76999999999964</v>
      </c>
      <c r="T2520" s="8">
        <f t="shared" ca="1" si="407"/>
        <v>-146.62999999999937</v>
      </c>
    </row>
    <row r="2521" spans="1:20" x14ac:dyDescent="0.25">
      <c r="A2521" s="1">
        <v>39666</v>
      </c>
      <c r="B2521">
        <v>122.65</v>
      </c>
      <c r="C2521">
        <v>123.7</v>
      </c>
      <c r="D2521">
        <v>121.95</v>
      </c>
      <c r="E2521">
        <v>123.36</v>
      </c>
      <c r="F2521" s="3">
        <f t="shared" ca="1" si="399"/>
        <v>26.03</v>
      </c>
      <c r="G2521" s="5">
        <f ca="1">AVERAGE(E2521:OFFSET(E2521,$F$3,0))</f>
        <v>90.317763975155302</v>
      </c>
      <c r="H2521" s="4">
        <f t="shared" si="409"/>
        <v>112.95404409852904</v>
      </c>
      <c r="I2521" s="3">
        <f ca="1">SLOPE(E2521:OFFSET(E2521,-$F$3,0),A2521:OFFSET(A2521,-$F$3,0))</f>
        <v>0.12275948142874794</v>
      </c>
      <c r="J2521" s="3">
        <f ca="1">IF(E2521&gt;MAX(E2520:OFFSET(E2520,-$F$3,0)),1,IF(E2521&lt;MIN(E2520:OFFSET(E2520,-$F$3,0)),-1,J2520))</f>
        <v>1</v>
      </c>
      <c r="K2521" s="6">
        <f t="shared" ca="1" si="400"/>
        <v>1</v>
      </c>
      <c r="L2521" s="6">
        <f t="shared" ca="1" si="401"/>
        <v>-1</v>
      </c>
      <c r="M2521" s="6">
        <f t="shared" si="402"/>
        <v>1</v>
      </c>
      <c r="N2521" s="6">
        <f t="shared" ca="1" si="403"/>
        <v>1</v>
      </c>
      <c r="O2521" s="6">
        <f t="shared" ca="1" si="408"/>
        <v>1</v>
      </c>
      <c r="P2521" s="8">
        <f t="shared" ca="1" si="404"/>
        <v>44.839999999999748</v>
      </c>
      <c r="Q2521" s="8">
        <f t="shared" ca="1" si="405"/>
        <v>205.24000000000041</v>
      </c>
      <c r="R2521" s="8">
        <f t="shared" si="406"/>
        <v>-131.71999999999935</v>
      </c>
      <c r="S2521" s="8">
        <f t="shared" ca="1" si="407"/>
        <v>-181.87999999999965</v>
      </c>
      <c r="T2521" s="8">
        <f t="shared" ca="1" si="407"/>
        <v>-146.73999999999938</v>
      </c>
    </row>
    <row r="2522" spans="1:20" x14ac:dyDescent="0.25">
      <c r="A2522" s="1">
        <v>39667</v>
      </c>
      <c r="B2522">
        <v>122.5</v>
      </c>
      <c r="C2522">
        <v>124.17</v>
      </c>
      <c r="D2522">
        <v>122.1</v>
      </c>
      <c r="E2522">
        <v>123.25</v>
      </c>
      <c r="F2522" s="3">
        <f t="shared" ca="1" si="399"/>
        <v>24.14</v>
      </c>
      <c r="G2522" s="5">
        <f ca="1">AVERAGE(E2522:OFFSET(E2522,$F$3,0))</f>
        <v>90.106521739130457</v>
      </c>
      <c r="H2522" s="4">
        <f t="shared" si="409"/>
        <v>113.08194417183924</v>
      </c>
      <c r="I2522" s="3">
        <f ca="1">SLOPE(E2522:OFFSET(E2522,-$F$3,0),A2522:OFFSET(A2522,-$F$3,0))</f>
        <v>0.12268920029995967</v>
      </c>
      <c r="J2522" s="3">
        <f ca="1">IF(E2522&gt;MAX(E2521:OFFSET(E2521,-$F$3,0)),1,IF(E2522&lt;MIN(E2521:OFFSET(E2521,-$F$3,0)),-1,J2521))</f>
        <v>1</v>
      </c>
      <c r="K2522" s="6">
        <f t="shared" ca="1" si="400"/>
        <v>-1</v>
      </c>
      <c r="L2522" s="6">
        <f t="shared" ca="1" si="401"/>
        <v>-1</v>
      </c>
      <c r="M2522" s="6">
        <f t="shared" si="402"/>
        <v>1</v>
      </c>
      <c r="N2522" s="6">
        <f t="shared" ca="1" si="403"/>
        <v>1</v>
      </c>
      <c r="O2522" s="6">
        <f t="shared" ca="1" si="408"/>
        <v>1</v>
      </c>
      <c r="P2522" s="8">
        <f t="shared" ca="1" si="404"/>
        <v>45.079999999999742</v>
      </c>
      <c r="Q2522" s="8">
        <f t="shared" ca="1" si="405"/>
        <v>205.48000000000042</v>
      </c>
      <c r="R2522" s="8">
        <f t="shared" si="406"/>
        <v>-131.95999999999935</v>
      </c>
      <c r="S2522" s="8">
        <f t="shared" ca="1" si="407"/>
        <v>-182.11999999999966</v>
      </c>
      <c r="T2522" s="8">
        <f t="shared" ca="1" si="407"/>
        <v>-146.97999999999939</v>
      </c>
    </row>
    <row r="2523" spans="1:20" x14ac:dyDescent="0.25">
      <c r="A2523" s="1">
        <v>39668</v>
      </c>
      <c r="B2523">
        <v>122.7</v>
      </c>
      <c r="C2523">
        <v>124.08</v>
      </c>
      <c r="D2523">
        <v>121.83</v>
      </c>
      <c r="E2523">
        <v>123.01</v>
      </c>
      <c r="F2523" s="3">
        <f t="shared" ca="1" si="399"/>
        <v>23.070000000000007</v>
      </c>
      <c r="G2523" s="5">
        <f ca="1">AVERAGE(E2523:OFFSET(E2523,$F$3,0))</f>
        <v>89.898260869565249</v>
      </c>
      <c r="H2523" s="4">
        <f t="shared" si="409"/>
        <v>113.20527405790335</v>
      </c>
      <c r="I2523" s="3">
        <f ca="1">SLOPE(E2523:OFFSET(E2523,-$F$3,0),A2523:OFFSET(A2523,-$F$3,0))</f>
        <v>0.12283986910980117</v>
      </c>
      <c r="J2523" s="3">
        <f ca="1">IF(E2523&gt;MAX(E2522:OFFSET(E2522,-$F$3,0)),1,IF(E2523&lt;MIN(E2522:OFFSET(E2522,-$F$3,0)),-1,J2522))</f>
        <v>1</v>
      </c>
      <c r="K2523" s="6">
        <f t="shared" ca="1" si="400"/>
        <v>-1</v>
      </c>
      <c r="L2523" s="6">
        <f t="shared" ca="1" si="401"/>
        <v>-1</v>
      </c>
      <c r="M2523" s="6">
        <f t="shared" si="402"/>
        <v>1</v>
      </c>
      <c r="N2523" s="6">
        <f t="shared" ca="1" si="403"/>
        <v>1</v>
      </c>
      <c r="O2523" s="6">
        <f t="shared" ca="1" si="408"/>
        <v>1</v>
      </c>
      <c r="P2523" s="8">
        <f t="shared" ca="1" si="404"/>
        <v>47.28999999999975</v>
      </c>
      <c r="Q2523" s="8">
        <f t="shared" ca="1" si="405"/>
        <v>207.69000000000042</v>
      </c>
      <c r="R2523" s="8">
        <f t="shared" si="406"/>
        <v>-134.16999999999936</v>
      </c>
      <c r="S2523" s="8">
        <f t="shared" ca="1" si="407"/>
        <v>-184.32999999999967</v>
      </c>
      <c r="T2523" s="8">
        <f t="shared" ca="1" si="407"/>
        <v>-149.1899999999994</v>
      </c>
    </row>
    <row r="2524" spans="1:20" x14ac:dyDescent="0.25">
      <c r="A2524" s="1">
        <v>39671</v>
      </c>
      <c r="B2524">
        <v>122.63</v>
      </c>
      <c r="C2524">
        <v>122.63</v>
      </c>
      <c r="D2524">
        <v>119.95</v>
      </c>
      <c r="E2524">
        <v>120.8</v>
      </c>
      <c r="F2524" s="3">
        <f t="shared" ca="1" si="399"/>
        <v>19.159999999999997</v>
      </c>
      <c r="G2524" s="5">
        <f ca="1">AVERAGE(E2524:OFFSET(E2524,$F$3,0))</f>
        <v>89.706211180124257</v>
      </c>
      <c r="H2524" s="4">
        <f t="shared" si="409"/>
        <v>113.29961847954431</v>
      </c>
      <c r="I2524" s="3">
        <f ca="1">SLOPE(E2524:OFFSET(E2524,-$F$3,0),A2524:OFFSET(A2524,-$F$3,0))</f>
        <v>0.12270490414028493</v>
      </c>
      <c r="J2524" s="3">
        <f ca="1">IF(E2524&gt;MAX(E2523:OFFSET(E2523,-$F$3,0)),1,IF(E2524&lt;MIN(E2523:OFFSET(E2523,-$F$3,0)),-1,J2523))</f>
        <v>1</v>
      </c>
      <c r="K2524" s="6">
        <f t="shared" ca="1" si="400"/>
        <v>-1</v>
      </c>
      <c r="L2524" s="6">
        <f t="shared" ca="1" si="401"/>
        <v>-1</v>
      </c>
      <c r="M2524" s="6">
        <f t="shared" si="402"/>
        <v>1</v>
      </c>
      <c r="N2524" s="6">
        <f t="shared" ca="1" si="403"/>
        <v>1</v>
      </c>
      <c r="O2524" s="6">
        <f t="shared" ca="1" si="408"/>
        <v>1</v>
      </c>
      <c r="P2524" s="8">
        <f t="shared" ca="1" si="404"/>
        <v>48.669999999999746</v>
      </c>
      <c r="Q2524" s="8">
        <f t="shared" ca="1" si="405"/>
        <v>209.07000000000042</v>
      </c>
      <c r="R2524" s="8">
        <f t="shared" si="406"/>
        <v>-135.54999999999936</v>
      </c>
      <c r="S2524" s="8">
        <f t="shared" ca="1" si="407"/>
        <v>-185.70999999999967</v>
      </c>
      <c r="T2524" s="8">
        <f t="shared" ca="1" si="407"/>
        <v>-150.5699999999994</v>
      </c>
    </row>
    <row r="2525" spans="1:20" x14ac:dyDescent="0.25">
      <c r="A2525" s="1">
        <v>39672</v>
      </c>
      <c r="B2525">
        <v>120.21</v>
      </c>
      <c r="C2525">
        <v>120.7</v>
      </c>
      <c r="D2525">
        <v>118.6</v>
      </c>
      <c r="E2525">
        <v>119.42</v>
      </c>
      <c r="F2525" s="3">
        <f t="shared" ca="1" si="399"/>
        <v>15.570000000000007</v>
      </c>
      <c r="G2525" s="5">
        <f ca="1">AVERAGE(E2525:OFFSET(E2525,$F$3,0))</f>
        <v>89.532360248447233</v>
      </c>
      <c r="H2525" s="4">
        <f t="shared" si="409"/>
        <v>113.37564806364935</v>
      </c>
      <c r="I2525" s="3">
        <f ca="1">SLOPE(E2525:OFFSET(E2525,-$F$3,0),A2525:OFFSET(A2525,-$F$3,0))</f>
        <v>0.12261331443181417</v>
      </c>
      <c r="J2525" s="3">
        <f ca="1">IF(E2525&gt;MAX(E2524:OFFSET(E2524,-$F$3,0)),1,IF(E2525&lt;MIN(E2524:OFFSET(E2524,-$F$3,0)),-1,J2524))</f>
        <v>1</v>
      </c>
      <c r="K2525" s="6">
        <f t="shared" ca="1" si="400"/>
        <v>-1</v>
      </c>
      <c r="L2525" s="6">
        <f t="shared" ca="1" si="401"/>
        <v>-1</v>
      </c>
      <c r="M2525" s="6">
        <f t="shared" si="402"/>
        <v>1</v>
      </c>
      <c r="N2525" s="6">
        <f t="shared" ca="1" si="403"/>
        <v>1</v>
      </c>
      <c r="O2525" s="6">
        <f t="shared" ca="1" si="408"/>
        <v>1</v>
      </c>
      <c r="P2525" s="8">
        <f t="shared" ca="1" si="404"/>
        <v>48.089999999999748</v>
      </c>
      <c r="Q2525" s="8">
        <f t="shared" ca="1" si="405"/>
        <v>208.49000000000041</v>
      </c>
      <c r="R2525" s="8">
        <f t="shared" si="406"/>
        <v>-134.96999999999935</v>
      </c>
      <c r="S2525" s="8">
        <f t="shared" ca="1" si="407"/>
        <v>-185.12999999999965</v>
      </c>
      <c r="T2525" s="8">
        <f t="shared" ca="1" si="407"/>
        <v>-149.98999999999938</v>
      </c>
    </row>
    <row r="2526" spans="1:20" x14ac:dyDescent="0.25">
      <c r="A2526" s="1">
        <v>39673</v>
      </c>
      <c r="B2526">
        <v>119.2</v>
      </c>
      <c r="C2526">
        <v>121.19</v>
      </c>
      <c r="D2526">
        <v>118.95</v>
      </c>
      <c r="E2526">
        <v>120</v>
      </c>
      <c r="F2526" s="3">
        <f t="shared" ca="1" si="399"/>
        <v>15.549999999999997</v>
      </c>
      <c r="G2526" s="5">
        <f ca="1">AVERAGE(E2526:OFFSET(E2526,$F$3,0))</f>
        <v>89.387018633540407</v>
      </c>
      <c r="H2526" s="4">
        <f t="shared" si="409"/>
        <v>113.45793814981519</v>
      </c>
      <c r="I2526" s="3">
        <f ca="1">SLOPE(E2526:OFFSET(E2526,-$F$3,0),A2526:OFFSET(A2526,-$F$3,0))</f>
        <v>0.1229691299772928</v>
      </c>
      <c r="J2526" s="3">
        <f ca="1">IF(E2526&gt;MAX(E2525:OFFSET(E2525,-$F$3,0)),1,IF(E2526&lt;MIN(E2525:OFFSET(E2525,-$F$3,0)),-1,J2525))</f>
        <v>1</v>
      </c>
      <c r="K2526" s="6">
        <f t="shared" ca="1" si="400"/>
        <v>-1</v>
      </c>
      <c r="L2526" s="6">
        <f t="shared" ca="1" si="401"/>
        <v>-1</v>
      </c>
      <c r="M2526" s="6">
        <f t="shared" si="402"/>
        <v>1</v>
      </c>
      <c r="N2526" s="6">
        <f t="shared" ca="1" si="403"/>
        <v>1</v>
      </c>
      <c r="O2526" s="6">
        <f t="shared" ca="1" si="408"/>
        <v>1</v>
      </c>
      <c r="P2526" s="8">
        <f t="shared" ca="1" si="404"/>
        <v>46.949999999999747</v>
      </c>
      <c r="Q2526" s="8">
        <f t="shared" ca="1" si="405"/>
        <v>207.35000000000042</v>
      </c>
      <c r="R2526" s="8">
        <f t="shared" si="406"/>
        <v>-133.82999999999936</v>
      </c>
      <c r="S2526" s="8">
        <f t="shared" ca="1" si="407"/>
        <v>-183.98999999999967</v>
      </c>
      <c r="T2526" s="8">
        <f t="shared" ca="1" si="407"/>
        <v>-148.8499999999994</v>
      </c>
    </row>
    <row r="2527" spans="1:20" x14ac:dyDescent="0.25">
      <c r="A2527" s="1">
        <v>39674</v>
      </c>
      <c r="B2527">
        <v>119.21</v>
      </c>
      <c r="C2527">
        <v>122.45</v>
      </c>
      <c r="D2527">
        <v>119</v>
      </c>
      <c r="E2527">
        <v>121.14</v>
      </c>
      <c r="F2527" s="3">
        <f t="shared" ca="1" si="399"/>
        <v>16.78</v>
      </c>
      <c r="G2527" s="5">
        <f ca="1">AVERAGE(E2527:OFFSET(E2527,$F$3,0))</f>
        <v>89.246770186335439</v>
      </c>
      <c r="H2527" s="4">
        <f t="shared" si="409"/>
        <v>113.55336748956904</v>
      </c>
      <c r="I2527" s="3">
        <f ca="1">SLOPE(E2527:OFFSET(E2527,-$F$3,0),A2527:OFFSET(A2527,-$F$3,0))</f>
        <v>0.12353711869712025</v>
      </c>
      <c r="J2527" s="3">
        <f ca="1">IF(E2527&gt;MAX(E2526:OFFSET(E2526,-$F$3,0)),1,IF(E2527&lt;MIN(E2526:OFFSET(E2526,-$F$3,0)),-1,J2526))</f>
        <v>1</v>
      </c>
      <c r="K2527" s="6">
        <f t="shared" ca="1" si="400"/>
        <v>1</v>
      </c>
      <c r="L2527" s="6">
        <f t="shared" ca="1" si="401"/>
        <v>-1</v>
      </c>
      <c r="M2527" s="6">
        <f t="shared" si="402"/>
        <v>1</v>
      </c>
      <c r="N2527" s="6">
        <f t="shared" ca="1" si="403"/>
        <v>1</v>
      </c>
      <c r="O2527" s="6">
        <f t="shared" ca="1" si="408"/>
        <v>1</v>
      </c>
      <c r="P2527" s="8">
        <f t="shared" ca="1" si="404"/>
        <v>46.369999999999749</v>
      </c>
      <c r="Q2527" s="8">
        <f t="shared" ca="1" si="405"/>
        <v>207.9300000000004</v>
      </c>
      <c r="R2527" s="8">
        <f t="shared" si="406"/>
        <v>-134.40999999999934</v>
      </c>
      <c r="S2527" s="8">
        <f t="shared" ca="1" si="407"/>
        <v>-184.56999999999965</v>
      </c>
      <c r="T2527" s="8">
        <f t="shared" ca="1" si="407"/>
        <v>-149.42999999999938</v>
      </c>
    </row>
    <row r="2528" spans="1:20" x14ac:dyDescent="0.25">
      <c r="A2528" s="1">
        <v>39675</v>
      </c>
      <c r="B2528">
        <v>121.27</v>
      </c>
      <c r="C2528">
        <v>121.39</v>
      </c>
      <c r="D2528">
        <v>119.55</v>
      </c>
      <c r="E2528">
        <v>120.56</v>
      </c>
      <c r="F2528" s="3">
        <f t="shared" ca="1" si="399"/>
        <v>18.159999999999997</v>
      </c>
      <c r="G2528" s="5">
        <f ca="1">AVERAGE(E2528:OFFSET(E2528,$F$3,0))</f>
        <v>89.095341614906872</v>
      </c>
      <c r="H2528" s="4">
        <f t="shared" si="409"/>
        <v>113.6404064027421</v>
      </c>
      <c r="I2528" s="3">
        <f ca="1">SLOPE(E2528:OFFSET(E2528,-$F$3,0),A2528:OFFSET(A2528,-$F$3,0))</f>
        <v>0.12396200735608169</v>
      </c>
      <c r="J2528" s="3">
        <f ca="1">IF(E2528&gt;MAX(E2527:OFFSET(E2527,-$F$3,0)),1,IF(E2528&lt;MIN(E2527:OFFSET(E2527,-$F$3,0)),-1,J2527))</f>
        <v>1</v>
      </c>
      <c r="K2528" s="6">
        <f t="shared" ca="1" si="400"/>
        <v>1</v>
      </c>
      <c r="L2528" s="6">
        <f t="shared" ca="1" si="401"/>
        <v>-1</v>
      </c>
      <c r="M2528" s="6">
        <f t="shared" si="402"/>
        <v>1</v>
      </c>
      <c r="N2528" s="6">
        <f t="shared" ca="1" si="403"/>
        <v>1</v>
      </c>
      <c r="O2528" s="6">
        <f t="shared" ca="1" si="408"/>
        <v>1</v>
      </c>
      <c r="P2528" s="8">
        <f t="shared" ca="1" si="404"/>
        <v>44.599999999999753</v>
      </c>
      <c r="Q2528" s="8">
        <f t="shared" ca="1" si="405"/>
        <v>209.70000000000039</v>
      </c>
      <c r="R2528" s="8">
        <f t="shared" si="406"/>
        <v>-136.17999999999932</v>
      </c>
      <c r="S2528" s="8">
        <f t="shared" ca="1" si="407"/>
        <v>-186.33999999999963</v>
      </c>
      <c r="T2528" s="8">
        <f t="shared" ca="1" si="407"/>
        <v>-151.19999999999936</v>
      </c>
    </row>
    <row r="2529" spans="1:20" x14ac:dyDescent="0.25">
      <c r="A2529" s="1">
        <v>39678</v>
      </c>
      <c r="B2529">
        <v>120.69</v>
      </c>
      <c r="C2529">
        <v>121.2</v>
      </c>
      <c r="D2529">
        <v>117.88</v>
      </c>
      <c r="E2529">
        <v>118.79</v>
      </c>
      <c r="F2529" s="3">
        <f t="shared" ca="1" si="399"/>
        <v>15.900000000000006</v>
      </c>
      <c r="G2529" s="5">
        <f ca="1">AVERAGE(E2529:OFFSET(E2529,$F$3,0))</f>
        <v>88.930062111801277</v>
      </c>
      <c r="H2529" s="4">
        <f t="shared" si="409"/>
        <v>113.70437650954034</v>
      </c>
      <c r="I2529" s="3">
        <f ca="1">SLOPE(E2529:OFFSET(E2529,-$F$3,0),A2529:OFFSET(A2529,-$F$3,0))</f>
        <v>0.12372454368386476</v>
      </c>
      <c r="J2529" s="3">
        <f ca="1">IF(E2529&gt;MAX(E2528:OFFSET(E2528,-$F$3,0)),1,IF(E2529&lt;MIN(E2528:OFFSET(E2528,-$F$3,0)),-1,J2528))</f>
        <v>1</v>
      </c>
      <c r="K2529" s="6">
        <f t="shared" ca="1" si="400"/>
        <v>-1</v>
      </c>
      <c r="L2529" s="6">
        <f t="shared" ca="1" si="401"/>
        <v>-1</v>
      </c>
      <c r="M2529" s="6">
        <f t="shared" si="402"/>
        <v>1</v>
      </c>
      <c r="N2529" s="6">
        <f t="shared" ca="1" si="403"/>
        <v>1</v>
      </c>
      <c r="O2529" s="6">
        <f t="shared" ca="1" si="408"/>
        <v>1</v>
      </c>
      <c r="P2529" s="8">
        <f t="shared" ca="1" si="404"/>
        <v>46.629999999999754</v>
      </c>
      <c r="Q2529" s="8">
        <f t="shared" ca="1" si="405"/>
        <v>211.73000000000039</v>
      </c>
      <c r="R2529" s="8">
        <f t="shared" si="406"/>
        <v>-138.20999999999933</v>
      </c>
      <c r="S2529" s="8">
        <f t="shared" ca="1" si="407"/>
        <v>-188.36999999999964</v>
      </c>
      <c r="T2529" s="8">
        <f t="shared" ca="1" si="407"/>
        <v>-153.22999999999936</v>
      </c>
    </row>
    <row r="2530" spans="1:20" x14ac:dyDescent="0.25">
      <c r="A2530" s="1">
        <v>39679</v>
      </c>
      <c r="B2530">
        <v>117.83</v>
      </c>
      <c r="C2530">
        <v>118.99</v>
      </c>
      <c r="D2530">
        <v>116.21</v>
      </c>
      <c r="E2530">
        <v>116.76</v>
      </c>
      <c r="F2530" s="3">
        <f t="shared" ca="1" si="399"/>
        <v>15.86</v>
      </c>
      <c r="G2530" s="5">
        <f ca="1">AVERAGE(E2530:OFFSET(E2530,$F$3,0))</f>
        <v>88.790931677018662</v>
      </c>
      <c r="H2530" s="4">
        <f t="shared" si="409"/>
        <v>113.74233456532245</v>
      </c>
      <c r="I2530" s="3">
        <f ca="1">SLOPE(E2530:OFFSET(E2530,-$F$3,0),A2530:OFFSET(A2530,-$F$3,0))</f>
        <v>0.12323884135193625</v>
      </c>
      <c r="J2530" s="3">
        <f ca="1">IF(E2530&gt;MAX(E2529:OFFSET(E2529,-$F$3,0)),1,IF(E2530&lt;MIN(E2529:OFFSET(E2529,-$F$3,0)),-1,J2529))</f>
        <v>1</v>
      </c>
      <c r="K2530" s="6">
        <f t="shared" ca="1" si="400"/>
        <v>-1</v>
      </c>
      <c r="L2530" s="6">
        <f t="shared" ca="1" si="401"/>
        <v>-1</v>
      </c>
      <c r="M2530" s="6">
        <f t="shared" si="402"/>
        <v>1</v>
      </c>
      <c r="N2530" s="6">
        <f t="shared" ca="1" si="403"/>
        <v>1</v>
      </c>
      <c r="O2530" s="6">
        <f t="shared" ca="1" si="408"/>
        <v>1</v>
      </c>
      <c r="P2530" s="8">
        <f t="shared" ca="1" si="404"/>
        <v>46.679999999999765</v>
      </c>
      <c r="Q2530" s="8">
        <f t="shared" ca="1" si="405"/>
        <v>211.7800000000004</v>
      </c>
      <c r="R2530" s="8">
        <f t="shared" si="406"/>
        <v>-138.25999999999934</v>
      </c>
      <c r="S2530" s="8">
        <f t="shared" ca="1" si="407"/>
        <v>-188.41999999999965</v>
      </c>
      <c r="T2530" s="8">
        <f t="shared" ca="1" si="407"/>
        <v>-153.27999999999938</v>
      </c>
    </row>
    <row r="2531" spans="1:20" x14ac:dyDescent="0.25">
      <c r="A2531" s="1">
        <v>39680</v>
      </c>
      <c r="B2531">
        <v>117.7</v>
      </c>
      <c r="C2531">
        <v>118.17</v>
      </c>
      <c r="D2531">
        <v>116.21</v>
      </c>
      <c r="E2531">
        <v>116.71</v>
      </c>
      <c r="F2531" s="3">
        <f t="shared" ca="1" si="399"/>
        <v>19.22</v>
      </c>
      <c r="G2531" s="5">
        <f ca="1">AVERAGE(E2531:OFFSET(E2531,$F$3,0))</f>
        <v>88.667577639751585</v>
      </c>
      <c r="H2531" s="4">
        <f t="shared" si="409"/>
        <v>113.77919997444889</v>
      </c>
      <c r="I2531" s="3">
        <f ca="1">SLOPE(E2531:OFFSET(E2531,-$F$3,0),A2531:OFFSET(A2531,-$F$3,0))</f>
        <v>0.12236431044133141</v>
      </c>
      <c r="J2531" s="3">
        <f ca="1">IF(E2531&gt;MAX(E2530:OFFSET(E2530,-$F$3,0)),1,IF(E2531&lt;MIN(E2530:OFFSET(E2530,-$F$3,0)),-1,J2530))</f>
        <v>1</v>
      </c>
      <c r="K2531" s="6">
        <f t="shared" ca="1" si="400"/>
        <v>1</v>
      </c>
      <c r="L2531" s="6">
        <f t="shared" ca="1" si="401"/>
        <v>-1</v>
      </c>
      <c r="M2531" s="6">
        <f t="shared" si="402"/>
        <v>1</v>
      </c>
      <c r="N2531" s="6">
        <f t="shared" ca="1" si="403"/>
        <v>1</v>
      </c>
      <c r="O2531" s="6">
        <f t="shared" ca="1" si="408"/>
        <v>1</v>
      </c>
      <c r="P2531" s="8">
        <f t="shared" ca="1" si="404"/>
        <v>47.159999999999769</v>
      </c>
      <c r="Q2531" s="8">
        <f t="shared" ca="1" si="405"/>
        <v>211.30000000000041</v>
      </c>
      <c r="R2531" s="8">
        <f t="shared" si="406"/>
        <v>-137.77999999999935</v>
      </c>
      <c r="S2531" s="8">
        <f t="shared" ca="1" si="407"/>
        <v>-187.93999999999966</v>
      </c>
      <c r="T2531" s="8">
        <f t="shared" ca="1" si="407"/>
        <v>-152.79999999999939</v>
      </c>
    </row>
    <row r="2532" spans="1:20" x14ac:dyDescent="0.25">
      <c r="A2532" s="1">
        <v>39681</v>
      </c>
      <c r="B2532">
        <v>115.78</v>
      </c>
      <c r="C2532">
        <v>117.63</v>
      </c>
      <c r="D2532">
        <v>115.75</v>
      </c>
      <c r="E2532">
        <v>117.19</v>
      </c>
      <c r="F2532" s="3">
        <f t="shared" ref="F2532:F2595" ca="1" si="410">E2532-OFFSET(E2532,-$F$3,0)</f>
        <v>19.489999999999995</v>
      </c>
      <c r="G2532" s="5">
        <f ca="1">AVERAGE(E2532:OFFSET(E2532,$F$3,0))</f>
        <v>88.533664596273312</v>
      </c>
      <c r="H2532" s="4">
        <f t="shared" si="409"/>
        <v>113.82157016110169</v>
      </c>
      <c r="I2532" s="3">
        <f ca="1">SLOPE(E2532:OFFSET(E2532,-$F$3,0),A2532:OFFSET(A2532,-$F$3,0))</f>
        <v>0.12098126250367483</v>
      </c>
      <c r="J2532" s="3">
        <f ca="1">IF(E2532&gt;MAX(E2531:OFFSET(E2531,-$F$3,0)),1,IF(E2532&lt;MIN(E2531:OFFSET(E2531,-$F$3,0)),-1,J2531))</f>
        <v>1</v>
      </c>
      <c r="K2532" s="6">
        <f t="shared" ca="1" si="400"/>
        <v>1</v>
      </c>
      <c r="L2532" s="6">
        <f t="shared" ca="1" si="401"/>
        <v>-1</v>
      </c>
      <c r="M2532" s="6">
        <f t="shared" si="402"/>
        <v>1</v>
      </c>
      <c r="N2532" s="6">
        <f t="shared" ca="1" si="403"/>
        <v>1</v>
      </c>
      <c r="O2532" s="6">
        <f t="shared" ca="1" si="408"/>
        <v>1</v>
      </c>
      <c r="P2532" s="8">
        <f t="shared" ca="1" si="404"/>
        <v>49.099999999999767</v>
      </c>
      <c r="Q2532" s="8">
        <f t="shared" ca="1" si="405"/>
        <v>209.36000000000041</v>
      </c>
      <c r="R2532" s="8">
        <f t="shared" si="406"/>
        <v>-135.83999999999935</v>
      </c>
      <c r="S2532" s="8">
        <f t="shared" ca="1" si="407"/>
        <v>-185.99999999999966</v>
      </c>
      <c r="T2532" s="8">
        <f t="shared" ca="1" si="407"/>
        <v>-150.85999999999939</v>
      </c>
    </row>
    <row r="2533" spans="1:20" x14ac:dyDescent="0.25">
      <c r="A2533" s="1">
        <v>39682</v>
      </c>
      <c r="B2533">
        <v>117.5</v>
      </c>
      <c r="C2533">
        <v>119.55</v>
      </c>
      <c r="D2533">
        <v>117</v>
      </c>
      <c r="E2533">
        <v>119.13</v>
      </c>
      <c r="F2533" s="3">
        <f t="shared" ca="1" si="410"/>
        <v>25.199999999999989</v>
      </c>
      <c r="G2533" s="5">
        <f ca="1">AVERAGE(E2533:OFFSET(E2533,$F$3,0))</f>
        <v>88.392546583850944</v>
      </c>
      <c r="H2533" s="4">
        <f t="shared" si="409"/>
        <v>113.88751338891409</v>
      </c>
      <c r="I2533" s="3">
        <f ca="1">SLOPE(E2533:OFFSET(E2533,-$F$3,0),A2533:OFFSET(A2533,-$F$3,0))</f>
        <v>0.1199183061709589</v>
      </c>
      <c r="J2533" s="3">
        <f ca="1">IF(E2533&gt;MAX(E2532:OFFSET(E2532,-$F$3,0)),1,IF(E2533&lt;MIN(E2532:OFFSET(E2532,-$F$3,0)),-1,J2532))</f>
        <v>1</v>
      </c>
      <c r="K2533" s="6">
        <f t="shared" ref="K2533:K2596" ca="1" si="411">IF(F2533&gt;F2532,1,-1)</f>
        <v>1</v>
      </c>
      <c r="L2533" s="6">
        <f t="shared" ref="L2533:L2596" ca="1" si="412">IF(G2533&gt;G2532,1,-1)</f>
        <v>-1</v>
      </c>
      <c r="M2533" s="6">
        <f t="shared" ref="M2533:M2596" si="413">IF(H2533&gt;H2532,1,-1)</f>
        <v>1</v>
      </c>
      <c r="N2533" s="6">
        <f t="shared" ref="N2533:N2596" ca="1" si="414">IF(I2533&gt;0,1,-1)</f>
        <v>1</v>
      </c>
      <c r="O2533" s="6">
        <f t="shared" ca="1" si="408"/>
        <v>1</v>
      </c>
      <c r="P2533" s="8">
        <f t="shared" ref="P2533:P2596" ca="1" si="415">K2533*($E2534-$E2533)+P2532</f>
        <v>47.029999999999774</v>
      </c>
      <c r="Q2533" s="8">
        <f t="shared" ref="Q2533:Q2596" ca="1" si="416">L2533*($E2534-$E2533)+Q2532</f>
        <v>211.4300000000004</v>
      </c>
      <c r="R2533" s="8">
        <f t="shared" ref="R2533:R2596" si="417">M2533*($E2534-$E2533)+R2532</f>
        <v>-137.90999999999934</v>
      </c>
      <c r="S2533" s="8">
        <f t="shared" ref="S2533:T2596" ca="1" si="418">N2533*($E2534-$E2533)+S2532</f>
        <v>-188.06999999999965</v>
      </c>
      <c r="T2533" s="8">
        <f t="shared" ca="1" si="418"/>
        <v>-152.92999999999938</v>
      </c>
    </row>
    <row r="2534" spans="1:20" x14ac:dyDescent="0.25">
      <c r="A2534" s="1">
        <v>39685</v>
      </c>
      <c r="B2534">
        <v>118.68</v>
      </c>
      <c r="C2534">
        <v>119.13</v>
      </c>
      <c r="D2534">
        <v>116.9</v>
      </c>
      <c r="E2534">
        <v>117.06</v>
      </c>
      <c r="F2534" s="3">
        <f t="shared" ca="1" si="410"/>
        <v>24.210000000000008</v>
      </c>
      <c r="G2534" s="5">
        <f ca="1">AVERAGE(E2534:OFFSET(E2534,$F$3,0))</f>
        <v>88.236770186335406</v>
      </c>
      <c r="H2534" s="4">
        <f t="shared" si="409"/>
        <v>113.92692316048037</v>
      </c>
      <c r="I2534" s="3">
        <f ca="1">SLOPE(E2534:OFFSET(E2534,-$F$3,0),A2534:OFFSET(A2534,-$F$3,0))</f>
        <v>0.1178298007077442</v>
      </c>
      <c r="J2534" s="3">
        <f ca="1">IF(E2534&gt;MAX(E2533:OFFSET(E2533,-$F$3,0)),1,IF(E2534&lt;MIN(E2533:OFFSET(E2533,-$F$3,0)),-1,J2533))</f>
        <v>1</v>
      </c>
      <c r="K2534" s="6">
        <f t="shared" ca="1" si="411"/>
        <v>-1</v>
      </c>
      <c r="L2534" s="6">
        <f t="shared" ca="1" si="412"/>
        <v>-1</v>
      </c>
      <c r="M2534" s="6">
        <f t="shared" si="413"/>
        <v>1</v>
      </c>
      <c r="N2534" s="6">
        <f t="shared" ca="1" si="414"/>
        <v>1</v>
      </c>
      <c r="O2534" s="6">
        <f t="shared" ca="1" si="408"/>
        <v>1</v>
      </c>
      <c r="P2534" s="8">
        <f t="shared" ca="1" si="415"/>
        <v>47.389999999999773</v>
      </c>
      <c r="Q2534" s="8">
        <f t="shared" ca="1" si="416"/>
        <v>211.79000000000042</v>
      </c>
      <c r="R2534" s="8">
        <f t="shared" si="417"/>
        <v>-138.26999999999936</v>
      </c>
      <c r="S2534" s="8">
        <f t="shared" ca="1" si="418"/>
        <v>-188.42999999999967</v>
      </c>
      <c r="T2534" s="8">
        <f t="shared" ca="1" si="418"/>
        <v>-153.2899999999994</v>
      </c>
    </row>
    <row r="2535" spans="1:20" x14ac:dyDescent="0.25">
      <c r="A2535" s="1">
        <v>39686</v>
      </c>
      <c r="B2535">
        <v>116.78</v>
      </c>
      <c r="C2535">
        <v>117.05</v>
      </c>
      <c r="D2535">
        <v>115.7</v>
      </c>
      <c r="E2535">
        <v>116.7</v>
      </c>
      <c r="F2535" s="3">
        <f t="shared" ca="1" si="410"/>
        <v>26.310000000000002</v>
      </c>
      <c r="G2535" s="5">
        <f ca="1">AVERAGE(E2535:OFFSET(E2535,$F$3,0))</f>
        <v>88.109875776397516</v>
      </c>
      <c r="H2535" s="4">
        <f t="shared" si="409"/>
        <v>113.9613713199775</v>
      </c>
      <c r="I2535" s="3">
        <f ca="1">SLOPE(E2535:OFFSET(E2535,-$F$3,0),A2535:OFFSET(A2535,-$F$3,0))</f>
        <v>0.11545630718554252</v>
      </c>
      <c r="J2535" s="3">
        <f ca="1">IF(E2535&gt;MAX(E2534:OFFSET(E2534,-$F$3,0)),1,IF(E2535&lt;MIN(E2534:OFFSET(E2534,-$F$3,0)),-1,J2534))</f>
        <v>1</v>
      </c>
      <c r="K2535" s="6">
        <f t="shared" ca="1" si="411"/>
        <v>1</v>
      </c>
      <c r="L2535" s="6">
        <f t="shared" ca="1" si="412"/>
        <v>-1</v>
      </c>
      <c r="M2535" s="6">
        <f t="shared" si="413"/>
        <v>1</v>
      </c>
      <c r="N2535" s="6">
        <f t="shared" ca="1" si="414"/>
        <v>1</v>
      </c>
      <c r="O2535" s="6">
        <f t="shared" ca="1" si="408"/>
        <v>1</v>
      </c>
      <c r="P2535" s="8">
        <f t="shared" ca="1" si="415"/>
        <v>48.269999999999769</v>
      </c>
      <c r="Q2535" s="8">
        <f t="shared" ca="1" si="416"/>
        <v>210.91000000000042</v>
      </c>
      <c r="R2535" s="8">
        <f t="shared" si="417"/>
        <v>-137.38999999999936</v>
      </c>
      <c r="S2535" s="8">
        <f t="shared" ca="1" si="418"/>
        <v>-187.54999999999967</v>
      </c>
      <c r="T2535" s="8">
        <f t="shared" ca="1" si="418"/>
        <v>-152.4099999999994</v>
      </c>
    </row>
    <row r="2536" spans="1:20" x14ac:dyDescent="0.25">
      <c r="A2536" s="1">
        <v>39687</v>
      </c>
      <c r="B2536">
        <v>116.62</v>
      </c>
      <c r="C2536">
        <v>119.05</v>
      </c>
      <c r="D2536">
        <v>116.38</v>
      </c>
      <c r="E2536">
        <v>117.58</v>
      </c>
      <c r="F2536" s="3">
        <f t="shared" ca="1" si="410"/>
        <v>26.47</v>
      </c>
      <c r="G2536" s="5">
        <f ca="1">AVERAGE(E2536:OFFSET(E2536,$F$3,0))</f>
        <v>87.984223602484477</v>
      </c>
      <c r="H2536" s="4">
        <f t="shared" si="409"/>
        <v>114.0063232290461</v>
      </c>
      <c r="I2536" s="3">
        <f ca="1">SLOPE(E2536:OFFSET(E2536,-$F$3,0),A2536:OFFSET(A2536,-$F$3,0))</f>
        <v>0.11279300177866852</v>
      </c>
      <c r="J2536" s="3">
        <f ca="1">IF(E2536&gt;MAX(E2535:OFFSET(E2535,-$F$3,0)),1,IF(E2536&lt;MIN(E2535:OFFSET(E2535,-$F$3,0)),-1,J2535))</f>
        <v>1</v>
      </c>
      <c r="K2536" s="6">
        <f t="shared" ca="1" si="411"/>
        <v>1</v>
      </c>
      <c r="L2536" s="6">
        <f t="shared" ca="1" si="412"/>
        <v>-1</v>
      </c>
      <c r="M2536" s="6">
        <f t="shared" si="413"/>
        <v>1</v>
      </c>
      <c r="N2536" s="6">
        <f t="shared" ca="1" si="414"/>
        <v>1</v>
      </c>
      <c r="O2536" s="6">
        <f t="shared" ca="1" si="408"/>
        <v>1</v>
      </c>
      <c r="P2536" s="8">
        <f t="shared" ca="1" si="415"/>
        <v>49.469999999999771</v>
      </c>
      <c r="Q2536" s="8">
        <f t="shared" ca="1" si="416"/>
        <v>209.71000000000043</v>
      </c>
      <c r="R2536" s="8">
        <f t="shared" si="417"/>
        <v>-136.18999999999937</v>
      </c>
      <c r="S2536" s="8">
        <f t="shared" ca="1" si="418"/>
        <v>-186.34999999999968</v>
      </c>
      <c r="T2536" s="8">
        <f t="shared" ca="1" si="418"/>
        <v>-151.20999999999941</v>
      </c>
    </row>
    <row r="2537" spans="1:20" x14ac:dyDescent="0.25">
      <c r="A2537" s="1">
        <v>39688</v>
      </c>
      <c r="B2537">
        <v>118.26</v>
      </c>
      <c r="C2537">
        <v>119.65</v>
      </c>
      <c r="D2537">
        <v>117.78</v>
      </c>
      <c r="E2537">
        <v>118.78</v>
      </c>
      <c r="F2537" s="3">
        <f t="shared" ca="1" si="410"/>
        <v>26.060000000000002</v>
      </c>
      <c r="G2537" s="5">
        <f ca="1">AVERAGE(E2537:OFFSET(E2537,$F$3,0))</f>
        <v>87.847888198757772</v>
      </c>
      <c r="H2537" s="4">
        <f t="shared" si="409"/>
        <v>114.06562356160454</v>
      </c>
      <c r="I2537" s="3">
        <f ca="1">SLOPE(E2537:OFFSET(E2537,-$F$3,0),A2537:OFFSET(A2537,-$F$3,0))</f>
        <v>0.11039434141182614</v>
      </c>
      <c r="J2537" s="3">
        <f ca="1">IF(E2537&gt;MAX(E2536:OFFSET(E2536,-$F$3,0)),1,IF(E2537&lt;MIN(E2536:OFFSET(E2536,-$F$3,0)),-1,J2536))</f>
        <v>1</v>
      </c>
      <c r="K2537" s="6">
        <f t="shared" ca="1" si="411"/>
        <v>-1</v>
      </c>
      <c r="L2537" s="6">
        <f t="shared" ca="1" si="412"/>
        <v>-1</v>
      </c>
      <c r="M2537" s="6">
        <f t="shared" si="413"/>
        <v>1</v>
      </c>
      <c r="N2537" s="6">
        <f t="shared" ca="1" si="414"/>
        <v>1</v>
      </c>
      <c r="O2537" s="6">
        <f t="shared" ca="1" si="408"/>
        <v>1</v>
      </c>
      <c r="P2537" s="8">
        <f t="shared" ca="1" si="415"/>
        <v>52.319999999999766</v>
      </c>
      <c r="Q2537" s="8">
        <f t="shared" ca="1" si="416"/>
        <v>212.56000000000043</v>
      </c>
      <c r="R2537" s="8">
        <f t="shared" si="417"/>
        <v>-139.03999999999937</v>
      </c>
      <c r="S2537" s="8">
        <f t="shared" ca="1" si="418"/>
        <v>-189.19999999999968</v>
      </c>
      <c r="T2537" s="8">
        <f t="shared" ca="1" si="418"/>
        <v>-154.05999999999941</v>
      </c>
    </row>
    <row r="2538" spans="1:20" x14ac:dyDescent="0.25">
      <c r="A2538" s="1">
        <v>39689</v>
      </c>
      <c r="B2538">
        <v>117.91</v>
      </c>
      <c r="C2538">
        <v>118.19</v>
      </c>
      <c r="D2538">
        <v>115.83</v>
      </c>
      <c r="E2538">
        <v>115.93</v>
      </c>
      <c r="F2538" s="3">
        <f t="shared" ca="1" si="410"/>
        <v>25.460000000000008</v>
      </c>
      <c r="G2538" s="5">
        <f ca="1">AVERAGE(E2538:OFFSET(E2538,$F$3,0))</f>
        <v>87.715776397515526</v>
      </c>
      <c r="H2538" s="4">
        <f t="shared" si="409"/>
        <v>114.08878351736101</v>
      </c>
      <c r="I2538" s="3">
        <f ca="1">SLOPE(E2538:OFFSET(E2538,-$F$3,0),A2538:OFFSET(A2538,-$F$3,0))</f>
        <v>0.10776591072732178</v>
      </c>
      <c r="J2538" s="3">
        <f ca="1">IF(E2538&gt;MAX(E2537:OFFSET(E2537,-$F$3,0)),1,IF(E2538&lt;MIN(E2537:OFFSET(E2537,-$F$3,0)),-1,J2537))</f>
        <v>1</v>
      </c>
      <c r="K2538" s="6">
        <f t="shared" ca="1" si="411"/>
        <v>-1</v>
      </c>
      <c r="L2538" s="6">
        <f t="shared" ca="1" si="412"/>
        <v>-1</v>
      </c>
      <c r="M2538" s="6">
        <f t="shared" si="413"/>
        <v>1</v>
      </c>
      <c r="N2538" s="6">
        <f t="shared" ca="1" si="414"/>
        <v>1</v>
      </c>
      <c r="O2538" s="6">
        <f t="shared" ca="1" si="408"/>
        <v>1</v>
      </c>
      <c r="P2538" s="8">
        <f t="shared" ca="1" si="415"/>
        <v>55.639999999999773</v>
      </c>
      <c r="Q2538" s="8">
        <f t="shared" ca="1" si="416"/>
        <v>215.88000000000045</v>
      </c>
      <c r="R2538" s="8">
        <f t="shared" si="417"/>
        <v>-142.35999999999939</v>
      </c>
      <c r="S2538" s="8">
        <f t="shared" ca="1" si="418"/>
        <v>-192.5199999999997</v>
      </c>
      <c r="T2538" s="8">
        <f t="shared" ca="1" si="418"/>
        <v>-157.37999999999943</v>
      </c>
    </row>
    <row r="2539" spans="1:20" x14ac:dyDescent="0.25">
      <c r="A2539" s="1">
        <v>39693</v>
      </c>
      <c r="B2539">
        <v>117.07</v>
      </c>
      <c r="C2539">
        <v>118.2</v>
      </c>
      <c r="D2539">
        <v>112.1</v>
      </c>
      <c r="E2539">
        <v>112.61</v>
      </c>
      <c r="F2539" s="3">
        <f t="shared" ca="1" si="410"/>
        <v>16.879999999999995</v>
      </c>
      <c r="G2539" s="5">
        <f ca="1">AVERAGE(E2539:OFFSET(E2539,$F$3,0))</f>
        <v>87.602857142857147</v>
      </c>
      <c r="H2539" s="4">
        <f t="shared" si="409"/>
        <v>114.07041353577888</v>
      </c>
      <c r="I2539" s="3">
        <f ca="1">SLOPE(E2539:OFFSET(E2539,-$F$3,0),A2539:OFFSET(A2539,-$F$3,0))</f>
        <v>0.10411084704760129</v>
      </c>
      <c r="J2539" s="3">
        <f ca="1">IF(E2539&gt;MAX(E2538:OFFSET(E2538,-$F$3,0)),1,IF(E2539&lt;MIN(E2538:OFFSET(E2538,-$F$3,0)),-1,J2538))</f>
        <v>1</v>
      </c>
      <c r="K2539" s="6">
        <f t="shared" ca="1" si="411"/>
        <v>-1</v>
      </c>
      <c r="L2539" s="6">
        <f t="shared" ca="1" si="412"/>
        <v>-1</v>
      </c>
      <c r="M2539" s="6">
        <f t="shared" si="413"/>
        <v>-1</v>
      </c>
      <c r="N2539" s="6">
        <f t="shared" ca="1" si="414"/>
        <v>1</v>
      </c>
      <c r="O2539" s="6">
        <f t="shared" ca="1" si="408"/>
        <v>1</v>
      </c>
      <c r="P2539" s="8">
        <f t="shared" ca="1" si="415"/>
        <v>55.709999999999766</v>
      </c>
      <c r="Q2539" s="8">
        <f t="shared" ca="1" si="416"/>
        <v>215.95000000000044</v>
      </c>
      <c r="R2539" s="8">
        <f t="shared" si="417"/>
        <v>-142.2899999999994</v>
      </c>
      <c r="S2539" s="8">
        <f t="shared" ca="1" si="418"/>
        <v>-192.58999999999969</v>
      </c>
      <c r="T2539" s="8">
        <f t="shared" ca="1" si="418"/>
        <v>-157.44999999999942</v>
      </c>
    </row>
    <row r="2540" spans="1:20" x14ac:dyDescent="0.25">
      <c r="A2540" s="1">
        <v>39694</v>
      </c>
      <c r="B2540">
        <v>112.54</v>
      </c>
      <c r="C2540">
        <v>112.85</v>
      </c>
      <c r="D2540">
        <v>109.35</v>
      </c>
      <c r="E2540">
        <v>112.54</v>
      </c>
      <c r="F2540" s="3">
        <f t="shared" ca="1" si="410"/>
        <v>17.910000000000011</v>
      </c>
      <c r="G2540" s="5">
        <f ca="1">AVERAGE(E2540:OFFSET(E2540,$F$3,0))</f>
        <v>87.503540372670813</v>
      </c>
      <c r="H2540" s="4">
        <f t="shared" si="409"/>
        <v>114.05140218750834</v>
      </c>
      <c r="I2540" s="3">
        <f ca="1">SLOPE(E2540:OFFSET(E2540,-$F$3,0),A2540:OFFSET(A2540,-$F$3,0))</f>
        <v>0.10126238809970883</v>
      </c>
      <c r="J2540" s="3">
        <f ca="1">IF(E2540&gt;MAX(E2539:OFFSET(E2539,-$F$3,0)),1,IF(E2540&lt;MIN(E2539:OFFSET(E2539,-$F$3,0)),-1,J2539))</f>
        <v>1</v>
      </c>
      <c r="K2540" s="6">
        <f t="shared" ca="1" si="411"/>
        <v>1</v>
      </c>
      <c r="L2540" s="6">
        <f t="shared" ca="1" si="412"/>
        <v>-1</v>
      </c>
      <c r="M2540" s="6">
        <f t="shared" si="413"/>
        <v>-1</v>
      </c>
      <c r="N2540" s="6">
        <f t="shared" ca="1" si="414"/>
        <v>1</v>
      </c>
      <c r="O2540" s="6">
        <f t="shared" ca="1" si="408"/>
        <v>1</v>
      </c>
      <c r="P2540" s="8">
        <f t="shared" ca="1" si="415"/>
        <v>52.369999999999763</v>
      </c>
      <c r="Q2540" s="8">
        <f t="shared" ca="1" si="416"/>
        <v>219.29000000000045</v>
      </c>
      <c r="R2540" s="8">
        <f t="shared" si="417"/>
        <v>-138.94999999999939</v>
      </c>
      <c r="S2540" s="8">
        <f t="shared" ca="1" si="418"/>
        <v>-195.92999999999969</v>
      </c>
      <c r="T2540" s="8">
        <f t="shared" ca="1" si="418"/>
        <v>-160.78999999999942</v>
      </c>
    </row>
    <row r="2541" spans="1:20" x14ac:dyDescent="0.25">
      <c r="A2541" s="1">
        <v>39695</v>
      </c>
      <c r="B2541">
        <v>112.19</v>
      </c>
      <c r="C2541">
        <v>113.1</v>
      </c>
      <c r="D2541">
        <v>109.1</v>
      </c>
      <c r="E2541">
        <v>109.2</v>
      </c>
      <c r="F2541" s="3">
        <f t="shared" ca="1" si="410"/>
        <v>14.769999999999996</v>
      </c>
      <c r="G2541" s="5">
        <f ca="1">AVERAGE(E2541:OFFSET(E2541,$F$3,0))</f>
        <v>87.39633540372671</v>
      </c>
      <c r="H2541" s="4">
        <f t="shared" si="409"/>
        <v>113.99113632182501</v>
      </c>
      <c r="I2541" s="3">
        <f ca="1">SLOPE(E2541:OFFSET(E2541,-$F$3,0),A2541:OFFSET(A2541,-$F$3,0))</f>
        <v>9.7686549917360879E-2</v>
      </c>
      <c r="J2541" s="3">
        <f ca="1">IF(E2541&gt;MAX(E2540:OFFSET(E2540,-$F$3,0)),1,IF(E2541&lt;MIN(E2540:OFFSET(E2540,-$F$3,0)),-1,J2540))</f>
        <v>1</v>
      </c>
      <c r="K2541" s="6">
        <f t="shared" ca="1" si="411"/>
        <v>-1</v>
      </c>
      <c r="L2541" s="6">
        <f t="shared" ca="1" si="412"/>
        <v>-1</v>
      </c>
      <c r="M2541" s="6">
        <f t="shared" si="413"/>
        <v>-1</v>
      </c>
      <c r="N2541" s="6">
        <f t="shared" ca="1" si="414"/>
        <v>1</v>
      </c>
      <c r="O2541" s="6">
        <f t="shared" ca="1" si="408"/>
        <v>1</v>
      </c>
      <c r="P2541" s="8">
        <f t="shared" ca="1" si="415"/>
        <v>53.039999999999765</v>
      </c>
      <c r="Q2541" s="8">
        <f t="shared" ca="1" si="416"/>
        <v>219.96000000000043</v>
      </c>
      <c r="R2541" s="8">
        <f t="shared" si="417"/>
        <v>-138.2799999999994</v>
      </c>
      <c r="S2541" s="8">
        <f t="shared" ca="1" si="418"/>
        <v>-196.59999999999968</v>
      </c>
      <c r="T2541" s="8">
        <f t="shared" ca="1" si="418"/>
        <v>-161.45999999999941</v>
      </c>
    </row>
    <row r="2542" spans="1:20" x14ac:dyDescent="0.25">
      <c r="A2542" s="1">
        <v>39696</v>
      </c>
      <c r="B2542">
        <v>108.35</v>
      </c>
      <c r="C2542">
        <v>109.29</v>
      </c>
      <c r="D2542">
        <v>107.37</v>
      </c>
      <c r="E2542">
        <v>108.53</v>
      </c>
      <c r="F2542" s="3">
        <f t="shared" ca="1" si="410"/>
        <v>14.629999999999995</v>
      </c>
      <c r="G2542" s="5">
        <f ca="1">AVERAGE(E2542:OFFSET(E2542,$F$3,0))</f>
        <v>87.309068322981375</v>
      </c>
      <c r="H2542" s="4">
        <f t="shared" si="409"/>
        <v>113.92329611906942</v>
      </c>
      <c r="I2542" s="3">
        <f ca="1">SLOPE(E2542:OFFSET(E2542,-$F$3,0),A2542:OFFSET(A2542,-$F$3,0))</f>
        <v>9.3958693881047939E-2</v>
      </c>
      <c r="J2542" s="3">
        <f ca="1">IF(E2542&gt;MAX(E2541:OFFSET(E2541,-$F$3,0)),1,IF(E2542&lt;MIN(E2541:OFFSET(E2541,-$F$3,0)),-1,J2541))</f>
        <v>1</v>
      </c>
      <c r="K2542" s="6">
        <f t="shared" ca="1" si="411"/>
        <v>-1</v>
      </c>
      <c r="L2542" s="6">
        <f t="shared" ca="1" si="412"/>
        <v>-1</v>
      </c>
      <c r="M2542" s="6">
        <f t="shared" si="413"/>
        <v>-1</v>
      </c>
      <c r="N2542" s="6">
        <f t="shared" ca="1" si="414"/>
        <v>1</v>
      </c>
      <c r="O2542" s="6">
        <f t="shared" ca="1" si="408"/>
        <v>1</v>
      </c>
      <c r="P2542" s="8">
        <f t="shared" ca="1" si="415"/>
        <v>50.079999999999771</v>
      </c>
      <c r="Q2542" s="8">
        <f t="shared" ca="1" si="416"/>
        <v>217.00000000000045</v>
      </c>
      <c r="R2542" s="8">
        <f t="shared" si="417"/>
        <v>-141.23999999999938</v>
      </c>
      <c r="S2542" s="8">
        <f t="shared" ca="1" si="418"/>
        <v>-193.6399999999997</v>
      </c>
      <c r="T2542" s="8">
        <f t="shared" ca="1" si="418"/>
        <v>-158.49999999999943</v>
      </c>
    </row>
    <row r="2543" spans="1:20" x14ac:dyDescent="0.25">
      <c r="A2543" s="1">
        <v>39699</v>
      </c>
      <c r="B2543">
        <v>112.2</v>
      </c>
      <c r="C2543">
        <v>112.48</v>
      </c>
      <c r="D2543">
        <v>109.34</v>
      </c>
      <c r="E2543">
        <v>111.49</v>
      </c>
      <c r="F2543" s="3">
        <f t="shared" ca="1" si="410"/>
        <v>15.289999999999992</v>
      </c>
      <c r="G2543" s="5">
        <f ca="1">AVERAGE(E2543:OFFSET(E2543,$F$3,0))</f>
        <v>87.238322981366451</v>
      </c>
      <c r="H2543" s="4">
        <f t="shared" si="409"/>
        <v>113.89306883808719</v>
      </c>
      <c r="I2543" s="3">
        <f ca="1">SLOPE(E2543:OFFSET(E2543,-$F$3,0),A2543:OFFSET(A2543,-$F$3,0))</f>
        <v>9.0535412527300699E-2</v>
      </c>
      <c r="J2543" s="3">
        <f ca="1">IF(E2543&gt;MAX(E2542:OFFSET(E2542,-$F$3,0)),1,IF(E2543&lt;MIN(E2542:OFFSET(E2542,-$F$3,0)),-1,J2542))</f>
        <v>1</v>
      </c>
      <c r="K2543" s="6">
        <f t="shared" ca="1" si="411"/>
        <v>1</v>
      </c>
      <c r="L2543" s="6">
        <f t="shared" ca="1" si="412"/>
        <v>-1</v>
      </c>
      <c r="M2543" s="6">
        <f t="shared" si="413"/>
        <v>-1</v>
      </c>
      <c r="N2543" s="6">
        <f t="shared" ca="1" si="414"/>
        <v>1</v>
      </c>
      <c r="O2543" s="6">
        <f t="shared" ca="1" si="408"/>
        <v>1</v>
      </c>
      <c r="P2543" s="8">
        <f t="shared" ca="1" si="415"/>
        <v>47.829999999999771</v>
      </c>
      <c r="Q2543" s="8">
        <f t="shared" ca="1" si="416"/>
        <v>219.25000000000045</v>
      </c>
      <c r="R2543" s="8">
        <f t="shared" si="417"/>
        <v>-138.98999999999938</v>
      </c>
      <c r="S2543" s="8">
        <f t="shared" ca="1" si="418"/>
        <v>-195.8899999999997</v>
      </c>
      <c r="T2543" s="8">
        <f t="shared" ca="1" si="418"/>
        <v>-160.74999999999943</v>
      </c>
    </row>
    <row r="2544" spans="1:20" x14ac:dyDescent="0.25">
      <c r="A2544" s="1">
        <v>39700</v>
      </c>
      <c r="B2544">
        <v>111.98</v>
      </c>
      <c r="C2544">
        <v>112.3</v>
      </c>
      <c r="D2544">
        <v>109.2</v>
      </c>
      <c r="E2544">
        <v>109.24</v>
      </c>
      <c r="F2544" s="3">
        <f t="shared" ca="1" si="410"/>
        <v>15.219999999999999</v>
      </c>
      <c r="G2544" s="5">
        <f ca="1">AVERAGE(E2544:OFFSET(E2544,$F$3,0))</f>
        <v>87.162236024844702</v>
      </c>
      <c r="H2544" s="4">
        <f t="shared" si="409"/>
        <v>113.83526674071965</v>
      </c>
      <c r="I2544" s="3">
        <f ca="1">SLOPE(E2544:OFFSET(E2544,-$F$3,0),A2544:OFFSET(A2544,-$F$3,0))</f>
        <v>8.7107575306271501E-2</v>
      </c>
      <c r="J2544" s="3">
        <f ca="1">IF(E2544&gt;MAX(E2543:OFFSET(E2543,-$F$3,0)),1,IF(E2544&lt;MIN(E2543:OFFSET(E2543,-$F$3,0)),-1,J2543))</f>
        <v>1</v>
      </c>
      <c r="K2544" s="6">
        <f t="shared" ca="1" si="411"/>
        <v>-1</v>
      </c>
      <c r="L2544" s="6">
        <f t="shared" ca="1" si="412"/>
        <v>-1</v>
      </c>
      <c r="M2544" s="6">
        <f t="shared" si="413"/>
        <v>-1</v>
      </c>
      <c r="N2544" s="6">
        <f t="shared" ca="1" si="414"/>
        <v>1</v>
      </c>
      <c r="O2544" s="6">
        <f t="shared" ca="1" si="408"/>
        <v>1</v>
      </c>
      <c r="P2544" s="8">
        <f t="shared" ca="1" si="415"/>
        <v>44.829999999999771</v>
      </c>
      <c r="Q2544" s="8">
        <f t="shared" ca="1" si="416"/>
        <v>216.25000000000045</v>
      </c>
      <c r="R2544" s="8">
        <f t="shared" si="417"/>
        <v>-141.98999999999938</v>
      </c>
      <c r="S2544" s="8">
        <f t="shared" ca="1" si="418"/>
        <v>-192.8899999999997</v>
      </c>
      <c r="T2544" s="8">
        <f t="shared" ca="1" si="418"/>
        <v>-157.74999999999943</v>
      </c>
    </row>
    <row r="2545" spans="1:20" x14ac:dyDescent="0.25">
      <c r="A2545" s="1">
        <v>39701</v>
      </c>
      <c r="B2545">
        <v>110.6</v>
      </c>
      <c r="C2545">
        <v>114.15</v>
      </c>
      <c r="D2545">
        <v>110.3</v>
      </c>
      <c r="E2545">
        <v>112.24</v>
      </c>
      <c r="F2545" s="3">
        <f t="shared" ca="1" si="410"/>
        <v>13.339999999999989</v>
      </c>
      <c r="G2545" s="5">
        <f ca="1">AVERAGE(E2545:OFFSET(E2545,$F$3,0))</f>
        <v>87.094968944099364</v>
      </c>
      <c r="H2545" s="4">
        <f t="shared" si="409"/>
        <v>113.81544976257406</v>
      </c>
      <c r="I2545" s="3">
        <f ca="1">SLOPE(E2545:OFFSET(E2545,-$F$3,0),A2545:OFFSET(A2545,-$F$3,0))</f>
        <v>8.3785391637060155E-2</v>
      </c>
      <c r="J2545" s="3">
        <f ca="1">IF(E2545&gt;MAX(E2544:OFFSET(E2544,-$F$3,0)),1,IF(E2545&lt;MIN(E2544:OFFSET(E2544,-$F$3,0)),-1,J2544))</f>
        <v>1</v>
      </c>
      <c r="K2545" s="6">
        <f t="shared" ca="1" si="411"/>
        <v>-1</v>
      </c>
      <c r="L2545" s="6">
        <f t="shared" ca="1" si="412"/>
        <v>-1</v>
      </c>
      <c r="M2545" s="6">
        <f t="shared" si="413"/>
        <v>-1</v>
      </c>
      <c r="N2545" s="6">
        <f t="shared" ca="1" si="414"/>
        <v>1</v>
      </c>
      <c r="O2545" s="6">
        <f t="shared" ca="1" si="408"/>
        <v>1</v>
      </c>
      <c r="P2545" s="8">
        <f t="shared" ca="1" si="415"/>
        <v>43.66999999999976</v>
      </c>
      <c r="Q2545" s="8">
        <f t="shared" ca="1" si="416"/>
        <v>215.09000000000043</v>
      </c>
      <c r="R2545" s="8">
        <f t="shared" si="417"/>
        <v>-143.14999999999941</v>
      </c>
      <c r="S2545" s="8">
        <f t="shared" ca="1" si="418"/>
        <v>-191.72999999999968</v>
      </c>
      <c r="T2545" s="8">
        <f t="shared" ca="1" si="418"/>
        <v>-156.58999999999941</v>
      </c>
    </row>
    <row r="2546" spans="1:20" x14ac:dyDescent="0.25">
      <c r="A2546" s="1">
        <v>39702</v>
      </c>
      <c r="B2546">
        <v>110.8</v>
      </c>
      <c r="C2546">
        <v>113.57</v>
      </c>
      <c r="D2546">
        <v>110.31</v>
      </c>
      <c r="E2546">
        <v>113.4</v>
      </c>
      <c r="F2546" s="3">
        <f t="shared" ca="1" si="410"/>
        <v>13.690000000000012</v>
      </c>
      <c r="G2546" s="5">
        <f ca="1">AVERAGE(E2546:OFFSET(E2546,$F$3,0))</f>
        <v>87.017763975155262</v>
      </c>
      <c r="H2546" s="4">
        <f t="shared" si="409"/>
        <v>113.81028889595824</v>
      </c>
      <c r="I2546" s="3">
        <f ca="1">SLOPE(E2546:OFFSET(E2546,-$F$3,0),A2546:OFFSET(A2546,-$F$3,0))</f>
        <v>8.1414245563240034E-2</v>
      </c>
      <c r="J2546" s="3">
        <f ca="1">IF(E2546&gt;MAX(E2545:OFFSET(E2545,-$F$3,0)),1,IF(E2546&lt;MIN(E2545:OFFSET(E2545,-$F$3,0)),-1,J2545))</f>
        <v>1</v>
      </c>
      <c r="K2546" s="6">
        <f t="shared" ca="1" si="411"/>
        <v>1</v>
      </c>
      <c r="L2546" s="6">
        <f t="shared" ca="1" si="412"/>
        <v>-1</v>
      </c>
      <c r="M2546" s="6">
        <f t="shared" si="413"/>
        <v>-1</v>
      </c>
      <c r="N2546" s="6">
        <f t="shared" ca="1" si="414"/>
        <v>1</v>
      </c>
      <c r="O2546" s="6">
        <f t="shared" ref="O2546:O2609" ca="1" si="419">J2546</f>
        <v>1</v>
      </c>
      <c r="P2546" s="8">
        <f t="shared" ca="1" si="415"/>
        <v>43.439999999999756</v>
      </c>
      <c r="Q2546" s="8">
        <f t="shared" ca="1" si="416"/>
        <v>215.32000000000045</v>
      </c>
      <c r="R2546" s="8">
        <f t="shared" si="417"/>
        <v>-142.91999999999939</v>
      </c>
      <c r="S2546" s="8">
        <f t="shared" ca="1" si="418"/>
        <v>-191.9599999999997</v>
      </c>
      <c r="T2546" s="8">
        <f t="shared" ca="1" si="418"/>
        <v>-156.81999999999942</v>
      </c>
    </row>
    <row r="2547" spans="1:20" x14ac:dyDescent="0.25">
      <c r="A2547" s="1">
        <v>39703</v>
      </c>
      <c r="B2547">
        <v>112.86</v>
      </c>
      <c r="C2547">
        <v>113.48</v>
      </c>
      <c r="D2547">
        <v>111.02</v>
      </c>
      <c r="E2547">
        <v>113.17</v>
      </c>
      <c r="F2547" s="3">
        <f t="shared" ca="1" si="410"/>
        <v>15.850000000000009</v>
      </c>
      <c r="G2547" s="5">
        <f ca="1">AVERAGE(E2547:OFFSET(E2547,$F$3,0))</f>
        <v>86.943167701863331</v>
      </c>
      <c r="H2547" s="4">
        <f t="shared" si="409"/>
        <v>113.80233499662957</v>
      </c>
      <c r="I2547" s="3">
        <f ca="1">SLOPE(E2547:OFFSET(E2547,-$F$3,0),A2547:OFFSET(A2547,-$F$3,0))</f>
        <v>7.9122359800390007E-2</v>
      </c>
      <c r="J2547" s="3">
        <f ca="1">IF(E2547&gt;MAX(E2546:OFFSET(E2546,-$F$3,0)),1,IF(E2547&lt;MIN(E2546:OFFSET(E2546,-$F$3,0)),-1,J2546))</f>
        <v>1</v>
      </c>
      <c r="K2547" s="6">
        <f t="shared" ca="1" si="411"/>
        <v>1</v>
      </c>
      <c r="L2547" s="6">
        <f t="shared" ca="1" si="412"/>
        <v>-1</v>
      </c>
      <c r="M2547" s="6">
        <f t="shared" si="413"/>
        <v>-1</v>
      </c>
      <c r="N2547" s="6">
        <f t="shared" ca="1" si="414"/>
        <v>1</v>
      </c>
      <c r="O2547" s="6">
        <f t="shared" ca="1" si="419"/>
        <v>1</v>
      </c>
      <c r="P2547" s="8">
        <f t="shared" ca="1" si="415"/>
        <v>39.659999999999755</v>
      </c>
      <c r="Q2547" s="8">
        <f t="shared" ca="1" si="416"/>
        <v>219.10000000000045</v>
      </c>
      <c r="R2547" s="8">
        <f t="shared" si="417"/>
        <v>-139.13999999999939</v>
      </c>
      <c r="S2547" s="8">
        <f t="shared" ca="1" si="418"/>
        <v>-195.7399999999997</v>
      </c>
      <c r="T2547" s="8">
        <f t="shared" ca="1" si="418"/>
        <v>-160.59999999999943</v>
      </c>
    </row>
    <row r="2548" spans="1:20" x14ac:dyDescent="0.25">
      <c r="A2548" s="1">
        <v>39706</v>
      </c>
      <c r="B2548">
        <v>109.56</v>
      </c>
      <c r="C2548">
        <v>112.61</v>
      </c>
      <c r="D2548">
        <v>109.39</v>
      </c>
      <c r="E2548">
        <v>109.39</v>
      </c>
      <c r="F2548" s="3">
        <f t="shared" ca="1" si="410"/>
        <v>11.61</v>
      </c>
      <c r="G2548" s="5">
        <f ca="1">AVERAGE(E2548:OFFSET(E2548,$F$3,0))</f>
        <v>86.867888198757754</v>
      </c>
      <c r="H2548" s="4">
        <f t="shared" si="409"/>
        <v>113.74752338176461</v>
      </c>
      <c r="I2548" s="3">
        <f ca="1">SLOPE(E2548:OFFSET(E2548,-$F$3,0),A2548:OFFSET(A2548,-$F$3,0))</f>
        <v>7.5766427964015073E-2</v>
      </c>
      <c r="J2548" s="3">
        <f ca="1">IF(E2548&gt;MAX(E2547:OFFSET(E2547,-$F$3,0)),1,IF(E2548&lt;MIN(E2547:OFFSET(E2547,-$F$3,0)),-1,J2547))</f>
        <v>1</v>
      </c>
      <c r="K2548" s="6">
        <f t="shared" ca="1" si="411"/>
        <v>-1</v>
      </c>
      <c r="L2548" s="6">
        <f t="shared" ca="1" si="412"/>
        <v>-1</v>
      </c>
      <c r="M2548" s="6">
        <f t="shared" si="413"/>
        <v>-1</v>
      </c>
      <c r="N2548" s="6">
        <f t="shared" ca="1" si="414"/>
        <v>1</v>
      </c>
      <c r="O2548" s="6">
        <f t="shared" ca="1" si="419"/>
        <v>1</v>
      </c>
      <c r="P2548" s="8">
        <f t="shared" ca="1" si="415"/>
        <v>38.799999999999756</v>
      </c>
      <c r="Q2548" s="8">
        <f t="shared" ca="1" si="416"/>
        <v>218.24000000000046</v>
      </c>
      <c r="R2548" s="8">
        <f t="shared" si="417"/>
        <v>-139.99999999999937</v>
      </c>
      <c r="S2548" s="8">
        <f t="shared" ca="1" si="418"/>
        <v>-194.87999999999971</v>
      </c>
      <c r="T2548" s="8">
        <f t="shared" ca="1" si="418"/>
        <v>-159.73999999999944</v>
      </c>
    </row>
    <row r="2549" spans="1:20" x14ac:dyDescent="0.25">
      <c r="A2549" s="1">
        <v>39707</v>
      </c>
      <c r="B2549">
        <v>107.93</v>
      </c>
      <c r="C2549">
        <v>111.84</v>
      </c>
      <c r="D2549">
        <v>107.52</v>
      </c>
      <c r="E2549">
        <v>110.25</v>
      </c>
      <c r="F2549" s="3">
        <f t="shared" ca="1" si="410"/>
        <v>11.349999999999994</v>
      </c>
      <c r="G2549" s="5">
        <f ca="1">AVERAGE(E2549:OFFSET(E2549,$F$3,0))</f>
        <v>86.811863354037257</v>
      </c>
      <c r="H2549" s="4">
        <f t="shared" si="409"/>
        <v>113.70407588633896</v>
      </c>
      <c r="I2549" s="3">
        <f ca="1">SLOPE(E2549:OFFSET(E2549,-$F$3,0),A2549:OFFSET(A2549,-$F$3,0))</f>
        <v>7.2610452024513217E-2</v>
      </c>
      <c r="J2549" s="3">
        <f ca="1">IF(E2549&gt;MAX(E2548:OFFSET(E2548,-$F$3,0)),1,IF(E2549&lt;MIN(E2548:OFFSET(E2548,-$F$3,0)),-1,J2548))</f>
        <v>1</v>
      </c>
      <c r="K2549" s="6">
        <f t="shared" ca="1" si="411"/>
        <v>-1</v>
      </c>
      <c r="L2549" s="6">
        <f t="shared" ca="1" si="412"/>
        <v>-1</v>
      </c>
      <c r="M2549" s="6">
        <f t="shared" si="413"/>
        <v>-1</v>
      </c>
      <c r="N2549" s="6">
        <f t="shared" ca="1" si="414"/>
        <v>1</v>
      </c>
      <c r="O2549" s="6">
        <f t="shared" ca="1" si="419"/>
        <v>1</v>
      </c>
      <c r="P2549" s="8">
        <f t="shared" ca="1" si="415"/>
        <v>43.379999999999754</v>
      </c>
      <c r="Q2549" s="8">
        <f t="shared" ca="1" si="416"/>
        <v>222.82000000000045</v>
      </c>
      <c r="R2549" s="8">
        <f t="shared" si="417"/>
        <v>-135.41999999999939</v>
      </c>
      <c r="S2549" s="8">
        <f t="shared" ca="1" si="418"/>
        <v>-199.4599999999997</v>
      </c>
      <c r="T2549" s="8">
        <f t="shared" ca="1" si="418"/>
        <v>-164.31999999999942</v>
      </c>
    </row>
    <row r="2550" spans="1:20" x14ac:dyDescent="0.25">
      <c r="A2550" s="1">
        <v>39708</v>
      </c>
      <c r="B2550">
        <v>108.99</v>
      </c>
      <c r="C2550">
        <v>109.7</v>
      </c>
      <c r="D2550">
        <v>104.81</v>
      </c>
      <c r="E2550">
        <v>105.67</v>
      </c>
      <c r="F2550" s="3">
        <f t="shared" ca="1" si="410"/>
        <v>7.2199999999999989</v>
      </c>
      <c r="G2550" s="5">
        <f ca="1">AVERAGE(E2550:OFFSET(E2550,$F$3,0))</f>
        <v>86.737888198757744</v>
      </c>
      <c r="H2550" s="4">
        <f t="shared" si="409"/>
        <v>113.60427370141549</v>
      </c>
      <c r="I2550" s="3">
        <f ca="1">SLOPE(E2550:OFFSET(E2550,-$F$3,0),A2550:OFFSET(A2550,-$F$3,0))</f>
        <v>6.8893105615479441E-2</v>
      </c>
      <c r="J2550" s="3">
        <f ca="1">IF(E2550&gt;MAX(E2549:OFFSET(E2549,-$F$3,0)),1,IF(E2550&lt;MIN(E2549:OFFSET(E2549,-$F$3,0)),-1,J2549))</f>
        <v>1</v>
      </c>
      <c r="K2550" s="6">
        <f t="shared" ca="1" si="411"/>
        <v>-1</v>
      </c>
      <c r="L2550" s="6">
        <f t="shared" ca="1" si="412"/>
        <v>-1</v>
      </c>
      <c r="M2550" s="6">
        <f t="shared" si="413"/>
        <v>-1</v>
      </c>
      <c r="N2550" s="6">
        <f t="shared" ca="1" si="414"/>
        <v>1</v>
      </c>
      <c r="O2550" s="6">
        <f t="shared" ca="1" si="419"/>
        <v>1</v>
      </c>
      <c r="P2550" s="8">
        <f t="shared" ca="1" si="415"/>
        <v>39.729999999999762</v>
      </c>
      <c r="Q2550" s="8">
        <f t="shared" ca="1" si="416"/>
        <v>219.17000000000047</v>
      </c>
      <c r="R2550" s="8">
        <f t="shared" si="417"/>
        <v>-139.06999999999937</v>
      </c>
      <c r="S2550" s="8">
        <f t="shared" ca="1" si="418"/>
        <v>-195.80999999999972</v>
      </c>
      <c r="T2550" s="8">
        <f t="shared" ca="1" si="418"/>
        <v>-160.66999999999945</v>
      </c>
    </row>
    <row r="2551" spans="1:20" x14ac:dyDescent="0.25">
      <c r="A2551" s="1">
        <v>39709</v>
      </c>
      <c r="B2551">
        <v>107.11</v>
      </c>
      <c r="C2551">
        <v>112.79</v>
      </c>
      <c r="D2551">
        <v>105.24</v>
      </c>
      <c r="E2551">
        <v>109.32</v>
      </c>
      <c r="F2551" s="3">
        <f t="shared" ca="1" si="410"/>
        <v>9.4099999999999966</v>
      </c>
      <c r="G2551" s="5">
        <f ca="1">AVERAGE(E2551:OFFSET(E2551,$F$3,0))</f>
        <v>86.685527950310558</v>
      </c>
      <c r="H2551" s="4">
        <f t="shared" si="409"/>
        <v>113.55105291009356</v>
      </c>
      <c r="I2551" s="3">
        <f ca="1">SLOPE(E2551:OFFSET(E2551,-$F$3,0),A2551:OFFSET(A2551,-$F$3,0))</f>
        <v>6.5685035091387442E-2</v>
      </c>
      <c r="J2551" s="3">
        <f ca="1">IF(E2551&gt;MAX(E2550:OFFSET(E2550,-$F$3,0)),1,IF(E2551&lt;MIN(E2550:OFFSET(E2550,-$F$3,0)),-1,J2550))</f>
        <v>1</v>
      </c>
      <c r="K2551" s="6">
        <f t="shared" ca="1" si="411"/>
        <v>1</v>
      </c>
      <c r="L2551" s="6">
        <f t="shared" ca="1" si="412"/>
        <v>-1</v>
      </c>
      <c r="M2551" s="6">
        <f t="shared" si="413"/>
        <v>-1</v>
      </c>
      <c r="N2551" s="6">
        <f t="shared" ca="1" si="414"/>
        <v>1</v>
      </c>
      <c r="O2551" s="6">
        <f t="shared" ca="1" si="419"/>
        <v>1</v>
      </c>
      <c r="P2551" s="8">
        <f t="shared" ca="1" si="415"/>
        <v>43.459999999999766</v>
      </c>
      <c r="Q2551" s="8">
        <f t="shared" ca="1" si="416"/>
        <v>215.44000000000045</v>
      </c>
      <c r="R2551" s="8">
        <f t="shared" si="417"/>
        <v>-142.79999999999939</v>
      </c>
      <c r="S2551" s="8">
        <f t="shared" ca="1" si="418"/>
        <v>-192.0799999999997</v>
      </c>
      <c r="T2551" s="8">
        <f t="shared" ca="1" si="418"/>
        <v>-156.93999999999943</v>
      </c>
    </row>
    <row r="2552" spans="1:20" x14ac:dyDescent="0.25">
      <c r="A2552" s="1">
        <v>39710</v>
      </c>
      <c r="B2552">
        <v>113.79</v>
      </c>
      <c r="C2552">
        <v>118.2</v>
      </c>
      <c r="D2552">
        <v>111.7</v>
      </c>
      <c r="E2552">
        <v>113.05</v>
      </c>
      <c r="F2552" s="3">
        <f t="shared" ca="1" si="410"/>
        <v>11.170000000000002</v>
      </c>
      <c r="G2552" s="5">
        <f ca="1">AVERAGE(E2552:OFFSET(E2552,$F$3,0))</f>
        <v>86.619254658385074</v>
      </c>
      <c r="H2552" s="4">
        <f t="shared" si="409"/>
        <v>113.54482865034085</v>
      </c>
      <c r="I2552" s="3">
        <f ca="1">SLOPE(E2552:OFFSET(E2552,-$F$3,0),A2552:OFFSET(A2552,-$F$3,0))</f>
        <v>6.3294272307172217E-2</v>
      </c>
      <c r="J2552" s="3">
        <f ca="1">IF(E2552&gt;MAX(E2551:OFFSET(E2551,-$F$3,0)),1,IF(E2552&lt;MIN(E2551:OFFSET(E2551,-$F$3,0)),-1,J2551))</f>
        <v>1</v>
      </c>
      <c r="K2552" s="6">
        <f t="shared" ca="1" si="411"/>
        <v>1</v>
      </c>
      <c r="L2552" s="6">
        <f t="shared" ca="1" si="412"/>
        <v>-1</v>
      </c>
      <c r="M2552" s="6">
        <f t="shared" si="413"/>
        <v>-1</v>
      </c>
      <c r="N2552" s="6">
        <f t="shared" ca="1" si="414"/>
        <v>1</v>
      </c>
      <c r="O2552" s="6">
        <f t="shared" ca="1" si="419"/>
        <v>1</v>
      </c>
      <c r="P2552" s="8">
        <f t="shared" ca="1" si="415"/>
        <v>40.819999999999766</v>
      </c>
      <c r="Q2552" s="8">
        <f t="shared" ca="1" si="416"/>
        <v>218.08000000000044</v>
      </c>
      <c r="R2552" s="8">
        <f t="shared" si="417"/>
        <v>-140.1599999999994</v>
      </c>
      <c r="S2552" s="8">
        <f t="shared" ca="1" si="418"/>
        <v>-194.71999999999969</v>
      </c>
      <c r="T2552" s="8">
        <f t="shared" ca="1" si="418"/>
        <v>-159.57999999999942</v>
      </c>
    </row>
    <row r="2553" spans="1:20" x14ac:dyDescent="0.25">
      <c r="A2553" s="1">
        <v>39713</v>
      </c>
      <c r="B2553">
        <v>112.65</v>
      </c>
      <c r="C2553">
        <v>114.34</v>
      </c>
      <c r="D2553">
        <v>110.22</v>
      </c>
      <c r="E2553">
        <v>110.41</v>
      </c>
      <c r="F2553" s="3">
        <f t="shared" ca="1" si="410"/>
        <v>9.6799999999999926</v>
      </c>
      <c r="G2553" s="5">
        <f ca="1">AVERAGE(E2553:OFFSET(E2553,$F$3,0))</f>
        <v>86.536273291925454</v>
      </c>
      <c r="H2553" s="4">
        <f t="shared" si="409"/>
        <v>113.50588667952916</v>
      </c>
      <c r="I2553" s="3">
        <f ca="1">SLOPE(E2553:OFFSET(E2553,-$F$3,0),A2553:OFFSET(A2553,-$F$3,0))</f>
        <v>6.0739854100259873E-2</v>
      </c>
      <c r="J2553" s="3">
        <f ca="1">IF(E2553&gt;MAX(E2552:OFFSET(E2552,-$F$3,0)),1,IF(E2553&lt;MIN(E2552:OFFSET(E2552,-$F$3,0)),-1,J2552))</f>
        <v>1</v>
      </c>
      <c r="K2553" s="6">
        <f t="shared" ca="1" si="411"/>
        <v>-1</v>
      </c>
      <c r="L2553" s="6">
        <f t="shared" ca="1" si="412"/>
        <v>-1</v>
      </c>
      <c r="M2553" s="6">
        <f t="shared" si="413"/>
        <v>-1</v>
      </c>
      <c r="N2553" s="6">
        <f t="shared" ca="1" si="414"/>
        <v>1</v>
      </c>
      <c r="O2553" s="6">
        <f t="shared" ca="1" si="419"/>
        <v>1</v>
      </c>
      <c r="P2553" s="8">
        <f t="shared" ca="1" si="415"/>
        <v>41.66999999999976</v>
      </c>
      <c r="Q2553" s="8">
        <f t="shared" ca="1" si="416"/>
        <v>218.93000000000043</v>
      </c>
      <c r="R2553" s="8">
        <f t="shared" si="417"/>
        <v>-139.30999999999941</v>
      </c>
      <c r="S2553" s="8">
        <f t="shared" ca="1" si="418"/>
        <v>-195.56999999999968</v>
      </c>
      <c r="T2553" s="8">
        <f t="shared" ca="1" si="418"/>
        <v>-160.42999999999941</v>
      </c>
    </row>
    <row r="2554" spans="1:20" x14ac:dyDescent="0.25">
      <c r="A2554" s="1">
        <v>39714</v>
      </c>
      <c r="B2554">
        <v>110.41</v>
      </c>
      <c r="C2554">
        <v>112.37</v>
      </c>
      <c r="D2554">
        <v>108.34</v>
      </c>
      <c r="E2554">
        <v>109.56</v>
      </c>
      <c r="F2554" s="3">
        <f t="shared" ca="1" si="410"/>
        <v>11.740000000000009</v>
      </c>
      <c r="G2554" s="5">
        <f ca="1">AVERAGE(E2554:OFFSET(E2554,$F$3,0))</f>
        <v>86.459254658385078</v>
      </c>
      <c r="H2554" s="4">
        <f t="shared" si="409"/>
        <v>113.4568694536965</v>
      </c>
      <c r="I2554" s="3">
        <f ca="1">SLOPE(E2554:OFFSET(E2554,-$F$3,0),A2554:OFFSET(A2554,-$F$3,0))</f>
        <v>5.7853752862151948E-2</v>
      </c>
      <c r="J2554" s="3">
        <f ca="1">IF(E2554&gt;MAX(E2553:OFFSET(E2553,-$F$3,0)),1,IF(E2554&lt;MIN(E2553:OFFSET(E2553,-$F$3,0)),-1,J2553))</f>
        <v>1</v>
      </c>
      <c r="K2554" s="6">
        <f t="shared" ca="1" si="411"/>
        <v>1</v>
      </c>
      <c r="L2554" s="6">
        <f t="shared" ca="1" si="412"/>
        <v>-1</v>
      </c>
      <c r="M2554" s="6">
        <f t="shared" si="413"/>
        <v>-1</v>
      </c>
      <c r="N2554" s="6">
        <f t="shared" ca="1" si="414"/>
        <v>1</v>
      </c>
      <c r="O2554" s="6">
        <f t="shared" ca="1" si="419"/>
        <v>1</v>
      </c>
      <c r="P2554" s="8">
        <f t="shared" ca="1" si="415"/>
        <v>42.769999999999754</v>
      </c>
      <c r="Q2554" s="8">
        <f t="shared" ca="1" si="416"/>
        <v>217.83000000000044</v>
      </c>
      <c r="R2554" s="8">
        <f t="shared" si="417"/>
        <v>-140.4099999999994</v>
      </c>
      <c r="S2554" s="8">
        <f t="shared" ca="1" si="418"/>
        <v>-194.46999999999969</v>
      </c>
      <c r="T2554" s="8">
        <f t="shared" ca="1" si="418"/>
        <v>-159.32999999999942</v>
      </c>
    </row>
    <row r="2555" spans="1:20" x14ac:dyDescent="0.25">
      <c r="A2555" s="1">
        <v>39715</v>
      </c>
      <c r="B2555">
        <v>111.13</v>
      </c>
      <c r="C2555">
        <v>112.37</v>
      </c>
      <c r="D2555">
        <v>108.46</v>
      </c>
      <c r="E2555">
        <v>110.66</v>
      </c>
      <c r="F2555" s="3">
        <f t="shared" ca="1" si="410"/>
        <v>13.86999999999999</v>
      </c>
      <c r="G2555" s="5">
        <f ca="1">AVERAGE(E2555:OFFSET(E2555,$F$3,0))</f>
        <v>86.379999999999981</v>
      </c>
      <c r="H2555" s="4">
        <f t="shared" si="409"/>
        <v>113.42212573377481</v>
      </c>
      <c r="I2555" s="3">
        <f ca="1">SLOPE(E2555:OFFSET(E2555,-$F$3,0),A2555:OFFSET(A2555,-$F$3,0))</f>
        <v>5.4665864897221812E-2</v>
      </c>
      <c r="J2555" s="3">
        <f ca="1">IF(E2555&gt;MAX(E2554:OFFSET(E2554,-$F$3,0)),1,IF(E2555&lt;MIN(E2554:OFFSET(E2554,-$F$3,0)),-1,J2554))</f>
        <v>1</v>
      </c>
      <c r="K2555" s="6">
        <f t="shared" ca="1" si="411"/>
        <v>1</v>
      </c>
      <c r="L2555" s="6">
        <f t="shared" ca="1" si="412"/>
        <v>-1</v>
      </c>
      <c r="M2555" s="6">
        <f t="shared" si="413"/>
        <v>-1</v>
      </c>
      <c r="N2555" s="6">
        <f t="shared" ca="1" si="414"/>
        <v>1</v>
      </c>
      <c r="O2555" s="6">
        <f t="shared" ca="1" si="419"/>
        <v>1</v>
      </c>
      <c r="P2555" s="8">
        <f t="shared" ca="1" si="415"/>
        <v>46.41999999999976</v>
      </c>
      <c r="Q2555" s="8">
        <f t="shared" ca="1" si="416"/>
        <v>214.18000000000043</v>
      </c>
      <c r="R2555" s="8">
        <f t="shared" si="417"/>
        <v>-144.05999999999941</v>
      </c>
      <c r="S2555" s="8">
        <f t="shared" ca="1" si="418"/>
        <v>-190.81999999999968</v>
      </c>
      <c r="T2555" s="8">
        <f t="shared" ca="1" si="418"/>
        <v>-155.67999999999941</v>
      </c>
    </row>
    <row r="2556" spans="1:20" x14ac:dyDescent="0.25">
      <c r="A2556" s="1">
        <v>39716</v>
      </c>
      <c r="B2556">
        <v>111.95</v>
      </c>
      <c r="C2556">
        <v>116.19</v>
      </c>
      <c r="D2556">
        <v>110.32</v>
      </c>
      <c r="E2556">
        <v>114.31</v>
      </c>
      <c r="F2556" s="3">
        <f t="shared" ca="1" si="410"/>
        <v>18.769999999999996</v>
      </c>
      <c r="G2556" s="5">
        <f ca="1">AVERAGE(E2556:OFFSET(E2556,$F$3,0))</f>
        <v>86.29590062111798</v>
      </c>
      <c r="H2556" s="4">
        <f t="shared" si="409"/>
        <v>113.43315522776518</v>
      </c>
      <c r="I2556" s="3">
        <f ca="1">SLOPE(E2556:OFFSET(E2556,-$F$3,0),A2556:OFFSET(A2556,-$F$3,0))</f>
        <v>5.1871515416567364E-2</v>
      </c>
      <c r="J2556" s="3">
        <f ca="1">IF(E2556&gt;MAX(E2555:OFFSET(E2555,-$F$3,0)),1,IF(E2556&lt;MIN(E2555:OFFSET(E2555,-$F$3,0)),-1,J2555))</f>
        <v>1</v>
      </c>
      <c r="K2556" s="6">
        <f t="shared" ca="1" si="411"/>
        <v>1</v>
      </c>
      <c r="L2556" s="6">
        <f t="shared" ca="1" si="412"/>
        <v>-1</v>
      </c>
      <c r="M2556" s="6">
        <f t="shared" si="413"/>
        <v>1</v>
      </c>
      <c r="N2556" s="6">
        <f t="shared" ca="1" si="414"/>
        <v>1</v>
      </c>
      <c r="O2556" s="6">
        <f t="shared" ca="1" si="419"/>
        <v>1</v>
      </c>
      <c r="P2556" s="8">
        <f t="shared" ca="1" si="415"/>
        <v>45.729999999999762</v>
      </c>
      <c r="Q2556" s="8">
        <f t="shared" ca="1" si="416"/>
        <v>214.87000000000043</v>
      </c>
      <c r="R2556" s="8">
        <f t="shared" si="417"/>
        <v>-144.7499999999994</v>
      </c>
      <c r="S2556" s="8">
        <f t="shared" ca="1" si="418"/>
        <v>-191.50999999999968</v>
      </c>
      <c r="T2556" s="8">
        <f t="shared" ca="1" si="418"/>
        <v>-156.36999999999941</v>
      </c>
    </row>
    <row r="2557" spans="1:20" x14ac:dyDescent="0.25">
      <c r="A2557" s="1">
        <v>39717</v>
      </c>
      <c r="B2557">
        <v>111.41</v>
      </c>
      <c r="C2557">
        <v>115.21</v>
      </c>
      <c r="D2557">
        <v>111.21</v>
      </c>
      <c r="E2557">
        <v>113.62</v>
      </c>
      <c r="F2557" s="3">
        <f t="shared" ca="1" si="410"/>
        <v>17.150000000000006</v>
      </c>
      <c r="G2557" s="5">
        <f ca="1">AVERAGE(E2557:OFFSET(E2557,$F$3,0))</f>
        <v>86.209068322981338</v>
      </c>
      <c r="H2557" s="4">
        <f t="shared" si="409"/>
        <v>113.43547628083643</v>
      </c>
      <c r="I2557" s="3">
        <f ca="1">SLOPE(E2557:OFFSET(E2557,-$F$3,0),A2557:OFFSET(A2557,-$F$3,0))</f>
        <v>4.8729927637429588E-2</v>
      </c>
      <c r="J2557" s="3">
        <f ca="1">IF(E2557&gt;MAX(E2556:OFFSET(E2556,-$F$3,0)),1,IF(E2557&lt;MIN(E2556:OFFSET(E2556,-$F$3,0)),-1,J2556))</f>
        <v>1</v>
      </c>
      <c r="K2557" s="6">
        <f t="shared" ca="1" si="411"/>
        <v>-1</v>
      </c>
      <c r="L2557" s="6">
        <f t="shared" ca="1" si="412"/>
        <v>-1</v>
      </c>
      <c r="M2557" s="6">
        <f t="shared" si="413"/>
        <v>1</v>
      </c>
      <c r="N2557" s="6">
        <f t="shared" ca="1" si="414"/>
        <v>1</v>
      </c>
      <c r="O2557" s="6">
        <f t="shared" ca="1" si="419"/>
        <v>1</v>
      </c>
      <c r="P2557" s="8">
        <f t="shared" ca="1" si="415"/>
        <v>50.68999999999977</v>
      </c>
      <c r="Q2557" s="8">
        <f t="shared" ca="1" si="416"/>
        <v>219.83000000000044</v>
      </c>
      <c r="R2557" s="8">
        <f t="shared" si="417"/>
        <v>-149.70999999999941</v>
      </c>
      <c r="S2557" s="8">
        <f t="shared" ca="1" si="418"/>
        <v>-196.46999999999969</v>
      </c>
      <c r="T2557" s="8">
        <f t="shared" ca="1" si="418"/>
        <v>-161.32999999999942</v>
      </c>
    </row>
    <row r="2558" spans="1:20" x14ac:dyDescent="0.25">
      <c r="A2558" s="1">
        <v>39720</v>
      </c>
      <c r="B2558">
        <v>111.64</v>
      </c>
      <c r="C2558">
        <v>112.63</v>
      </c>
      <c r="D2558">
        <v>104.15</v>
      </c>
      <c r="E2558">
        <v>108.66</v>
      </c>
      <c r="F2558" s="3">
        <f t="shared" ca="1" si="410"/>
        <v>10.319999999999993</v>
      </c>
      <c r="G2558" s="5">
        <f ca="1">AVERAGE(E2558:OFFSET(E2558,$F$3,0))</f>
        <v>86.132298136645943</v>
      </c>
      <c r="H2558" s="4">
        <f t="shared" si="409"/>
        <v>113.37615359411797</v>
      </c>
      <c r="I2558" s="3">
        <f ca="1">SLOPE(E2558:OFFSET(E2558,-$F$3,0),A2558:OFFSET(A2558,-$F$3,0))</f>
        <v>4.4873935798766251E-2</v>
      </c>
      <c r="J2558" s="3">
        <f ca="1">IF(E2558&gt;MAX(E2557:OFFSET(E2557,-$F$3,0)),1,IF(E2558&lt;MIN(E2557:OFFSET(E2557,-$F$3,0)),-1,J2557))</f>
        <v>1</v>
      </c>
      <c r="K2558" s="6">
        <f t="shared" ca="1" si="411"/>
        <v>-1</v>
      </c>
      <c r="L2558" s="6">
        <f t="shared" ca="1" si="412"/>
        <v>-1</v>
      </c>
      <c r="M2558" s="6">
        <f t="shared" si="413"/>
        <v>-1</v>
      </c>
      <c r="N2558" s="6">
        <f t="shared" ca="1" si="414"/>
        <v>1</v>
      </c>
      <c r="O2558" s="6">
        <f t="shared" ca="1" si="419"/>
        <v>1</v>
      </c>
      <c r="P2558" s="8">
        <f t="shared" ca="1" si="415"/>
        <v>48.18999999999977</v>
      </c>
      <c r="Q2558" s="8">
        <f t="shared" ca="1" si="416"/>
        <v>217.33000000000044</v>
      </c>
      <c r="R2558" s="8">
        <f t="shared" si="417"/>
        <v>-152.20999999999941</v>
      </c>
      <c r="S2558" s="8">
        <f t="shared" ca="1" si="418"/>
        <v>-193.96999999999969</v>
      </c>
      <c r="T2558" s="8">
        <f t="shared" ca="1" si="418"/>
        <v>-158.82999999999942</v>
      </c>
    </row>
    <row r="2559" spans="1:20" x14ac:dyDescent="0.25">
      <c r="A2559" s="1">
        <v>39721</v>
      </c>
      <c r="B2559">
        <v>110.03</v>
      </c>
      <c r="C2559">
        <v>111.16</v>
      </c>
      <c r="D2559">
        <v>106.01</v>
      </c>
      <c r="E2559">
        <v>111.16</v>
      </c>
      <c r="F2559" s="3">
        <f t="shared" ca="1" si="410"/>
        <v>11.429999999999993</v>
      </c>
      <c r="G2559" s="5">
        <f ca="1">AVERAGE(E2559:OFFSET(E2559,$F$3,0))</f>
        <v>86.077267080745315</v>
      </c>
      <c r="H2559" s="4">
        <f t="shared" si="409"/>
        <v>113.34862373580594</v>
      </c>
      <c r="I2559" s="3">
        <f ca="1">SLOPE(E2559:OFFSET(E2559,-$F$3,0),A2559:OFFSET(A2559,-$F$3,0))</f>
        <v>4.1721631119669048E-2</v>
      </c>
      <c r="J2559" s="3">
        <f ca="1">IF(E2559&gt;MAX(E2558:OFFSET(E2558,-$F$3,0)),1,IF(E2559&lt;MIN(E2558:OFFSET(E2558,-$F$3,0)),-1,J2558))</f>
        <v>1</v>
      </c>
      <c r="K2559" s="6">
        <f t="shared" ca="1" si="411"/>
        <v>1</v>
      </c>
      <c r="L2559" s="6">
        <f t="shared" ca="1" si="412"/>
        <v>-1</v>
      </c>
      <c r="M2559" s="6">
        <f t="shared" si="413"/>
        <v>-1</v>
      </c>
      <c r="N2559" s="6">
        <f t="shared" ca="1" si="414"/>
        <v>1</v>
      </c>
      <c r="O2559" s="6">
        <f t="shared" ca="1" si="419"/>
        <v>1</v>
      </c>
      <c r="P2559" s="8">
        <f t="shared" ca="1" si="415"/>
        <v>41.359999999999772</v>
      </c>
      <c r="Q2559" s="8">
        <f t="shared" ca="1" si="416"/>
        <v>224.16000000000042</v>
      </c>
      <c r="R2559" s="8">
        <f t="shared" si="417"/>
        <v>-145.37999999999943</v>
      </c>
      <c r="S2559" s="8">
        <f t="shared" ca="1" si="418"/>
        <v>-200.79999999999967</v>
      </c>
      <c r="T2559" s="8">
        <f t="shared" ca="1" si="418"/>
        <v>-165.6599999999994</v>
      </c>
    </row>
    <row r="2560" spans="1:20" x14ac:dyDescent="0.25">
      <c r="A2560" s="1">
        <v>39722</v>
      </c>
      <c r="B2560">
        <v>109.71</v>
      </c>
      <c r="C2560">
        <v>111</v>
      </c>
      <c r="D2560">
        <v>101.95</v>
      </c>
      <c r="E2560">
        <v>104.33</v>
      </c>
      <c r="F2560" s="3">
        <f t="shared" ca="1" si="410"/>
        <v>2.7099999999999937</v>
      </c>
      <c r="G2560" s="5">
        <f ca="1">AVERAGE(E2560:OFFSET(E2560,$F$3,0))</f>
        <v>85.99906832298133</v>
      </c>
      <c r="H2560" s="4">
        <f t="shared" si="409"/>
        <v>113.23659114281456</v>
      </c>
      <c r="I2560" s="3">
        <f ca="1">SLOPE(E2560:OFFSET(E2560,-$F$3,0),A2560:OFFSET(A2560,-$F$3,0))</f>
        <v>3.7683745296099844E-2</v>
      </c>
      <c r="J2560" s="3">
        <f ca="1">IF(E2560&gt;MAX(E2559:OFFSET(E2559,-$F$3,0)),1,IF(E2560&lt;MIN(E2559:OFFSET(E2559,-$F$3,0)),-1,J2559))</f>
        <v>1</v>
      </c>
      <c r="K2560" s="6">
        <f t="shared" ca="1" si="411"/>
        <v>-1</v>
      </c>
      <c r="L2560" s="6">
        <f t="shared" ca="1" si="412"/>
        <v>-1</v>
      </c>
      <c r="M2560" s="6">
        <f t="shared" si="413"/>
        <v>-1</v>
      </c>
      <c r="N2560" s="6">
        <f t="shared" ca="1" si="414"/>
        <v>1</v>
      </c>
      <c r="O2560" s="6">
        <f t="shared" ca="1" si="419"/>
        <v>1</v>
      </c>
      <c r="P2560" s="8">
        <f t="shared" ca="1" si="415"/>
        <v>46.749999999999773</v>
      </c>
      <c r="Q2560" s="8">
        <f t="shared" ca="1" si="416"/>
        <v>229.55000000000041</v>
      </c>
      <c r="R2560" s="8">
        <f t="shared" si="417"/>
        <v>-139.98999999999944</v>
      </c>
      <c r="S2560" s="8">
        <f t="shared" ca="1" si="418"/>
        <v>-206.18999999999966</v>
      </c>
      <c r="T2560" s="8">
        <f t="shared" ca="1" si="418"/>
        <v>-171.04999999999939</v>
      </c>
    </row>
    <row r="2561" spans="1:20" x14ac:dyDescent="0.25">
      <c r="A2561" s="1">
        <v>39723</v>
      </c>
      <c r="B2561">
        <v>102.68</v>
      </c>
      <c r="C2561">
        <v>104.17</v>
      </c>
      <c r="D2561">
        <v>97.24</v>
      </c>
      <c r="E2561">
        <v>98.94</v>
      </c>
      <c r="F2561" s="3">
        <f t="shared" ca="1" si="410"/>
        <v>-0.39000000000000057</v>
      </c>
      <c r="G2561" s="5">
        <f ca="1">AVERAGE(E2561:OFFSET(E2561,$F$3,0))</f>
        <v>85.957515527950278</v>
      </c>
      <c r="H2561" s="4">
        <f t="shared" si="409"/>
        <v>113.05899373731376</v>
      </c>
      <c r="I2561" s="3">
        <f ca="1">SLOPE(E2561:OFFSET(E2561,-$F$3,0),A2561:OFFSET(A2561,-$F$3,0))</f>
        <v>3.3093201105529733E-2</v>
      </c>
      <c r="J2561" s="3">
        <f ca="1">IF(E2561&gt;MAX(E2560:OFFSET(E2560,-$F$3,0)),1,IF(E2561&lt;MIN(E2560:OFFSET(E2560,-$F$3,0)),-1,J2560))</f>
        <v>1</v>
      </c>
      <c r="K2561" s="6">
        <f t="shared" ca="1" si="411"/>
        <v>-1</v>
      </c>
      <c r="L2561" s="6">
        <f t="shared" ca="1" si="412"/>
        <v>-1</v>
      </c>
      <c r="M2561" s="6">
        <f t="shared" si="413"/>
        <v>-1</v>
      </c>
      <c r="N2561" s="6">
        <f t="shared" ca="1" si="414"/>
        <v>1</v>
      </c>
      <c r="O2561" s="6">
        <f t="shared" ca="1" si="419"/>
        <v>1</v>
      </c>
      <c r="P2561" s="8">
        <f t="shared" ca="1" si="415"/>
        <v>48.04999999999977</v>
      </c>
      <c r="Q2561" s="8">
        <f t="shared" ca="1" si="416"/>
        <v>230.85000000000042</v>
      </c>
      <c r="R2561" s="8">
        <f t="shared" si="417"/>
        <v>-138.68999999999943</v>
      </c>
      <c r="S2561" s="8">
        <f t="shared" ca="1" si="418"/>
        <v>-207.48999999999967</v>
      </c>
      <c r="T2561" s="8">
        <f t="shared" ca="1" si="418"/>
        <v>-172.3499999999994</v>
      </c>
    </row>
    <row r="2562" spans="1:20" x14ac:dyDescent="0.25">
      <c r="A2562" s="1">
        <v>39724</v>
      </c>
      <c r="B2562">
        <v>99.36</v>
      </c>
      <c r="C2562">
        <v>105.15</v>
      </c>
      <c r="D2562">
        <v>97.23</v>
      </c>
      <c r="E2562">
        <v>97.64</v>
      </c>
      <c r="F2562" s="3">
        <f t="shared" ca="1" si="410"/>
        <v>-1.7199999999999989</v>
      </c>
      <c r="G2562" s="5">
        <f ca="1">AVERAGE(E2562:OFFSET(E2562,$F$3,0))</f>
        <v>85.968881987577618</v>
      </c>
      <c r="H2562" s="4">
        <f t="shared" si="409"/>
        <v>112.86745344244029</v>
      </c>
      <c r="I2562" s="3">
        <f ca="1">SLOPE(E2562:OFFSET(E2562,-$F$3,0),A2562:OFFSET(A2562,-$F$3,0))</f>
        <v>2.7931979999056063E-2</v>
      </c>
      <c r="J2562" s="3">
        <f ca="1">IF(E2562&gt;MAX(E2561:OFFSET(E2561,-$F$3,0)),1,IF(E2562&lt;MIN(E2561:OFFSET(E2561,-$F$3,0)),-1,J2561))</f>
        <v>-1</v>
      </c>
      <c r="K2562" s="6">
        <f t="shared" ca="1" si="411"/>
        <v>-1</v>
      </c>
      <c r="L2562" s="6">
        <f t="shared" ca="1" si="412"/>
        <v>1</v>
      </c>
      <c r="M2562" s="6">
        <f t="shared" si="413"/>
        <v>-1</v>
      </c>
      <c r="N2562" s="6">
        <f t="shared" ca="1" si="414"/>
        <v>1</v>
      </c>
      <c r="O2562" s="6">
        <f t="shared" ca="1" si="419"/>
        <v>-1</v>
      </c>
      <c r="P2562" s="8">
        <f t="shared" ca="1" si="415"/>
        <v>50.869999999999777</v>
      </c>
      <c r="Q2562" s="8">
        <f t="shared" ca="1" si="416"/>
        <v>228.03000000000043</v>
      </c>
      <c r="R2562" s="8">
        <f t="shared" si="417"/>
        <v>-135.86999999999944</v>
      </c>
      <c r="S2562" s="8">
        <f t="shared" ca="1" si="418"/>
        <v>-210.30999999999966</v>
      </c>
      <c r="T2562" s="8">
        <f t="shared" ca="1" si="418"/>
        <v>-169.5299999999994</v>
      </c>
    </row>
    <row r="2563" spans="1:20" x14ac:dyDescent="0.25">
      <c r="A2563" s="1">
        <v>39727</v>
      </c>
      <c r="B2563">
        <v>95.41</v>
      </c>
      <c r="C2563">
        <v>97.2</v>
      </c>
      <c r="D2563">
        <v>90.8</v>
      </c>
      <c r="E2563">
        <v>94.82</v>
      </c>
      <c r="F2563" s="3">
        <f t="shared" ca="1" si="410"/>
        <v>-3.3800000000000097</v>
      </c>
      <c r="G2563" s="5">
        <f ca="1">AVERAGE(E2563:OFFSET(E2563,$F$3,0))</f>
        <v>85.975341614906796</v>
      </c>
      <c r="H2563" s="4">
        <f t="shared" si="409"/>
        <v>112.64326147421122</v>
      </c>
      <c r="I2563" s="3">
        <f ca="1">SLOPE(E2563:OFFSET(E2563,-$F$3,0),A2563:OFFSET(A2563,-$F$3,0))</f>
        <v>2.226380848251025E-2</v>
      </c>
      <c r="J2563" s="3">
        <f ca="1">IF(E2563&gt;MAX(E2562:OFFSET(E2562,-$F$3,0)),1,IF(E2563&lt;MIN(E2562:OFFSET(E2562,-$F$3,0)),-1,J2562))</f>
        <v>-1</v>
      </c>
      <c r="K2563" s="6">
        <f t="shared" ca="1" si="411"/>
        <v>-1</v>
      </c>
      <c r="L2563" s="6">
        <f t="shared" ca="1" si="412"/>
        <v>1</v>
      </c>
      <c r="M2563" s="6">
        <f t="shared" si="413"/>
        <v>-1</v>
      </c>
      <c r="N2563" s="6">
        <f t="shared" ca="1" si="414"/>
        <v>1</v>
      </c>
      <c r="O2563" s="6">
        <f t="shared" ca="1" si="419"/>
        <v>-1</v>
      </c>
      <c r="P2563" s="8">
        <f t="shared" ca="1" si="415"/>
        <v>55.839999999999776</v>
      </c>
      <c r="Q2563" s="8">
        <f t="shared" ca="1" si="416"/>
        <v>223.06000000000043</v>
      </c>
      <c r="R2563" s="8">
        <f t="shared" si="417"/>
        <v>-130.89999999999944</v>
      </c>
      <c r="S2563" s="8">
        <f t="shared" ca="1" si="418"/>
        <v>-215.27999999999966</v>
      </c>
      <c r="T2563" s="8">
        <f t="shared" ca="1" si="418"/>
        <v>-164.55999999999941</v>
      </c>
    </row>
    <row r="2564" spans="1:20" x14ac:dyDescent="0.25">
      <c r="A2564" s="1">
        <v>39728</v>
      </c>
      <c r="B2564">
        <v>95.7</v>
      </c>
      <c r="C2564">
        <v>96.82</v>
      </c>
      <c r="D2564">
        <v>88.44</v>
      </c>
      <c r="E2564">
        <v>89.85</v>
      </c>
      <c r="F2564" s="3">
        <f t="shared" ca="1" si="410"/>
        <v>-11.200000000000003</v>
      </c>
      <c r="G2564" s="5">
        <f ca="1">AVERAGE(E2564:OFFSET(E2564,$F$3,0))</f>
        <v>86.010248447204944</v>
      </c>
      <c r="H2564" s="4">
        <f t="shared" si="409"/>
        <v>112.36011536894151</v>
      </c>
      <c r="I2564" s="3">
        <f ca="1">SLOPE(E2564:OFFSET(E2564,-$F$3,0),A2564:OFFSET(A2564,-$F$3,0))</f>
        <v>1.5672607152264068E-2</v>
      </c>
      <c r="J2564" s="3">
        <f ca="1">IF(E2564&gt;MAX(E2563:OFFSET(E2563,-$F$3,0)),1,IF(E2564&lt;MIN(E2563:OFFSET(E2563,-$F$3,0)),-1,J2563))</f>
        <v>-1</v>
      </c>
      <c r="K2564" s="6">
        <f t="shared" ca="1" si="411"/>
        <v>-1</v>
      </c>
      <c r="L2564" s="6">
        <f t="shared" ca="1" si="412"/>
        <v>1</v>
      </c>
      <c r="M2564" s="6">
        <f t="shared" si="413"/>
        <v>-1</v>
      </c>
      <c r="N2564" s="6">
        <f t="shared" ca="1" si="414"/>
        <v>1</v>
      </c>
      <c r="O2564" s="6">
        <f t="shared" ca="1" si="419"/>
        <v>-1</v>
      </c>
      <c r="P2564" s="8">
        <f t="shared" ca="1" si="415"/>
        <v>60.93999999999977</v>
      </c>
      <c r="Q2564" s="8">
        <f t="shared" ca="1" si="416"/>
        <v>217.96000000000043</v>
      </c>
      <c r="R2564" s="8">
        <f t="shared" si="417"/>
        <v>-125.79999999999944</v>
      </c>
      <c r="S2564" s="8">
        <f t="shared" ca="1" si="418"/>
        <v>-220.37999999999965</v>
      </c>
      <c r="T2564" s="8">
        <f t="shared" ca="1" si="418"/>
        <v>-159.45999999999941</v>
      </c>
    </row>
    <row r="2565" spans="1:20" x14ac:dyDescent="0.25">
      <c r="A2565" s="1">
        <v>39729</v>
      </c>
      <c r="B2565">
        <v>85.71</v>
      </c>
      <c r="C2565">
        <v>91.68</v>
      </c>
      <c r="D2565">
        <v>84.18</v>
      </c>
      <c r="E2565">
        <v>84.75</v>
      </c>
      <c r="F2565" s="3">
        <f t="shared" ca="1" si="410"/>
        <v>-15.379999999999995</v>
      </c>
      <c r="G2565" s="5">
        <f ca="1">AVERAGE(E2565:OFFSET(E2565,$F$3,0))</f>
        <v>86.085900621117972</v>
      </c>
      <c r="H2565" s="4">
        <f t="shared" si="409"/>
        <v>112.01713256932733</v>
      </c>
      <c r="I2565" s="3">
        <f ca="1">SLOPE(E2565:OFFSET(E2565,-$F$3,0),A2565:OFFSET(A2565,-$F$3,0))</f>
        <v>8.7562499176867467E-3</v>
      </c>
      <c r="J2565" s="3">
        <f ca="1">IF(E2565&gt;MAX(E2564:OFFSET(E2564,-$F$3,0)),1,IF(E2565&lt;MIN(E2564:OFFSET(E2564,-$F$3,0)),-1,J2564))</f>
        <v>-1</v>
      </c>
      <c r="K2565" s="6">
        <f t="shared" ca="1" si="411"/>
        <v>-1</v>
      </c>
      <c r="L2565" s="6">
        <f t="shared" ca="1" si="412"/>
        <v>1</v>
      </c>
      <c r="M2565" s="6">
        <f t="shared" si="413"/>
        <v>-1</v>
      </c>
      <c r="N2565" s="6">
        <f t="shared" ca="1" si="414"/>
        <v>1</v>
      </c>
      <c r="O2565" s="6">
        <f t="shared" ca="1" si="419"/>
        <v>-1</v>
      </c>
      <c r="P2565" s="8">
        <f t="shared" ca="1" si="415"/>
        <v>62.489999999999768</v>
      </c>
      <c r="Q2565" s="8">
        <f t="shared" ca="1" si="416"/>
        <v>216.41000000000042</v>
      </c>
      <c r="R2565" s="8">
        <f t="shared" si="417"/>
        <v>-124.24999999999945</v>
      </c>
      <c r="S2565" s="8">
        <f t="shared" ca="1" si="418"/>
        <v>-221.92999999999967</v>
      </c>
      <c r="T2565" s="8">
        <f t="shared" ca="1" si="418"/>
        <v>-157.9099999999994</v>
      </c>
    </row>
    <row r="2566" spans="1:20" x14ac:dyDescent="0.25">
      <c r="A2566" s="1">
        <v>39730</v>
      </c>
      <c r="B2566">
        <v>89.49</v>
      </c>
      <c r="C2566">
        <v>89.51</v>
      </c>
      <c r="D2566">
        <v>82.43</v>
      </c>
      <c r="E2566">
        <v>83.2</v>
      </c>
      <c r="F2566" s="3">
        <f t="shared" ca="1" si="410"/>
        <v>-18.069999999999993</v>
      </c>
      <c r="G2566" s="5">
        <f ca="1">AVERAGE(E2566:OFFSET(E2566,$F$3,0))</f>
        <v>86.2062111801242</v>
      </c>
      <c r="H2566" s="4">
        <f t="shared" si="409"/>
        <v>111.65915576722388</v>
      </c>
      <c r="I2566" s="3">
        <f ca="1">SLOPE(E2566:OFFSET(E2566,-$F$3,0),A2566:OFFSET(A2566,-$F$3,0))</f>
        <v>1.4868962968263161E-3</v>
      </c>
      <c r="J2566" s="3">
        <f ca="1">IF(E2566&gt;MAX(E2565:OFFSET(E2565,-$F$3,0)),1,IF(E2566&lt;MIN(E2565:OFFSET(E2565,-$F$3,0)),-1,J2565))</f>
        <v>-1</v>
      </c>
      <c r="K2566" s="6">
        <f t="shared" ca="1" si="411"/>
        <v>-1</v>
      </c>
      <c r="L2566" s="6">
        <f t="shared" ca="1" si="412"/>
        <v>1</v>
      </c>
      <c r="M2566" s="6">
        <f t="shared" si="413"/>
        <v>-1</v>
      </c>
      <c r="N2566" s="6">
        <f t="shared" ca="1" si="414"/>
        <v>1</v>
      </c>
      <c r="O2566" s="6">
        <f t="shared" ca="1" si="419"/>
        <v>-1</v>
      </c>
      <c r="P2566" s="8">
        <f t="shared" ca="1" si="415"/>
        <v>63.739999999999768</v>
      </c>
      <c r="Q2566" s="8">
        <f t="shared" ca="1" si="416"/>
        <v>215.16000000000042</v>
      </c>
      <c r="R2566" s="8">
        <f t="shared" si="417"/>
        <v>-122.99999999999945</v>
      </c>
      <c r="S2566" s="8">
        <f t="shared" ca="1" si="418"/>
        <v>-223.17999999999967</v>
      </c>
      <c r="T2566" s="8">
        <f t="shared" ca="1" si="418"/>
        <v>-156.6599999999994</v>
      </c>
    </row>
    <row r="2567" spans="1:20" x14ac:dyDescent="0.25">
      <c r="A2567" s="1">
        <v>39731</v>
      </c>
      <c r="B2567">
        <v>81.61</v>
      </c>
      <c r="C2567">
        <v>85.86</v>
      </c>
      <c r="D2567">
        <v>77.709999999999994</v>
      </c>
      <c r="E2567">
        <v>81.95</v>
      </c>
      <c r="F2567" s="3">
        <f t="shared" ca="1" si="410"/>
        <v>-21.33</v>
      </c>
      <c r="G2567" s="5">
        <f ca="1">AVERAGE(E2567:OFFSET(E2567,$F$3,0))</f>
        <v>86.326583850931655</v>
      </c>
      <c r="H2567" s="4">
        <f t="shared" si="409"/>
        <v>111.2900979316062</v>
      </c>
      <c r="I2567" s="3">
        <f ca="1">SLOPE(E2567:OFFSET(E2567,-$F$3,0),A2567:OFFSET(A2567,-$F$3,0))</f>
        <v>-5.7567708080755843E-3</v>
      </c>
      <c r="J2567" s="3">
        <f ca="1">IF(E2567&gt;MAX(E2566:OFFSET(E2566,-$F$3,0)),1,IF(E2567&lt;MIN(E2566:OFFSET(E2566,-$F$3,0)),-1,J2566))</f>
        <v>-1</v>
      </c>
      <c r="K2567" s="6">
        <f t="shared" ca="1" si="411"/>
        <v>-1</v>
      </c>
      <c r="L2567" s="6">
        <f t="shared" ca="1" si="412"/>
        <v>1</v>
      </c>
      <c r="M2567" s="6">
        <f t="shared" si="413"/>
        <v>-1</v>
      </c>
      <c r="N2567" s="6">
        <f t="shared" ca="1" si="414"/>
        <v>-1</v>
      </c>
      <c r="O2567" s="6">
        <f t="shared" ca="1" si="419"/>
        <v>-1</v>
      </c>
      <c r="P2567" s="8">
        <f t="shared" ca="1" si="415"/>
        <v>59.279999999999774</v>
      </c>
      <c r="Q2567" s="8">
        <f t="shared" ca="1" si="416"/>
        <v>219.6200000000004</v>
      </c>
      <c r="R2567" s="8">
        <f t="shared" si="417"/>
        <v>-127.45999999999944</v>
      </c>
      <c r="S2567" s="8">
        <f t="shared" ca="1" si="418"/>
        <v>-227.63999999999965</v>
      </c>
      <c r="T2567" s="8">
        <f t="shared" ca="1" si="418"/>
        <v>-161.11999999999938</v>
      </c>
    </row>
    <row r="2568" spans="1:20" x14ac:dyDescent="0.25">
      <c r="A2568" s="1">
        <v>39734</v>
      </c>
      <c r="B2568">
        <v>84.64</v>
      </c>
      <c r="C2568">
        <v>87.81</v>
      </c>
      <c r="D2568">
        <v>81.150000000000006</v>
      </c>
      <c r="E2568">
        <v>86.41</v>
      </c>
      <c r="F2568" s="3">
        <f t="shared" ca="1" si="410"/>
        <v>-21.17</v>
      </c>
      <c r="G2568" s="5">
        <f ca="1">AVERAGE(E2568:OFFSET(E2568,$F$3,0))</f>
        <v>86.45260869565216</v>
      </c>
      <c r="H2568" s="4">
        <f t="shared" si="409"/>
        <v>110.98102839208313</v>
      </c>
      <c r="I2568" s="3">
        <f ca="1">SLOPE(E2568:OFFSET(E2568,-$F$3,0),A2568:OFFSET(A2568,-$F$3,0))</f>
        <v>-1.1960738152565965E-2</v>
      </c>
      <c r="J2568" s="3">
        <f ca="1">IF(E2568&gt;MAX(E2567:OFFSET(E2567,-$F$3,0)),1,IF(E2568&lt;MIN(E2567:OFFSET(E2567,-$F$3,0)),-1,J2567))</f>
        <v>-1</v>
      </c>
      <c r="K2568" s="6">
        <f t="shared" ca="1" si="411"/>
        <v>1</v>
      </c>
      <c r="L2568" s="6">
        <f t="shared" ca="1" si="412"/>
        <v>1</v>
      </c>
      <c r="M2568" s="6">
        <f t="shared" si="413"/>
        <v>-1</v>
      </c>
      <c r="N2568" s="6">
        <f t="shared" ca="1" si="414"/>
        <v>-1</v>
      </c>
      <c r="O2568" s="6">
        <f t="shared" ca="1" si="419"/>
        <v>-1</v>
      </c>
      <c r="P2568" s="8">
        <f t="shared" ca="1" si="415"/>
        <v>60.669999999999774</v>
      </c>
      <c r="Q2568" s="8">
        <f t="shared" ca="1" si="416"/>
        <v>221.01000000000039</v>
      </c>
      <c r="R2568" s="8">
        <f t="shared" si="417"/>
        <v>-128.84999999999945</v>
      </c>
      <c r="S2568" s="8">
        <f t="shared" ca="1" si="418"/>
        <v>-229.02999999999963</v>
      </c>
      <c r="T2568" s="8">
        <f t="shared" ca="1" si="418"/>
        <v>-162.50999999999937</v>
      </c>
    </row>
    <row r="2569" spans="1:20" x14ac:dyDescent="0.25">
      <c r="A2569" s="1">
        <v>39735</v>
      </c>
      <c r="B2569">
        <v>90.62</v>
      </c>
      <c r="C2569">
        <v>93.2</v>
      </c>
      <c r="D2569">
        <v>86.2</v>
      </c>
      <c r="E2569">
        <v>87.8</v>
      </c>
      <c r="F2569" s="3">
        <f t="shared" ca="1" si="410"/>
        <v>-21.86</v>
      </c>
      <c r="G2569" s="5">
        <f ca="1">AVERAGE(E2569:OFFSET(E2569,$F$3,0))</f>
        <v>86.549937888198741</v>
      </c>
      <c r="H2569" s="4">
        <f t="shared" si="409"/>
        <v>110.69306530646719</v>
      </c>
      <c r="I2569" s="3">
        <f ca="1">SLOPE(E2569:OFFSET(E2569,-$F$3,0),A2569:OFFSET(A2569,-$F$3,0))</f>
        <v>-1.7205235197473596E-2</v>
      </c>
      <c r="J2569" s="3">
        <f ca="1">IF(E2569&gt;MAX(E2568:OFFSET(E2568,-$F$3,0)),1,IF(E2569&lt;MIN(E2568:OFFSET(E2568,-$F$3,0)),-1,J2568))</f>
        <v>-1</v>
      </c>
      <c r="K2569" s="6">
        <f t="shared" ca="1" si="411"/>
        <v>-1</v>
      </c>
      <c r="L2569" s="6">
        <f t="shared" ca="1" si="412"/>
        <v>1</v>
      </c>
      <c r="M2569" s="6">
        <f t="shared" si="413"/>
        <v>-1</v>
      </c>
      <c r="N2569" s="6">
        <f t="shared" ca="1" si="414"/>
        <v>-1</v>
      </c>
      <c r="O2569" s="6">
        <f t="shared" ca="1" si="419"/>
        <v>-1</v>
      </c>
      <c r="P2569" s="8">
        <f t="shared" ca="1" si="415"/>
        <v>65.979999999999777</v>
      </c>
      <c r="Q2569" s="8">
        <f t="shared" ca="1" si="416"/>
        <v>215.70000000000039</v>
      </c>
      <c r="R2569" s="8">
        <f t="shared" si="417"/>
        <v>-123.53999999999945</v>
      </c>
      <c r="S2569" s="8">
        <f t="shared" ca="1" si="418"/>
        <v>-223.71999999999963</v>
      </c>
      <c r="T2569" s="8">
        <f t="shared" ca="1" si="418"/>
        <v>-157.19999999999936</v>
      </c>
    </row>
    <row r="2570" spans="1:20" x14ac:dyDescent="0.25">
      <c r="A2570" s="1">
        <v>39736</v>
      </c>
      <c r="B2570">
        <v>86.97</v>
      </c>
      <c r="C2570">
        <v>89.49</v>
      </c>
      <c r="D2570">
        <v>81.91</v>
      </c>
      <c r="E2570">
        <v>82.49</v>
      </c>
      <c r="F2570" s="3">
        <f t="shared" ca="1" si="410"/>
        <v>-25.950000000000003</v>
      </c>
      <c r="G2570" s="5">
        <f ca="1">AVERAGE(E2570:OFFSET(E2570,$F$3,0))</f>
        <v>86.644285714285672</v>
      </c>
      <c r="H2570" s="4">
        <f t="shared" si="409"/>
        <v>110.34271666911977</v>
      </c>
      <c r="I2570" s="3">
        <f ca="1">SLOPE(E2570:OFFSET(E2570,-$F$3,0),A2570:OFFSET(A2570,-$F$3,0))</f>
        <v>-2.2912147915799836E-2</v>
      </c>
      <c r="J2570" s="3">
        <f ca="1">IF(E2570&gt;MAX(E2569:OFFSET(E2569,-$F$3,0)),1,IF(E2570&lt;MIN(E2569:OFFSET(E2569,-$F$3,0)),-1,J2569))</f>
        <v>-1</v>
      </c>
      <c r="K2570" s="6">
        <f t="shared" ca="1" si="411"/>
        <v>-1</v>
      </c>
      <c r="L2570" s="6">
        <f t="shared" ca="1" si="412"/>
        <v>1</v>
      </c>
      <c r="M2570" s="6">
        <f t="shared" si="413"/>
        <v>-1</v>
      </c>
      <c r="N2570" s="6">
        <f t="shared" ca="1" si="414"/>
        <v>-1</v>
      </c>
      <c r="O2570" s="6">
        <f t="shared" ca="1" si="419"/>
        <v>-1</v>
      </c>
      <c r="P2570" s="8">
        <f t="shared" ca="1" si="415"/>
        <v>62.749999999999773</v>
      </c>
      <c r="Q2570" s="8">
        <f t="shared" ca="1" si="416"/>
        <v>218.9300000000004</v>
      </c>
      <c r="R2570" s="8">
        <f t="shared" si="417"/>
        <v>-126.76999999999946</v>
      </c>
      <c r="S2570" s="8">
        <f t="shared" ca="1" si="418"/>
        <v>-226.94999999999965</v>
      </c>
      <c r="T2570" s="8">
        <f t="shared" ca="1" si="418"/>
        <v>-160.42999999999938</v>
      </c>
    </row>
    <row r="2571" spans="1:20" x14ac:dyDescent="0.25">
      <c r="A2571" s="1">
        <v>39737</v>
      </c>
      <c r="B2571">
        <v>83.58</v>
      </c>
      <c r="C2571">
        <v>86.2</v>
      </c>
      <c r="D2571">
        <v>78.55</v>
      </c>
      <c r="E2571">
        <v>85.72</v>
      </c>
      <c r="F2571" s="3">
        <f t="shared" ca="1" si="410"/>
        <v>-21.340000000000003</v>
      </c>
      <c r="G2571" s="5">
        <f ca="1">AVERAGE(E2571:OFFSET(E2571,$F$3,0))</f>
        <v>86.773167701863329</v>
      </c>
      <c r="H2571" s="4">
        <f t="shared" si="409"/>
        <v>110.03684441236051</v>
      </c>
      <c r="I2571" s="3">
        <f ca="1">SLOPE(E2571:OFFSET(E2571,-$F$3,0),A2571:OFFSET(A2571,-$F$3,0))</f>
        <v>-2.8243611587829523E-2</v>
      </c>
      <c r="J2571" s="3">
        <f ca="1">IF(E2571&gt;MAX(E2570:OFFSET(E2570,-$F$3,0)),1,IF(E2571&lt;MIN(E2570:OFFSET(E2570,-$F$3,0)),-1,J2570))</f>
        <v>-1</v>
      </c>
      <c r="K2571" s="6">
        <f t="shared" ca="1" si="411"/>
        <v>1</v>
      </c>
      <c r="L2571" s="6">
        <f t="shared" ca="1" si="412"/>
        <v>1</v>
      </c>
      <c r="M2571" s="6">
        <f t="shared" si="413"/>
        <v>-1</v>
      </c>
      <c r="N2571" s="6">
        <f t="shared" ca="1" si="414"/>
        <v>-1</v>
      </c>
      <c r="O2571" s="6">
        <f t="shared" ca="1" si="419"/>
        <v>-1</v>
      </c>
      <c r="P2571" s="8">
        <f t="shared" ca="1" si="415"/>
        <v>62.009999999999778</v>
      </c>
      <c r="Q2571" s="8">
        <f t="shared" ca="1" si="416"/>
        <v>218.1900000000004</v>
      </c>
      <c r="R2571" s="8">
        <f t="shared" si="417"/>
        <v>-126.02999999999946</v>
      </c>
      <c r="S2571" s="8">
        <f t="shared" ca="1" si="418"/>
        <v>-226.20999999999964</v>
      </c>
      <c r="T2571" s="8">
        <f t="shared" ca="1" si="418"/>
        <v>-159.68999999999937</v>
      </c>
    </row>
    <row r="2572" spans="1:20" x14ac:dyDescent="0.25">
      <c r="A2572" s="1">
        <v>39738</v>
      </c>
      <c r="B2572">
        <v>85.95</v>
      </c>
      <c r="C2572">
        <v>90.11</v>
      </c>
      <c r="D2572">
        <v>81.91</v>
      </c>
      <c r="E2572">
        <v>84.98</v>
      </c>
      <c r="F2572" s="3">
        <f t="shared" ca="1" si="410"/>
        <v>-22.450000000000003</v>
      </c>
      <c r="G2572" s="5">
        <f ca="1">AVERAGE(E2572:OFFSET(E2572,$F$3,0))</f>
        <v>86.886024844720467</v>
      </c>
      <c r="H2572" s="4">
        <f t="shared" si="409"/>
        <v>109.72557926438087</v>
      </c>
      <c r="I2572" s="3">
        <f ca="1">SLOPE(E2572:OFFSET(E2572,-$F$3,0),A2572:OFFSET(A2572,-$F$3,0))</f>
        <v>-3.387220139748294E-2</v>
      </c>
      <c r="J2572" s="3">
        <f ca="1">IF(E2572&gt;MAX(E2571:OFFSET(E2571,-$F$3,0)),1,IF(E2572&lt;MIN(E2571:OFFSET(E2571,-$F$3,0)),-1,J2571))</f>
        <v>-1</v>
      </c>
      <c r="K2572" s="6">
        <f t="shared" ca="1" si="411"/>
        <v>-1</v>
      </c>
      <c r="L2572" s="6">
        <f t="shared" ca="1" si="412"/>
        <v>1</v>
      </c>
      <c r="M2572" s="6">
        <f t="shared" si="413"/>
        <v>-1</v>
      </c>
      <c r="N2572" s="6">
        <f t="shared" ca="1" si="414"/>
        <v>-1</v>
      </c>
      <c r="O2572" s="6">
        <f t="shared" ca="1" si="419"/>
        <v>-1</v>
      </c>
      <c r="P2572" s="8">
        <f t="shared" ca="1" si="415"/>
        <v>60.279999999999788</v>
      </c>
      <c r="Q2572" s="8">
        <f t="shared" ca="1" si="416"/>
        <v>219.92000000000039</v>
      </c>
      <c r="R2572" s="8">
        <f t="shared" si="417"/>
        <v>-127.75999999999945</v>
      </c>
      <c r="S2572" s="8">
        <f t="shared" ca="1" si="418"/>
        <v>-227.93999999999963</v>
      </c>
      <c r="T2572" s="8">
        <f t="shared" ca="1" si="418"/>
        <v>-161.41999999999936</v>
      </c>
    </row>
    <row r="2573" spans="1:20" x14ac:dyDescent="0.25">
      <c r="A2573" s="1">
        <v>39741</v>
      </c>
      <c r="B2573">
        <v>86.41</v>
      </c>
      <c r="C2573">
        <v>87.51</v>
      </c>
      <c r="D2573">
        <v>83.53</v>
      </c>
      <c r="E2573">
        <v>86.71</v>
      </c>
      <c r="F2573" s="3">
        <f t="shared" ca="1" si="410"/>
        <v>-22.200000000000003</v>
      </c>
      <c r="G2573" s="5">
        <f ca="1">AVERAGE(E2573:OFFSET(E2573,$F$3,0))</f>
        <v>87.004782608695635</v>
      </c>
      <c r="H2573" s="4">
        <f t="shared" si="409"/>
        <v>109.43967144743203</v>
      </c>
      <c r="I2573" s="3">
        <f ca="1">SLOPE(E2573:OFFSET(E2573,-$F$3,0),A2573:OFFSET(A2573,-$F$3,0))</f>
        <v>-3.9135915930964202E-2</v>
      </c>
      <c r="J2573" s="3">
        <f ca="1">IF(E2573&gt;MAX(E2572:OFFSET(E2572,-$F$3,0)),1,IF(E2573&lt;MIN(E2572:OFFSET(E2572,-$F$3,0)),-1,J2572))</f>
        <v>-1</v>
      </c>
      <c r="K2573" s="6">
        <f t="shared" ca="1" si="411"/>
        <v>1</v>
      </c>
      <c r="L2573" s="6">
        <f t="shared" ca="1" si="412"/>
        <v>1</v>
      </c>
      <c r="M2573" s="6">
        <f t="shared" si="413"/>
        <v>-1</v>
      </c>
      <c r="N2573" s="6">
        <f t="shared" ca="1" si="414"/>
        <v>-1</v>
      </c>
      <c r="O2573" s="6">
        <f t="shared" ca="1" si="419"/>
        <v>-1</v>
      </c>
      <c r="P2573" s="8">
        <f t="shared" ca="1" si="415"/>
        <v>56.629999999999797</v>
      </c>
      <c r="Q2573" s="8">
        <f t="shared" ca="1" si="416"/>
        <v>216.27000000000038</v>
      </c>
      <c r="R2573" s="8">
        <f t="shared" si="417"/>
        <v>-124.10999999999946</v>
      </c>
      <c r="S2573" s="8">
        <f t="shared" ca="1" si="418"/>
        <v>-224.28999999999962</v>
      </c>
      <c r="T2573" s="8">
        <f t="shared" ca="1" si="418"/>
        <v>-157.76999999999936</v>
      </c>
    </row>
    <row r="2574" spans="1:20" x14ac:dyDescent="0.25">
      <c r="A2574" s="1">
        <v>39742</v>
      </c>
      <c r="B2574">
        <v>86.42</v>
      </c>
      <c r="C2574">
        <v>86.66</v>
      </c>
      <c r="D2574">
        <v>82.77</v>
      </c>
      <c r="E2574">
        <v>83.06</v>
      </c>
      <c r="F2574" s="3">
        <f t="shared" ca="1" si="410"/>
        <v>-25.53</v>
      </c>
      <c r="G2574" s="5">
        <f ca="1">AVERAGE(E2574:OFFSET(E2574,$F$3,0))</f>
        <v>87.119316770186302</v>
      </c>
      <c r="H2574" s="4">
        <f t="shared" si="409"/>
        <v>109.11197366547636</v>
      </c>
      <c r="I2574" s="3">
        <f ca="1">SLOPE(E2574:OFFSET(E2574,-$F$3,0),A2574:OFFSET(A2574,-$F$3,0))</f>
        <v>-4.4698796164586233E-2</v>
      </c>
      <c r="J2574" s="3">
        <f ca="1">IF(E2574&gt;MAX(E2573:OFFSET(E2573,-$F$3,0)),1,IF(E2574&lt;MIN(E2573:OFFSET(E2573,-$F$3,0)),-1,J2573))</f>
        <v>-1</v>
      </c>
      <c r="K2574" s="6">
        <f t="shared" ca="1" si="411"/>
        <v>-1</v>
      </c>
      <c r="L2574" s="6">
        <f t="shared" ca="1" si="412"/>
        <v>1</v>
      </c>
      <c r="M2574" s="6">
        <f t="shared" si="413"/>
        <v>-1</v>
      </c>
      <c r="N2574" s="6">
        <f t="shared" ca="1" si="414"/>
        <v>-1</v>
      </c>
      <c r="O2574" s="6">
        <f t="shared" ca="1" si="419"/>
        <v>-1</v>
      </c>
      <c r="P2574" s="8">
        <f t="shared" ca="1" si="415"/>
        <v>61.889999999999802</v>
      </c>
      <c r="Q2574" s="8">
        <f t="shared" ca="1" si="416"/>
        <v>211.01000000000039</v>
      </c>
      <c r="R2574" s="8">
        <f t="shared" si="417"/>
        <v>-118.84999999999945</v>
      </c>
      <c r="S2574" s="8">
        <f t="shared" ca="1" si="418"/>
        <v>-219.02999999999963</v>
      </c>
      <c r="T2574" s="8">
        <f t="shared" ca="1" si="418"/>
        <v>-152.50999999999937</v>
      </c>
    </row>
    <row r="2575" spans="1:20" x14ac:dyDescent="0.25">
      <c r="A2575" s="1">
        <v>39743</v>
      </c>
      <c r="B2575">
        <v>81.2</v>
      </c>
      <c r="C2575">
        <v>81.790000000000006</v>
      </c>
      <c r="D2575">
        <v>75</v>
      </c>
      <c r="E2575">
        <v>77.8</v>
      </c>
      <c r="F2575" s="3">
        <f t="shared" ca="1" si="410"/>
        <v>-27.92</v>
      </c>
      <c r="G2575" s="5">
        <f ca="1">AVERAGE(E2575:OFFSET(E2575,$F$3,0))</f>
        <v>87.249130434782572</v>
      </c>
      <c r="H2575" s="4">
        <f t="shared" si="409"/>
        <v>108.72300504851391</v>
      </c>
      <c r="I2575" s="3">
        <f ca="1">SLOPE(E2575:OFFSET(E2575,-$F$3,0),A2575:OFFSET(A2575,-$F$3,0))</f>
        <v>-5.1097415425162843E-2</v>
      </c>
      <c r="J2575" s="3">
        <f ca="1">IF(E2575&gt;MAX(E2574:OFFSET(E2574,-$F$3,0)),1,IF(E2575&lt;MIN(E2574:OFFSET(E2574,-$F$3,0)),-1,J2574))</f>
        <v>-1</v>
      </c>
      <c r="K2575" s="6">
        <f t="shared" ca="1" si="411"/>
        <v>-1</v>
      </c>
      <c r="L2575" s="6">
        <f t="shared" ca="1" si="412"/>
        <v>1</v>
      </c>
      <c r="M2575" s="6">
        <f t="shared" si="413"/>
        <v>-1</v>
      </c>
      <c r="N2575" s="6">
        <f t="shared" ca="1" si="414"/>
        <v>-1</v>
      </c>
      <c r="O2575" s="6">
        <f t="shared" ca="1" si="419"/>
        <v>-1</v>
      </c>
      <c r="P2575" s="8">
        <f t="shared" ca="1" si="415"/>
        <v>61.139999999999802</v>
      </c>
      <c r="Q2575" s="8">
        <f t="shared" ca="1" si="416"/>
        <v>211.76000000000039</v>
      </c>
      <c r="R2575" s="8">
        <f t="shared" si="417"/>
        <v>-119.59999999999945</v>
      </c>
      <c r="S2575" s="8">
        <f t="shared" ca="1" si="418"/>
        <v>-219.77999999999963</v>
      </c>
      <c r="T2575" s="8">
        <f t="shared" ca="1" si="418"/>
        <v>-153.25999999999937</v>
      </c>
    </row>
    <row r="2576" spans="1:20" x14ac:dyDescent="0.25">
      <c r="A2576" s="1">
        <v>39744</v>
      </c>
      <c r="B2576">
        <v>78.290000000000006</v>
      </c>
      <c r="C2576">
        <v>80.09</v>
      </c>
      <c r="D2576">
        <v>75.2</v>
      </c>
      <c r="E2576">
        <v>78.55</v>
      </c>
      <c r="F2576" s="3">
        <f t="shared" ca="1" si="410"/>
        <v>-28.590000000000003</v>
      </c>
      <c r="G2576" s="5">
        <f ca="1">AVERAGE(E2576:OFFSET(E2576,$F$3,0))</f>
        <v>87.407950310558974</v>
      </c>
      <c r="H2576" s="4">
        <f t="shared" si="409"/>
        <v>108.34818511002305</v>
      </c>
      <c r="I2576" s="3">
        <f ca="1">SLOPE(E2576:OFFSET(E2576,-$F$3,0),A2576:OFFSET(A2576,-$F$3,0))</f>
        <v>-5.7783896764988914E-2</v>
      </c>
      <c r="J2576" s="3">
        <f ca="1">IF(E2576&gt;MAX(E2575:OFFSET(E2575,-$F$3,0)),1,IF(E2576&lt;MIN(E2575:OFFSET(E2575,-$F$3,0)),-1,J2575))</f>
        <v>-1</v>
      </c>
      <c r="K2576" s="6">
        <f t="shared" ca="1" si="411"/>
        <v>-1</v>
      </c>
      <c r="L2576" s="6">
        <f t="shared" ca="1" si="412"/>
        <v>1</v>
      </c>
      <c r="M2576" s="6">
        <f t="shared" si="413"/>
        <v>-1</v>
      </c>
      <c r="N2576" s="6">
        <f t="shared" ca="1" si="414"/>
        <v>-1</v>
      </c>
      <c r="O2576" s="6">
        <f t="shared" ca="1" si="419"/>
        <v>-1</v>
      </c>
      <c r="P2576" s="8">
        <f t="shared" ca="1" si="415"/>
        <v>63.419999999999803</v>
      </c>
      <c r="Q2576" s="8">
        <f t="shared" ca="1" si="416"/>
        <v>209.48000000000039</v>
      </c>
      <c r="R2576" s="8">
        <f t="shared" si="417"/>
        <v>-117.31999999999945</v>
      </c>
      <c r="S2576" s="8">
        <f t="shared" ca="1" si="418"/>
        <v>-217.49999999999963</v>
      </c>
      <c r="T2576" s="8">
        <f t="shared" ca="1" si="418"/>
        <v>-150.97999999999936</v>
      </c>
    </row>
    <row r="2577" spans="1:20" x14ac:dyDescent="0.25">
      <c r="A2577" s="1">
        <v>39745</v>
      </c>
      <c r="B2577">
        <v>73.47</v>
      </c>
      <c r="C2577">
        <v>78.510000000000005</v>
      </c>
      <c r="D2577">
        <v>73.02</v>
      </c>
      <c r="E2577">
        <v>76.27</v>
      </c>
      <c r="F2577" s="3">
        <f t="shared" ca="1" si="410"/>
        <v>-30.939999999999998</v>
      </c>
      <c r="G2577" s="5">
        <f ca="1">AVERAGE(E2577:OFFSET(E2577,$F$3,0))</f>
        <v>87.560248447204927</v>
      </c>
      <c r="H2577" s="4">
        <f t="shared" si="409"/>
        <v>107.94969833846997</v>
      </c>
      <c r="I2577" s="3">
        <f ca="1">SLOPE(E2577:OFFSET(E2577,-$F$3,0),A2577:OFFSET(A2577,-$F$3,0))</f>
        <v>-6.4552967030250499E-2</v>
      </c>
      <c r="J2577" s="3">
        <f ca="1">IF(E2577&gt;MAX(E2576:OFFSET(E2576,-$F$3,0)),1,IF(E2577&lt;MIN(E2576:OFFSET(E2576,-$F$3,0)),-1,J2576))</f>
        <v>-1</v>
      </c>
      <c r="K2577" s="6">
        <f t="shared" ca="1" si="411"/>
        <v>-1</v>
      </c>
      <c r="L2577" s="6">
        <f t="shared" ca="1" si="412"/>
        <v>1</v>
      </c>
      <c r="M2577" s="6">
        <f t="shared" si="413"/>
        <v>-1</v>
      </c>
      <c r="N2577" s="6">
        <f t="shared" ca="1" si="414"/>
        <v>-1</v>
      </c>
      <c r="O2577" s="6">
        <f t="shared" ca="1" si="419"/>
        <v>-1</v>
      </c>
      <c r="P2577" s="8">
        <f t="shared" ca="1" si="415"/>
        <v>65.829999999999799</v>
      </c>
      <c r="Q2577" s="8">
        <f t="shared" ca="1" si="416"/>
        <v>207.07000000000039</v>
      </c>
      <c r="R2577" s="8">
        <f t="shared" si="417"/>
        <v>-114.90999999999946</v>
      </c>
      <c r="S2577" s="8">
        <f t="shared" ca="1" si="418"/>
        <v>-215.08999999999963</v>
      </c>
      <c r="T2577" s="8">
        <f t="shared" ca="1" si="418"/>
        <v>-148.56999999999937</v>
      </c>
    </row>
    <row r="2578" spans="1:20" x14ac:dyDescent="0.25">
      <c r="A2578" s="1">
        <v>39748</v>
      </c>
      <c r="B2578">
        <v>74.47</v>
      </c>
      <c r="C2578">
        <v>78.7</v>
      </c>
      <c r="D2578">
        <v>73.209999999999994</v>
      </c>
      <c r="E2578">
        <v>73.86</v>
      </c>
      <c r="F2578" s="3">
        <f t="shared" ca="1" si="410"/>
        <v>-35.83</v>
      </c>
      <c r="G2578" s="5">
        <f ca="1">AVERAGE(E2578:OFFSET(E2578,$F$3,0))</f>
        <v>87.724720496894378</v>
      </c>
      <c r="H2578" s="4">
        <f t="shared" si="409"/>
        <v>107.5262238249486</v>
      </c>
      <c r="I2578" s="3">
        <f ca="1">SLOPE(E2578:OFFSET(E2578,-$F$3,0),A2578:OFFSET(A2578,-$F$3,0))</f>
        <v>-7.1641893306377075E-2</v>
      </c>
      <c r="J2578" s="3">
        <f ca="1">IF(E2578&gt;MAX(E2577:OFFSET(E2577,-$F$3,0)),1,IF(E2578&lt;MIN(E2577:OFFSET(E2577,-$F$3,0)),-1,J2577))</f>
        <v>-1</v>
      </c>
      <c r="K2578" s="6">
        <f t="shared" ca="1" si="411"/>
        <v>-1</v>
      </c>
      <c r="L2578" s="6">
        <f t="shared" ca="1" si="412"/>
        <v>1</v>
      </c>
      <c r="M2578" s="6">
        <f t="shared" si="413"/>
        <v>-1</v>
      </c>
      <c r="N2578" s="6">
        <f t="shared" ca="1" si="414"/>
        <v>-1</v>
      </c>
      <c r="O2578" s="6">
        <f t="shared" ca="1" si="419"/>
        <v>-1</v>
      </c>
      <c r="P2578" s="8">
        <f t="shared" ca="1" si="415"/>
        <v>58.209999999999795</v>
      </c>
      <c r="Q2578" s="8">
        <f t="shared" ca="1" si="416"/>
        <v>214.6900000000004</v>
      </c>
      <c r="R2578" s="8">
        <f t="shared" si="417"/>
        <v>-122.52999999999946</v>
      </c>
      <c r="S2578" s="8">
        <f t="shared" ca="1" si="418"/>
        <v>-222.70999999999964</v>
      </c>
      <c r="T2578" s="8">
        <f t="shared" ca="1" si="418"/>
        <v>-156.18999999999937</v>
      </c>
    </row>
    <row r="2579" spans="1:20" x14ac:dyDescent="0.25">
      <c r="A2579" s="1">
        <v>39749</v>
      </c>
      <c r="B2579">
        <v>75.599999999999994</v>
      </c>
      <c r="C2579">
        <v>81.81</v>
      </c>
      <c r="D2579">
        <v>73.72</v>
      </c>
      <c r="E2579">
        <v>81.48</v>
      </c>
      <c r="F2579" s="3">
        <f t="shared" ca="1" si="410"/>
        <v>-28.789999999999992</v>
      </c>
      <c r="G2579" s="5">
        <f ca="1">AVERAGE(E2579:OFFSET(E2579,$F$3,0))</f>
        <v>87.899999999999963</v>
      </c>
      <c r="H2579" s="4">
        <f t="shared" si="409"/>
        <v>107.20266824948339</v>
      </c>
      <c r="I2579" s="3">
        <f ca="1">SLOPE(E2579:OFFSET(E2579,-$F$3,0),A2579:OFFSET(A2579,-$F$3,0))</f>
        <v>-7.7043898405933522E-2</v>
      </c>
      <c r="J2579" s="3">
        <f ca="1">IF(E2579&gt;MAX(E2578:OFFSET(E2578,-$F$3,0)),1,IF(E2579&lt;MIN(E2578:OFFSET(E2578,-$F$3,0)),-1,J2578))</f>
        <v>-1</v>
      </c>
      <c r="K2579" s="6">
        <f t="shared" ca="1" si="411"/>
        <v>1</v>
      </c>
      <c r="L2579" s="6">
        <f t="shared" ca="1" si="412"/>
        <v>1</v>
      </c>
      <c r="M2579" s="6">
        <f t="shared" si="413"/>
        <v>-1</v>
      </c>
      <c r="N2579" s="6">
        <f t="shared" ca="1" si="414"/>
        <v>-1</v>
      </c>
      <c r="O2579" s="6">
        <f t="shared" ca="1" si="419"/>
        <v>-1</v>
      </c>
      <c r="P2579" s="8">
        <f t="shared" ca="1" si="415"/>
        <v>59.129999999999797</v>
      </c>
      <c r="Q2579" s="8">
        <f t="shared" ca="1" si="416"/>
        <v>215.61000000000041</v>
      </c>
      <c r="R2579" s="8">
        <f t="shared" si="417"/>
        <v>-123.44999999999946</v>
      </c>
      <c r="S2579" s="8">
        <f t="shared" ca="1" si="418"/>
        <v>-223.62999999999965</v>
      </c>
      <c r="T2579" s="8">
        <f t="shared" ca="1" si="418"/>
        <v>-157.10999999999939</v>
      </c>
    </row>
    <row r="2580" spans="1:20" x14ac:dyDescent="0.25">
      <c r="A2580" s="1">
        <v>39750</v>
      </c>
      <c r="B2580">
        <v>81.94</v>
      </c>
      <c r="C2580">
        <v>85.2</v>
      </c>
      <c r="D2580">
        <v>80.45</v>
      </c>
      <c r="E2580">
        <v>82.4</v>
      </c>
      <c r="F2580" s="3">
        <f t="shared" ca="1" si="410"/>
        <v>-26.709999999999994</v>
      </c>
      <c r="G2580" s="5">
        <f ca="1">AVERAGE(E2580:OFFSET(E2580,$F$3,0))</f>
        <v>88.025217391304309</v>
      </c>
      <c r="H2580" s="4">
        <f t="shared" si="409"/>
        <v>106.89456056936559</v>
      </c>
      <c r="I2580" s="3">
        <f ca="1">SLOPE(E2580:OFFSET(E2580,-$F$3,0),A2580:OFFSET(A2580,-$F$3,0))</f>
        <v>-8.2155510317467609E-2</v>
      </c>
      <c r="J2580" s="3">
        <f ca="1">IF(E2580&gt;MAX(E2579:OFFSET(E2579,-$F$3,0)),1,IF(E2580&lt;MIN(E2579:OFFSET(E2579,-$F$3,0)),-1,J2579))</f>
        <v>-1</v>
      </c>
      <c r="K2580" s="6">
        <f t="shared" ca="1" si="411"/>
        <v>1</v>
      </c>
      <c r="L2580" s="6">
        <f t="shared" ca="1" si="412"/>
        <v>1</v>
      </c>
      <c r="M2580" s="6">
        <f t="shared" si="413"/>
        <v>-1</v>
      </c>
      <c r="N2580" s="6">
        <f t="shared" ca="1" si="414"/>
        <v>-1</v>
      </c>
      <c r="O2580" s="6">
        <f t="shared" ca="1" si="419"/>
        <v>-1</v>
      </c>
      <c r="P2580" s="8">
        <f t="shared" ca="1" si="415"/>
        <v>61.619999999999791</v>
      </c>
      <c r="Q2580" s="8">
        <f t="shared" ca="1" si="416"/>
        <v>218.10000000000042</v>
      </c>
      <c r="R2580" s="8">
        <f t="shared" si="417"/>
        <v>-125.93999999999946</v>
      </c>
      <c r="S2580" s="8">
        <f t="shared" ca="1" si="418"/>
        <v>-226.11999999999966</v>
      </c>
      <c r="T2580" s="8">
        <f t="shared" ca="1" si="418"/>
        <v>-159.5999999999994</v>
      </c>
    </row>
    <row r="2581" spans="1:20" x14ac:dyDescent="0.25">
      <c r="A2581" s="1">
        <v>39751</v>
      </c>
      <c r="B2581">
        <v>85.21</v>
      </c>
      <c r="C2581">
        <v>86.6</v>
      </c>
      <c r="D2581">
        <v>83.1</v>
      </c>
      <c r="E2581">
        <v>84.89</v>
      </c>
      <c r="F2581" s="3">
        <f t="shared" ca="1" si="410"/>
        <v>-23.540000000000006</v>
      </c>
      <c r="G2581" s="5">
        <f ca="1">AVERAGE(E2581:OFFSET(E2581,$F$3,0))</f>
        <v>88.136211180124192</v>
      </c>
      <c r="H2581" s="4">
        <f t="shared" si="409"/>
        <v>106.62121199086415</v>
      </c>
      <c r="I2581" s="3">
        <f ca="1">SLOPE(E2581:OFFSET(E2581,-$F$3,0),A2581:OFFSET(A2581,-$F$3,0))</f>
        <v>-8.7017114484458202E-2</v>
      </c>
      <c r="J2581" s="3">
        <f ca="1">IF(E2581&gt;MAX(E2580:OFFSET(E2580,-$F$3,0)),1,IF(E2581&lt;MIN(E2580:OFFSET(E2580,-$F$3,0)),-1,J2580))</f>
        <v>-1</v>
      </c>
      <c r="K2581" s="6">
        <f t="shared" ca="1" si="411"/>
        <v>1</v>
      </c>
      <c r="L2581" s="6">
        <f t="shared" ca="1" si="412"/>
        <v>1</v>
      </c>
      <c r="M2581" s="6">
        <f t="shared" si="413"/>
        <v>-1</v>
      </c>
      <c r="N2581" s="6">
        <f t="shared" ca="1" si="414"/>
        <v>-1</v>
      </c>
      <c r="O2581" s="6">
        <f t="shared" ca="1" si="419"/>
        <v>-1</v>
      </c>
      <c r="P2581" s="8">
        <f t="shared" ca="1" si="415"/>
        <v>63.899999999999793</v>
      </c>
      <c r="Q2581" s="8">
        <f t="shared" ca="1" si="416"/>
        <v>220.38000000000042</v>
      </c>
      <c r="R2581" s="8">
        <f t="shared" si="417"/>
        <v>-128.21999999999946</v>
      </c>
      <c r="S2581" s="8">
        <f t="shared" ca="1" si="418"/>
        <v>-228.39999999999966</v>
      </c>
      <c r="T2581" s="8">
        <f t="shared" ca="1" si="418"/>
        <v>-161.8799999999994</v>
      </c>
    </row>
    <row r="2582" spans="1:20" x14ac:dyDescent="0.25">
      <c r="A2582" s="1">
        <v>39752</v>
      </c>
      <c r="B2582">
        <v>85.1</v>
      </c>
      <c r="C2582">
        <v>88.39</v>
      </c>
      <c r="D2582">
        <v>83.23</v>
      </c>
      <c r="E2582">
        <v>87.17</v>
      </c>
      <c r="F2582" s="3">
        <f t="shared" ca="1" si="410"/>
        <v>-21.58</v>
      </c>
      <c r="G2582" s="5">
        <f ca="1">AVERAGE(E2582:OFFSET(E2582,$F$3,0))</f>
        <v>88.231242236024826</v>
      </c>
      <c r="H2582" s="4">
        <f t="shared" si="409"/>
        <v>106.37958202824473</v>
      </c>
      <c r="I2582" s="3">
        <f ca="1">SLOPE(E2582:OFFSET(E2582,-$F$3,0),A2582:OFFSET(A2582,-$F$3,0))</f>
        <v>-9.1598450884296759E-2</v>
      </c>
      <c r="J2582" s="3">
        <f ca="1">IF(E2582&gt;MAX(E2581:OFFSET(E2581,-$F$3,0)),1,IF(E2582&lt;MIN(E2581:OFFSET(E2581,-$F$3,0)),-1,J2581))</f>
        <v>-1</v>
      </c>
      <c r="K2582" s="6">
        <f t="shared" ca="1" si="411"/>
        <v>1</v>
      </c>
      <c r="L2582" s="6">
        <f t="shared" ca="1" si="412"/>
        <v>1</v>
      </c>
      <c r="M2582" s="6">
        <f t="shared" si="413"/>
        <v>-1</v>
      </c>
      <c r="N2582" s="6">
        <f t="shared" ca="1" si="414"/>
        <v>-1</v>
      </c>
      <c r="O2582" s="6">
        <f t="shared" ca="1" si="419"/>
        <v>-1</v>
      </c>
      <c r="P2582" s="8">
        <f t="shared" ca="1" si="415"/>
        <v>63.609999999999786</v>
      </c>
      <c r="Q2582" s="8">
        <f t="shared" ca="1" si="416"/>
        <v>220.09000000000043</v>
      </c>
      <c r="R2582" s="8">
        <f t="shared" si="417"/>
        <v>-127.92999999999945</v>
      </c>
      <c r="S2582" s="8">
        <f t="shared" ca="1" si="418"/>
        <v>-228.10999999999967</v>
      </c>
      <c r="T2582" s="8">
        <f t="shared" ca="1" si="418"/>
        <v>-161.58999999999941</v>
      </c>
    </row>
    <row r="2583" spans="1:20" x14ac:dyDescent="0.25">
      <c r="A2583" s="1">
        <v>39755</v>
      </c>
      <c r="B2583">
        <v>86.84</v>
      </c>
      <c r="C2583">
        <v>88.87</v>
      </c>
      <c r="D2583">
        <v>86.37</v>
      </c>
      <c r="E2583">
        <v>86.88</v>
      </c>
      <c r="F2583" s="3">
        <f t="shared" ca="1" si="410"/>
        <v>-24.730000000000004</v>
      </c>
      <c r="G2583" s="5">
        <f ca="1">AVERAGE(E2583:OFFSET(E2583,$F$3,0))</f>
        <v>88.310310559006183</v>
      </c>
      <c r="H2583" s="4">
        <f t="shared" si="409"/>
        <v>106.13735119559573</v>
      </c>
      <c r="I2583" s="3">
        <f ca="1">SLOPE(E2583:OFFSET(E2583,-$F$3,0),A2583:OFFSET(A2583,-$F$3,0))</f>
        <v>-9.60897143568097E-2</v>
      </c>
      <c r="J2583" s="3">
        <f ca="1">IF(E2583&gt;MAX(E2582:OFFSET(E2582,-$F$3,0)),1,IF(E2583&lt;MIN(E2582:OFFSET(E2582,-$F$3,0)),-1,J2582))</f>
        <v>-1</v>
      </c>
      <c r="K2583" s="6">
        <f t="shared" ca="1" si="411"/>
        <v>-1</v>
      </c>
      <c r="L2583" s="6">
        <f t="shared" ca="1" si="412"/>
        <v>1</v>
      </c>
      <c r="M2583" s="6">
        <f t="shared" si="413"/>
        <v>-1</v>
      </c>
      <c r="N2583" s="6">
        <f t="shared" ca="1" si="414"/>
        <v>-1</v>
      </c>
      <c r="O2583" s="6">
        <f t="shared" ca="1" si="419"/>
        <v>-1</v>
      </c>
      <c r="P2583" s="8">
        <f t="shared" ca="1" si="415"/>
        <v>62.889999999999787</v>
      </c>
      <c r="Q2583" s="8">
        <f t="shared" ca="1" si="416"/>
        <v>220.81000000000043</v>
      </c>
      <c r="R2583" s="8">
        <f t="shared" si="417"/>
        <v>-128.64999999999947</v>
      </c>
      <c r="S2583" s="8">
        <f t="shared" ca="1" si="418"/>
        <v>-228.82999999999967</v>
      </c>
      <c r="T2583" s="8">
        <f t="shared" ca="1" si="418"/>
        <v>-162.30999999999941</v>
      </c>
    </row>
    <row r="2584" spans="1:20" x14ac:dyDescent="0.25">
      <c r="A2584" s="1">
        <v>39756</v>
      </c>
      <c r="B2584">
        <v>88.96</v>
      </c>
      <c r="C2584">
        <v>88.96</v>
      </c>
      <c r="D2584">
        <v>86.27</v>
      </c>
      <c r="E2584">
        <v>87.6</v>
      </c>
      <c r="F2584" s="3">
        <f t="shared" ca="1" si="410"/>
        <v>-22.540000000000006</v>
      </c>
      <c r="G2584" s="5">
        <f ca="1">AVERAGE(E2584:OFFSET(E2584,$F$3,0))</f>
        <v>88.403043478260827</v>
      </c>
      <c r="H2584" s="4">
        <f t="shared" ref="H2584:H2647" si="420">H2583+$H$3*(E2584-H2583)</f>
        <v>105.90707354099206</v>
      </c>
      <c r="I2584" s="3">
        <f ca="1">SLOPE(E2584:OFFSET(E2584,-$F$3,0),A2584:OFFSET(A2584,-$F$3,0))</f>
        <v>-9.9970988154634469E-2</v>
      </c>
      <c r="J2584" s="3">
        <f ca="1">IF(E2584&gt;MAX(E2583:OFFSET(E2583,-$F$3,0)),1,IF(E2584&lt;MIN(E2583:OFFSET(E2583,-$F$3,0)),-1,J2583))</f>
        <v>-1</v>
      </c>
      <c r="K2584" s="6">
        <f t="shared" ca="1" si="411"/>
        <v>1</v>
      </c>
      <c r="L2584" s="6">
        <f t="shared" ca="1" si="412"/>
        <v>1</v>
      </c>
      <c r="M2584" s="6">
        <f t="shared" si="413"/>
        <v>-1</v>
      </c>
      <c r="N2584" s="6">
        <f t="shared" ca="1" si="414"/>
        <v>-1</v>
      </c>
      <c r="O2584" s="6">
        <f t="shared" ca="1" si="419"/>
        <v>-1</v>
      </c>
      <c r="P2584" s="8">
        <f t="shared" ca="1" si="415"/>
        <v>59.429999999999794</v>
      </c>
      <c r="Q2584" s="8">
        <f t="shared" ca="1" si="416"/>
        <v>217.35000000000042</v>
      </c>
      <c r="R2584" s="8">
        <f t="shared" si="417"/>
        <v>-125.18999999999947</v>
      </c>
      <c r="S2584" s="8">
        <f t="shared" ca="1" si="418"/>
        <v>-225.36999999999966</v>
      </c>
      <c r="T2584" s="8">
        <f t="shared" ca="1" si="418"/>
        <v>-158.8499999999994</v>
      </c>
    </row>
    <row r="2585" spans="1:20" x14ac:dyDescent="0.25">
      <c r="A2585" s="1">
        <v>39757</v>
      </c>
      <c r="B2585">
        <v>87.13</v>
      </c>
      <c r="C2585">
        <v>87.6</v>
      </c>
      <c r="D2585">
        <v>83.9</v>
      </c>
      <c r="E2585">
        <v>84.14</v>
      </c>
      <c r="F2585" s="3">
        <f t="shared" ca="1" si="410"/>
        <v>-27.39</v>
      </c>
      <c r="G2585" s="5">
        <f ca="1">AVERAGE(E2585:OFFSET(E2585,$F$3,0))</f>
        <v>88.488944099378855</v>
      </c>
      <c r="H2585" s="4">
        <f t="shared" si="420"/>
        <v>105.63667511191142</v>
      </c>
      <c r="I2585" s="3">
        <f ca="1">SLOPE(E2585:OFFSET(E2585,-$F$3,0),A2585:OFFSET(A2585,-$F$3,0))</f>
        <v>-0.10461155578466409</v>
      </c>
      <c r="J2585" s="3">
        <f ca="1">IF(E2585&gt;MAX(E2584:OFFSET(E2584,-$F$3,0)),1,IF(E2585&lt;MIN(E2584:OFFSET(E2584,-$F$3,0)),-1,J2584))</f>
        <v>-1</v>
      </c>
      <c r="K2585" s="6">
        <f t="shared" ca="1" si="411"/>
        <v>-1</v>
      </c>
      <c r="L2585" s="6">
        <f t="shared" ca="1" si="412"/>
        <v>1</v>
      </c>
      <c r="M2585" s="6">
        <f t="shared" si="413"/>
        <v>-1</v>
      </c>
      <c r="N2585" s="6">
        <f t="shared" ca="1" si="414"/>
        <v>-1</v>
      </c>
      <c r="O2585" s="6">
        <f t="shared" ca="1" si="419"/>
        <v>-1</v>
      </c>
      <c r="P2585" s="8">
        <f t="shared" ca="1" si="415"/>
        <v>63.7199999999998</v>
      </c>
      <c r="Q2585" s="8">
        <f t="shared" ca="1" si="416"/>
        <v>213.0600000000004</v>
      </c>
      <c r="R2585" s="8">
        <f t="shared" si="417"/>
        <v>-120.89999999999947</v>
      </c>
      <c r="S2585" s="8">
        <f t="shared" ca="1" si="418"/>
        <v>-221.07999999999964</v>
      </c>
      <c r="T2585" s="8">
        <f t="shared" ca="1" si="418"/>
        <v>-154.55999999999938</v>
      </c>
    </row>
    <row r="2586" spans="1:20" x14ac:dyDescent="0.25">
      <c r="A2586" s="1">
        <v>39758</v>
      </c>
      <c r="B2586">
        <v>82.38</v>
      </c>
      <c r="C2586">
        <v>83.53</v>
      </c>
      <c r="D2586">
        <v>78.98</v>
      </c>
      <c r="E2586">
        <v>79.849999999999994</v>
      </c>
      <c r="F2586" s="3">
        <f t="shared" ca="1" si="410"/>
        <v>-32.410000000000011</v>
      </c>
      <c r="G2586" s="5">
        <f ca="1">AVERAGE(E2586:OFFSET(E2586,$F$3,0))</f>
        <v>88.597267080745311</v>
      </c>
      <c r="H2586" s="4">
        <f t="shared" si="420"/>
        <v>105.31634374406158</v>
      </c>
      <c r="I2586" s="3">
        <f ca="1">SLOPE(E2586:OFFSET(E2586,-$F$3,0),A2586:OFFSET(A2586,-$F$3,0))</f>
        <v>-0.10967248977833503</v>
      </c>
      <c r="J2586" s="3">
        <f ca="1">IF(E2586&gt;MAX(E2585:OFFSET(E2585,-$F$3,0)),1,IF(E2586&lt;MIN(E2585:OFFSET(E2585,-$F$3,0)),-1,J2585))</f>
        <v>-1</v>
      </c>
      <c r="K2586" s="6">
        <f t="shared" ca="1" si="411"/>
        <v>-1</v>
      </c>
      <c r="L2586" s="6">
        <f t="shared" ca="1" si="412"/>
        <v>1</v>
      </c>
      <c r="M2586" s="6">
        <f t="shared" si="413"/>
        <v>-1</v>
      </c>
      <c r="N2586" s="6">
        <f t="shared" ca="1" si="414"/>
        <v>-1</v>
      </c>
      <c r="O2586" s="6">
        <f t="shared" ca="1" si="419"/>
        <v>-1</v>
      </c>
      <c r="P2586" s="8">
        <f t="shared" ca="1" si="415"/>
        <v>62.599999999999795</v>
      </c>
      <c r="Q2586" s="8">
        <f t="shared" ca="1" si="416"/>
        <v>214.1800000000004</v>
      </c>
      <c r="R2586" s="8">
        <f t="shared" si="417"/>
        <v>-122.01999999999947</v>
      </c>
      <c r="S2586" s="8">
        <f t="shared" ca="1" si="418"/>
        <v>-222.19999999999965</v>
      </c>
      <c r="T2586" s="8">
        <f t="shared" ca="1" si="418"/>
        <v>-155.67999999999938</v>
      </c>
    </row>
    <row r="2587" spans="1:20" x14ac:dyDescent="0.25">
      <c r="A2587" s="1">
        <v>39759</v>
      </c>
      <c r="B2587">
        <v>80.48</v>
      </c>
      <c r="C2587">
        <v>81.41</v>
      </c>
      <c r="D2587">
        <v>78.95</v>
      </c>
      <c r="E2587">
        <v>80.97</v>
      </c>
      <c r="F2587" s="3">
        <f t="shared" ca="1" si="410"/>
        <v>-30.200000000000003</v>
      </c>
      <c r="G2587" s="5">
        <f ca="1">AVERAGE(E2587:OFFSET(E2587,$F$3,0))</f>
        <v>88.723478260869541</v>
      </c>
      <c r="H2587" s="4">
        <f t="shared" si="420"/>
        <v>105.01390469134031</v>
      </c>
      <c r="I2587" s="3">
        <f ca="1">SLOPE(E2587:OFFSET(E2587,-$F$3,0),A2587:OFFSET(A2587,-$F$3,0))</f>
        <v>-0.11428647639245433</v>
      </c>
      <c r="J2587" s="3">
        <f ca="1">IF(E2587&gt;MAX(E2586:OFFSET(E2586,-$F$3,0)),1,IF(E2587&lt;MIN(E2586:OFFSET(E2586,-$F$3,0)),-1,J2586))</f>
        <v>-1</v>
      </c>
      <c r="K2587" s="6">
        <f t="shared" ca="1" si="411"/>
        <v>1</v>
      </c>
      <c r="L2587" s="6">
        <f t="shared" ca="1" si="412"/>
        <v>1</v>
      </c>
      <c r="M2587" s="6">
        <f t="shared" si="413"/>
        <v>-1</v>
      </c>
      <c r="N2587" s="6">
        <f t="shared" ca="1" si="414"/>
        <v>-1</v>
      </c>
      <c r="O2587" s="6">
        <f t="shared" ca="1" si="419"/>
        <v>-1</v>
      </c>
      <c r="P2587" s="8">
        <f t="shared" ca="1" si="415"/>
        <v>60.19999999999979</v>
      </c>
      <c r="Q2587" s="8">
        <f t="shared" ca="1" si="416"/>
        <v>211.7800000000004</v>
      </c>
      <c r="R2587" s="8">
        <f t="shared" si="417"/>
        <v>-119.61999999999946</v>
      </c>
      <c r="S2587" s="8">
        <f t="shared" ca="1" si="418"/>
        <v>-219.79999999999964</v>
      </c>
      <c r="T2587" s="8">
        <f t="shared" ca="1" si="418"/>
        <v>-153.27999999999938</v>
      </c>
    </row>
    <row r="2588" spans="1:20" x14ac:dyDescent="0.25">
      <c r="A2588" s="1">
        <v>39762</v>
      </c>
      <c r="B2588">
        <v>82.69</v>
      </c>
      <c r="C2588">
        <v>82.8</v>
      </c>
      <c r="D2588">
        <v>77.44</v>
      </c>
      <c r="E2588">
        <v>78.569999999999993</v>
      </c>
      <c r="F2588" s="3">
        <f t="shared" ca="1" si="410"/>
        <v>-31.540000000000006</v>
      </c>
      <c r="G2588" s="5">
        <f ca="1">AVERAGE(E2588:OFFSET(E2588,$F$3,0))</f>
        <v>88.845341614906815</v>
      </c>
      <c r="H2588" s="4">
        <f t="shared" si="420"/>
        <v>104.68540898088888</v>
      </c>
      <c r="I2588" s="3">
        <f ca="1">SLOPE(E2588:OFFSET(E2588,-$F$3,0),A2588:OFFSET(A2588,-$F$3,0))</f>
        <v>-0.11942066406634509</v>
      </c>
      <c r="J2588" s="3">
        <f ca="1">IF(E2588&gt;MAX(E2587:OFFSET(E2587,-$F$3,0)),1,IF(E2588&lt;MIN(E2587:OFFSET(E2587,-$F$3,0)),-1,J2587))</f>
        <v>-1</v>
      </c>
      <c r="K2588" s="6">
        <f t="shared" ca="1" si="411"/>
        <v>-1</v>
      </c>
      <c r="L2588" s="6">
        <f t="shared" ca="1" si="412"/>
        <v>1</v>
      </c>
      <c r="M2588" s="6">
        <f t="shared" si="413"/>
        <v>-1</v>
      </c>
      <c r="N2588" s="6">
        <f t="shared" ca="1" si="414"/>
        <v>-1</v>
      </c>
      <c r="O2588" s="6">
        <f t="shared" ca="1" si="419"/>
        <v>-1</v>
      </c>
      <c r="P2588" s="8">
        <f t="shared" ca="1" si="415"/>
        <v>61.329999999999785</v>
      </c>
      <c r="Q2588" s="8">
        <f t="shared" ca="1" si="416"/>
        <v>210.6500000000004</v>
      </c>
      <c r="R2588" s="8">
        <f t="shared" si="417"/>
        <v>-118.48999999999947</v>
      </c>
      <c r="S2588" s="8">
        <f t="shared" ca="1" si="418"/>
        <v>-218.66999999999965</v>
      </c>
      <c r="T2588" s="8">
        <f t="shared" ca="1" si="418"/>
        <v>-152.14999999999938</v>
      </c>
    </row>
    <row r="2589" spans="1:20" x14ac:dyDescent="0.25">
      <c r="A2589" s="1">
        <v>39763</v>
      </c>
      <c r="B2589">
        <v>77.95</v>
      </c>
      <c r="C2589">
        <v>78.989999999999995</v>
      </c>
      <c r="D2589">
        <v>74.95</v>
      </c>
      <c r="E2589">
        <v>77.44</v>
      </c>
      <c r="F2589" s="3">
        <f t="shared" ca="1" si="410"/>
        <v>-31.28</v>
      </c>
      <c r="G2589" s="5">
        <f ca="1">AVERAGE(E2589:OFFSET(E2589,$F$3,0))</f>
        <v>88.962795031055876</v>
      </c>
      <c r="H2589" s="4">
        <f t="shared" si="420"/>
        <v>104.346956695412</v>
      </c>
      <c r="I2589" s="3">
        <f ca="1">SLOPE(E2589:OFFSET(E2589,-$F$3,0),A2589:OFFSET(A2589,-$F$3,0))</f>
        <v>-0.12485329954076579</v>
      </c>
      <c r="J2589" s="3">
        <f ca="1">IF(E2589&gt;MAX(E2588:OFFSET(E2588,-$F$3,0)),1,IF(E2589&lt;MIN(E2588:OFFSET(E2588,-$F$3,0)),-1,J2588))</f>
        <v>-1</v>
      </c>
      <c r="K2589" s="6">
        <f t="shared" ca="1" si="411"/>
        <v>1</v>
      </c>
      <c r="L2589" s="6">
        <f t="shared" ca="1" si="412"/>
        <v>1</v>
      </c>
      <c r="M2589" s="6">
        <f t="shared" si="413"/>
        <v>-1</v>
      </c>
      <c r="N2589" s="6">
        <f t="shared" ca="1" si="414"/>
        <v>-1</v>
      </c>
      <c r="O2589" s="6">
        <f t="shared" ca="1" si="419"/>
        <v>-1</v>
      </c>
      <c r="P2589" s="8">
        <f t="shared" ca="1" si="415"/>
        <v>58.329999999999785</v>
      </c>
      <c r="Q2589" s="8">
        <f t="shared" ca="1" si="416"/>
        <v>207.6500000000004</v>
      </c>
      <c r="R2589" s="8">
        <f t="shared" si="417"/>
        <v>-115.48999999999947</v>
      </c>
      <c r="S2589" s="8">
        <f t="shared" ca="1" si="418"/>
        <v>-215.66999999999965</v>
      </c>
      <c r="T2589" s="8">
        <f t="shared" ca="1" si="418"/>
        <v>-149.14999999999938</v>
      </c>
    </row>
    <row r="2590" spans="1:20" x14ac:dyDescent="0.25">
      <c r="A2590" s="1">
        <v>39764</v>
      </c>
      <c r="B2590">
        <v>75.430000000000007</v>
      </c>
      <c r="C2590">
        <v>77.099999999999994</v>
      </c>
      <c r="D2590">
        <v>74.27</v>
      </c>
      <c r="E2590">
        <v>74.44</v>
      </c>
      <c r="F2590" s="3">
        <f t="shared" ca="1" si="410"/>
        <v>-33.33</v>
      </c>
      <c r="G2590" s="5">
        <f ca="1">AVERAGE(E2590:OFFSET(E2590,$F$3,0))</f>
        <v>89.086770186335372</v>
      </c>
      <c r="H2590" s="4">
        <f t="shared" si="420"/>
        <v>103.97544170540688</v>
      </c>
      <c r="I2590" s="3">
        <f ca="1">SLOPE(E2590:OFFSET(E2590,-$F$3,0),A2590:OFFSET(A2590,-$F$3,0))</f>
        <v>-0.13093992503348767</v>
      </c>
      <c r="J2590" s="3">
        <f ca="1">IF(E2590&gt;MAX(E2589:OFFSET(E2589,-$F$3,0)),1,IF(E2590&lt;MIN(E2589:OFFSET(E2589,-$F$3,0)),-1,J2589))</f>
        <v>-1</v>
      </c>
      <c r="K2590" s="6">
        <f t="shared" ca="1" si="411"/>
        <v>-1</v>
      </c>
      <c r="L2590" s="6">
        <f t="shared" ca="1" si="412"/>
        <v>1</v>
      </c>
      <c r="M2590" s="6">
        <f t="shared" si="413"/>
        <v>-1</v>
      </c>
      <c r="N2590" s="6">
        <f t="shared" ca="1" si="414"/>
        <v>-1</v>
      </c>
      <c r="O2590" s="6">
        <f t="shared" ca="1" si="419"/>
        <v>-1</v>
      </c>
      <c r="P2590" s="8">
        <f t="shared" ca="1" si="415"/>
        <v>53.859999999999786</v>
      </c>
      <c r="Q2590" s="8">
        <f t="shared" ca="1" si="416"/>
        <v>212.1200000000004</v>
      </c>
      <c r="R2590" s="8">
        <f t="shared" si="417"/>
        <v>-119.95999999999947</v>
      </c>
      <c r="S2590" s="8">
        <f t="shared" ca="1" si="418"/>
        <v>-220.13999999999965</v>
      </c>
      <c r="T2590" s="8">
        <f t="shared" ca="1" si="418"/>
        <v>-153.61999999999938</v>
      </c>
    </row>
    <row r="2591" spans="1:20" x14ac:dyDescent="0.25">
      <c r="A2591" s="1">
        <v>39765</v>
      </c>
      <c r="B2591">
        <v>74.319999999999993</v>
      </c>
      <c r="C2591">
        <v>79.09</v>
      </c>
      <c r="D2591">
        <v>70.099999999999994</v>
      </c>
      <c r="E2591">
        <v>78.91</v>
      </c>
      <c r="F2591" s="3">
        <f t="shared" ca="1" si="410"/>
        <v>-29.430000000000007</v>
      </c>
      <c r="G2591" s="5">
        <f ca="1">AVERAGE(E2591:OFFSET(E2591,$F$3,0))</f>
        <v>89.22031055900618</v>
      </c>
      <c r="H2591" s="4">
        <f t="shared" si="420"/>
        <v>103.66406975875586</v>
      </c>
      <c r="I2591" s="3">
        <f ca="1">SLOPE(E2591:OFFSET(E2591,-$F$3,0),A2591:OFFSET(A2591,-$F$3,0))</f>
        <v>-0.13642365225766875</v>
      </c>
      <c r="J2591" s="3">
        <f ca="1">IF(E2591&gt;MAX(E2590:OFFSET(E2590,-$F$3,0)),1,IF(E2591&lt;MIN(E2590:OFFSET(E2590,-$F$3,0)),-1,J2590))</f>
        <v>-1</v>
      </c>
      <c r="K2591" s="6">
        <f t="shared" ca="1" si="411"/>
        <v>1</v>
      </c>
      <c r="L2591" s="6">
        <f t="shared" ca="1" si="412"/>
        <v>1</v>
      </c>
      <c r="M2591" s="6">
        <f t="shared" si="413"/>
        <v>-1</v>
      </c>
      <c r="N2591" s="6">
        <f t="shared" ca="1" si="414"/>
        <v>-1</v>
      </c>
      <c r="O2591" s="6">
        <f t="shared" ca="1" si="419"/>
        <v>-1</v>
      </c>
      <c r="P2591" s="8">
        <f t="shared" ca="1" si="415"/>
        <v>49.979999999999791</v>
      </c>
      <c r="Q2591" s="8">
        <f t="shared" ca="1" si="416"/>
        <v>208.24000000000041</v>
      </c>
      <c r="R2591" s="8">
        <f t="shared" si="417"/>
        <v>-116.07999999999947</v>
      </c>
      <c r="S2591" s="8">
        <f t="shared" ca="1" si="418"/>
        <v>-216.25999999999965</v>
      </c>
      <c r="T2591" s="8">
        <f t="shared" ca="1" si="418"/>
        <v>-149.73999999999938</v>
      </c>
    </row>
    <row r="2592" spans="1:20" x14ac:dyDescent="0.25">
      <c r="A2592" s="1">
        <v>39766</v>
      </c>
      <c r="B2592">
        <v>77.33</v>
      </c>
      <c r="C2592">
        <v>80.099999999999994</v>
      </c>
      <c r="D2592">
        <v>74.2</v>
      </c>
      <c r="E2592">
        <v>75.03</v>
      </c>
      <c r="F2592" s="3">
        <f t="shared" ca="1" si="410"/>
        <v>-34.659999999999997</v>
      </c>
      <c r="G2592" s="5">
        <f ca="1">AVERAGE(E2592:OFFSET(E2592,$F$3,0))</f>
        <v>89.329130434782584</v>
      </c>
      <c r="H2592" s="4">
        <f t="shared" si="420"/>
        <v>103.30836702883343</v>
      </c>
      <c r="I2592" s="3">
        <f ca="1">SLOPE(E2592:OFFSET(E2592,-$F$3,0),A2592:OFFSET(A2592,-$F$3,0))</f>
        <v>-0.14230089702450985</v>
      </c>
      <c r="J2592" s="3">
        <f ca="1">IF(E2592&gt;MAX(E2591:OFFSET(E2591,-$F$3,0)),1,IF(E2592&lt;MIN(E2591:OFFSET(E2591,-$F$3,0)),-1,J2591))</f>
        <v>-1</v>
      </c>
      <c r="K2592" s="6">
        <f t="shared" ca="1" si="411"/>
        <v>-1</v>
      </c>
      <c r="L2592" s="6">
        <f t="shared" ca="1" si="412"/>
        <v>1</v>
      </c>
      <c r="M2592" s="6">
        <f t="shared" si="413"/>
        <v>-1</v>
      </c>
      <c r="N2592" s="6">
        <f t="shared" ca="1" si="414"/>
        <v>-1</v>
      </c>
      <c r="O2592" s="6">
        <f t="shared" ca="1" si="419"/>
        <v>-1</v>
      </c>
      <c r="P2592" s="8">
        <f t="shared" ca="1" si="415"/>
        <v>52.829999999999785</v>
      </c>
      <c r="Q2592" s="8">
        <f t="shared" ca="1" si="416"/>
        <v>205.39000000000041</v>
      </c>
      <c r="R2592" s="8">
        <f t="shared" si="417"/>
        <v>-113.22999999999948</v>
      </c>
      <c r="S2592" s="8">
        <f t="shared" ca="1" si="418"/>
        <v>-213.40999999999966</v>
      </c>
      <c r="T2592" s="8">
        <f t="shared" ca="1" si="418"/>
        <v>-146.88999999999939</v>
      </c>
    </row>
    <row r="2593" spans="1:20" x14ac:dyDescent="0.25">
      <c r="A2593" s="1">
        <v>39769</v>
      </c>
      <c r="B2593">
        <v>74.099999999999994</v>
      </c>
      <c r="C2593">
        <v>74.44</v>
      </c>
      <c r="D2593">
        <v>71.86</v>
      </c>
      <c r="E2593">
        <v>72.180000000000007</v>
      </c>
      <c r="F2593" s="3">
        <f t="shared" ca="1" si="410"/>
        <v>-35.83</v>
      </c>
      <c r="G2593" s="5">
        <f ca="1">AVERAGE(E2593:OFFSET(E2593,$F$3,0))</f>
        <v>89.470745341614887</v>
      </c>
      <c r="H2593" s="4">
        <f t="shared" si="420"/>
        <v>102.92167923965538</v>
      </c>
      <c r="I2593" s="3">
        <f ca="1">SLOPE(E2593:OFFSET(E2593,-$F$3,0),A2593:OFFSET(A2593,-$F$3,0))</f>
        <v>-0.14837589930282208</v>
      </c>
      <c r="J2593" s="3">
        <f ca="1">IF(E2593&gt;MAX(E2592:OFFSET(E2592,-$F$3,0)),1,IF(E2593&lt;MIN(E2592:OFFSET(E2592,-$F$3,0)),-1,J2592))</f>
        <v>-1</v>
      </c>
      <c r="K2593" s="6">
        <f t="shared" ca="1" si="411"/>
        <v>-1</v>
      </c>
      <c r="L2593" s="6">
        <f t="shared" ca="1" si="412"/>
        <v>1</v>
      </c>
      <c r="M2593" s="6">
        <f t="shared" si="413"/>
        <v>-1</v>
      </c>
      <c r="N2593" s="6">
        <f t="shared" ca="1" si="414"/>
        <v>-1</v>
      </c>
      <c r="O2593" s="6">
        <f t="shared" ca="1" si="419"/>
        <v>-1</v>
      </c>
      <c r="P2593" s="8">
        <f t="shared" ca="1" si="415"/>
        <v>50.229999999999791</v>
      </c>
      <c r="Q2593" s="8">
        <f t="shared" ca="1" si="416"/>
        <v>207.99000000000041</v>
      </c>
      <c r="R2593" s="8">
        <f t="shared" si="417"/>
        <v>-115.82999999999947</v>
      </c>
      <c r="S2593" s="8">
        <f t="shared" ca="1" si="418"/>
        <v>-216.00999999999965</v>
      </c>
      <c r="T2593" s="8">
        <f t="shared" ca="1" si="418"/>
        <v>-149.48999999999938</v>
      </c>
    </row>
    <row r="2594" spans="1:20" x14ac:dyDescent="0.25">
      <c r="A2594" s="1">
        <v>39770</v>
      </c>
      <c r="B2594">
        <v>73.83</v>
      </c>
      <c r="C2594">
        <v>75.63</v>
      </c>
      <c r="D2594">
        <v>71.7</v>
      </c>
      <c r="E2594">
        <v>74.78</v>
      </c>
      <c r="F2594" s="3">
        <f t="shared" ca="1" si="410"/>
        <v>-34.44</v>
      </c>
      <c r="G2594" s="5">
        <f ca="1">AVERAGE(E2594:OFFSET(E2594,$F$3,0))</f>
        <v>89.622298136645938</v>
      </c>
      <c r="H2594" s="4">
        <f t="shared" si="420"/>
        <v>102.57209316214413</v>
      </c>
      <c r="I2594" s="3">
        <f ca="1">SLOPE(E2594:OFFSET(E2594,-$F$3,0),A2594:OFFSET(A2594,-$F$3,0))</f>
        <v>-0.15425013551961336</v>
      </c>
      <c r="J2594" s="3">
        <f ca="1">IF(E2594&gt;MAX(E2593:OFFSET(E2593,-$F$3,0)),1,IF(E2594&lt;MIN(E2593:OFFSET(E2593,-$F$3,0)),-1,J2593))</f>
        <v>-1</v>
      </c>
      <c r="K2594" s="6">
        <f t="shared" ca="1" si="411"/>
        <v>1</v>
      </c>
      <c r="L2594" s="6">
        <f t="shared" ca="1" si="412"/>
        <v>1</v>
      </c>
      <c r="M2594" s="6">
        <f t="shared" si="413"/>
        <v>-1</v>
      </c>
      <c r="N2594" s="6">
        <f t="shared" ca="1" si="414"/>
        <v>-1</v>
      </c>
      <c r="O2594" s="6">
        <f t="shared" ca="1" si="419"/>
        <v>-1</v>
      </c>
      <c r="P2594" s="8">
        <f t="shared" ca="1" si="415"/>
        <v>46.119999999999791</v>
      </c>
      <c r="Q2594" s="8">
        <f t="shared" ca="1" si="416"/>
        <v>203.88000000000039</v>
      </c>
      <c r="R2594" s="8">
        <f t="shared" si="417"/>
        <v>-111.71999999999947</v>
      </c>
      <c r="S2594" s="8">
        <f t="shared" ca="1" si="418"/>
        <v>-211.89999999999964</v>
      </c>
      <c r="T2594" s="8">
        <f t="shared" ca="1" si="418"/>
        <v>-145.37999999999937</v>
      </c>
    </row>
    <row r="2595" spans="1:20" x14ac:dyDescent="0.25">
      <c r="A2595" s="1">
        <v>39771</v>
      </c>
      <c r="B2595">
        <v>74.63</v>
      </c>
      <c r="C2595">
        <v>75.7</v>
      </c>
      <c r="D2595">
        <v>70.430000000000007</v>
      </c>
      <c r="E2595">
        <v>70.67</v>
      </c>
      <c r="F2595" s="3">
        <f t="shared" ca="1" si="410"/>
        <v>-38.289999999999992</v>
      </c>
      <c r="G2595" s="5">
        <f ca="1">AVERAGE(E2595:OFFSET(E2595,$F$3,0))</f>
        <v>89.775031055900598</v>
      </c>
      <c r="H2595" s="4">
        <f t="shared" si="420"/>
        <v>102.17579386820445</v>
      </c>
      <c r="I2595" s="3">
        <f ca="1">SLOPE(E2595:OFFSET(E2595,-$F$3,0),A2595:OFFSET(A2595,-$F$3,0))</f>
        <v>-0.16054026850454722</v>
      </c>
      <c r="J2595" s="3">
        <f ca="1">IF(E2595&gt;MAX(E2594:OFFSET(E2594,-$F$3,0)),1,IF(E2595&lt;MIN(E2594:OFFSET(E2594,-$F$3,0)),-1,J2594))</f>
        <v>-1</v>
      </c>
      <c r="K2595" s="6">
        <f t="shared" ca="1" si="411"/>
        <v>-1</v>
      </c>
      <c r="L2595" s="6">
        <f t="shared" ca="1" si="412"/>
        <v>1</v>
      </c>
      <c r="M2595" s="6">
        <f t="shared" si="413"/>
        <v>-1</v>
      </c>
      <c r="N2595" s="6">
        <f t="shared" ca="1" si="414"/>
        <v>-1</v>
      </c>
      <c r="O2595" s="6">
        <f t="shared" ca="1" si="419"/>
        <v>-1</v>
      </c>
      <c r="P2595" s="8">
        <f t="shared" ca="1" si="415"/>
        <v>50.349999999999795</v>
      </c>
      <c r="Q2595" s="8">
        <f t="shared" ca="1" si="416"/>
        <v>199.65000000000038</v>
      </c>
      <c r="R2595" s="8">
        <f t="shared" si="417"/>
        <v>-107.48999999999947</v>
      </c>
      <c r="S2595" s="8">
        <f t="shared" ca="1" si="418"/>
        <v>-207.66999999999962</v>
      </c>
      <c r="T2595" s="8">
        <f t="shared" ca="1" si="418"/>
        <v>-141.14999999999935</v>
      </c>
    </row>
    <row r="2596" spans="1:20" x14ac:dyDescent="0.25">
      <c r="A2596" s="1">
        <v>39772</v>
      </c>
      <c r="B2596">
        <v>69.7</v>
      </c>
      <c r="C2596">
        <v>73.09</v>
      </c>
      <c r="D2596">
        <v>65.209999999999994</v>
      </c>
      <c r="E2596">
        <v>66.44</v>
      </c>
      <c r="F2596" s="3">
        <f t="shared" ref="F2596:F2659" ca="1" si="421">E2596-OFFSET(E2596,-$F$3,0)</f>
        <v>-43.070000000000007</v>
      </c>
      <c r="G2596" s="5">
        <f ca="1">AVERAGE(E2596:OFFSET(E2596,$F$3,0))</f>
        <v>89.950993788819858</v>
      </c>
      <c r="H2596" s="4">
        <f t="shared" si="420"/>
        <v>101.73187096300937</v>
      </c>
      <c r="I2596" s="3">
        <f ca="1">SLOPE(E2596:OFFSET(E2596,-$F$3,0),A2596:OFFSET(A2596,-$F$3,0))</f>
        <v>-0.16749397701234495</v>
      </c>
      <c r="J2596" s="3">
        <f ca="1">IF(E2596&gt;MAX(E2595:OFFSET(E2595,-$F$3,0)),1,IF(E2596&lt;MIN(E2595:OFFSET(E2595,-$F$3,0)),-1,J2595))</f>
        <v>-1</v>
      </c>
      <c r="K2596" s="6">
        <f t="shared" ca="1" si="411"/>
        <v>-1</v>
      </c>
      <c r="L2596" s="6">
        <f t="shared" ca="1" si="412"/>
        <v>1</v>
      </c>
      <c r="M2596" s="6">
        <f t="shared" si="413"/>
        <v>-1</v>
      </c>
      <c r="N2596" s="6">
        <f t="shared" ca="1" si="414"/>
        <v>-1</v>
      </c>
      <c r="O2596" s="6">
        <f t="shared" ca="1" si="419"/>
        <v>-1</v>
      </c>
      <c r="P2596" s="8">
        <f t="shared" ca="1" si="415"/>
        <v>47.209999999999795</v>
      </c>
      <c r="Q2596" s="8">
        <f t="shared" ca="1" si="416"/>
        <v>202.79000000000036</v>
      </c>
      <c r="R2596" s="8">
        <f t="shared" si="417"/>
        <v>-110.62999999999947</v>
      </c>
      <c r="S2596" s="8">
        <f t="shared" ca="1" si="418"/>
        <v>-210.8099999999996</v>
      </c>
      <c r="T2596" s="8">
        <f t="shared" ca="1" si="418"/>
        <v>-144.28999999999934</v>
      </c>
    </row>
    <row r="2597" spans="1:20" x14ac:dyDescent="0.25">
      <c r="A2597" s="1">
        <v>39773</v>
      </c>
      <c r="B2597">
        <v>67.44</v>
      </c>
      <c r="C2597">
        <v>71.680000000000007</v>
      </c>
      <c r="D2597">
        <v>64.2</v>
      </c>
      <c r="E2597">
        <v>69.58</v>
      </c>
      <c r="F2597" s="3">
        <f t="shared" ca="1" si="421"/>
        <v>-39.89</v>
      </c>
      <c r="G2597" s="5">
        <f ca="1">AVERAGE(E2597:OFFSET(E2597,$F$3,0))</f>
        <v>90.177888198757742</v>
      </c>
      <c r="H2597" s="4">
        <f t="shared" si="420"/>
        <v>101.33246883924528</v>
      </c>
      <c r="I2597" s="3">
        <f ca="1">SLOPE(E2597:OFFSET(E2597,-$F$3,0),A2597:OFFSET(A2597,-$F$3,0))</f>
        <v>-0.17369566810776646</v>
      </c>
      <c r="J2597" s="3">
        <f ca="1">IF(E2597&gt;MAX(E2596:OFFSET(E2596,-$F$3,0)),1,IF(E2597&lt;MIN(E2596:OFFSET(E2596,-$F$3,0)),-1,J2596))</f>
        <v>-1</v>
      </c>
      <c r="K2597" s="6">
        <f t="shared" ref="K2597:K2660" ca="1" si="422">IF(F2597&gt;F2596,1,-1)</f>
        <v>1</v>
      </c>
      <c r="L2597" s="6">
        <f t="shared" ref="L2597:L2660" ca="1" si="423">IF(G2597&gt;G2596,1,-1)</f>
        <v>1</v>
      </c>
      <c r="M2597" s="6">
        <f t="shared" ref="M2597:M2660" si="424">IF(H2597&gt;H2596,1,-1)</f>
        <v>-1</v>
      </c>
      <c r="N2597" s="6">
        <f t="shared" ref="N2597:N2660" ca="1" si="425">IF(I2597&gt;0,1,-1)</f>
        <v>-1</v>
      </c>
      <c r="O2597" s="6">
        <f t="shared" ca="1" si="419"/>
        <v>-1</v>
      </c>
      <c r="P2597" s="8">
        <f t="shared" ref="P2597:P2660" ca="1" si="426">K2597*($E2598-$E2597)+P2596</f>
        <v>52.2199999999998</v>
      </c>
      <c r="Q2597" s="8">
        <f t="shared" ref="Q2597:Q2660" ca="1" si="427">L2597*($E2598-$E2597)+Q2596</f>
        <v>207.80000000000035</v>
      </c>
      <c r="R2597" s="8">
        <f t="shared" ref="R2597:R2660" si="428">M2597*($E2598-$E2597)+R2596</f>
        <v>-115.63999999999947</v>
      </c>
      <c r="S2597" s="8">
        <f t="shared" ref="S2597:T2660" ca="1" si="429">N2597*($E2598-$E2597)+S2596</f>
        <v>-215.8199999999996</v>
      </c>
      <c r="T2597" s="8">
        <f t="shared" ca="1" si="429"/>
        <v>-149.29999999999933</v>
      </c>
    </row>
    <row r="2598" spans="1:20" x14ac:dyDescent="0.25">
      <c r="A2598" s="1">
        <v>39776</v>
      </c>
      <c r="B2598">
        <v>70.44</v>
      </c>
      <c r="C2598">
        <v>76.790000000000006</v>
      </c>
      <c r="D2598">
        <v>69.7</v>
      </c>
      <c r="E2598">
        <v>74.59</v>
      </c>
      <c r="F2598" s="3">
        <f t="shared" ca="1" si="421"/>
        <v>-35.379999999999995</v>
      </c>
      <c r="G2598" s="5">
        <f ca="1">AVERAGE(E2598:OFFSET(E2598,$F$3,0))</f>
        <v>90.406521739130426</v>
      </c>
      <c r="H2598" s="4">
        <f t="shared" si="420"/>
        <v>101.00026425739131</v>
      </c>
      <c r="I2598" s="3">
        <f ca="1">SLOPE(E2598:OFFSET(E2598,-$F$3,0),A2598:OFFSET(A2598,-$F$3,0))</f>
        <v>-0.17904367754603859</v>
      </c>
      <c r="J2598" s="3">
        <f ca="1">IF(E2598&gt;MAX(E2597:OFFSET(E2597,-$F$3,0)),1,IF(E2598&lt;MIN(E2597:OFFSET(E2597,-$F$3,0)),-1,J2597))</f>
        <v>-1</v>
      </c>
      <c r="K2598" s="6">
        <f t="shared" ca="1" si="422"/>
        <v>1</v>
      </c>
      <c r="L2598" s="6">
        <f t="shared" ca="1" si="423"/>
        <v>1</v>
      </c>
      <c r="M2598" s="6">
        <f t="shared" si="424"/>
        <v>-1</v>
      </c>
      <c r="N2598" s="6">
        <f t="shared" ca="1" si="425"/>
        <v>-1</v>
      </c>
      <c r="O2598" s="6">
        <f t="shared" ca="1" si="419"/>
        <v>-1</v>
      </c>
      <c r="P2598" s="8">
        <f t="shared" ca="1" si="426"/>
        <v>52.979999999999791</v>
      </c>
      <c r="Q2598" s="8">
        <f t="shared" ca="1" si="427"/>
        <v>208.56000000000034</v>
      </c>
      <c r="R2598" s="8">
        <f t="shared" si="428"/>
        <v>-116.39999999999947</v>
      </c>
      <c r="S2598" s="8">
        <f t="shared" ca="1" si="429"/>
        <v>-216.57999999999959</v>
      </c>
      <c r="T2598" s="8">
        <f t="shared" ca="1" si="429"/>
        <v>-150.05999999999932</v>
      </c>
    </row>
    <row r="2599" spans="1:20" x14ac:dyDescent="0.25">
      <c r="A2599" s="1">
        <v>39777</v>
      </c>
      <c r="B2599">
        <v>76.069999999999993</v>
      </c>
      <c r="C2599">
        <v>77.099999999999994</v>
      </c>
      <c r="D2599">
        <v>72.92</v>
      </c>
      <c r="E2599">
        <v>75.349999999999994</v>
      </c>
      <c r="F2599" s="3">
        <f t="shared" ca="1" si="421"/>
        <v>-36.63000000000001</v>
      </c>
      <c r="G2599" s="5">
        <f ca="1">AVERAGE(E2599:OFFSET(E2599,$F$3,0))</f>
        <v>90.633726708074533</v>
      </c>
      <c r="H2599" s="4">
        <f t="shared" si="420"/>
        <v>100.68162743431813</v>
      </c>
      <c r="I2599" s="3">
        <f ca="1">SLOPE(E2599:OFFSET(E2599,-$F$3,0),A2599:OFFSET(A2599,-$F$3,0))</f>
        <v>-0.18414784231567646</v>
      </c>
      <c r="J2599" s="3">
        <f ca="1">IF(E2599&gt;MAX(E2598:OFFSET(E2598,-$F$3,0)),1,IF(E2599&lt;MIN(E2598:OFFSET(E2598,-$F$3,0)),-1,J2598))</f>
        <v>-1</v>
      </c>
      <c r="K2599" s="6">
        <f t="shared" ca="1" si="422"/>
        <v>-1</v>
      </c>
      <c r="L2599" s="6">
        <f t="shared" ca="1" si="423"/>
        <v>1</v>
      </c>
      <c r="M2599" s="6">
        <f t="shared" si="424"/>
        <v>-1</v>
      </c>
      <c r="N2599" s="6">
        <f t="shared" ca="1" si="425"/>
        <v>-1</v>
      </c>
      <c r="O2599" s="6">
        <f t="shared" ca="1" si="419"/>
        <v>-1</v>
      </c>
      <c r="P2599" s="8">
        <f t="shared" ca="1" si="426"/>
        <v>51.959999999999781</v>
      </c>
      <c r="Q2599" s="8">
        <f t="shared" ca="1" si="427"/>
        <v>209.58000000000035</v>
      </c>
      <c r="R2599" s="8">
        <f t="shared" si="428"/>
        <v>-117.41999999999948</v>
      </c>
      <c r="S2599" s="8">
        <f t="shared" ca="1" si="429"/>
        <v>-217.5999999999996</v>
      </c>
      <c r="T2599" s="8">
        <f t="shared" ca="1" si="429"/>
        <v>-151.07999999999933</v>
      </c>
    </row>
    <row r="2600" spans="1:20" x14ac:dyDescent="0.25">
      <c r="A2600" s="1">
        <v>39778</v>
      </c>
      <c r="B2600">
        <v>74.22</v>
      </c>
      <c r="C2600">
        <v>76.489999999999995</v>
      </c>
      <c r="D2600">
        <v>73.31</v>
      </c>
      <c r="E2600">
        <v>76.37</v>
      </c>
      <c r="F2600" s="3">
        <f t="shared" ca="1" si="421"/>
        <v>-32.83</v>
      </c>
      <c r="G2600" s="5">
        <f ca="1">AVERAGE(E2600:OFFSET(E2600,$F$3,0))</f>
        <v>90.862546583850929</v>
      </c>
      <c r="H2600" s="4">
        <f t="shared" si="420"/>
        <v>100.379619640103</v>
      </c>
      <c r="I2600" s="3">
        <f ca="1">SLOPE(E2600:OFFSET(E2600,-$F$3,0),A2600:OFFSET(A2600,-$F$3,0))</f>
        <v>-0.18872563253375782</v>
      </c>
      <c r="J2600" s="3">
        <f ca="1">IF(E2600&gt;MAX(E2599:OFFSET(E2599,-$F$3,0)),1,IF(E2600&lt;MIN(E2599:OFFSET(E2599,-$F$3,0)),-1,J2599))</f>
        <v>-1</v>
      </c>
      <c r="K2600" s="6">
        <f t="shared" ca="1" si="422"/>
        <v>1</v>
      </c>
      <c r="L2600" s="6">
        <f t="shared" ca="1" si="423"/>
        <v>1</v>
      </c>
      <c r="M2600" s="6">
        <f t="shared" si="424"/>
        <v>-1</v>
      </c>
      <c r="N2600" s="6">
        <f t="shared" ca="1" si="425"/>
        <v>-1</v>
      </c>
      <c r="O2600" s="6">
        <f t="shared" ca="1" si="419"/>
        <v>-1</v>
      </c>
      <c r="P2600" s="8">
        <f t="shared" ca="1" si="426"/>
        <v>51.889999999999773</v>
      </c>
      <c r="Q2600" s="8">
        <f t="shared" ca="1" si="427"/>
        <v>209.51000000000033</v>
      </c>
      <c r="R2600" s="8">
        <f t="shared" si="428"/>
        <v>-117.34999999999947</v>
      </c>
      <c r="S2600" s="8">
        <f t="shared" ca="1" si="429"/>
        <v>-217.52999999999957</v>
      </c>
      <c r="T2600" s="8">
        <f t="shared" ca="1" si="429"/>
        <v>-151.00999999999931</v>
      </c>
    </row>
    <row r="2601" spans="1:20" x14ac:dyDescent="0.25">
      <c r="A2601" s="1">
        <v>39780</v>
      </c>
      <c r="B2601">
        <v>75.7</v>
      </c>
      <c r="C2601">
        <v>76.599999999999994</v>
      </c>
      <c r="D2601">
        <v>74.8</v>
      </c>
      <c r="E2601">
        <v>76.3</v>
      </c>
      <c r="F2601" s="3">
        <f t="shared" ca="1" si="421"/>
        <v>-34.180000000000007</v>
      </c>
      <c r="G2601" s="5">
        <f ca="1">AVERAGE(E2601:OFFSET(E2601,$F$3,0))</f>
        <v>91.088757763975167</v>
      </c>
      <c r="H2601" s="4">
        <f t="shared" si="420"/>
        <v>100.08049393028806</v>
      </c>
      <c r="I2601" s="3">
        <f ca="1">SLOPE(E2601:OFFSET(E2601,-$F$3,0),A2601:OFFSET(A2601,-$F$3,0))</f>
        <v>-0.19371668262765424</v>
      </c>
      <c r="J2601" s="3">
        <f ca="1">IF(E2601&gt;MAX(E2600:OFFSET(E2600,-$F$3,0)),1,IF(E2601&lt;MIN(E2600:OFFSET(E2600,-$F$3,0)),-1,J2600))</f>
        <v>-1</v>
      </c>
      <c r="K2601" s="6">
        <f t="shared" ca="1" si="422"/>
        <v>-1</v>
      </c>
      <c r="L2601" s="6">
        <f t="shared" ca="1" si="423"/>
        <v>1</v>
      </c>
      <c r="M2601" s="6">
        <f t="shared" si="424"/>
        <v>-1</v>
      </c>
      <c r="N2601" s="6">
        <f t="shared" ca="1" si="425"/>
        <v>-1</v>
      </c>
      <c r="O2601" s="6">
        <f t="shared" ca="1" si="419"/>
        <v>-1</v>
      </c>
      <c r="P2601" s="8">
        <f t="shared" ca="1" si="426"/>
        <v>56.589999999999776</v>
      </c>
      <c r="Q2601" s="8">
        <f t="shared" ca="1" si="427"/>
        <v>204.81000000000034</v>
      </c>
      <c r="R2601" s="8">
        <f t="shared" si="428"/>
        <v>-112.64999999999947</v>
      </c>
      <c r="S2601" s="8">
        <f t="shared" ca="1" si="429"/>
        <v>-212.82999999999959</v>
      </c>
      <c r="T2601" s="8">
        <f t="shared" ca="1" si="429"/>
        <v>-146.30999999999932</v>
      </c>
    </row>
    <row r="2602" spans="1:20" x14ac:dyDescent="0.25">
      <c r="A2602" s="1">
        <v>39783</v>
      </c>
      <c r="B2602">
        <v>75.650000000000006</v>
      </c>
      <c r="C2602">
        <v>76.06</v>
      </c>
      <c r="D2602">
        <v>71.489999999999995</v>
      </c>
      <c r="E2602">
        <v>71.599999999999994</v>
      </c>
      <c r="F2602" s="3">
        <f t="shared" ca="1" si="421"/>
        <v>-38.77000000000001</v>
      </c>
      <c r="G2602" s="5">
        <f ca="1">AVERAGE(E2602:OFFSET(E2602,$F$3,0))</f>
        <v>91.306273291925478</v>
      </c>
      <c r="H2602" s="4">
        <f t="shared" si="420"/>
        <v>99.726698974632299</v>
      </c>
      <c r="I2602" s="3">
        <f ca="1">SLOPE(E2602:OFFSET(E2602,-$F$3,0),A2602:OFFSET(A2602,-$F$3,0))</f>
        <v>-0.19907168229313643</v>
      </c>
      <c r="J2602" s="3">
        <f ca="1">IF(E2602&gt;MAX(E2601:OFFSET(E2601,-$F$3,0)),1,IF(E2602&lt;MIN(E2601:OFFSET(E2601,-$F$3,0)),-1,J2601))</f>
        <v>-1</v>
      </c>
      <c r="K2602" s="6">
        <f t="shared" ca="1" si="422"/>
        <v>-1</v>
      </c>
      <c r="L2602" s="6">
        <f t="shared" ca="1" si="423"/>
        <v>1</v>
      </c>
      <c r="M2602" s="6">
        <f t="shared" si="424"/>
        <v>-1</v>
      </c>
      <c r="N2602" s="6">
        <f t="shared" ca="1" si="425"/>
        <v>-1</v>
      </c>
      <c r="O2602" s="6">
        <f t="shared" ca="1" si="419"/>
        <v>-1</v>
      </c>
      <c r="P2602" s="8">
        <f t="shared" ca="1" si="426"/>
        <v>53.649999999999764</v>
      </c>
      <c r="Q2602" s="8">
        <f t="shared" ca="1" si="427"/>
        <v>207.75000000000034</v>
      </c>
      <c r="R2602" s="8">
        <f t="shared" si="428"/>
        <v>-115.58999999999948</v>
      </c>
      <c r="S2602" s="8">
        <f t="shared" ca="1" si="429"/>
        <v>-215.76999999999958</v>
      </c>
      <c r="T2602" s="8">
        <f t="shared" ca="1" si="429"/>
        <v>-149.24999999999932</v>
      </c>
    </row>
    <row r="2603" spans="1:20" x14ac:dyDescent="0.25">
      <c r="A2603" s="1">
        <v>39784</v>
      </c>
      <c r="B2603">
        <v>72.5</v>
      </c>
      <c r="C2603">
        <v>74.7</v>
      </c>
      <c r="D2603">
        <v>70.84</v>
      </c>
      <c r="E2603">
        <v>74.540000000000006</v>
      </c>
      <c r="F2603" s="3">
        <f t="shared" ca="1" si="421"/>
        <v>-39.129999999999995</v>
      </c>
      <c r="G2603" s="5">
        <f ca="1">AVERAGE(E2603:OFFSET(E2603,$F$3,0))</f>
        <v>91.562236024844722</v>
      </c>
      <c r="H2603" s="4">
        <f t="shared" si="420"/>
        <v>99.413820726500219</v>
      </c>
      <c r="I2603" s="3">
        <f ca="1">SLOPE(E2603:OFFSET(E2603,-$F$3,0),A2603:OFFSET(A2603,-$F$3,0))</f>
        <v>-0.20391864163486625</v>
      </c>
      <c r="J2603" s="3">
        <f ca="1">IF(E2603&gt;MAX(E2602:OFFSET(E2602,-$F$3,0)),1,IF(E2603&lt;MIN(E2602:OFFSET(E2602,-$F$3,0)),-1,J2602))</f>
        <v>-1</v>
      </c>
      <c r="K2603" s="6">
        <f t="shared" ca="1" si="422"/>
        <v>-1</v>
      </c>
      <c r="L2603" s="6">
        <f t="shared" ca="1" si="423"/>
        <v>1</v>
      </c>
      <c r="M2603" s="6">
        <f t="shared" si="424"/>
        <v>-1</v>
      </c>
      <c r="N2603" s="6">
        <f t="shared" ca="1" si="425"/>
        <v>-1</v>
      </c>
      <c r="O2603" s="6">
        <f t="shared" ca="1" si="419"/>
        <v>-1</v>
      </c>
      <c r="P2603" s="8">
        <f t="shared" ca="1" si="426"/>
        <v>52.819999999999766</v>
      </c>
      <c r="Q2603" s="8">
        <f t="shared" ca="1" si="427"/>
        <v>208.58000000000033</v>
      </c>
      <c r="R2603" s="8">
        <f t="shared" si="428"/>
        <v>-116.41999999999948</v>
      </c>
      <c r="S2603" s="8">
        <f t="shared" ca="1" si="429"/>
        <v>-216.59999999999957</v>
      </c>
      <c r="T2603" s="8">
        <f t="shared" ca="1" si="429"/>
        <v>-150.0799999999993</v>
      </c>
    </row>
    <row r="2604" spans="1:20" x14ac:dyDescent="0.25">
      <c r="A2604" s="1">
        <v>39785</v>
      </c>
      <c r="B2604">
        <v>73.319999999999993</v>
      </c>
      <c r="C2604">
        <v>75.7</v>
      </c>
      <c r="D2604">
        <v>71.69</v>
      </c>
      <c r="E2604">
        <v>75.37</v>
      </c>
      <c r="F2604" s="3">
        <f t="shared" ca="1" si="421"/>
        <v>-40.909999999999997</v>
      </c>
      <c r="G2604" s="5">
        <f ca="1">AVERAGE(E2604:OFFSET(E2604,$F$3,0))</f>
        <v>91.80354037267081</v>
      </c>
      <c r="H2604" s="4">
        <f t="shared" si="420"/>
        <v>99.115139723686553</v>
      </c>
      <c r="I2604" s="3">
        <f ca="1">SLOPE(E2604:OFFSET(E2604,-$F$3,0),A2604:OFFSET(A2604,-$F$3,0))</f>
        <v>-0.20805728397553586</v>
      </c>
      <c r="J2604" s="3">
        <f ca="1">IF(E2604&gt;MAX(E2603:OFFSET(E2603,-$F$3,0)),1,IF(E2604&lt;MIN(E2603:OFFSET(E2603,-$F$3,0)),-1,J2603))</f>
        <v>-1</v>
      </c>
      <c r="K2604" s="6">
        <f t="shared" ca="1" si="422"/>
        <v>-1</v>
      </c>
      <c r="L2604" s="6">
        <f t="shared" ca="1" si="423"/>
        <v>1</v>
      </c>
      <c r="M2604" s="6">
        <f t="shared" si="424"/>
        <v>-1</v>
      </c>
      <c r="N2604" s="6">
        <f t="shared" ca="1" si="425"/>
        <v>-1</v>
      </c>
      <c r="O2604" s="6">
        <f t="shared" ca="1" si="419"/>
        <v>-1</v>
      </c>
      <c r="P2604" s="8">
        <f t="shared" ca="1" si="426"/>
        <v>56.04999999999977</v>
      </c>
      <c r="Q2604" s="8">
        <f t="shared" ca="1" si="427"/>
        <v>205.35000000000031</v>
      </c>
      <c r="R2604" s="8">
        <f t="shared" si="428"/>
        <v>-113.18999999999947</v>
      </c>
      <c r="S2604" s="8">
        <f t="shared" ca="1" si="429"/>
        <v>-213.36999999999955</v>
      </c>
      <c r="T2604" s="8">
        <f t="shared" ca="1" si="429"/>
        <v>-146.84999999999928</v>
      </c>
    </row>
    <row r="2605" spans="1:20" x14ac:dyDescent="0.25">
      <c r="A2605" s="1">
        <v>39786</v>
      </c>
      <c r="B2605">
        <v>74.73</v>
      </c>
      <c r="C2605">
        <v>75.53</v>
      </c>
      <c r="D2605">
        <v>70.88</v>
      </c>
      <c r="E2605">
        <v>72.14</v>
      </c>
      <c r="F2605" s="3">
        <f t="shared" ca="1" si="421"/>
        <v>-45.459999999999994</v>
      </c>
      <c r="G2605" s="5">
        <f ca="1">AVERAGE(E2605:OFFSET(E2605,$F$3,0))</f>
        <v>92.039627329192541</v>
      </c>
      <c r="H2605" s="4">
        <f t="shared" si="420"/>
        <v>98.780044820286719</v>
      </c>
      <c r="I2605" s="3">
        <f ca="1">SLOPE(E2605:OFFSET(E2605,-$F$3,0),A2605:OFFSET(A2605,-$F$3,0))</f>
        <v>-0.21224653851004743</v>
      </c>
      <c r="J2605" s="3">
        <f ca="1">IF(E2605&gt;MAX(E2604:OFFSET(E2604,-$F$3,0)),1,IF(E2605&lt;MIN(E2604:OFFSET(E2604,-$F$3,0)),-1,J2604))</f>
        <v>-1</v>
      </c>
      <c r="K2605" s="6">
        <f t="shared" ca="1" si="422"/>
        <v>-1</v>
      </c>
      <c r="L2605" s="6">
        <f t="shared" ca="1" si="423"/>
        <v>1</v>
      </c>
      <c r="M2605" s="6">
        <f t="shared" si="424"/>
        <v>-1</v>
      </c>
      <c r="N2605" s="6">
        <f t="shared" ca="1" si="425"/>
        <v>-1</v>
      </c>
      <c r="O2605" s="6">
        <f t="shared" ca="1" si="419"/>
        <v>-1</v>
      </c>
      <c r="P2605" s="8">
        <f t="shared" ca="1" si="426"/>
        <v>52.899999999999764</v>
      </c>
      <c r="Q2605" s="8">
        <f t="shared" ca="1" si="427"/>
        <v>208.50000000000031</v>
      </c>
      <c r="R2605" s="8">
        <f t="shared" si="428"/>
        <v>-116.33999999999948</v>
      </c>
      <c r="S2605" s="8">
        <f t="shared" ca="1" si="429"/>
        <v>-216.51999999999956</v>
      </c>
      <c r="T2605" s="8">
        <f t="shared" ca="1" si="429"/>
        <v>-149.99999999999929</v>
      </c>
    </row>
    <row r="2606" spans="1:20" x14ac:dyDescent="0.25">
      <c r="A2606" s="1">
        <v>39787</v>
      </c>
      <c r="B2606">
        <v>71.48</v>
      </c>
      <c r="C2606">
        <v>76.2</v>
      </c>
      <c r="D2606">
        <v>70.010000000000005</v>
      </c>
      <c r="E2606">
        <v>75.290000000000006</v>
      </c>
      <c r="F2606" s="3">
        <f t="shared" ca="1" si="421"/>
        <v>-42.259999999999991</v>
      </c>
      <c r="G2606" s="5">
        <f ca="1">AVERAGE(E2606:OFFSET(E2606,$F$3,0))</f>
        <v>92.293602484472046</v>
      </c>
      <c r="H2606" s="4">
        <f t="shared" si="420"/>
        <v>98.488243021276944</v>
      </c>
      <c r="I2606" s="3">
        <f ca="1">SLOPE(E2606:OFFSET(E2606,-$F$3,0),A2606:OFFSET(A2606,-$F$3,0))</f>
        <v>-0.21566337566781785</v>
      </c>
      <c r="J2606" s="3">
        <f ca="1">IF(E2606&gt;MAX(E2605:OFFSET(E2605,-$F$3,0)),1,IF(E2606&lt;MIN(E2605:OFFSET(E2605,-$F$3,0)),-1,J2605))</f>
        <v>-1</v>
      </c>
      <c r="K2606" s="6">
        <f t="shared" ca="1" si="422"/>
        <v>1</v>
      </c>
      <c r="L2606" s="6">
        <f t="shared" ca="1" si="423"/>
        <v>1</v>
      </c>
      <c r="M2606" s="6">
        <f t="shared" si="424"/>
        <v>-1</v>
      </c>
      <c r="N2606" s="6">
        <f t="shared" ca="1" si="425"/>
        <v>-1</v>
      </c>
      <c r="O2606" s="6">
        <f t="shared" ca="1" si="419"/>
        <v>-1</v>
      </c>
      <c r="P2606" s="8">
        <f t="shared" ca="1" si="426"/>
        <v>57.16999999999976</v>
      </c>
      <c r="Q2606" s="8">
        <f t="shared" ca="1" si="427"/>
        <v>212.77000000000032</v>
      </c>
      <c r="R2606" s="8">
        <f t="shared" si="428"/>
        <v>-120.60999999999947</v>
      </c>
      <c r="S2606" s="8">
        <f t="shared" ca="1" si="429"/>
        <v>-220.78999999999957</v>
      </c>
      <c r="T2606" s="8">
        <f t="shared" ca="1" si="429"/>
        <v>-154.2699999999993</v>
      </c>
    </row>
    <row r="2607" spans="1:20" x14ac:dyDescent="0.25">
      <c r="A2607" s="1">
        <v>39790</v>
      </c>
      <c r="B2607">
        <v>77.27</v>
      </c>
      <c r="C2607">
        <v>80.58</v>
      </c>
      <c r="D2607">
        <v>76.430000000000007</v>
      </c>
      <c r="E2607">
        <v>79.56</v>
      </c>
      <c r="F2607" s="3">
        <f t="shared" ca="1" si="421"/>
        <v>-37.31</v>
      </c>
      <c r="G2607" s="5">
        <f ca="1">AVERAGE(E2607:OFFSET(E2607,$F$3,0))</f>
        <v>92.527888198757751</v>
      </c>
      <c r="H2607" s="4">
        <f t="shared" si="420"/>
        <v>98.253109567596482</v>
      </c>
      <c r="I2607" s="3">
        <f ca="1">SLOPE(E2607:OFFSET(E2607,-$F$3,0),A2607:OFFSET(A2607,-$F$3,0))</f>
        <v>-0.21818647768773217</v>
      </c>
      <c r="J2607" s="3">
        <f ca="1">IF(E2607&gt;MAX(E2606:OFFSET(E2606,-$F$3,0)),1,IF(E2607&lt;MIN(E2606:OFFSET(E2606,-$F$3,0)),-1,J2606))</f>
        <v>-1</v>
      </c>
      <c r="K2607" s="6">
        <f t="shared" ca="1" si="422"/>
        <v>1</v>
      </c>
      <c r="L2607" s="6">
        <f t="shared" ca="1" si="423"/>
        <v>1</v>
      </c>
      <c r="M2607" s="6">
        <f t="shared" si="424"/>
        <v>-1</v>
      </c>
      <c r="N2607" s="6">
        <f t="shared" ca="1" si="425"/>
        <v>-1</v>
      </c>
      <c r="O2607" s="6">
        <f t="shared" ca="1" si="419"/>
        <v>-1</v>
      </c>
      <c r="P2607" s="8">
        <f t="shared" ca="1" si="426"/>
        <v>54.999999999999758</v>
      </c>
      <c r="Q2607" s="8">
        <f t="shared" ca="1" si="427"/>
        <v>210.60000000000031</v>
      </c>
      <c r="R2607" s="8">
        <f t="shared" si="428"/>
        <v>-118.43999999999947</v>
      </c>
      <c r="S2607" s="8">
        <f t="shared" ca="1" si="429"/>
        <v>-218.61999999999955</v>
      </c>
      <c r="T2607" s="8">
        <f t="shared" ca="1" si="429"/>
        <v>-152.09999999999928</v>
      </c>
    </row>
    <row r="2608" spans="1:20" x14ac:dyDescent="0.25">
      <c r="A2608" s="1">
        <v>39791</v>
      </c>
      <c r="B2608">
        <v>78.52</v>
      </c>
      <c r="C2608">
        <v>80.13</v>
      </c>
      <c r="D2608">
        <v>76.900000000000006</v>
      </c>
      <c r="E2608">
        <v>77.39</v>
      </c>
      <c r="F2608" s="3">
        <f t="shared" ca="1" si="421"/>
        <v>-39.409999999999997</v>
      </c>
      <c r="G2608" s="5">
        <f ca="1">AVERAGE(E2608:OFFSET(E2608,$F$3,0))</f>
        <v>92.739378881987577</v>
      </c>
      <c r="H2608" s="4">
        <f t="shared" si="420"/>
        <v>97.993940504644968</v>
      </c>
      <c r="I2608" s="3">
        <f ca="1">SLOPE(E2608:OFFSET(E2608,-$F$3,0),A2608:OFFSET(A2608,-$F$3,0))</f>
        <v>-0.22112956901173217</v>
      </c>
      <c r="J2608" s="3">
        <f ca="1">IF(E2608&gt;MAX(E2607:OFFSET(E2607,-$F$3,0)),1,IF(E2608&lt;MIN(E2607:OFFSET(E2607,-$F$3,0)),-1,J2607))</f>
        <v>-1</v>
      </c>
      <c r="K2608" s="6">
        <f t="shared" ca="1" si="422"/>
        <v>-1</v>
      </c>
      <c r="L2608" s="6">
        <f t="shared" ca="1" si="423"/>
        <v>1</v>
      </c>
      <c r="M2608" s="6">
        <f t="shared" si="424"/>
        <v>-1</v>
      </c>
      <c r="N2608" s="6">
        <f t="shared" ca="1" si="425"/>
        <v>-1</v>
      </c>
      <c r="O2608" s="6">
        <f t="shared" ca="1" si="419"/>
        <v>-1</v>
      </c>
      <c r="P2608" s="8">
        <f t="shared" ca="1" si="426"/>
        <v>54.829999999999757</v>
      </c>
      <c r="Q2608" s="8">
        <f t="shared" ca="1" si="427"/>
        <v>210.77000000000032</v>
      </c>
      <c r="R2608" s="8">
        <f t="shared" si="428"/>
        <v>-118.60999999999947</v>
      </c>
      <c r="S2608" s="8">
        <f t="shared" ca="1" si="429"/>
        <v>-218.78999999999957</v>
      </c>
      <c r="T2608" s="8">
        <f t="shared" ca="1" si="429"/>
        <v>-152.2699999999993</v>
      </c>
    </row>
    <row r="2609" spans="1:20" x14ac:dyDescent="0.25">
      <c r="A2609" s="1">
        <v>39792</v>
      </c>
      <c r="B2609">
        <v>78.650000000000006</v>
      </c>
      <c r="C2609">
        <v>79.69</v>
      </c>
      <c r="D2609">
        <v>76.53</v>
      </c>
      <c r="E2609">
        <v>77.56</v>
      </c>
      <c r="F2609" s="3">
        <f t="shared" ca="1" si="421"/>
        <v>-39.83</v>
      </c>
      <c r="G2609" s="5">
        <f ca="1">AVERAGE(E2609:OFFSET(E2609,$F$3,0))</f>
        <v>92.964782608695657</v>
      </c>
      <c r="H2609" s="4">
        <f t="shared" si="420"/>
        <v>97.740102734400935</v>
      </c>
      <c r="I2609" s="3">
        <f ca="1">SLOPE(E2609:OFFSET(E2609,-$F$3,0),A2609:OFFSET(A2609,-$F$3,0))</f>
        <v>-0.22401497499568546</v>
      </c>
      <c r="J2609" s="3">
        <f ca="1">IF(E2609&gt;MAX(E2608:OFFSET(E2608,-$F$3,0)),1,IF(E2609&lt;MIN(E2608:OFFSET(E2608,-$F$3,0)),-1,J2608))</f>
        <v>-1</v>
      </c>
      <c r="K2609" s="6">
        <f t="shared" ca="1" si="422"/>
        <v>-1</v>
      </c>
      <c r="L2609" s="6">
        <f t="shared" ca="1" si="423"/>
        <v>1</v>
      </c>
      <c r="M2609" s="6">
        <f t="shared" si="424"/>
        <v>-1</v>
      </c>
      <c r="N2609" s="6">
        <f t="shared" ca="1" si="425"/>
        <v>-1</v>
      </c>
      <c r="O2609" s="6">
        <f t="shared" ca="1" si="419"/>
        <v>-1</v>
      </c>
      <c r="P2609" s="8">
        <f t="shared" ca="1" si="426"/>
        <v>57.109999999999758</v>
      </c>
      <c r="Q2609" s="8">
        <f t="shared" ca="1" si="427"/>
        <v>208.49000000000032</v>
      </c>
      <c r="R2609" s="8">
        <f t="shared" si="428"/>
        <v>-116.32999999999947</v>
      </c>
      <c r="S2609" s="8">
        <f t="shared" ca="1" si="429"/>
        <v>-216.50999999999956</v>
      </c>
      <c r="T2609" s="8">
        <f t="shared" ca="1" si="429"/>
        <v>-149.9899999999993</v>
      </c>
    </row>
    <row r="2610" spans="1:20" x14ac:dyDescent="0.25">
      <c r="A2610" s="1">
        <v>39793</v>
      </c>
      <c r="B2610">
        <v>76.2</v>
      </c>
      <c r="C2610">
        <v>77.56</v>
      </c>
      <c r="D2610">
        <v>74.47</v>
      </c>
      <c r="E2610">
        <v>75.28</v>
      </c>
      <c r="F2610" s="3">
        <f t="shared" ca="1" si="421"/>
        <v>-41</v>
      </c>
      <c r="G2610" s="5">
        <f ca="1">AVERAGE(E2610:OFFSET(E2610,$F$3,0))</f>
        <v>93.201490683229821</v>
      </c>
      <c r="H2610" s="4">
        <f t="shared" si="420"/>
        <v>97.46109524701707</v>
      </c>
      <c r="I2610" s="3">
        <f ca="1">SLOPE(E2610:OFFSET(E2610,-$F$3,0),A2610:OFFSET(A2610,-$F$3,0))</f>
        <v>-0.22713012642031374</v>
      </c>
      <c r="J2610" s="3">
        <f ca="1">IF(E2610&gt;MAX(E2609:OFFSET(E2609,-$F$3,0)),1,IF(E2610&lt;MIN(E2609:OFFSET(E2609,-$F$3,0)),-1,J2609))</f>
        <v>-1</v>
      </c>
      <c r="K2610" s="6">
        <f t="shared" ca="1" si="422"/>
        <v>-1</v>
      </c>
      <c r="L2610" s="6">
        <f t="shared" ca="1" si="423"/>
        <v>1</v>
      </c>
      <c r="M2610" s="6">
        <f t="shared" si="424"/>
        <v>-1</v>
      </c>
      <c r="N2610" s="6">
        <f t="shared" ca="1" si="425"/>
        <v>-1</v>
      </c>
      <c r="O2610" s="6">
        <f t="shared" ref="O2610:O2673" ca="1" si="430">J2610</f>
        <v>-1</v>
      </c>
      <c r="P2610" s="8">
        <f t="shared" ca="1" si="426"/>
        <v>55.489999999999753</v>
      </c>
      <c r="Q2610" s="8">
        <f t="shared" ca="1" si="427"/>
        <v>210.11000000000033</v>
      </c>
      <c r="R2610" s="8">
        <f t="shared" si="428"/>
        <v>-117.94999999999948</v>
      </c>
      <c r="S2610" s="8">
        <f t="shared" ca="1" si="429"/>
        <v>-218.12999999999957</v>
      </c>
      <c r="T2610" s="8">
        <f t="shared" ca="1" si="429"/>
        <v>-151.6099999999993</v>
      </c>
    </row>
    <row r="2611" spans="1:20" x14ac:dyDescent="0.25">
      <c r="A2611" s="1">
        <v>39794</v>
      </c>
      <c r="B2611">
        <v>73.38</v>
      </c>
      <c r="C2611">
        <v>77.64</v>
      </c>
      <c r="D2611">
        <v>72.760000000000005</v>
      </c>
      <c r="E2611">
        <v>76.900000000000006</v>
      </c>
      <c r="F2611" s="3">
        <f t="shared" ca="1" si="421"/>
        <v>-37.989999999999995</v>
      </c>
      <c r="G2611" s="5">
        <f ca="1">AVERAGE(E2611:OFFSET(E2611,$F$3,0))</f>
        <v>93.450372670807468</v>
      </c>
      <c r="H2611" s="4">
        <f t="shared" si="420"/>
        <v>97.205677914755995</v>
      </c>
      <c r="I2611" s="3">
        <f ca="1">SLOPE(E2611:OFFSET(E2611,-$F$3,0),A2611:OFFSET(A2611,-$F$3,0))</f>
        <v>-0.23012547042173778</v>
      </c>
      <c r="J2611" s="3">
        <f ca="1">IF(E2611&gt;MAX(E2610:OFFSET(E2610,-$F$3,0)),1,IF(E2611&lt;MIN(E2610:OFFSET(E2610,-$F$3,0)),-1,J2610))</f>
        <v>-1</v>
      </c>
      <c r="K2611" s="6">
        <f t="shared" ca="1" si="422"/>
        <v>1</v>
      </c>
      <c r="L2611" s="6">
        <f t="shared" ca="1" si="423"/>
        <v>1</v>
      </c>
      <c r="M2611" s="6">
        <f t="shared" si="424"/>
        <v>-1</v>
      </c>
      <c r="N2611" s="6">
        <f t="shared" ca="1" si="425"/>
        <v>-1</v>
      </c>
      <c r="O2611" s="6">
        <f t="shared" ca="1" si="430"/>
        <v>-1</v>
      </c>
      <c r="P2611" s="8">
        <f t="shared" ca="1" si="426"/>
        <v>56.059999999999746</v>
      </c>
      <c r="Q2611" s="8">
        <f t="shared" ca="1" si="427"/>
        <v>210.68000000000032</v>
      </c>
      <c r="R2611" s="8">
        <f t="shared" si="428"/>
        <v>-118.51999999999947</v>
      </c>
      <c r="S2611" s="8">
        <f t="shared" ca="1" si="429"/>
        <v>-218.69999999999956</v>
      </c>
      <c r="T2611" s="8">
        <f t="shared" ca="1" si="429"/>
        <v>-152.1799999999993</v>
      </c>
    </row>
    <row r="2612" spans="1:20" x14ac:dyDescent="0.25">
      <c r="A2612" s="1">
        <v>39797</v>
      </c>
      <c r="B2612">
        <v>77.209999999999994</v>
      </c>
      <c r="C2612">
        <v>78.239999999999995</v>
      </c>
      <c r="D2612">
        <v>74.7</v>
      </c>
      <c r="E2612">
        <v>77.47</v>
      </c>
      <c r="F2612" s="3">
        <f t="shared" ca="1" si="421"/>
        <v>-38.58</v>
      </c>
      <c r="G2612" s="5">
        <f ca="1">AVERAGE(E2612:OFFSET(E2612,$F$3,0))</f>
        <v>93.682173913043471</v>
      </c>
      <c r="H2612" s="4">
        <f t="shared" si="420"/>
        <v>96.960514213951569</v>
      </c>
      <c r="I2612" s="3">
        <f ca="1">SLOPE(E2612:OFFSET(E2612,-$F$3,0),A2612:OFFSET(A2612,-$F$3,0))</f>
        <v>-0.23302832795338416</v>
      </c>
      <c r="J2612" s="3">
        <f ca="1">IF(E2612&gt;MAX(E2611:OFFSET(E2611,-$F$3,0)),1,IF(E2612&lt;MIN(E2611:OFFSET(E2611,-$F$3,0)),-1,J2611))</f>
        <v>-1</v>
      </c>
      <c r="K2612" s="6">
        <f t="shared" ca="1" si="422"/>
        <v>-1</v>
      </c>
      <c r="L2612" s="6">
        <f t="shared" ca="1" si="423"/>
        <v>1</v>
      </c>
      <c r="M2612" s="6">
        <f t="shared" si="424"/>
        <v>-1</v>
      </c>
      <c r="N2612" s="6">
        <f t="shared" ca="1" si="425"/>
        <v>-1</v>
      </c>
      <c r="O2612" s="6">
        <f t="shared" ca="1" si="430"/>
        <v>-1</v>
      </c>
      <c r="P2612" s="8">
        <f t="shared" ca="1" si="426"/>
        <v>52.429999999999751</v>
      </c>
      <c r="Q2612" s="8">
        <f t="shared" ca="1" si="427"/>
        <v>214.31000000000031</v>
      </c>
      <c r="R2612" s="8">
        <f t="shared" si="428"/>
        <v>-122.14999999999947</v>
      </c>
      <c r="S2612" s="8">
        <f t="shared" ca="1" si="429"/>
        <v>-222.32999999999956</v>
      </c>
      <c r="T2612" s="8">
        <f t="shared" ca="1" si="429"/>
        <v>-155.80999999999929</v>
      </c>
    </row>
    <row r="2613" spans="1:20" x14ac:dyDescent="0.25">
      <c r="A2613" s="1">
        <v>39798</v>
      </c>
      <c r="B2613">
        <v>77.81</v>
      </c>
      <c r="C2613">
        <v>81.540000000000006</v>
      </c>
      <c r="D2613">
        <v>77.569999999999993</v>
      </c>
      <c r="E2613">
        <v>81.099999999999994</v>
      </c>
      <c r="F2613" s="3">
        <f t="shared" ca="1" si="421"/>
        <v>-32.800000000000011</v>
      </c>
      <c r="G2613" s="5">
        <f ca="1">AVERAGE(E2613:OFFSET(E2613,$F$3,0))</f>
        <v>93.907080745341631</v>
      </c>
      <c r="H2613" s="4">
        <f t="shared" si="420"/>
        <v>96.763489192660245</v>
      </c>
      <c r="I2613" s="3">
        <f ca="1">SLOPE(E2613:OFFSET(E2613,-$F$3,0),A2613:OFFSET(A2613,-$F$3,0))</f>
        <v>-0.23512429030600787</v>
      </c>
      <c r="J2613" s="3">
        <f ca="1">IF(E2613&gt;MAX(E2612:OFFSET(E2612,-$F$3,0)),1,IF(E2613&lt;MIN(E2612:OFFSET(E2612,-$F$3,0)),-1,J2612))</f>
        <v>-1</v>
      </c>
      <c r="K2613" s="6">
        <f t="shared" ca="1" si="422"/>
        <v>1</v>
      </c>
      <c r="L2613" s="6">
        <f t="shared" ca="1" si="423"/>
        <v>1</v>
      </c>
      <c r="M2613" s="6">
        <f t="shared" si="424"/>
        <v>-1</v>
      </c>
      <c r="N2613" s="6">
        <f t="shared" ca="1" si="425"/>
        <v>-1</v>
      </c>
      <c r="O2613" s="6">
        <f t="shared" ca="1" si="430"/>
        <v>-1</v>
      </c>
      <c r="P2613" s="8">
        <f t="shared" ca="1" si="426"/>
        <v>51.869999999999763</v>
      </c>
      <c r="Q2613" s="8">
        <f t="shared" ca="1" si="427"/>
        <v>213.75000000000034</v>
      </c>
      <c r="R2613" s="8">
        <f t="shared" si="428"/>
        <v>-121.58999999999948</v>
      </c>
      <c r="S2613" s="8">
        <f t="shared" ca="1" si="429"/>
        <v>-221.76999999999958</v>
      </c>
      <c r="T2613" s="8">
        <f t="shared" ca="1" si="429"/>
        <v>-155.24999999999932</v>
      </c>
    </row>
    <row r="2614" spans="1:20" x14ac:dyDescent="0.25">
      <c r="A2614" s="1">
        <v>39799</v>
      </c>
      <c r="B2614">
        <v>80.14</v>
      </c>
      <c r="C2614">
        <v>81.97</v>
      </c>
      <c r="D2614">
        <v>79.36</v>
      </c>
      <c r="E2614">
        <v>80.540000000000006</v>
      </c>
      <c r="F2614" s="3">
        <f t="shared" ca="1" si="421"/>
        <v>-36.269999999999996</v>
      </c>
      <c r="G2614" s="5">
        <f ca="1">AVERAGE(E2614:OFFSET(E2614,$F$3,0))</f>
        <v>94.121552795031064</v>
      </c>
      <c r="H2614" s="4">
        <f t="shared" si="420"/>
        <v>96.561955165422233</v>
      </c>
      <c r="I2614" s="3">
        <f ca="1">SLOPE(E2614:OFFSET(E2614,-$F$3,0),A2614:OFFSET(A2614,-$F$3,0))</f>
        <v>-0.23763531665107732</v>
      </c>
      <c r="J2614" s="3">
        <f ca="1">IF(E2614&gt;MAX(E2613:OFFSET(E2613,-$F$3,0)),1,IF(E2614&lt;MIN(E2613:OFFSET(E2613,-$F$3,0)),-1,J2613))</f>
        <v>-1</v>
      </c>
      <c r="K2614" s="6">
        <f t="shared" ca="1" si="422"/>
        <v>-1</v>
      </c>
      <c r="L2614" s="6">
        <f t="shared" ca="1" si="423"/>
        <v>1</v>
      </c>
      <c r="M2614" s="6">
        <f t="shared" si="424"/>
        <v>-1</v>
      </c>
      <c r="N2614" s="6">
        <f t="shared" ca="1" si="425"/>
        <v>-1</v>
      </c>
      <c r="O2614" s="6">
        <f t="shared" ca="1" si="430"/>
        <v>-1</v>
      </c>
      <c r="P2614" s="8">
        <f t="shared" ca="1" si="426"/>
        <v>53.709999999999766</v>
      </c>
      <c r="Q2614" s="8">
        <f t="shared" ca="1" si="427"/>
        <v>211.91000000000034</v>
      </c>
      <c r="R2614" s="8">
        <f t="shared" si="428"/>
        <v>-119.74999999999947</v>
      </c>
      <c r="S2614" s="8">
        <f t="shared" ca="1" si="429"/>
        <v>-219.92999999999958</v>
      </c>
      <c r="T2614" s="8">
        <f t="shared" ca="1" si="429"/>
        <v>-153.40999999999931</v>
      </c>
    </row>
    <row r="2615" spans="1:20" x14ac:dyDescent="0.25">
      <c r="A2615" s="1">
        <v>39800</v>
      </c>
      <c r="B2615">
        <v>80.47</v>
      </c>
      <c r="C2615">
        <v>81.34</v>
      </c>
      <c r="D2615">
        <v>77.66</v>
      </c>
      <c r="E2615">
        <v>78.7</v>
      </c>
      <c r="F2615" s="3">
        <f t="shared" ca="1" si="421"/>
        <v>-37.679999999999993</v>
      </c>
      <c r="G2615" s="5">
        <f ca="1">AVERAGE(E2615:OFFSET(E2615,$F$3,0))</f>
        <v>94.33559006211182</v>
      </c>
      <c r="H2615" s="4">
        <f t="shared" si="420"/>
        <v>96.340067523615744</v>
      </c>
      <c r="I2615" s="3">
        <f ca="1">SLOPE(E2615:OFFSET(E2615,-$F$3,0),A2615:OFFSET(A2615,-$F$3,0))</f>
        <v>-0.2399449831873065</v>
      </c>
      <c r="J2615" s="3">
        <f ca="1">IF(E2615&gt;MAX(E2614:OFFSET(E2614,-$F$3,0)),1,IF(E2615&lt;MIN(E2614:OFFSET(E2614,-$F$3,0)),-1,J2614))</f>
        <v>-1</v>
      </c>
      <c r="K2615" s="6">
        <f t="shared" ca="1" si="422"/>
        <v>-1</v>
      </c>
      <c r="L2615" s="6">
        <f t="shared" ca="1" si="423"/>
        <v>1</v>
      </c>
      <c r="M2615" s="6">
        <f t="shared" si="424"/>
        <v>-1</v>
      </c>
      <c r="N2615" s="6">
        <f t="shared" ca="1" si="425"/>
        <v>-1</v>
      </c>
      <c r="O2615" s="6">
        <f t="shared" ca="1" si="430"/>
        <v>-1</v>
      </c>
      <c r="P2615" s="8">
        <f t="shared" ca="1" si="426"/>
        <v>54.18999999999977</v>
      </c>
      <c r="Q2615" s="8">
        <f t="shared" ca="1" si="427"/>
        <v>211.43000000000035</v>
      </c>
      <c r="R2615" s="8">
        <f t="shared" si="428"/>
        <v>-119.26999999999947</v>
      </c>
      <c r="S2615" s="8">
        <f t="shared" ca="1" si="429"/>
        <v>-219.44999999999959</v>
      </c>
      <c r="T2615" s="8">
        <f t="shared" ca="1" si="429"/>
        <v>-152.92999999999932</v>
      </c>
    </row>
    <row r="2616" spans="1:20" x14ac:dyDescent="0.25">
      <c r="A2616" s="1">
        <v>39801</v>
      </c>
      <c r="B2616">
        <v>79.92</v>
      </c>
      <c r="C2616">
        <v>79.92</v>
      </c>
      <c r="D2616">
        <v>77.67</v>
      </c>
      <c r="E2616">
        <v>78.22</v>
      </c>
      <c r="F2616" s="3">
        <f t="shared" ca="1" si="421"/>
        <v>-37.010000000000005</v>
      </c>
      <c r="G2616" s="5">
        <f ca="1">AVERAGE(E2616:OFFSET(E2616,$F$3,0))</f>
        <v>94.555403726708093</v>
      </c>
      <c r="H2616" s="4">
        <f t="shared" si="420"/>
        <v>96.114973517111196</v>
      </c>
      <c r="I2616" s="3">
        <f ca="1">SLOPE(E2616:OFFSET(E2616,-$F$3,0),A2616:OFFSET(A2616,-$F$3,0))</f>
        <v>-0.24237217664476599</v>
      </c>
      <c r="J2616" s="3">
        <f ca="1">IF(E2616&gt;MAX(E2615:OFFSET(E2615,-$F$3,0)),1,IF(E2616&lt;MIN(E2615:OFFSET(E2615,-$F$3,0)),-1,J2615))</f>
        <v>-1</v>
      </c>
      <c r="K2616" s="6">
        <f t="shared" ca="1" si="422"/>
        <v>1</v>
      </c>
      <c r="L2616" s="6">
        <f t="shared" ca="1" si="423"/>
        <v>1</v>
      </c>
      <c r="M2616" s="6">
        <f t="shared" si="424"/>
        <v>-1</v>
      </c>
      <c r="N2616" s="6">
        <f t="shared" ca="1" si="425"/>
        <v>-1</v>
      </c>
      <c r="O2616" s="6">
        <f t="shared" ca="1" si="430"/>
        <v>-1</v>
      </c>
      <c r="P2616" s="8">
        <f t="shared" ca="1" si="426"/>
        <v>52.659999999999769</v>
      </c>
      <c r="Q2616" s="8">
        <f t="shared" ca="1" si="427"/>
        <v>209.90000000000035</v>
      </c>
      <c r="R2616" s="8">
        <f t="shared" si="428"/>
        <v>-117.73999999999947</v>
      </c>
      <c r="S2616" s="8">
        <f t="shared" ca="1" si="429"/>
        <v>-217.91999999999959</v>
      </c>
      <c r="T2616" s="8">
        <f t="shared" ca="1" si="429"/>
        <v>-151.39999999999932</v>
      </c>
    </row>
    <row r="2617" spans="1:20" x14ac:dyDescent="0.25">
      <c r="A2617" s="1">
        <v>39804</v>
      </c>
      <c r="B2617">
        <v>77.97</v>
      </c>
      <c r="C2617">
        <v>78.150000000000006</v>
      </c>
      <c r="D2617">
        <v>75.02</v>
      </c>
      <c r="E2617">
        <v>76.69</v>
      </c>
      <c r="F2617" s="3">
        <f t="shared" ca="1" si="421"/>
        <v>-39.33</v>
      </c>
      <c r="G2617" s="5">
        <f ca="1">AVERAGE(E2617:OFFSET(E2617,$F$3,0))</f>
        <v>94.787515527950319</v>
      </c>
      <c r="H2617" s="4">
        <f t="shared" si="420"/>
        <v>95.873669498265087</v>
      </c>
      <c r="I2617" s="3">
        <f ca="1">SLOPE(E2617:OFFSET(E2617,-$F$3,0),A2617:OFFSET(A2617,-$F$3,0))</f>
        <v>-0.24499537616435468</v>
      </c>
      <c r="J2617" s="3">
        <f ca="1">IF(E2617&gt;MAX(E2616:OFFSET(E2616,-$F$3,0)),1,IF(E2617&lt;MIN(E2616:OFFSET(E2616,-$F$3,0)),-1,J2616))</f>
        <v>-1</v>
      </c>
      <c r="K2617" s="6">
        <f t="shared" ca="1" si="422"/>
        <v>-1</v>
      </c>
      <c r="L2617" s="6">
        <f t="shared" ca="1" si="423"/>
        <v>1</v>
      </c>
      <c r="M2617" s="6">
        <f t="shared" si="424"/>
        <v>-1</v>
      </c>
      <c r="N2617" s="6">
        <f t="shared" ca="1" si="425"/>
        <v>-1</v>
      </c>
      <c r="O2617" s="6">
        <f t="shared" ca="1" si="430"/>
        <v>-1</v>
      </c>
      <c r="P2617" s="8">
        <f t="shared" ca="1" si="426"/>
        <v>54.04999999999977</v>
      </c>
      <c r="Q2617" s="8">
        <f t="shared" ca="1" si="427"/>
        <v>208.51000000000033</v>
      </c>
      <c r="R2617" s="8">
        <f t="shared" si="428"/>
        <v>-116.34999999999947</v>
      </c>
      <c r="S2617" s="8">
        <f t="shared" ca="1" si="429"/>
        <v>-216.52999999999957</v>
      </c>
      <c r="T2617" s="8">
        <f t="shared" ca="1" si="429"/>
        <v>-150.00999999999931</v>
      </c>
    </row>
    <row r="2618" spans="1:20" x14ac:dyDescent="0.25">
      <c r="A2618" s="1">
        <v>39805</v>
      </c>
      <c r="B2618">
        <v>77.05</v>
      </c>
      <c r="C2618">
        <v>77.510000000000005</v>
      </c>
      <c r="D2618">
        <v>74.83</v>
      </c>
      <c r="E2618">
        <v>75.3</v>
      </c>
      <c r="F2618" s="3">
        <f t="shared" ca="1" si="421"/>
        <v>-42.540000000000006</v>
      </c>
      <c r="G2618" s="5">
        <f ca="1">AVERAGE(E2618:OFFSET(E2618,$F$3,0))</f>
        <v>95.030931677018629</v>
      </c>
      <c r="H2618" s="4">
        <f t="shared" si="420"/>
        <v>95.618095964125146</v>
      </c>
      <c r="I2618" s="3">
        <f ca="1">SLOPE(E2618:OFFSET(E2618,-$F$3,0),A2618:OFFSET(A2618,-$F$3,0))</f>
        <v>-0.2476807437652368</v>
      </c>
      <c r="J2618" s="3">
        <f ca="1">IF(E2618&gt;MAX(E2617:OFFSET(E2617,-$F$3,0)),1,IF(E2618&lt;MIN(E2617:OFFSET(E2617,-$F$3,0)),-1,J2617))</f>
        <v>-1</v>
      </c>
      <c r="K2618" s="6">
        <f t="shared" ca="1" si="422"/>
        <v>-1</v>
      </c>
      <c r="L2618" s="6">
        <f t="shared" ca="1" si="423"/>
        <v>1</v>
      </c>
      <c r="M2618" s="6">
        <f t="shared" si="424"/>
        <v>-1</v>
      </c>
      <c r="N2618" s="6">
        <f t="shared" ca="1" si="425"/>
        <v>-1</v>
      </c>
      <c r="O2618" s="6">
        <f t="shared" ca="1" si="430"/>
        <v>-1</v>
      </c>
      <c r="P2618" s="8">
        <f t="shared" ca="1" si="426"/>
        <v>54.129999999999768</v>
      </c>
      <c r="Q2618" s="8">
        <f t="shared" ca="1" si="427"/>
        <v>208.43000000000035</v>
      </c>
      <c r="R2618" s="8">
        <f t="shared" si="428"/>
        <v>-116.26999999999947</v>
      </c>
      <c r="S2618" s="8">
        <f t="shared" ca="1" si="429"/>
        <v>-216.44999999999959</v>
      </c>
      <c r="T2618" s="8">
        <f t="shared" ca="1" si="429"/>
        <v>-149.92999999999932</v>
      </c>
    </row>
    <row r="2619" spans="1:20" x14ac:dyDescent="0.25">
      <c r="A2619" s="1">
        <v>39806</v>
      </c>
      <c r="B2619">
        <v>75.25</v>
      </c>
      <c r="C2619">
        <v>75.92</v>
      </c>
      <c r="D2619">
        <v>74.62</v>
      </c>
      <c r="E2619">
        <v>75.22</v>
      </c>
      <c r="F2619" s="3">
        <f t="shared" ca="1" si="421"/>
        <v>-43.400000000000006</v>
      </c>
      <c r="G2619" s="5">
        <f ca="1">AVERAGE(E2619:OFFSET(E2619,$F$3,0))</f>
        <v>95.27670807453417</v>
      </c>
      <c r="H2619" s="4">
        <f t="shared" si="420"/>
        <v>95.364703467676392</v>
      </c>
      <c r="I2619" s="3">
        <f ca="1">SLOPE(E2619:OFFSET(E2619,-$F$3,0),A2619:OFFSET(A2619,-$F$3,0))</f>
        <v>-0.25004506577170443</v>
      </c>
      <c r="J2619" s="3">
        <f ca="1">IF(E2619&gt;MAX(E2618:OFFSET(E2618,-$F$3,0)),1,IF(E2619&lt;MIN(E2618:OFFSET(E2618,-$F$3,0)),-1,J2618))</f>
        <v>-1</v>
      </c>
      <c r="K2619" s="6">
        <f t="shared" ca="1" si="422"/>
        <v>-1</v>
      </c>
      <c r="L2619" s="6">
        <f t="shared" ca="1" si="423"/>
        <v>1</v>
      </c>
      <c r="M2619" s="6">
        <f t="shared" si="424"/>
        <v>-1</v>
      </c>
      <c r="N2619" s="6">
        <f t="shared" ca="1" si="425"/>
        <v>-1</v>
      </c>
      <c r="O2619" s="6">
        <f t="shared" ca="1" si="430"/>
        <v>-1</v>
      </c>
      <c r="P2619" s="8">
        <f t="shared" ca="1" si="426"/>
        <v>53.319999999999766</v>
      </c>
      <c r="Q2619" s="8">
        <f t="shared" ca="1" si="427"/>
        <v>209.24000000000035</v>
      </c>
      <c r="R2619" s="8">
        <f t="shared" si="428"/>
        <v>-117.07999999999947</v>
      </c>
      <c r="S2619" s="8">
        <f t="shared" ca="1" si="429"/>
        <v>-217.25999999999959</v>
      </c>
      <c r="T2619" s="8">
        <f t="shared" ca="1" si="429"/>
        <v>-150.73999999999933</v>
      </c>
    </row>
    <row r="2620" spans="1:20" x14ac:dyDescent="0.25">
      <c r="A2620" s="1">
        <v>39808</v>
      </c>
      <c r="B2620">
        <v>75.63</v>
      </c>
      <c r="C2620">
        <v>76.5</v>
      </c>
      <c r="D2620">
        <v>75.25</v>
      </c>
      <c r="E2620">
        <v>76.03</v>
      </c>
      <c r="F2620" s="3">
        <f t="shared" ca="1" si="421"/>
        <v>-41.730000000000004</v>
      </c>
      <c r="G2620" s="5">
        <f ca="1">AVERAGE(E2620:OFFSET(E2620,$F$3,0))</f>
        <v>95.512360248447209</v>
      </c>
      <c r="H2620" s="4">
        <f t="shared" si="420"/>
        <v>95.12452081590402</v>
      </c>
      <c r="I2620" s="3">
        <f ca="1">SLOPE(E2620:OFFSET(E2620,-$F$3,0),A2620:OFFSET(A2620,-$F$3,0))</f>
        <v>-0.25206978448422812</v>
      </c>
      <c r="J2620" s="3">
        <f ca="1">IF(E2620&gt;MAX(E2619:OFFSET(E2619,-$F$3,0)),1,IF(E2620&lt;MIN(E2619:OFFSET(E2619,-$F$3,0)),-1,J2619))</f>
        <v>-1</v>
      </c>
      <c r="K2620" s="6">
        <f t="shared" ca="1" si="422"/>
        <v>1</v>
      </c>
      <c r="L2620" s="6">
        <f t="shared" ca="1" si="423"/>
        <v>1</v>
      </c>
      <c r="M2620" s="6">
        <f t="shared" si="424"/>
        <v>-1</v>
      </c>
      <c r="N2620" s="6">
        <f t="shared" ca="1" si="425"/>
        <v>-1</v>
      </c>
      <c r="O2620" s="6">
        <f t="shared" ca="1" si="430"/>
        <v>-1</v>
      </c>
      <c r="P2620" s="8">
        <f t="shared" ca="1" si="426"/>
        <v>53.239999999999768</v>
      </c>
      <c r="Q2620" s="8">
        <f t="shared" ca="1" si="427"/>
        <v>209.16000000000037</v>
      </c>
      <c r="R2620" s="8">
        <f t="shared" si="428"/>
        <v>-116.99999999999947</v>
      </c>
      <c r="S2620" s="8">
        <f t="shared" ca="1" si="429"/>
        <v>-217.17999999999961</v>
      </c>
      <c r="T2620" s="8">
        <f t="shared" ca="1" si="429"/>
        <v>-150.65999999999934</v>
      </c>
    </row>
    <row r="2621" spans="1:20" x14ac:dyDescent="0.25">
      <c r="A2621" s="1">
        <v>39811</v>
      </c>
      <c r="B2621">
        <v>76.42</v>
      </c>
      <c r="C2621">
        <v>76.42</v>
      </c>
      <c r="D2621">
        <v>74.38</v>
      </c>
      <c r="E2621">
        <v>75.95</v>
      </c>
      <c r="F2621" s="3">
        <f t="shared" ca="1" si="421"/>
        <v>-42.989999999999995</v>
      </c>
      <c r="G2621" s="5">
        <f ca="1">AVERAGE(E2621:OFFSET(E2621,$F$3,0))</f>
        <v>95.74776397515528</v>
      </c>
      <c r="H2621" s="4">
        <f t="shared" si="420"/>
        <v>94.886328010737515</v>
      </c>
      <c r="I2621" s="3">
        <f ca="1">SLOPE(E2621:OFFSET(E2621,-$F$3,0),A2621:OFFSET(A2621,-$F$3,0))</f>
        <v>-0.25412182804094879</v>
      </c>
      <c r="J2621" s="3">
        <f ca="1">IF(E2621&gt;MAX(E2620:OFFSET(E2620,-$F$3,0)),1,IF(E2621&lt;MIN(E2620:OFFSET(E2620,-$F$3,0)),-1,J2620))</f>
        <v>-1</v>
      </c>
      <c r="K2621" s="6">
        <f t="shared" ca="1" si="422"/>
        <v>-1</v>
      </c>
      <c r="L2621" s="6">
        <f t="shared" ca="1" si="423"/>
        <v>1</v>
      </c>
      <c r="M2621" s="6">
        <f t="shared" si="424"/>
        <v>-1</v>
      </c>
      <c r="N2621" s="6">
        <f t="shared" ca="1" si="425"/>
        <v>-1</v>
      </c>
      <c r="O2621" s="6">
        <f t="shared" ca="1" si="430"/>
        <v>-1</v>
      </c>
      <c r="P2621" s="8">
        <f t="shared" ca="1" si="426"/>
        <v>50.93999999999977</v>
      </c>
      <c r="Q2621" s="8">
        <f t="shared" ca="1" si="427"/>
        <v>211.46000000000038</v>
      </c>
      <c r="R2621" s="8">
        <f t="shared" si="428"/>
        <v>-119.29999999999947</v>
      </c>
      <c r="S2621" s="8">
        <f t="shared" ca="1" si="429"/>
        <v>-219.47999999999962</v>
      </c>
      <c r="T2621" s="8">
        <f t="shared" ca="1" si="429"/>
        <v>-152.95999999999935</v>
      </c>
    </row>
    <row r="2622" spans="1:20" x14ac:dyDescent="0.25">
      <c r="A2622" s="1">
        <v>39812</v>
      </c>
      <c r="B2622">
        <v>76.53</v>
      </c>
      <c r="C2622">
        <v>78.34</v>
      </c>
      <c r="D2622">
        <v>76.22</v>
      </c>
      <c r="E2622">
        <v>78.25</v>
      </c>
      <c r="F2622" s="3">
        <f t="shared" ca="1" si="421"/>
        <v>-42.03</v>
      </c>
      <c r="G2622" s="5">
        <f ca="1">AVERAGE(E2622:OFFSET(E2622,$F$3,0))</f>
        <v>95.98950310559006</v>
      </c>
      <c r="H2622" s="4">
        <f t="shared" si="420"/>
        <v>94.679665550976807</v>
      </c>
      <c r="I2622" s="3">
        <f ca="1">SLOPE(E2622:OFFSET(E2622,-$F$3,0),A2622:OFFSET(A2622,-$F$3,0))</f>
        <v>-0.25544603347133565</v>
      </c>
      <c r="J2622" s="3">
        <f ca="1">IF(E2622&gt;MAX(E2621:OFFSET(E2621,-$F$3,0)),1,IF(E2622&lt;MIN(E2621:OFFSET(E2621,-$F$3,0)),-1,J2621))</f>
        <v>-1</v>
      </c>
      <c r="K2622" s="6">
        <f t="shared" ca="1" si="422"/>
        <v>1</v>
      </c>
      <c r="L2622" s="6">
        <f t="shared" ca="1" si="423"/>
        <v>1</v>
      </c>
      <c r="M2622" s="6">
        <f t="shared" si="424"/>
        <v>-1</v>
      </c>
      <c r="N2622" s="6">
        <f t="shared" ca="1" si="425"/>
        <v>-1</v>
      </c>
      <c r="O2622" s="6">
        <f t="shared" ca="1" si="430"/>
        <v>-1</v>
      </c>
      <c r="P2622" s="8">
        <f t="shared" ca="1" si="426"/>
        <v>51.54999999999977</v>
      </c>
      <c r="Q2622" s="8">
        <f t="shared" ca="1" si="427"/>
        <v>212.07000000000039</v>
      </c>
      <c r="R2622" s="8">
        <f t="shared" si="428"/>
        <v>-119.90999999999947</v>
      </c>
      <c r="S2622" s="8">
        <f t="shared" ca="1" si="429"/>
        <v>-220.08999999999963</v>
      </c>
      <c r="T2622" s="8">
        <f t="shared" ca="1" si="429"/>
        <v>-153.56999999999937</v>
      </c>
    </row>
    <row r="2623" spans="1:20" x14ac:dyDescent="0.25">
      <c r="A2623" s="1">
        <v>39813</v>
      </c>
      <c r="B2623">
        <v>78.2</v>
      </c>
      <c r="C2623">
        <v>79.7</v>
      </c>
      <c r="D2623">
        <v>78.2</v>
      </c>
      <c r="E2623">
        <v>78.86</v>
      </c>
      <c r="F2623" s="3">
        <f t="shared" ca="1" si="421"/>
        <v>-42.36</v>
      </c>
      <c r="G2623" s="5">
        <f ca="1">AVERAGE(E2623:OFFSET(E2623,$F$3,0))</f>
        <v>96.219316770186339</v>
      </c>
      <c r="H2623" s="4">
        <f t="shared" si="420"/>
        <v>94.483147966492623</v>
      </c>
      <c r="I2623" s="3">
        <f ca="1">SLOPE(E2623:OFFSET(E2623,-$F$3,0),A2623:OFFSET(A2623,-$F$3,0))</f>
        <v>-0.25641794606663426</v>
      </c>
      <c r="J2623" s="3">
        <f ca="1">IF(E2623&gt;MAX(E2622:OFFSET(E2622,-$F$3,0)),1,IF(E2623&lt;MIN(E2622:OFFSET(E2622,-$F$3,0)),-1,J2622))</f>
        <v>-1</v>
      </c>
      <c r="K2623" s="6">
        <f t="shared" ca="1" si="422"/>
        <v>-1</v>
      </c>
      <c r="L2623" s="6">
        <f t="shared" ca="1" si="423"/>
        <v>1</v>
      </c>
      <c r="M2623" s="6">
        <f t="shared" si="424"/>
        <v>-1</v>
      </c>
      <c r="N2623" s="6">
        <f t="shared" ca="1" si="425"/>
        <v>-1</v>
      </c>
      <c r="O2623" s="6">
        <f t="shared" ca="1" si="430"/>
        <v>-1</v>
      </c>
      <c r="P2623" s="8">
        <f t="shared" ca="1" si="426"/>
        <v>48.339999999999776</v>
      </c>
      <c r="Q2623" s="8">
        <f t="shared" ca="1" si="427"/>
        <v>215.28000000000037</v>
      </c>
      <c r="R2623" s="8">
        <f t="shared" si="428"/>
        <v>-123.11999999999946</v>
      </c>
      <c r="S2623" s="8">
        <f t="shared" ca="1" si="429"/>
        <v>-223.29999999999961</v>
      </c>
      <c r="T2623" s="8">
        <f t="shared" ca="1" si="429"/>
        <v>-156.77999999999935</v>
      </c>
    </row>
    <row r="2624" spans="1:20" x14ac:dyDescent="0.25">
      <c r="A2624" s="1">
        <v>39815</v>
      </c>
      <c r="B2624">
        <v>78.59</v>
      </c>
      <c r="C2624">
        <v>82.29</v>
      </c>
      <c r="D2624">
        <v>78.59</v>
      </c>
      <c r="E2624">
        <v>82.07</v>
      </c>
      <c r="F2624" s="3">
        <f t="shared" ca="1" si="421"/>
        <v>-40.090000000000003</v>
      </c>
      <c r="G2624" s="5">
        <f ca="1">AVERAGE(E2624:OFFSET(E2624,$F$3,0))</f>
        <v>96.451242236024854</v>
      </c>
      <c r="H2624" s="4">
        <f t="shared" si="420"/>
        <v>94.328947370635575</v>
      </c>
      <c r="I2624" s="3">
        <f ca="1">SLOPE(E2624:OFFSET(E2624,-$F$3,0),A2624:OFFSET(A2624,-$F$3,0))</f>
        <v>-0.25662737230682869</v>
      </c>
      <c r="J2624" s="3">
        <f ca="1">IF(E2624&gt;MAX(E2623:OFFSET(E2623,-$F$3,0)),1,IF(E2624&lt;MIN(E2623:OFFSET(E2623,-$F$3,0)),-1,J2623))</f>
        <v>-1</v>
      </c>
      <c r="K2624" s="6">
        <f t="shared" ca="1" si="422"/>
        <v>1</v>
      </c>
      <c r="L2624" s="6">
        <f t="shared" ca="1" si="423"/>
        <v>1</v>
      </c>
      <c r="M2624" s="6">
        <f t="shared" si="424"/>
        <v>-1</v>
      </c>
      <c r="N2624" s="6">
        <f t="shared" ca="1" si="425"/>
        <v>-1</v>
      </c>
      <c r="O2624" s="6">
        <f t="shared" ca="1" si="430"/>
        <v>-1</v>
      </c>
      <c r="P2624" s="8">
        <f t="shared" ca="1" si="426"/>
        <v>47.789999999999779</v>
      </c>
      <c r="Q2624" s="8">
        <f t="shared" ca="1" si="427"/>
        <v>214.73000000000036</v>
      </c>
      <c r="R2624" s="8">
        <f t="shared" si="428"/>
        <v>-122.56999999999947</v>
      </c>
      <c r="S2624" s="8">
        <f t="shared" ca="1" si="429"/>
        <v>-222.7499999999996</v>
      </c>
      <c r="T2624" s="8">
        <f t="shared" ca="1" si="429"/>
        <v>-156.22999999999934</v>
      </c>
    </row>
    <row r="2625" spans="1:20" x14ac:dyDescent="0.25">
      <c r="A2625" s="1">
        <v>39818</v>
      </c>
      <c r="B2625">
        <v>81.12</v>
      </c>
      <c r="C2625">
        <v>82.37</v>
      </c>
      <c r="D2625">
        <v>80.88</v>
      </c>
      <c r="E2625">
        <v>81.52</v>
      </c>
      <c r="F2625" s="3">
        <f t="shared" ca="1" si="421"/>
        <v>-40</v>
      </c>
      <c r="G2625" s="5">
        <f ca="1">AVERAGE(E2625:OFFSET(E2625,$F$3,0))</f>
        <v>96.659627329192546</v>
      </c>
      <c r="H2625" s="4">
        <f t="shared" si="420"/>
        <v>94.169830011994136</v>
      </c>
      <c r="I2625" s="3">
        <f ca="1">SLOPE(E2625:OFFSET(E2625,-$F$3,0),A2625:OFFSET(A2625,-$F$3,0))</f>
        <v>-0.25663219849369368</v>
      </c>
      <c r="J2625" s="3">
        <f ca="1">IF(E2625&gt;MAX(E2624:OFFSET(E2624,-$F$3,0)),1,IF(E2625&lt;MIN(E2624:OFFSET(E2624,-$F$3,0)),-1,J2624))</f>
        <v>-1</v>
      </c>
      <c r="K2625" s="6">
        <f t="shared" ca="1" si="422"/>
        <v>1</v>
      </c>
      <c r="L2625" s="6">
        <f t="shared" ca="1" si="423"/>
        <v>1</v>
      </c>
      <c r="M2625" s="6">
        <f t="shared" si="424"/>
        <v>-1</v>
      </c>
      <c r="N2625" s="6">
        <f t="shared" ca="1" si="425"/>
        <v>-1</v>
      </c>
      <c r="O2625" s="6">
        <f t="shared" ca="1" si="430"/>
        <v>-1</v>
      </c>
      <c r="P2625" s="8">
        <f t="shared" ca="1" si="426"/>
        <v>50.19999999999979</v>
      </c>
      <c r="Q2625" s="8">
        <f t="shared" ca="1" si="427"/>
        <v>217.14000000000038</v>
      </c>
      <c r="R2625" s="8">
        <f t="shared" si="428"/>
        <v>-124.97999999999948</v>
      </c>
      <c r="S2625" s="8">
        <f t="shared" ca="1" si="429"/>
        <v>-225.15999999999963</v>
      </c>
      <c r="T2625" s="8">
        <f t="shared" ca="1" si="429"/>
        <v>-158.63999999999936</v>
      </c>
    </row>
    <row r="2626" spans="1:20" x14ac:dyDescent="0.25">
      <c r="A2626" s="1">
        <v>39819</v>
      </c>
      <c r="B2626">
        <v>81.81</v>
      </c>
      <c r="C2626">
        <v>85.11</v>
      </c>
      <c r="D2626">
        <v>81.069999999999993</v>
      </c>
      <c r="E2626">
        <v>83.93</v>
      </c>
      <c r="F2626" s="3">
        <f t="shared" ca="1" si="421"/>
        <v>-36.259999999999991</v>
      </c>
      <c r="G2626" s="5">
        <f ca="1">AVERAGE(E2626:OFFSET(E2626,$F$3,0))</f>
        <v>96.868385093167717</v>
      </c>
      <c r="H2626" s="4">
        <f t="shared" si="420"/>
        <v>94.042627154702288</v>
      </c>
      <c r="I2626" s="3">
        <f ca="1">SLOPE(E2626:OFFSET(E2626,-$F$3,0),A2626:OFFSET(A2626,-$F$3,0))</f>
        <v>-0.25631553532325391</v>
      </c>
      <c r="J2626" s="3">
        <f ca="1">IF(E2626&gt;MAX(E2625:OFFSET(E2625,-$F$3,0)),1,IF(E2626&lt;MIN(E2625:OFFSET(E2625,-$F$3,0)),-1,J2625))</f>
        <v>-1</v>
      </c>
      <c r="K2626" s="6">
        <f t="shared" ca="1" si="422"/>
        <v>1</v>
      </c>
      <c r="L2626" s="6">
        <f t="shared" ca="1" si="423"/>
        <v>1</v>
      </c>
      <c r="M2626" s="6">
        <f t="shared" si="424"/>
        <v>-1</v>
      </c>
      <c r="N2626" s="6">
        <f t="shared" ca="1" si="425"/>
        <v>-1</v>
      </c>
      <c r="O2626" s="6">
        <f t="shared" ca="1" si="430"/>
        <v>-1</v>
      </c>
      <c r="P2626" s="8">
        <f t="shared" ca="1" si="426"/>
        <v>48.759999999999778</v>
      </c>
      <c r="Q2626" s="8">
        <f t="shared" ca="1" si="427"/>
        <v>215.70000000000039</v>
      </c>
      <c r="R2626" s="8">
        <f t="shared" si="428"/>
        <v>-123.53999999999947</v>
      </c>
      <c r="S2626" s="8">
        <f t="shared" ca="1" si="429"/>
        <v>-223.71999999999963</v>
      </c>
      <c r="T2626" s="8">
        <f t="shared" ca="1" si="429"/>
        <v>-157.19999999999936</v>
      </c>
    </row>
    <row r="2627" spans="1:20" x14ac:dyDescent="0.25">
      <c r="A2627" s="1">
        <v>39820</v>
      </c>
      <c r="B2627">
        <v>82.53</v>
      </c>
      <c r="C2627">
        <v>83.5</v>
      </c>
      <c r="D2627">
        <v>81.819999999999993</v>
      </c>
      <c r="E2627">
        <v>82.49</v>
      </c>
      <c r="F2627" s="3">
        <f t="shared" ca="1" si="421"/>
        <v>-36.39</v>
      </c>
      <c r="G2627" s="5">
        <f ca="1">AVERAGE(E2627:OFFSET(E2627,$F$3,0))</f>
        <v>97.066149068322986</v>
      </c>
      <c r="H2627" s="4">
        <f t="shared" si="420"/>
        <v>93.899116258370583</v>
      </c>
      <c r="I2627" s="3">
        <f ca="1">SLOPE(E2627:OFFSET(E2627,-$F$3,0),A2627:OFFSET(A2627,-$F$3,0))</f>
        <v>-0.25631475442499158</v>
      </c>
      <c r="J2627" s="3">
        <f ca="1">IF(E2627&gt;MAX(E2626:OFFSET(E2626,-$F$3,0)),1,IF(E2627&lt;MIN(E2626:OFFSET(E2626,-$F$3,0)),-1,J2626))</f>
        <v>-1</v>
      </c>
      <c r="K2627" s="6">
        <f t="shared" ca="1" si="422"/>
        <v>-1</v>
      </c>
      <c r="L2627" s="6">
        <f t="shared" ca="1" si="423"/>
        <v>1</v>
      </c>
      <c r="M2627" s="6">
        <f t="shared" si="424"/>
        <v>-1</v>
      </c>
      <c r="N2627" s="6">
        <f t="shared" ca="1" si="425"/>
        <v>-1</v>
      </c>
      <c r="O2627" s="6">
        <f t="shared" ca="1" si="430"/>
        <v>-1</v>
      </c>
      <c r="P2627" s="8">
        <f t="shared" ca="1" si="426"/>
        <v>49.369999999999777</v>
      </c>
      <c r="Q2627" s="8">
        <f t="shared" ca="1" si="427"/>
        <v>215.09000000000037</v>
      </c>
      <c r="R2627" s="8">
        <f t="shared" si="428"/>
        <v>-122.92999999999947</v>
      </c>
      <c r="S2627" s="8">
        <f t="shared" ca="1" si="429"/>
        <v>-223.10999999999962</v>
      </c>
      <c r="T2627" s="8">
        <f t="shared" ca="1" si="429"/>
        <v>-156.58999999999935</v>
      </c>
    </row>
    <row r="2628" spans="1:20" x14ac:dyDescent="0.25">
      <c r="A2628" s="1">
        <v>39821</v>
      </c>
      <c r="B2628">
        <v>82.51</v>
      </c>
      <c r="C2628">
        <v>82.84</v>
      </c>
      <c r="D2628">
        <v>80.680000000000007</v>
      </c>
      <c r="E2628">
        <v>81.88</v>
      </c>
      <c r="F2628" s="3">
        <f t="shared" ca="1" si="421"/>
        <v>-35.44</v>
      </c>
      <c r="G2628" s="5">
        <f ca="1">AVERAGE(E2628:OFFSET(E2628,$F$3,0))</f>
        <v>97.272608695652181</v>
      </c>
      <c r="H2628" s="4">
        <f t="shared" si="420"/>
        <v>93.749810466341131</v>
      </c>
      <c r="I2628" s="3">
        <f ca="1">SLOPE(E2628:OFFSET(E2628,-$F$3,0),A2628:OFFSET(A2628,-$F$3,0))</f>
        <v>-0.25660162589668506</v>
      </c>
      <c r="J2628" s="3">
        <f ca="1">IF(E2628&gt;MAX(E2627:OFFSET(E2627,-$F$3,0)),1,IF(E2628&lt;MIN(E2627:OFFSET(E2627,-$F$3,0)),-1,J2627))</f>
        <v>-1</v>
      </c>
      <c r="K2628" s="6">
        <f t="shared" ca="1" si="422"/>
        <v>1</v>
      </c>
      <c r="L2628" s="6">
        <f t="shared" ca="1" si="423"/>
        <v>1</v>
      </c>
      <c r="M2628" s="6">
        <f t="shared" si="424"/>
        <v>-1</v>
      </c>
      <c r="N2628" s="6">
        <f t="shared" ca="1" si="425"/>
        <v>-1</v>
      </c>
      <c r="O2628" s="6">
        <f t="shared" ca="1" si="430"/>
        <v>-1</v>
      </c>
      <c r="P2628" s="8">
        <f t="shared" ca="1" si="426"/>
        <v>46.889999999999787</v>
      </c>
      <c r="Q2628" s="8">
        <f t="shared" ca="1" si="427"/>
        <v>212.61000000000038</v>
      </c>
      <c r="R2628" s="8">
        <f t="shared" si="428"/>
        <v>-120.44999999999948</v>
      </c>
      <c r="S2628" s="8">
        <f t="shared" ca="1" si="429"/>
        <v>-220.62999999999963</v>
      </c>
      <c r="T2628" s="8">
        <f t="shared" ca="1" si="429"/>
        <v>-154.10999999999936</v>
      </c>
    </row>
    <row r="2629" spans="1:20" x14ac:dyDescent="0.25">
      <c r="A2629" s="1">
        <v>39822</v>
      </c>
      <c r="B2629">
        <v>81.75</v>
      </c>
      <c r="C2629">
        <v>82.2</v>
      </c>
      <c r="D2629">
        <v>78.95</v>
      </c>
      <c r="E2629">
        <v>79.400000000000006</v>
      </c>
      <c r="F2629" s="3">
        <f t="shared" ca="1" si="421"/>
        <v>-39</v>
      </c>
      <c r="G2629" s="5">
        <f ca="1">AVERAGE(E2629:OFFSET(E2629,$F$3,0))</f>
        <v>97.475341614906853</v>
      </c>
      <c r="H2629" s="4">
        <f t="shared" si="420"/>
        <v>93.571551951231299</v>
      </c>
      <c r="I2629" s="3">
        <f ca="1">SLOPE(E2629:OFFSET(E2629,-$F$3,0),A2629:OFFSET(A2629,-$F$3,0))</f>
        <v>-0.25752222414721049</v>
      </c>
      <c r="J2629" s="3">
        <f ca="1">IF(E2629&gt;MAX(E2628:OFFSET(E2628,-$F$3,0)),1,IF(E2629&lt;MIN(E2628:OFFSET(E2628,-$F$3,0)),-1,J2628))</f>
        <v>-1</v>
      </c>
      <c r="K2629" s="6">
        <f t="shared" ca="1" si="422"/>
        <v>-1</v>
      </c>
      <c r="L2629" s="6">
        <f t="shared" ca="1" si="423"/>
        <v>1</v>
      </c>
      <c r="M2629" s="6">
        <f t="shared" si="424"/>
        <v>-1</v>
      </c>
      <c r="N2629" s="6">
        <f t="shared" ca="1" si="425"/>
        <v>-1</v>
      </c>
      <c r="O2629" s="6">
        <f t="shared" ca="1" si="430"/>
        <v>-1</v>
      </c>
      <c r="P2629" s="8">
        <f t="shared" ca="1" si="426"/>
        <v>45.879999999999797</v>
      </c>
      <c r="Q2629" s="8">
        <f t="shared" ca="1" si="427"/>
        <v>213.62000000000037</v>
      </c>
      <c r="R2629" s="8">
        <f t="shared" si="428"/>
        <v>-121.45999999999947</v>
      </c>
      <c r="S2629" s="8">
        <f t="shared" ca="1" si="429"/>
        <v>-221.63999999999962</v>
      </c>
      <c r="T2629" s="8">
        <f t="shared" ca="1" si="429"/>
        <v>-155.11999999999935</v>
      </c>
    </row>
    <row r="2630" spans="1:20" x14ac:dyDescent="0.25">
      <c r="A2630" s="1">
        <v>39825</v>
      </c>
      <c r="B2630">
        <v>79.27</v>
      </c>
      <c r="C2630">
        <v>81.3</v>
      </c>
      <c r="D2630">
        <v>79.12</v>
      </c>
      <c r="E2630">
        <v>80.41</v>
      </c>
      <c r="F2630" s="3">
        <f t="shared" ca="1" si="421"/>
        <v>-37.490000000000009</v>
      </c>
      <c r="G2630" s="5">
        <f ca="1">AVERAGE(E2630:OFFSET(E2630,$F$3,0))</f>
        <v>97.692422360248472</v>
      </c>
      <c r="H2630" s="4">
        <f t="shared" si="420"/>
        <v>93.408054411464448</v>
      </c>
      <c r="I2630" s="3">
        <f ca="1">SLOPE(E2630:OFFSET(E2630,-$F$3,0),A2630:OFFSET(A2630,-$F$3,0))</f>
        <v>-0.25796628301074409</v>
      </c>
      <c r="J2630" s="3">
        <f ca="1">IF(E2630&gt;MAX(E2629:OFFSET(E2629,-$F$3,0)),1,IF(E2630&lt;MIN(E2629:OFFSET(E2629,-$F$3,0)),-1,J2629))</f>
        <v>-1</v>
      </c>
      <c r="K2630" s="6">
        <f t="shared" ca="1" si="422"/>
        <v>1</v>
      </c>
      <c r="L2630" s="6">
        <f t="shared" ca="1" si="423"/>
        <v>1</v>
      </c>
      <c r="M2630" s="6">
        <f t="shared" si="424"/>
        <v>-1</v>
      </c>
      <c r="N2630" s="6">
        <f t="shared" ca="1" si="425"/>
        <v>-1</v>
      </c>
      <c r="O2630" s="6">
        <f t="shared" ca="1" si="430"/>
        <v>-1</v>
      </c>
      <c r="P2630" s="8">
        <f t="shared" ca="1" si="426"/>
        <v>45.509999999999806</v>
      </c>
      <c r="Q2630" s="8">
        <f t="shared" ca="1" si="427"/>
        <v>213.2500000000004</v>
      </c>
      <c r="R2630" s="8">
        <f t="shared" si="428"/>
        <v>-121.08999999999948</v>
      </c>
      <c r="S2630" s="8">
        <f t="shared" ca="1" si="429"/>
        <v>-221.26999999999964</v>
      </c>
      <c r="T2630" s="8">
        <f t="shared" ca="1" si="429"/>
        <v>-154.74999999999937</v>
      </c>
    </row>
    <row r="2631" spans="1:20" x14ac:dyDescent="0.25">
      <c r="A2631" s="1">
        <v>39826</v>
      </c>
      <c r="B2631">
        <v>80.2</v>
      </c>
      <c r="C2631">
        <v>81.290000000000006</v>
      </c>
      <c r="D2631">
        <v>79.489999999999995</v>
      </c>
      <c r="E2631">
        <v>80.040000000000006</v>
      </c>
      <c r="F2631" s="3">
        <f t="shared" ca="1" si="421"/>
        <v>-40.97999999999999</v>
      </c>
      <c r="G2631" s="5">
        <f ca="1">AVERAGE(E2631:OFFSET(E2631,$F$3,0))</f>
        <v>97.894782608695678</v>
      </c>
      <c r="H2631" s="4">
        <f t="shared" si="420"/>
        <v>93.241991623744397</v>
      </c>
      <c r="I2631" s="3">
        <f ca="1">SLOPE(E2631:OFFSET(E2631,-$F$3,0),A2631:OFFSET(A2631,-$F$3,0))</f>
        <v>-0.25852897243689049</v>
      </c>
      <c r="J2631" s="3">
        <f ca="1">IF(E2631&gt;MAX(E2630:OFFSET(E2630,-$F$3,0)),1,IF(E2631&lt;MIN(E2630:OFFSET(E2630,-$F$3,0)),-1,J2630))</f>
        <v>-1</v>
      </c>
      <c r="K2631" s="6">
        <f t="shared" ca="1" si="422"/>
        <v>-1</v>
      </c>
      <c r="L2631" s="6">
        <f t="shared" ca="1" si="423"/>
        <v>1</v>
      </c>
      <c r="M2631" s="6">
        <f t="shared" si="424"/>
        <v>-1</v>
      </c>
      <c r="N2631" s="6">
        <f t="shared" ca="1" si="425"/>
        <v>-1</v>
      </c>
      <c r="O2631" s="6">
        <f t="shared" ca="1" si="430"/>
        <v>-1</v>
      </c>
      <c r="P2631" s="8">
        <f t="shared" ca="1" si="426"/>
        <v>47.659999999999812</v>
      </c>
      <c r="Q2631" s="8">
        <f t="shared" ca="1" si="427"/>
        <v>211.10000000000039</v>
      </c>
      <c r="R2631" s="8">
        <f t="shared" si="428"/>
        <v>-118.93999999999947</v>
      </c>
      <c r="S2631" s="8">
        <f t="shared" ca="1" si="429"/>
        <v>-219.11999999999964</v>
      </c>
      <c r="T2631" s="8">
        <f t="shared" ca="1" si="429"/>
        <v>-152.59999999999937</v>
      </c>
    </row>
    <row r="2632" spans="1:20" x14ac:dyDescent="0.25">
      <c r="A2632" s="1">
        <v>39827</v>
      </c>
      <c r="B2632">
        <v>78.900000000000006</v>
      </c>
      <c r="C2632">
        <v>79.52</v>
      </c>
      <c r="D2632">
        <v>76.81</v>
      </c>
      <c r="E2632">
        <v>77.89</v>
      </c>
      <c r="F2632" s="3">
        <f t="shared" ca="1" si="421"/>
        <v>-45.349999999999994</v>
      </c>
      <c r="G2632" s="5">
        <f ca="1">AVERAGE(E2632:OFFSET(E2632,$F$3,0))</f>
        <v>98.095714285714308</v>
      </c>
      <c r="H2632" s="4">
        <f t="shared" si="420"/>
        <v>93.051283653263098</v>
      </c>
      <c r="I2632" s="3">
        <f ca="1">SLOPE(E2632:OFFSET(E2632,-$F$3,0),A2632:OFFSET(A2632,-$F$3,0))</f>
        <v>-0.25873458041732655</v>
      </c>
      <c r="J2632" s="3">
        <f ca="1">IF(E2632&gt;MAX(E2631:OFFSET(E2631,-$F$3,0)),1,IF(E2632&lt;MIN(E2631:OFFSET(E2631,-$F$3,0)),-1,J2631))</f>
        <v>-1</v>
      </c>
      <c r="K2632" s="6">
        <f t="shared" ca="1" si="422"/>
        <v>-1</v>
      </c>
      <c r="L2632" s="6">
        <f t="shared" ca="1" si="423"/>
        <v>1</v>
      </c>
      <c r="M2632" s="6">
        <f t="shared" si="424"/>
        <v>-1</v>
      </c>
      <c r="N2632" s="6">
        <f t="shared" ca="1" si="425"/>
        <v>-1</v>
      </c>
      <c r="O2632" s="6">
        <f t="shared" ca="1" si="430"/>
        <v>-1</v>
      </c>
      <c r="P2632" s="8">
        <f t="shared" ca="1" si="426"/>
        <v>46.729999999999819</v>
      </c>
      <c r="Q2632" s="8">
        <f t="shared" ca="1" si="427"/>
        <v>212.03000000000037</v>
      </c>
      <c r="R2632" s="8">
        <f t="shared" si="428"/>
        <v>-119.86999999999946</v>
      </c>
      <c r="S2632" s="8">
        <f t="shared" ca="1" si="429"/>
        <v>-220.04999999999961</v>
      </c>
      <c r="T2632" s="8">
        <f t="shared" ca="1" si="429"/>
        <v>-153.52999999999935</v>
      </c>
    </row>
    <row r="2633" spans="1:20" x14ac:dyDescent="0.25">
      <c r="A2633" s="1">
        <v>39828</v>
      </c>
      <c r="B2633">
        <v>78.31</v>
      </c>
      <c r="C2633">
        <v>79.53</v>
      </c>
      <c r="D2633">
        <v>76.959999999999994</v>
      </c>
      <c r="E2633">
        <v>78.819999999999993</v>
      </c>
      <c r="F2633" s="3">
        <f t="shared" ca="1" si="421"/>
        <v>-44.59</v>
      </c>
      <c r="G2633" s="5">
        <f ca="1">AVERAGE(E2633:OFFSET(E2633,$F$3,0))</f>
        <v>98.311490683229835</v>
      </c>
      <c r="H2633" s="4">
        <f t="shared" si="420"/>
        <v>92.874497520924422</v>
      </c>
      <c r="I2633" s="3">
        <f ca="1">SLOPE(E2633:OFFSET(E2633,-$F$3,0),A2633:OFFSET(A2633,-$F$3,0))</f>
        <v>-0.25839096494787978</v>
      </c>
      <c r="J2633" s="3">
        <f ca="1">IF(E2633&gt;MAX(E2632:OFFSET(E2632,-$F$3,0)),1,IF(E2633&lt;MIN(E2632:OFFSET(E2632,-$F$3,0)),-1,J2632))</f>
        <v>-1</v>
      </c>
      <c r="K2633" s="6">
        <f t="shared" ca="1" si="422"/>
        <v>1</v>
      </c>
      <c r="L2633" s="6">
        <f t="shared" ca="1" si="423"/>
        <v>1</v>
      </c>
      <c r="M2633" s="6">
        <f t="shared" si="424"/>
        <v>-1</v>
      </c>
      <c r="N2633" s="6">
        <f t="shared" ca="1" si="425"/>
        <v>-1</v>
      </c>
      <c r="O2633" s="6">
        <f t="shared" ca="1" si="430"/>
        <v>-1</v>
      </c>
      <c r="P2633" s="8">
        <f t="shared" ca="1" si="426"/>
        <v>47.529999999999831</v>
      </c>
      <c r="Q2633" s="8">
        <f t="shared" ca="1" si="427"/>
        <v>212.83000000000038</v>
      </c>
      <c r="R2633" s="8">
        <f t="shared" si="428"/>
        <v>-120.66999999999948</v>
      </c>
      <c r="S2633" s="8">
        <f t="shared" ca="1" si="429"/>
        <v>-220.84999999999962</v>
      </c>
      <c r="T2633" s="8">
        <f t="shared" ca="1" si="429"/>
        <v>-154.32999999999936</v>
      </c>
    </row>
    <row r="2634" spans="1:20" x14ac:dyDescent="0.25">
      <c r="A2634" s="1">
        <v>39829</v>
      </c>
      <c r="B2634">
        <v>79.31</v>
      </c>
      <c r="C2634">
        <v>80.44</v>
      </c>
      <c r="D2634">
        <v>77.78</v>
      </c>
      <c r="E2634">
        <v>79.62</v>
      </c>
      <c r="F2634" s="3">
        <f t="shared" ca="1" si="421"/>
        <v>-43.509999999999991</v>
      </c>
      <c r="G2634" s="5">
        <f ca="1">AVERAGE(E2634:OFFSET(E2634,$F$3,0))</f>
        <v>98.528509316770212</v>
      </c>
      <c r="H2634" s="4">
        <f t="shared" si="420"/>
        <v>92.709845377807355</v>
      </c>
      <c r="I2634" s="3">
        <f ca="1">SLOPE(E2634:OFFSET(E2634,-$F$3,0),A2634:OFFSET(A2634,-$F$3,0))</f>
        <v>-0.25784813210725305</v>
      </c>
      <c r="J2634" s="3">
        <f ca="1">IF(E2634&gt;MAX(E2633:OFFSET(E2633,-$F$3,0)),1,IF(E2634&lt;MIN(E2633:OFFSET(E2633,-$F$3,0)),-1,J2633))</f>
        <v>-1</v>
      </c>
      <c r="K2634" s="6">
        <f t="shared" ca="1" si="422"/>
        <v>1</v>
      </c>
      <c r="L2634" s="6">
        <f t="shared" ca="1" si="423"/>
        <v>1</v>
      </c>
      <c r="M2634" s="6">
        <f t="shared" si="424"/>
        <v>-1</v>
      </c>
      <c r="N2634" s="6">
        <f t="shared" ca="1" si="425"/>
        <v>-1</v>
      </c>
      <c r="O2634" s="6">
        <f t="shared" ca="1" si="430"/>
        <v>-1</v>
      </c>
      <c r="P2634" s="8">
        <f t="shared" ca="1" si="426"/>
        <v>44.589999999999833</v>
      </c>
      <c r="Q2634" s="8">
        <f t="shared" ca="1" si="427"/>
        <v>209.89000000000038</v>
      </c>
      <c r="R2634" s="8">
        <f t="shared" si="428"/>
        <v>-117.72999999999948</v>
      </c>
      <c r="S2634" s="8">
        <f t="shared" ca="1" si="429"/>
        <v>-217.90999999999963</v>
      </c>
      <c r="T2634" s="8">
        <f t="shared" ca="1" si="429"/>
        <v>-151.38999999999936</v>
      </c>
    </row>
    <row r="2635" spans="1:20" x14ac:dyDescent="0.25">
      <c r="A2635" s="1">
        <v>39833</v>
      </c>
      <c r="B2635">
        <v>79.459999999999994</v>
      </c>
      <c r="C2635">
        <v>79.62</v>
      </c>
      <c r="D2635">
        <v>76.459999999999994</v>
      </c>
      <c r="E2635">
        <v>76.680000000000007</v>
      </c>
      <c r="F2635" s="3">
        <f t="shared" ca="1" si="421"/>
        <v>-44.379999999999995</v>
      </c>
      <c r="G2635" s="5">
        <f ca="1">AVERAGE(E2635:OFFSET(E2635,$F$3,0))</f>
        <v>98.738695652173931</v>
      </c>
      <c r="H2635" s="4">
        <f t="shared" si="420"/>
        <v>92.510716863797327</v>
      </c>
      <c r="I2635" s="3">
        <f ca="1">SLOPE(E2635:OFFSET(E2635,-$F$3,0),A2635:OFFSET(A2635,-$F$3,0))</f>
        <v>-0.25762614256332134</v>
      </c>
      <c r="J2635" s="3">
        <f ca="1">IF(E2635&gt;MAX(E2634:OFFSET(E2634,-$F$3,0)),1,IF(E2635&lt;MIN(E2634:OFFSET(E2634,-$F$3,0)),-1,J2634))</f>
        <v>-1</v>
      </c>
      <c r="K2635" s="6">
        <f t="shared" ca="1" si="422"/>
        <v>-1</v>
      </c>
      <c r="L2635" s="6">
        <f t="shared" ca="1" si="423"/>
        <v>1</v>
      </c>
      <c r="M2635" s="6">
        <f t="shared" si="424"/>
        <v>-1</v>
      </c>
      <c r="N2635" s="6">
        <f t="shared" ca="1" si="425"/>
        <v>-1</v>
      </c>
      <c r="O2635" s="6">
        <f t="shared" ca="1" si="430"/>
        <v>-1</v>
      </c>
      <c r="P2635" s="8">
        <f t="shared" ca="1" si="426"/>
        <v>35.149999999999835</v>
      </c>
      <c r="Q2635" s="8">
        <f t="shared" ca="1" si="427"/>
        <v>219.33000000000038</v>
      </c>
      <c r="R2635" s="8">
        <f t="shared" si="428"/>
        <v>-127.16999999999948</v>
      </c>
      <c r="S2635" s="8">
        <f t="shared" ca="1" si="429"/>
        <v>-227.34999999999962</v>
      </c>
      <c r="T2635" s="8">
        <f t="shared" ca="1" si="429"/>
        <v>-160.82999999999936</v>
      </c>
    </row>
    <row r="2636" spans="1:20" x14ac:dyDescent="0.25">
      <c r="A2636" s="1">
        <v>39834</v>
      </c>
      <c r="B2636">
        <v>80.989999999999995</v>
      </c>
      <c r="C2636">
        <v>86.3</v>
      </c>
      <c r="D2636">
        <v>80.7</v>
      </c>
      <c r="E2636">
        <v>86.12</v>
      </c>
      <c r="F2636" s="3">
        <f t="shared" ca="1" si="421"/>
        <v>-35.42</v>
      </c>
      <c r="G2636" s="5">
        <f ca="1">AVERAGE(E2636:OFFSET(E2636,$F$3,0))</f>
        <v>98.964658385093173</v>
      </c>
      <c r="H2636" s="4">
        <f t="shared" si="420"/>
        <v>92.431329076669414</v>
      </c>
      <c r="I2636" s="3">
        <f ca="1">SLOPE(E2636:OFFSET(E2636,-$F$3,0),A2636:OFFSET(A2636,-$F$3,0))</f>
        <v>-0.25604289635824734</v>
      </c>
      <c r="J2636" s="3">
        <f ca="1">IF(E2636&gt;MAX(E2635:OFFSET(E2635,-$F$3,0)),1,IF(E2636&lt;MIN(E2635:OFFSET(E2635,-$F$3,0)),-1,J2635))</f>
        <v>-1</v>
      </c>
      <c r="K2636" s="6">
        <f t="shared" ca="1" si="422"/>
        <v>1</v>
      </c>
      <c r="L2636" s="6">
        <f t="shared" ca="1" si="423"/>
        <v>1</v>
      </c>
      <c r="M2636" s="6">
        <f t="shared" si="424"/>
        <v>-1</v>
      </c>
      <c r="N2636" s="6">
        <f t="shared" ca="1" si="425"/>
        <v>-1</v>
      </c>
      <c r="O2636" s="6">
        <f t="shared" ca="1" si="430"/>
        <v>-1</v>
      </c>
      <c r="P2636" s="8">
        <f t="shared" ca="1" si="426"/>
        <v>33.799999999999827</v>
      </c>
      <c r="Q2636" s="8">
        <f t="shared" ca="1" si="427"/>
        <v>217.98000000000036</v>
      </c>
      <c r="R2636" s="8">
        <f t="shared" si="428"/>
        <v>-125.81999999999947</v>
      </c>
      <c r="S2636" s="8">
        <f t="shared" ca="1" si="429"/>
        <v>-225.9999999999996</v>
      </c>
      <c r="T2636" s="8">
        <f t="shared" ca="1" si="429"/>
        <v>-159.47999999999934</v>
      </c>
    </row>
    <row r="2637" spans="1:20" x14ac:dyDescent="0.25">
      <c r="A2637" s="1">
        <v>39835</v>
      </c>
      <c r="B2637">
        <v>84.53</v>
      </c>
      <c r="C2637">
        <v>85.44</v>
      </c>
      <c r="D2637">
        <v>82.81</v>
      </c>
      <c r="E2637">
        <v>84.77</v>
      </c>
      <c r="F2637" s="3">
        <f t="shared" ca="1" si="421"/>
        <v>-36.480000000000004</v>
      </c>
      <c r="G2637" s="5">
        <f ca="1">AVERAGE(E2637:OFFSET(E2637,$F$3,0))</f>
        <v>99.137639751552783</v>
      </c>
      <c r="H2637" s="4">
        <f t="shared" si="420"/>
        <v>92.336157286897119</v>
      </c>
      <c r="I2637" s="3">
        <f ca="1">SLOPE(E2637:OFFSET(E2637,-$F$3,0),A2637:OFFSET(A2637,-$F$3,0))</f>
        <v>-0.25458835689468812</v>
      </c>
      <c r="J2637" s="3">
        <f ca="1">IF(E2637&gt;MAX(E2636:OFFSET(E2636,-$F$3,0)),1,IF(E2637&lt;MIN(E2636:OFFSET(E2636,-$F$3,0)),-1,J2636))</f>
        <v>-1</v>
      </c>
      <c r="K2637" s="6">
        <f t="shared" ca="1" si="422"/>
        <v>-1</v>
      </c>
      <c r="L2637" s="6">
        <f t="shared" ca="1" si="423"/>
        <v>1</v>
      </c>
      <c r="M2637" s="6">
        <f t="shared" si="424"/>
        <v>-1</v>
      </c>
      <c r="N2637" s="6">
        <f t="shared" ca="1" si="425"/>
        <v>-1</v>
      </c>
      <c r="O2637" s="6">
        <f t="shared" ca="1" si="430"/>
        <v>-1</v>
      </c>
      <c r="P2637" s="8">
        <f t="shared" ca="1" si="426"/>
        <v>34.379999999999825</v>
      </c>
      <c r="Q2637" s="8">
        <f t="shared" ca="1" si="427"/>
        <v>217.40000000000038</v>
      </c>
      <c r="R2637" s="8">
        <f t="shared" si="428"/>
        <v>-125.23999999999947</v>
      </c>
      <c r="S2637" s="8">
        <f t="shared" ca="1" si="429"/>
        <v>-225.41999999999962</v>
      </c>
      <c r="T2637" s="8">
        <f t="shared" ca="1" si="429"/>
        <v>-158.89999999999935</v>
      </c>
    </row>
    <row r="2638" spans="1:20" x14ac:dyDescent="0.25">
      <c r="A2638" s="1">
        <v>39836</v>
      </c>
      <c r="B2638">
        <v>83.1</v>
      </c>
      <c r="C2638">
        <v>85.4</v>
      </c>
      <c r="D2638">
        <v>82.51</v>
      </c>
      <c r="E2638">
        <v>84.19</v>
      </c>
      <c r="F2638" s="3">
        <f t="shared" ca="1" si="421"/>
        <v>-37.980000000000004</v>
      </c>
      <c r="G2638" s="5">
        <f ca="1">AVERAGE(E2638:OFFSET(E2638,$F$3,0))</f>
        <v>99.321366459627328</v>
      </c>
      <c r="H2638" s="4">
        <f t="shared" si="420"/>
        <v>92.234962786438771</v>
      </c>
      <c r="I2638" s="3">
        <f ca="1">SLOPE(E2638:OFFSET(E2638,-$F$3,0),A2638:OFFSET(A2638,-$F$3,0))</f>
        <v>-0.25325416161572828</v>
      </c>
      <c r="J2638" s="3">
        <f ca="1">IF(E2638&gt;MAX(E2637:OFFSET(E2637,-$F$3,0)),1,IF(E2638&lt;MIN(E2637:OFFSET(E2637,-$F$3,0)),-1,J2637))</f>
        <v>-1</v>
      </c>
      <c r="K2638" s="6">
        <f t="shared" ca="1" si="422"/>
        <v>-1</v>
      </c>
      <c r="L2638" s="6">
        <f t="shared" ca="1" si="423"/>
        <v>1</v>
      </c>
      <c r="M2638" s="6">
        <f t="shared" si="424"/>
        <v>-1</v>
      </c>
      <c r="N2638" s="6">
        <f t="shared" ca="1" si="425"/>
        <v>-1</v>
      </c>
      <c r="O2638" s="6">
        <f t="shared" ca="1" si="430"/>
        <v>-1</v>
      </c>
      <c r="P2638" s="8">
        <f t="shared" ca="1" si="426"/>
        <v>32.269999999999825</v>
      </c>
      <c r="Q2638" s="8">
        <f t="shared" ca="1" si="427"/>
        <v>219.51000000000039</v>
      </c>
      <c r="R2638" s="8">
        <f t="shared" si="428"/>
        <v>-127.34999999999947</v>
      </c>
      <c r="S2638" s="8">
        <f t="shared" ca="1" si="429"/>
        <v>-227.52999999999963</v>
      </c>
      <c r="T2638" s="8">
        <f t="shared" ca="1" si="429"/>
        <v>-161.00999999999937</v>
      </c>
    </row>
    <row r="2639" spans="1:20" x14ac:dyDescent="0.25">
      <c r="A2639" s="1">
        <v>39839</v>
      </c>
      <c r="B2639">
        <v>84.47</v>
      </c>
      <c r="C2639">
        <v>87.37</v>
      </c>
      <c r="D2639">
        <v>84.22</v>
      </c>
      <c r="E2639">
        <v>86.3</v>
      </c>
      <c r="F2639" s="3">
        <f t="shared" ca="1" si="421"/>
        <v>-32.340000000000003</v>
      </c>
      <c r="G2639" s="5">
        <f ca="1">AVERAGE(E2639:OFFSET(E2639,$F$3,0))</f>
        <v>99.513850931677013</v>
      </c>
      <c r="H2639" s="4">
        <f t="shared" si="420"/>
        <v>92.161236540644495</v>
      </c>
      <c r="I2639" s="3">
        <f ca="1">SLOPE(E2639:OFFSET(E2639,-$F$3,0),A2639:OFFSET(A2639,-$F$3,0))</f>
        <v>-0.25127759124999088</v>
      </c>
      <c r="J2639" s="3">
        <f ca="1">IF(E2639&gt;MAX(E2638:OFFSET(E2638,-$F$3,0)),1,IF(E2639&lt;MIN(E2638:OFFSET(E2638,-$F$3,0)),-1,J2638))</f>
        <v>-1</v>
      </c>
      <c r="K2639" s="6">
        <f t="shared" ca="1" si="422"/>
        <v>1</v>
      </c>
      <c r="L2639" s="6">
        <f t="shared" ca="1" si="423"/>
        <v>1</v>
      </c>
      <c r="M2639" s="6">
        <f t="shared" si="424"/>
        <v>-1</v>
      </c>
      <c r="N2639" s="6">
        <f t="shared" ca="1" si="425"/>
        <v>-1</v>
      </c>
      <c r="O2639" s="6">
        <f t="shared" ca="1" si="430"/>
        <v>-1</v>
      </c>
      <c r="P2639" s="8">
        <f t="shared" ca="1" si="426"/>
        <v>32.329999999999828</v>
      </c>
      <c r="Q2639" s="8">
        <f t="shared" ca="1" si="427"/>
        <v>219.57000000000039</v>
      </c>
      <c r="R2639" s="8">
        <f t="shared" si="428"/>
        <v>-127.40999999999947</v>
      </c>
      <c r="S2639" s="8">
        <f t="shared" ca="1" si="429"/>
        <v>-227.58999999999963</v>
      </c>
      <c r="T2639" s="8">
        <f t="shared" ca="1" si="429"/>
        <v>-161.06999999999937</v>
      </c>
    </row>
    <row r="2640" spans="1:20" x14ac:dyDescent="0.25">
      <c r="A2640" s="1">
        <v>39840</v>
      </c>
      <c r="B2640">
        <v>86.47</v>
      </c>
      <c r="C2640">
        <v>86.67</v>
      </c>
      <c r="D2640">
        <v>85.2</v>
      </c>
      <c r="E2640">
        <v>86.36</v>
      </c>
      <c r="F2640" s="3">
        <f t="shared" ca="1" si="421"/>
        <v>-33.200000000000003</v>
      </c>
      <c r="G2640" s="5">
        <f ca="1">AVERAGE(E2640:OFFSET(E2640,$F$3,0))</f>
        <v>99.696149068322967</v>
      </c>
      <c r="H2640" s="4">
        <f t="shared" si="420"/>
        <v>92.089171490450155</v>
      </c>
      <c r="I2640" s="3">
        <f ca="1">SLOPE(E2640:OFFSET(E2640,-$F$3,0),A2640:OFFSET(A2640,-$F$3,0))</f>
        <v>-0.2498476514352212</v>
      </c>
      <c r="J2640" s="3">
        <f ca="1">IF(E2640&gt;MAX(E2639:OFFSET(E2639,-$F$3,0)),1,IF(E2640&lt;MIN(E2639:OFFSET(E2639,-$F$3,0)),-1,J2639))</f>
        <v>-1</v>
      </c>
      <c r="K2640" s="6">
        <f t="shared" ca="1" si="422"/>
        <v>-1</v>
      </c>
      <c r="L2640" s="6">
        <f t="shared" ca="1" si="423"/>
        <v>1</v>
      </c>
      <c r="M2640" s="6">
        <f t="shared" si="424"/>
        <v>-1</v>
      </c>
      <c r="N2640" s="6">
        <f t="shared" ca="1" si="425"/>
        <v>-1</v>
      </c>
      <c r="O2640" s="6">
        <f t="shared" ca="1" si="430"/>
        <v>-1</v>
      </c>
      <c r="P2640" s="8">
        <f t="shared" ca="1" si="426"/>
        <v>29.169999999999831</v>
      </c>
      <c r="Q2640" s="8">
        <f t="shared" ca="1" si="427"/>
        <v>222.73000000000039</v>
      </c>
      <c r="R2640" s="8">
        <f t="shared" si="428"/>
        <v>-130.56999999999948</v>
      </c>
      <c r="S2640" s="8">
        <f t="shared" ca="1" si="429"/>
        <v>-230.74999999999963</v>
      </c>
      <c r="T2640" s="8">
        <f t="shared" ca="1" si="429"/>
        <v>-164.22999999999936</v>
      </c>
    </row>
    <row r="2641" spans="1:20" x14ac:dyDescent="0.25">
      <c r="A2641" s="1">
        <v>39841</v>
      </c>
      <c r="B2641">
        <v>87.4</v>
      </c>
      <c r="C2641">
        <v>89.64</v>
      </c>
      <c r="D2641">
        <v>86.61</v>
      </c>
      <c r="E2641">
        <v>89.52</v>
      </c>
      <c r="F2641" s="3">
        <f t="shared" ca="1" si="421"/>
        <v>-30.120000000000005</v>
      </c>
      <c r="G2641" s="5">
        <f ca="1">AVERAGE(E2641:OFFSET(E2641,$F$3,0))</f>
        <v>99.893416149068315</v>
      </c>
      <c r="H2641" s="4">
        <f t="shared" si="420"/>
        <v>92.057256316655739</v>
      </c>
      <c r="I2641" s="3">
        <f ca="1">SLOPE(E2641:OFFSET(E2641,-$F$3,0),A2641:OFFSET(A2641,-$F$3,0))</f>
        <v>-0.24764306817857121</v>
      </c>
      <c r="J2641" s="3">
        <f ca="1">IF(E2641&gt;MAX(E2640:OFFSET(E2640,-$F$3,0)),1,IF(E2641&lt;MIN(E2640:OFFSET(E2640,-$F$3,0)),-1,J2640))</f>
        <v>-1</v>
      </c>
      <c r="K2641" s="6">
        <f t="shared" ca="1" si="422"/>
        <v>1</v>
      </c>
      <c r="L2641" s="6">
        <f t="shared" ca="1" si="423"/>
        <v>1</v>
      </c>
      <c r="M2641" s="6">
        <f t="shared" si="424"/>
        <v>-1</v>
      </c>
      <c r="N2641" s="6">
        <f t="shared" ca="1" si="425"/>
        <v>-1</v>
      </c>
      <c r="O2641" s="6">
        <f t="shared" ca="1" si="430"/>
        <v>-1</v>
      </c>
      <c r="P2641" s="8">
        <f t="shared" ca="1" si="426"/>
        <v>26.859999999999829</v>
      </c>
      <c r="Q2641" s="8">
        <f t="shared" ca="1" si="427"/>
        <v>220.42000000000039</v>
      </c>
      <c r="R2641" s="8">
        <f t="shared" si="428"/>
        <v>-128.25999999999948</v>
      </c>
      <c r="S2641" s="8">
        <f t="shared" ca="1" si="429"/>
        <v>-228.43999999999963</v>
      </c>
      <c r="T2641" s="8">
        <f t="shared" ca="1" si="429"/>
        <v>-161.91999999999936</v>
      </c>
    </row>
    <row r="2642" spans="1:20" x14ac:dyDescent="0.25">
      <c r="A2642" s="1">
        <v>39842</v>
      </c>
      <c r="B2642">
        <v>88.28</v>
      </c>
      <c r="C2642">
        <v>89.28</v>
      </c>
      <c r="D2642">
        <v>86.72</v>
      </c>
      <c r="E2642">
        <v>87.21</v>
      </c>
      <c r="F2642" s="3">
        <f t="shared" ca="1" si="421"/>
        <v>-29.740000000000009</v>
      </c>
      <c r="G2642" s="5">
        <f ca="1">AVERAGE(E2642:OFFSET(E2642,$F$3,0))</f>
        <v>100.07142857142857</v>
      </c>
      <c r="H2642" s="4">
        <f t="shared" si="420"/>
        <v>91.99704195247368</v>
      </c>
      <c r="I2642" s="3">
        <f ca="1">SLOPE(E2642:OFFSET(E2642,-$F$3,0),A2642:OFFSET(A2642,-$F$3,0))</f>
        <v>-0.24579675807712634</v>
      </c>
      <c r="J2642" s="3">
        <f ca="1">IF(E2642&gt;MAX(E2641:OFFSET(E2641,-$F$3,0)),1,IF(E2642&lt;MIN(E2641:OFFSET(E2641,-$F$3,0)),-1,J2641))</f>
        <v>-1</v>
      </c>
      <c r="K2642" s="6">
        <f t="shared" ca="1" si="422"/>
        <v>1</v>
      </c>
      <c r="L2642" s="6">
        <f t="shared" ca="1" si="423"/>
        <v>1</v>
      </c>
      <c r="M2642" s="6">
        <f t="shared" si="424"/>
        <v>-1</v>
      </c>
      <c r="N2642" s="6">
        <f t="shared" ca="1" si="425"/>
        <v>-1</v>
      </c>
      <c r="O2642" s="6">
        <f t="shared" ca="1" si="430"/>
        <v>-1</v>
      </c>
      <c r="P2642" s="8">
        <f t="shared" ca="1" si="426"/>
        <v>25.999999999999829</v>
      </c>
      <c r="Q2642" s="8">
        <f t="shared" ca="1" si="427"/>
        <v>219.5600000000004</v>
      </c>
      <c r="R2642" s="8">
        <f t="shared" si="428"/>
        <v>-127.39999999999948</v>
      </c>
      <c r="S2642" s="8">
        <f t="shared" ca="1" si="429"/>
        <v>-227.57999999999964</v>
      </c>
      <c r="T2642" s="8">
        <f t="shared" ca="1" si="429"/>
        <v>-161.05999999999938</v>
      </c>
    </row>
    <row r="2643" spans="1:20" x14ac:dyDescent="0.25">
      <c r="A2643" s="1">
        <v>39843</v>
      </c>
      <c r="B2643">
        <v>86.93</v>
      </c>
      <c r="C2643">
        <v>88.18</v>
      </c>
      <c r="D2643">
        <v>85.95</v>
      </c>
      <c r="E2643">
        <v>86.35</v>
      </c>
      <c r="F2643" s="3">
        <f t="shared" ca="1" si="421"/>
        <v>-31.200000000000003</v>
      </c>
      <c r="G2643" s="5">
        <f ca="1">AVERAGE(E2643:OFFSET(E2643,$F$3,0))</f>
        <v>100.26521739130435</v>
      </c>
      <c r="H2643" s="4">
        <f t="shared" si="420"/>
        <v>91.926892363001954</v>
      </c>
      <c r="I2643" s="3">
        <f ca="1">SLOPE(E2643:OFFSET(E2643,-$F$3,0),A2643:OFFSET(A2643,-$F$3,0))</f>
        <v>-0.24451067076282743</v>
      </c>
      <c r="J2643" s="3">
        <f ca="1">IF(E2643&gt;MAX(E2642:OFFSET(E2642,-$F$3,0)),1,IF(E2643&lt;MIN(E2642:OFFSET(E2642,-$F$3,0)),-1,J2642))</f>
        <v>-1</v>
      </c>
      <c r="K2643" s="6">
        <f t="shared" ca="1" si="422"/>
        <v>-1</v>
      </c>
      <c r="L2643" s="6">
        <f t="shared" ca="1" si="423"/>
        <v>1</v>
      </c>
      <c r="M2643" s="6">
        <f t="shared" si="424"/>
        <v>-1</v>
      </c>
      <c r="N2643" s="6">
        <f t="shared" ca="1" si="425"/>
        <v>-1</v>
      </c>
      <c r="O2643" s="6">
        <f t="shared" ca="1" si="430"/>
        <v>-1</v>
      </c>
      <c r="P2643" s="8">
        <f t="shared" ca="1" si="426"/>
        <v>26.719999999999828</v>
      </c>
      <c r="Q2643" s="8">
        <f t="shared" ca="1" si="427"/>
        <v>218.8400000000004</v>
      </c>
      <c r="R2643" s="8">
        <f t="shared" si="428"/>
        <v>-126.67999999999948</v>
      </c>
      <c r="S2643" s="8">
        <f t="shared" ca="1" si="429"/>
        <v>-226.85999999999964</v>
      </c>
      <c r="T2643" s="8">
        <f t="shared" ca="1" si="429"/>
        <v>-160.33999999999938</v>
      </c>
    </row>
    <row r="2644" spans="1:20" x14ac:dyDescent="0.25">
      <c r="A2644" s="1">
        <v>39846</v>
      </c>
      <c r="B2644">
        <v>85.3</v>
      </c>
      <c r="C2644">
        <v>86.56</v>
      </c>
      <c r="D2644">
        <v>84.39</v>
      </c>
      <c r="E2644">
        <v>85.63</v>
      </c>
      <c r="F2644" s="3">
        <f t="shared" ca="1" si="421"/>
        <v>-34.22</v>
      </c>
      <c r="G2644" s="5">
        <f ca="1">AVERAGE(E2644:OFFSET(E2644,$F$3,0))</f>
        <v>100.46099378881988</v>
      </c>
      <c r="H2644" s="4">
        <f t="shared" si="420"/>
        <v>91.848670097623042</v>
      </c>
      <c r="I2644" s="3">
        <f ca="1">SLOPE(E2644:OFFSET(E2644,-$F$3,0),A2644:OFFSET(A2644,-$F$3,0))</f>
        <v>-0.243110302789979</v>
      </c>
      <c r="J2644" s="3">
        <f ca="1">IF(E2644&gt;MAX(E2643:OFFSET(E2643,-$F$3,0)),1,IF(E2644&lt;MIN(E2643:OFFSET(E2643,-$F$3,0)),-1,J2643))</f>
        <v>-1</v>
      </c>
      <c r="K2644" s="6">
        <f t="shared" ca="1" si="422"/>
        <v>-1</v>
      </c>
      <c r="L2644" s="6">
        <f t="shared" ca="1" si="423"/>
        <v>1</v>
      </c>
      <c r="M2644" s="6">
        <f t="shared" si="424"/>
        <v>-1</v>
      </c>
      <c r="N2644" s="6">
        <f t="shared" ca="1" si="425"/>
        <v>-1</v>
      </c>
      <c r="O2644" s="6">
        <f t="shared" ca="1" si="430"/>
        <v>-1</v>
      </c>
      <c r="P2644" s="8">
        <f t="shared" ca="1" si="426"/>
        <v>24.169999999999817</v>
      </c>
      <c r="Q2644" s="8">
        <f t="shared" ca="1" si="427"/>
        <v>221.39000000000041</v>
      </c>
      <c r="R2644" s="8">
        <f t="shared" si="428"/>
        <v>-129.22999999999951</v>
      </c>
      <c r="S2644" s="8">
        <f t="shared" ca="1" si="429"/>
        <v>-229.40999999999966</v>
      </c>
      <c r="T2644" s="8">
        <f t="shared" ca="1" si="429"/>
        <v>-162.88999999999939</v>
      </c>
    </row>
    <row r="2645" spans="1:20" x14ac:dyDescent="0.25">
      <c r="A2645" s="1">
        <v>39847</v>
      </c>
      <c r="B2645">
        <v>85.77</v>
      </c>
      <c r="C2645">
        <v>88.43</v>
      </c>
      <c r="D2645">
        <v>84.86</v>
      </c>
      <c r="E2645">
        <v>88.18</v>
      </c>
      <c r="F2645" s="3">
        <f t="shared" ca="1" si="421"/>
        <v>-32.22999999999999</v>
      </c>
      <c r="G2645" s="5">
        <f ca="1">AVERAGE(E2645:OFFSET(E2645,$F$3,0))</f>
        <v>100.66149068322981</v>
      </c>
      <c r="H2645" s="4">
        <f t="shared" si="420"/>
        <v>91.803096556037659</v>
      </c>
      <c r="I2645" s="3">
        <f ca="1">SLOPE(E2645:OFFSET(E2645,-$F$3,0),A2645:OFFSET(A2645,-$F$3,0))</f>
        <v>-0.24091270123573422</v>
      </c>
      <c r="J2645" s="3">
        <f ca="1">IF(E2645&gt;MAX(E2644:OFFSET(E2644,-$F$3,0)),1,IF(E2645&lt;MIN(E2644:OFFSET(E2644,-$F$3,0)),-1,J2644))</f>
        <v>-1</v>
      </c>
      <c r="K2645" s="6">
        <f t="shared" ca="1" si="422"/>
        <v>1</v>
      </c>
      <c r="L2645" s="6">
        <f t="shared" ca="1" si="423"/>
        <v>1</v>
      </c>
      <c r="M2645" s="6">
        <f t="shared" si="424"/>
        <v>-1</v>
      </c>
      <c r="N2645" s="6">
        <f t="shared" ca="1" si="425"/>
        <v>-1</v>
      </c>
      <c r="O2645" s="6">
        <f t="shared" ca="1" si="430"/>
        <v>-1</v>
      </c>
      <c r="P2645" s="8">
        <f t="shared" ca="1" si="426"/>
        <v>23.519999999999811</v>
      </c>
      <c r="Q2645" s="8">
        <f t="shared" ca="1" si="427"/>
        <v>220.74000000000041</v>
      </c>
      <c r="R2645" s="8">
        <f t="shared" si="428"/>
        <v>-128.5799999999995</v>
      </c>
      <c r="S2645" s="8">
        <f t="shared" ca="1" si="429"/>
        <v>-228.75999999999965</v>
      </c>
      <c r="T2645" s="8">
        <f t="shared" ca="1" si="429"/>
        <v>-162.23999999999938</v>
      </c>
    </row>
    <row r="2646" spans="1:20" x14ac:dyDescent="0.25">
      <c r="A2646" s="1">
        <v>39848</v>
      </c>
      <c r="B2646">
        <v>88.44</v>
      </c>
      <c r="C2646">
        <v>89.61</v>
      </c>
      <c r="D2646">
        <v>86.52</v>
      </c>
      <c r="E2646">
        <v>87.53</v>
      </c>
      <c r="F2646" s="3">
        <f t="shared" ca="1" si="421"/>
        <v>-31.269999999999996</v>
      </c>
      <c r="G2646" s="5">
        <f ca="1">AVERAGE(E2646:OFFSET(E2646,$F$3,0))</f>
        <v>100.84124223602485</v>
      </c>
      <c r="H2646" s="4">
        <f t="shared" si="420"/>
        <v>91.750014611242165</v>
      </c>
      <c r="I2646" s="3">
        <f ca="1">SLOPE(E2646:OFFSET(E2646,-$F$3,0),A2646:OFFSET(A2646,-$F$3,0))</f>
        <v>-0.23862910501262066</v>
      </c>
      <c r="J2646" s="3">
        <f ca="1">IF(E2646&gt;MAX(E2645:OFFSET(E2645,-$F$3,0)),1,IF(E2646&lt;MIN(E2645:OFFSET(E2645,-$F$3,0)),-1,J2645))</f>
        <v>-1</v>
      </c>
      <c r="K2646" s="6">
        <f t="shared" ca="1" si="422"/>
        <v>1</v>
      </c>
      <c r="L2646" s="6">
        <f t="shared" ca="1" si="423"/>
        <v>1</v>
      </c>
      <c r="M2646" s="6">
        <f t="shared" si="424"/>
        <v>-1</v>
      </c>
      <c r="N2646" s="6">
        <f t="shared" ca="1" si="425"/>
        <v>-1</v>
      </c>
      <c r="O2646" s="6">
        <f t="shared" ca="1" si="430"/>
        <v>-1</v>
      </c>
      <c r="P2646" s="8">
        <f t="shared" ca="1" si="426"/>
        <v>23.09999999999981</v>
      </c>
      <c r="Q2646" s="8">
        <f t="shared" ca="1" si="427"/>
        <v>220.32000000000039</v>
      </c>
      <c r="R2646" s="8">
        <f t="shared" si="428"/>
        <v>-128.15999999999951</v>
      </c>
      <c r="S2646" s="8">
        <f t="shared" ca="1" si="429"/>
        <v>-228.33999999999963</v>
      </c>
      <c r="T2646" s="8">
        <f t="shared" ca="1" si="429"/>
        <v>-161.81999999999937</v>
      </c>
    </row>
    <row r="2647" spans="1:20" x14ac:dyDescent="0.25">
      <c r="A2647" s="1">
        <v>39849</v>
      </c>
      <c r="B2647">
        <v>86.83</v>
      </c>
      <c r="C2647">
        <v>87.9</v>
      </c>
      <c r="D2647">
        <v>85.92</v>
      </c>
      <c r="E2647">
        <v>87.11</v>
      </c>
      <c r="F2647" s="3">
        <f t="shared" ca="1" si="421"/>
        <v>-30.75</v>
      </c>
      <c r="G2647" s="5">
        <f ca="1">AVERAGE(E2647:OFFSET(E2647,$F$3,0))</f>
        <v>101.02577639751554</v>
      </c>
      <c r="H2647" s="4">
        <f t="shared" si="420"/>
        <v>91.692374678183256</v>
      </c>
      <c r="I2647" s="3">
        <f ca="1">SLOPE(E2647:OFFSET(E2647,-$F$3,0),A2647:OFFSET(A2647,-$F$3,0))</f>
        <v>-0.23665748604288533</v>
      </c>
      <c r="J2647" s="3">
        <f ca="1">IF(E2647&gt;MAX(E2646:OFFSET(E2646,-$F$3,0)),1,IF(E2647&lt;MIN(E2646:OFFSET(E2646,-$F$3,0)),-1,J2646))</f>
        <v>-1</v>
      </c>
      <c r="K2647" s="6">
        <f t="shared" ca="1" si="422"/>
        <v>1</v>
      </c>
      <c r="L2647" s="6">
        <f t="shared" ca="1" si="423"/>
        <v>1</v>
      </c>
      <c r="M2647" s="6">
        <f t="shared" si="424"/>
        <v>-1</v>
      </c>
      <c r="N2647" s="6">
        <f t="shared" ca="1" si="425"/>
        <v>-1</v>
      </c>
      <c r="O2647" s="6">
        <f t="shared" ca="1" si="430"/>
        <v>-1</v>
      </c>
      <c r="P2647" s="8">
        <f t="shared" ca="1" si="426"/>
        <v>27.329999999999814</v>
      </c>
      <c r="Q2647" s="8">
        <f t="shared" ca="1" si="427"/>
        <v>224.55000000000041</v>
      </c>
      <c r="R2647" s="8">
        <f t="shared" si="428"/>
        <v>-132.38999999999953</v>
      </c>
      <c r="S2647" s="8">
        <f t="shared" ca="1" si="429"/>
        <v>-232.56999999999965</v>
      </c>
      <c r="T2647" s="8">
        <f t="shared" ca="1" si="429"/>
        <v>-166.04999999999939</v>
      </c>
    </row>
    <row r="2648" spans="1:20" x14ac:dyDescent="0.25">
      <c r="A2648" s="1">
        <v>39850</v>
      </c>
      <c r="B2648">
        <v>87.71</v>
      </c>
      <c r="C2648">
        <v>92.3</v>
      </c>
      <c r="D2648">
        <v>86.85</v>
      </c>
      <c r="E2648">
        <v>91.34</v>
      </c>
      <c r="F2648" s="3">
        <f t="shared" ca="1" si="421"/>
        <v>-27.379999999999995</v>
      </c>
      <c r="G2648" s="5">
        <f ca="1">AVERAGE(E2648:OFFSET(E2648,$F$3,0))</f>
        <v>101.21378881987577</v>
      </c>
      <c r="H2648" s="4">
        <f t="shared" ref="H2648:H2711" si="431">H2647+$H$3*(E2648-H2647)</f>
        <v>91.687997352988432</v>
      </c>
      <c r="I2648" s="3">
        <f ca="1">SLOPE(E2648:OFFSET(E2648,-$F$3,0),A2648:OFFSET(A2648,-$F$3,0))</f>
        <v>-0.23414585158489143</v>
      </c>
      <c r="J2648" s="3">
        <f ca="1">IF(E2648&gt;MAX(E2647:OFFSET(E2647,-$F$3,0)),1,IF(E2648&lt;MIN(E2647:OFFSET(E2647,-$F$3,0)),-1,J2647))</f>
        <v>-1</v>
      </c>
      <c r="K2648" s="6">
        <f t="shared" ca="1" si="422"/>
        <v>1</v>
      </c>
      <c r="L2648" s="6">
        <f t="shared" ca="1" si="423"/>
        <v>1</v>
      </c>
      <c r="M2648" s="6">
        <f t="shared" si="424"/>
        <v>-1</v>
      </c>
      <c r="N2648" s="6">
        <f t="shared" ca="1" si="425"/>
        <v>-1</v>
      </c>
      <c r="O2648" s="6">
        <f t="shared" ca="1" si="430"/>
        <v>-1</v>
      </c>
      <c r="P2648" s="8">
        <f t="shared" ca="1" si="426"/>
        <v>28.009999999999806</v>
      </c>
      <c r="Q2648" s="8">
        <f t="shared" ca="1" si="427"/>
        <v>225.23000000000042</v>
      </c>
      <c r="R2648" s="8">
        <f t="shared" si="428"/>
        <v>-133.06999999999954</v>
      </c>
      <c r="S2648" s="8">
        <f t="shared" ca="1" si="429"/>
        <v>-233.24999999999966</v>
      </c>
      <c r="T2648" s="8">
        <f t="shared" ca="1" si="429"/>
        <v>-166.72999999999939</v>
      </c>
    </row>
    <row r="2649" spans="1:20" x14ac:dyDescent="0.25">
      <c r="A2649" s="1">
        <v>39853</v>
      </c>
      <c r="B2649">
        <v>91.13</v>
      </c>
      <c r="C2649">
        <v>92.18</v>
      </c>
      <c r="D2649">
        <v>89.92</v>
      </c>
      <c r="E2649">
        <v>92.02</v>
      </c>
      <c r="F2649" s="3">
        <f t="shared" ca="1" si="421"/>
        <v>-24.42</v>
      </c>
      <c r="G2649" s="5">
        <f ca="1">AVERAGE(E2649:OFFSET(E2649,$F$3,0))</f>
        <v>101.36465838509318</v>
      </c>
      <c r="H2649" s="4">
        <f t="shared" si="431"/>
        <v>91.692121609473048</v>
      </c>
      <c r="I2649" s="3">
        <f ca="1">SLOPE(E2649:OFFSET(E2649,-$F$3,0),A2649:OFFSET(A2649,-$F$3,0))</f>
        <v>-0.23124979553892783</v>
      </c>
      <c r="J2649" s="3">
        <f ca="1">IF(E2649&gt;MAX(E2648:OFFSET(E2648,-$F$3,0)),1,IF(E2649&lt;MIN(E2648:OFFSET(E2648,-$F$3,0)),-1,J2648))</f>
        <v>-1</v>
      </c>
      <c r="K2649" s="6">
        <f t="shared" ca="1" si="422"/>
        <v>1</v>
      </c>
      <c r="L2649" s="6">
        <f t="shared" ca="1" si="423"/>
        <v>1</v>
      </c>
      <c r="M2649" s="6">
        <f t="shared" si="424"/>
        <v>1</v>
      </c>
      <c r="N2649" s="6">
        <f t="shared" ca="1" si="425"/>
        <v>-1</v>
      </c>
      <c r="O2649" s="6">
        <f t="shared" ca="1" si="430"/>
        <v>-1</v>
      </c>
      <c r="P2649" s="8">
        <f t="shared" ca="1" si="426"/>
        <v>24.459999999999809</v>
      </c>
      <c r="Q2649" s="8">
        <f t="shared" ca="1" si="427"/>
        <v>221.6800000000004</v>
      </c>
      <c r="R2649" s="8">
        <f t="shared" si="428"/>
        <v>-136.61999999999955</v>
      </c>
      <c r="S2649" s="8">
        <f t="shared" ca="1" si="429"/>
        <v>-229.69999999999965</v>
      </c>
      <c r="T2649" s="8">
        <f t="shared" ca="1" si="429"/>
        <v>-163.17999999999938</v>
      </c>
    </row>
    <row r="2650" spans="1:20" x14ac:dyDescent="0.25">
      <c r="A2650" s="1">
        <v>39854</v>
      </c>
      <c r="B2650">
        <v>90.78</v>
      </c>
      <c r="C2650">
        <v>92.02</v>
      </c>
      <c r="D2650">
        <v>88.16</v>
      </c>
      <c r="E2650">
        <v>88.47</v>
      </c>
      <c r="F2650" s="3">
        <f t="shared" ca="1" si="421"/>
        <v>-28.689999999999998</v>
      </c>
      <c r="G2650" s="5">
        <f ca="1">AVERAGE(E2650:OFFSET(E2650,$F$3,0))</f>
        <v>101.50807453416149</v>
      </c>
      <c r="H2650" s="4">
        <f t="shared" si="431"/>
        <v>91.652095254075874</v>
      </c>
      <c r="I2650" s="3">
        <f ca="1">SLOPE(E2650:OFFSET(E2650,-$F$3,0),A2650:OFFSET(A2650,-$F$3,0))</f>
        <v>-0.22929841139052612</v>
      </c>
      <c r="J2650" s="3">
        <f ca="1">IF(E2650&gt;MAX(E2649:OFFSET(E2649,-$F$3,0)),1,IF(E2650&lt;MIN(E2649:OFFSET(E2649,-$F$3,0)),-1,J2649))</f>
        <v>-1</v>
      </c>
      <c r="K2650" s="6">
        <f t="shared" ca="1" si="422"/>
        <v>-1</v>
      </c>
      <c r="L2650" s="6">
        <f t="shared" ca="1" si="423"/>
        <v>1</v>
      </c>
      <c r="M2650" s="6">
        <f t="shared" si="424"/>
        <v>-1</v>
      </c>
      <c r="N2650" s="6">
        <f t="shared" ca="1" si="425"/>
        <v>-1</v>
      </c>
      <c r="O2650" s="6">
        <f t="shared" ca="1" si="430"/>
        <v>-1</v>
      </c>
      <c r="P2650" s="8">
        <f t="shared" ca="1" si="426"/>
        <v>22.569999999999808</v>
      </c>
      <c r="Q2650" s="8">
        <f t="shared" ca="1" si="427"/>
        <v>223.57000000000039</v>
      </c>
      <c r="R2650" s="8">
        <f t="shared" si="428"/>
        <v>-138.50999999999954</v>
      </c>
      <c r="S2650" s="8">
        <f t="shared" ca="1" si="429"/>
        <v>-231.58999999999963</v>
      </c>
      <c r="T2650" s="8">
        <f t="shared" ca="1" si="429"/>
        <v>-165.06999999999937</v>
      </c>
    </row>
    <row r="2651" spans="1:20" x14ac:dyDescent="0.25">
      <c r="A2651" s="1">
        <v>39855</v>
      </c>
      <c r="B2651">
        <v>88.68</v>
      </c>
      <c r="C2651">
        <v>90.97</v>
      </c>
      <c r="D2651">
        <v>88.2</v>
      </c>
      <c r="E2651">
        <v>90.36</v>
      </c>
      <c r="F2651" s="3">
        <f t="shared" ca="1" si="421"/>
        <v>-26.799999999999997</v>
      </c>
      <c r="G2651" s="5">
        <f ca="1">AVERAGE(E2651:OFFSET(E2651,$F$3,0))</f>
        <v>101.67850931677019</v>
      </c>
      <c r="H2651" s="4">
        <f t="shared" si="431"/>
        <v>91.636044381354438</v>
      </c>
      <c r="I2651" s="3">
        <f ca="1">SLOPE(E2651:OFFSET(E2651,-$F$3,0),A2651:OFFSET(A2651,-$F$3,0))</f>
        <v>-0.22683196303414174</v>
      </c>
      <c r="J2651" s="3">
        <f ca="1">IF(E2651&gt;MAX(E2650:OFFSET(E2650,-$F$3,0)),1,IF(E2651&lt;MIN(E2650:OFFSET(E2650,-$F$3,0)),-1,J2650))</f>
        <v>-1</v>
      </c>
      <c r="K2651" s="6">
        <f t="shared" ca="1" si="422"/>
        <v>1</v>
      </c>
      <c r="L2651" s="6">
        <f t="shared" ca="1" si="423"/>
        <v>1</v>
      </c>
      <c r="M2651" s="6">
        <f t="shared" si="424"/>
        <v>-1</v>
      </c>
      <c r="N2651" s="6">
        <f t="shared" ca="1" si="425"/>
        <v>-1</v>
      </c>
      <c r="O2651" s="6">
        <f t="shared" ca="1" si="430"/>
        <v>-1</v>
      </c>
      <c r="P2651" s="8">
        <f t="shared" ca="1" si="426"/>
        <v>22.479999999999805</v>
      </c>
      <c r="Q2651" s="8">
        <f t="shared" ca="1" si="427"/>
        <v>223.48000000000039</v>
      </c>
      <c r="R2651" s="8">
        <f t="shared" si="428"/>
        <v>-138.41999999999953</v>
      </c>
      <c r="S2651" s="8">
        <f t="shared" ca="1" si="429"/>
        <v>-231.49999999999963</v>
      </c>
      <c r="T2651" s="8">
        <f t="shared" ca="1" si="429"/>
        <v>-164.97999999999936</v>
      </c>
    </row>
    <row r="2652" spans="1:20" x14ac:dyDescent="0.25">
      <c r="A2652" s="1">
        <v>39856</v>
      </c>
      <c r="B2652">
        <v>89.61</v>
      </c>
      <c r="C2652">
        <v>90.4</v>
      </c>
      <c r="D2652">
        <v>87.4</v>
      </c>
      <c r="E2652">
        <v>90.27</v>
      </c>
      <c r="F2652" s="3">
        <f t="shared" ca="1" si="421"/>
        <v>-28.010000000000005</v>
      </c>
      <c r="G2652" s="5">
        <f ca="1">AVERAGE(E2652:OFFSET(E2652,$F$3,0))</f>
        <v>101.82658385093167</v>
      </c>
      <c r="H2652" s="4">
        <f t="shared" si="431"/>
        <v>91.619074885933884</v>
      </c>
      <c r="I2652" s="3">
        <f ca="1">SLOPE(E2652:OFFSET(E2652,-$F$3,0),A2652:OFFSET(A2652,-$F$3,0))</f>
        <v>-0.22437818883118821</v>
      </c>
      <c r="J2652" s="3">
        <f ca="1">IF(E2652&gt;MAX(E2651:OFFSET(E2651,-$F$3,0)),1,IF(E2652&lt;MIN(E2651:OFFSET(E2651,-$F$3,0)),-1,J2651))</f>
        <v>-1</v>
      </c>
      <c r="K2652" s="6">
        <f t="shared" ca="1" si="422"/>
        <v>-1</v>
      </c>
      <c r="L2652" s="6">
        <f t="shared" ca="1" si="423"/>
        <v>1</v>
      </c>
      <c r="M2652" s="6">
        <f t="shared" si="424"/>
        <v>-1</v>
      </c>
      <c r="N2652" s="6">
        <f t="shared" ca="1" si="425"/>
        <v>-1</v>
      </c>
      <c r="O2652" s="6">
        <f t="shared" ca="1" si="430"/>
        <v>-1</v>
      </c>
      <c r="P2652" s="8">
        <f t="shared" ca="1" si="426"/>
        <v>23.709999999999795</v>
      </c>
      <c r="Q2652" s="8">
        <f t="shared" ca="1" si="427"/>
        <v>222.2500000000004</v>
      </c>
      <c r="R2652" s="8">
        <f t="shared" si="428"/>
        <v>-137.18999999999954</v>
      </c>
      <c r="S2652" s="8">
        <f t="shared" ca="1" si="429"/>
        <v>-230.26999999999964</v>
      </c>
      <c r="T2652" s="8">
        <f t="shared" ca="1" si="429"/>
        <v>-163.74999999999937</v>
      </c>
    </row>
    <row r="2653" spans="1:20" x14ac:dyDescent="0.25">
      <c r="A2653" s="1">
        <v>39857</v>
      </c>
      <c r="B2653">
        <v>89.99</v>
      </c>
      <c r="C2653">
        <v>90.38</v>
      </c>
      <c r="D2653">
        <v>88.77</v>
      </c>
      <c r="E2653">
        <v>89.04</v>
      </c>
      <c r="F2653" s="3">
        <f t="shared" ca="1" si="421"/>
        <v>-25.789999999999992</v>
      </c>
      <c r="G2653" s="5">
        <f ca="1">AVERAGE(E2653:OFFSET(E2653,$F$3,0))</f>
        <v>101.98217391304348</v>
      </c>
      <c r="H2653" s="4">
        <f t="shared" si="431"/>
        <v>91.587036688593088</v>
      </c>
      <c r="I2653" s="3">
        <f ca="1">SLOPE(E2653:OFFSET(E2653,-$F$3,0),A2653:OFFSET(A2653,-$F$3,0))</f>
        <v>-0.22193655307349244</v>
      </c>
      <c r="J2653" s="3">
        <f ca="1">IF(E2653&gt;MAX(E2652:OFFSET(E2652,-$F$3,0)),1,IF(E2653&lt;MIN(E2652:OFFSET(E2652,-$F$3,0)),-1,J2652))</f>
        <v>-1</v>
      </c>
      <c r="K2653" s="6">
        <f t="shared" ca="1" si="422"/>
        <v>1</v>
      </c>
      <c r="L2653" s="6">
        <f t="shared" ca="1" si="423"/>
        <v>1</v>
      </c>
      <c r="M2653" s="6">
        <f t="shared" si="424"/>
        <v>-1</v>
      </c>
      <c r="N2653" s="6">
        <f t="shared" ca="1" si="425"/>
        <v>-1</v>
      </c>
      <c r="O2653" s="6">
        <f t="shared" ca="1" si="430"/>
        <v>-1</v>
      </c>
      <c r="P2653" s="8">
        <f t="shared" ca="1" si="426"/>
        <v>20.539999999999793</v>
      </c>
      <c r="Q2653" s="8">
        <f t="shared" ca="1" si="427"/>
        <v>219.08000000000038</v>
      </c>
      <c r="R2653" s="8">
        <f t="shared" si="428"/>
        <v>-134.01999999999953</v>
      </c>
      <c r="S2653" s="8">
        <f t="shared" ca="1" si="429"/>
        <v>-227.09999999999962</v>
      </c>
      <c r="T2653" s="8">
        <f t="shared" ca="1" si="429"/>
        <v>-160.57999999999936</v>
      </c>
    </row>
    <row r="2654" spans="1:20" x14ac:dyDescent="0.25">
      <c r="A2654" s="1">
        <v>39861</v>
      </c>
      <c r="B2654">
        <v>86.93</v>
      </c>
      <c r="C2654">
        <v>87.69</v>
      </c>
      <c r="D2654">
        <v>85.7</v>
      </c>
      <c r="E2654">
        <v>85.87</v>
      </c>
      <c r="F2654" s="3">
        <f t="shared" ca="1" si="421"/>
        <v>-27.879999999999995</v>
      </c>
      <c r="G2654" s="5">
        <f ca="1">AVERAGE(E2654:OFFSET(E2654,$F$3,0))</f>
        <v>102.14993788819875</v>
      </c>
      <c r="H2654" s="4">
        <f t="shared" si="431"/>
        <v>91.516017599293789</v>
      </c>
      <c r="I2654" s="3">
        <f ca="1">SLOPE(E2654:OFFSET(E2654,-$F$3,0),A2654:OFFSET(A2654,-$F$3,0))</f>
        <v>-0.22037178785078937</v>
      </c>
      <c r="J2654" s="3">
        <f ca="1">IF(E2654&gt;MAX(E2653:OFFSET(E2653,-$F$3,0)),1,IF(E2654&lt;MIN(E2653:OFFSET(E2653,-$F$3,0)),-1,J2653))</f>
        <v>-1</v>
      </c>
      <c r="K2654" s="6">
        <f t="shared" ca="1" si="422"/>
        <v>-1</v>
      </c>
      <c r="L2654" s="6">
        <f t="shared" ca="1" si="423"/>
        <v>1</v>
      </c>
      <c r="M2654" s="6">
        <f t="shared" si="424"/>
        <v>-1</v>
      </c>
      <c r="N2654" s="6">
        <f t="shared" ca="1" si="425"/>
        <v>-1</v>
      </c>
      <c r="O2654" s="6">
        <f t="shared" ca="1" si="430"/>
        <v>-1</v>
      </c>
      <c r="P2654" s="8">
        <f t="shared" ca="1" si="426"/>
        <v>19.699999999999804</v>
      </c>
      <c r="Q2654" s="8">
        <f t="shared" ca="1" si="427"/>
        <v>219.92000000000036</v>
      </c>
      <c r="R2654" s="8">
        <f t="shared" si="428"/>
        <v>-134.8599999999995</v>
      </c>
      <c r="S2654" s="8">
        <f t="shared" ca="1" si="429"/>
        <v>-227.9399999999996</v>
      </c>
      <c r="T2654" s="8">
        <f t="shared" ca="1" si="429"/>
        <v>-161.41999999999933</v>
      </c>
    </row>
    <row r="2655" spans="1:20" x14ac:dyDescent="0.25">
      <c r="A2655" s="1">
        <v>39862</v>
      </c>
      <c r="B2655">
        <v>86.37</v>
      </c>
      <c r="C2655">
        <v>87.45</v>
      </c>
      <c r="D2655">
        <v>85.64</v>
      </c>
      <c r="E2655">
        <v>86.71</v>
      </c>
      <c r="F2655" s="3">
        <f t="shared" ca="1" si="421"/>
        <v>-25.52000000000001</v>
      </c>
      <c r="G2655" s="5">
        <f ca="1">AVERAGE(E2655:OFFSET(E2655,$F$3,0))</f>
        <v>102.3473291925466</v>
      </c>
      <c r="H2655" s="4">
        <f t="shared" si="431"/>
        <v>91.456315517314991</v>
      </c>
      <c r="I2655" s="3">
        <f ca="1">SLOPE(E2655:OFFSET(E2655,-$F$3,0),A2655:OFFSET(A2655,-$F$3,0))</f>
        <v>-0.21883750048058306</v>
      </c>
      <c r="J2655" s="3">
        <f ca="1">IF(E2655&gt;MAX(E2654:OFFSET(E2654,-$F$3,0)),1,IF(E2655&lt;MIN(E2654:OFFSET(E2654,-$F$3,0)),-1,J2654))</f>
        <v>-1</v>
      </c>
      <c r="K2655" s="6">
        <f t="shared" ca="1" si="422"/>
        <v>1</v>
      </c>
      <c r="L2655" s="6">
        <f t="shared" ca="1" si="423"/>
        <v>1</v>
      </c>
      <c r="M2655" s="6">
        <f t="shared" si="424"/>
        <v>-1</v>
      </c>
      <c r="N2655" s="6">
        <f t="shared" ca="1" si="425"/>
        <v>-1</v>
      </c>
      <c r="O2655" s="6">
        <f t="shared" ca="1" si="430"/>
        <v>-1</v>
      </c>
      <c r="P2655" s="8">
        <f t="shared" ca="1" si="426"/>
        <v>17.119999999999806</v>
      </c>
      <c r="Q2655" s="8">
        <f t="shared" ca="1" si="427"/>
        <v>217.34000000000037</v>
      </c>
      <c r="R2655" s="8">
        <f t="shared" si="428"/>
        <v>-132.27999999999952</v>
      </c>
      <c r="S2655" s="8">
        <f t="shared" ca="1" si="429"/>
        <v>-225.35999999999962</v>
      </c>
      <c r="T2655" s="8">
        <f t="shared" ca="1" si="429"/>
        <v>-158.83999999999935</v>
      </c>
    </row>
    <row r="2656" spans="1:20" x14ac:dyDescent="0.25">
      <c r="A2656" s="1">
        <v>39863</v>
      </c>
      <c r="B2656">
        <v>86.26</v>
      </c>
      <c r="C2656">
        <v>87.36</v>
      </c>
      <c r="D2656">
        <v>83.65</v>
      </c>
      <c r="E2656">
        <v>84.13</v>
      </c>
      <c r="F2656" s="3">
        <f t="shared" ca="1" si="421"/>
        <v>-28.840000000000003</v>
      </c>
      <c r="G2656" s="5">
        <f ca="1">AVERAGE(E2656:OFFSET(E2656,$F$3,0))</f>
        <v>102.54838509316771</v>
      </c>
      <c r="H2656" s="4">
        <f t="shared" si="431"/>
        <v>91.365305386665113</v>
      </c>
      <c r="I2656" s="3">
        <f ca="1">SLOPE(E2656:OFFSET(E2656,-$F$3,0),A2656:OFFSET(A2656,-$F$3,0))</f>
        <v>-0.21786802315881568</v>
      </c>
      <c r="J2656" s="3">
        <f ca="1">IF(E2656&gt;MAX(E2655:OFFSET(E2655,-$F$3,0)),1,IF(E2656&lt;MIN(E2655:OFFSET(E2655,-$F$3,0)),-1,J2655))</f>
        <v>-1</v>
      </c>
      <c r="K2656" s="6">
        <f t="shared" ca="1" si="422"/>
        <v>-1</v>
      </c>
      <c r="L2656" s="6">
        <f t="shared" ca="1" si="423"/>
        <v>1</v>
      </c>
      <c r="M2656" s="6">
        <f t="shared" si="424"/>
        <v>-1</v>
      </c>
      <c r="N2656" s="6">
        <f t="shared" ca="1" si="425"/>
        <v>-1</v>
      </c>
      <c r="O2656" s="6">
        <f t="shared" ca="1" si="430"/>
        <v>-1</v>
      </c>
      <c r="P2656" s="8">
        <f t="shared" ca="1" si="426"/>
        <v>17.259999999999806</v>
      </c>
      <c r="Q2656" s="8">
        <f t="shared" ca="1" si="427"/>
        <v>217.20000000000039</v>
      </c>
      <c r="R2656" s="8">
        <f t="shared" si="428"/>
        <v>-132.13999999999953</v>
      </c>
      <c r="S2656" s="8">
        <f t="shared" ca="1" si="429"/>
        <v>-225.21999999999963</v>
      </c>
      <c r="T2656" s="8">
        <f t="shared" ca="1" si="429"/>
        <v>-158.69999999999936</v>
      </c>
    </row>
    <row r="2657" spans="1:20" x14ac:dyDescent="0.25">
      <c r="A2657" s="1">
        <v>39864</v>
      </c>
      <c r="B2657">
        <v>83.25</v>
      </c>
      <c r="C2657">
        <v>85.1</v>
      </c>
      <c r="D2657">
        <v>82.54</v>
      </c>
      <c r="E2657">
        <v>83.99</v>
      </c>
      <c r="F2657" s="3">
        <f t="shared" ca="1" si="421"/>
        <v>-28.810000000000002</v>
      </c>
      <c r="G2657" s="5">
        <f ca="1">AVERAGE(E2657:OFFSET(E2657,$F$3,0))</f>
        <v>102.76242236024845</v>
      </c>
      <c r="H2657" s="4">
        <f t="shared" si="431"/>
        <v>91.273686686209643</v>
      </c>
      <c r="I2657" s="3">
        <f ca="1">SLOPE(E2657:OFFSET(E2657,-$F$3,0),A2657:OFFSET(A2657,-$F$3,0))</f>
        <v>-0.21679398846657574</v>
      </c>
      <c r="J2657" s="3">
        <f ca="1">IF(E2657&gt;MAX(E2656:OFFSET(E2656,-$F$3,0)),1,IF(E2657&lt;MIN(E2656:OFFSET(E2656,-$F$3,0)),-1,J2656))</f>
        <v>-1</v>
      </c>
      <c r="K2657" s="6">
        <f t="shared" ca="1" si="422"/>
        <v>1</v>
      </c>
      <c r="L2657" s="6">
        <f t="shared" ca="1" si="423"/>
        <v>1</v>
      </c>
      <c r="M2657" s="6">
        <f t="shared" si="424"/>
        <v>-1</v>
      </c>
      <c r="N2657" s="6">
        <f t="shared" ca="1" si="425"/>
        <v>-1</v>
      </c>
      <c r="O2657" s="6">
        <f t="shared" ca="1" si="430"/>
        <v>-1</v>
      </c>
      <c r="P2657" s="8">
        <f t="shared" ca="1" si="426"/>
        <v>12.839999999999804</v>
      </c>
      <c r="Q2657" s="8">
        <f t="shared" ca="1" si="427"/>
        <v>212.78000000000037</v>
      </c>
      <c r="R2657" s="8">
        <f t="shared" si="428"/>
        <v>-127.71999999999953</v>
      </c>
      <c r="S2657" s="8">
        <f t="shared" ca="1" si="429"/>
        <v>-220.79999999999961</v>
      </c>
      <c r="T2657" s="8">
        <f t="shared" ca="1" si="429"/>
        <v>-154.27999999999935</v>
      </c>
    </row>
    <row r="2658" spans="1:20" x14ac:dyDescent="0.25">
      <c r="A2658" s="1">
        <v>39867</v>
      </c>
      <c r="B2658">
        <v>84.5</v>
      </c>
      <c r="C2658">
        <v>84.53</v>
      </c>
      <c r="D2658">
        <v>79.39</v>
      </c>
      <c r="E2658">
        <v>79.569999999999993</v>
      </c>
      <c r="F2658" s="3">
        <f t="shared" ca="1" si="421"/>
        <v>-33.67</v>
      </c>
      <c r="G2658" s="5">
        <f ca="1">AVERAGE(E2658:OFFSET(E2658,$F$3,0))</f>
        <v>102.99993788819874</v>
      </c>
      <c r="H2658" s="4">
        <f t="shared" si="431"/>
        <v>91.128299273958589</v>
      </c>
      <c r="I2658" s="3">
        <f ca="1">SLOPE(E2658:OFFSET(E2658,-$F$3,0),A2658:OFFSET(A2658,-$F$3,0))</f>
        <v>-0.21634602113962731</v>
      </c>
      <c r="J2658" s="3">
        <f ca="1">IF(E2658&gt;MAX(E2657:OFFSET(E2657,-$F$3,0)),1,IF(E2658&lt;MIN(E2657:OFFSET(E2657,-$F$3,0)),-1,J2657))</f>
        <v>-1</v>
      </c>
      <c r="K2658" s="6">
        <f t="shared" ca="1" si="422"/>
        <v>-1</v>
      </c>
      <c r="L2658" s="6">
        <f t="shared" ca="1" si="423"/>
        <v>1</v>
      </c>
      <c r="M2658" s="6">
        <f t="shared" si="424"/>
        <v>-1</v>
      </c>
      <c r="N2658" s="6">
        <f t="shared" ca="1" si="425"/>
        <v>-1</v>
      </c>
      <c r="O2658" s="6">
        <f t="shared" ca="1" si="430"/>
        <v>-1</v>
      </c>
      <c r="P2658" s="8">
        <f t="shared" ca="1" si="426"/>
        <v>10.809999999999803</v>
      </c>
      <c r="Q2658" s="8">
        <f t="shared" ca="1" si="427"/>
        <v>214.81000000000037</v>
      </c>
      <c r="R2658" s="8">
        <f t="shared" si="428"/>
        <v>-129.74999999999955</v>
      </c>
      <c r="S2658" s="8">
        <f t="shared" ca="1" si="429"/>
        <v>-222.82999999999961</v>
      </c>
      <c r="T2658" s="8">
        <f t="shared" ca="1" si="429"/>
        <v>-156.30999999999935</v>
      </c>
    </row>
    <row r="2659" spans="1:20" x14ac:dyDescent="0.25">
      <c r="A2659" s="1">
        <v>39868</v>
      </c>
      <c r="B2659">
        <v>79.83</v>
      </c>
      <c r="C2659">
        <v>82.28</v>
      </c>
      <c r="D2659">
        <v>79.3</v>
      </c>
      <c r="E2659">
        <v>81.599999999999994</v>
      </c>
      <c r="F2659" s="3">
        <f t="shared" ca="1" si="421"/>
        <v>-33.600000000000009</v>
      </c>
      <c r="G2659" s="5">
        <f ca="1">AVERAGE(E2659:OFFSET(E2659,$F$3,0))</f>
        <v>103.27180124223604</v>
      </c>
      <c r="H2659" s="4">
        <f t="shared" si="431"/>
        <v>91.00993530782246</v>
      </c>
      <c r="I2659" s="3">
        <f ca="1">SLOPE(E2659:OFFSET(E2659,-$F$3,0),A2659:OFFSET(A2659,-$F$3,0))</f>
        <v>-0.21547644192361853</v>
      </c>
      <c r="J2659" s="3">
        <f ca="1">IF(E2659&gt;MAX(E2658:OFFSET(E2658,-$F$3,0)),1,IF(E2659&lt;MIN(E2658:OFFSET(E2658,-$F$3,0)),-1,J2658))</f>
        <v>-1</v>
      </c>
      <c r="K2659" s="6">
        <f t="shared" ca="1" si="422"/>
        <v>1</v>
      </c>
      <c r="L2659" s="6">
        <f t="shared" ca="1" si="423"/>
        <v>1</v>
      </c>
      <c r="M2659" s="6">
        <f t="shared" si="424"/>
        <v>-1</v>
      </c>
      <c r="N2659" s="6">
        <f t="shared" ca="1" si="425"/>
        <v>-1</v>
      </c>
      <c r="O2659" s="6">
        <f t="shared" ca="1" si="430"/>
        <v>-1</v>
      </c>
      <c r="P2659" s="8">
        <f t="shared" ca="1" si="426"/>
        <v>10.309999999999803</v>
      </c>
      <c r="Q2659" s="8">
        <f t="shared" ca="1" si="427"/>
        <v>214.31000000000037</v>
      </c>
      <c r="R2659" s="8">
        <f t="shared" si="428"/>
        <v>-129.24999999999955</v>
      </c>
      <c r="S2659" s="8">
        <f t="shared" ca="1" si="429"/>
        <v>-222.32999999999961</v>
      </c>
      <c r="T2659" s="8">
        <f t="shared" ca="1" si="429"/>
        <v>-155.80999999999935</v>
      </c>
    </row>
    <row r="2660" spans="1:20" x14ac:dyDescent="0.25">
      <c r="A2660" s="1">
        <v>39869</v>
      </c>
      <c r="B2660">
        <v>81.2</v>
      </c>
      <c r="C2660">
        <v>82.32</v>
      </c>
      <c r="D2660">
        <v>78.05</v>
      </c>
      <c r="E2660">
        <v>81.099999999999994</v>
      </c>
      <c r="F2660" s="3">
        <f t="shared" ref="F2660:F2723" ca="1" si="432">E2660-OFFSET(E2660,-$F$3,0)</f>
        <v>-36.480000000000004</v>
      </c>
      <c r="G2660" s="5">
        <f ca="1">AVERAGE(E2660:OFFSET(E2660,$F$3,0))</f>
        <v>103.53093167701863</v>
      </c>
      <c r="H2660" s="4">
        <f t="shared" si="431"/>
        <v>90.886830521389882</v>
      </c>
      <c r="I2660" s="3">
        <f ca="1">SLOPE(E2660:OFFSET(E2660,-$F$3,0),A2660:OFFSET(A2660,-$F$3,0))</f>
        <v>-0.21423157557216962</v>
      </c>
      <c r="J2660" s="3">
        <f ca="1">IF(E2660&gt;MAX(E2659:OFFSET(E2659,-$F$3,0)),1,IF(E2660&lt;MIN(E2659:OFFSET(E2659,-$F$3,0)),-1,J2659))</f>
        <v>-1</v>
      </c>
      <c r="K2660" s="6">
        <f t="shared" ca="1" si="422"/>
        <v>-1</v>
      </c>
      <c r="L2660" s="6">
        <f t="shared" ca="1" si="423"/>
        <v>1</v>
      </c>
      <c r="M2660" s="6">
        <f t="shared" si="424"/>
        <v>-1</v>
      </c>
      <c r="N2660" s="6">
        <f t="shared" ca="1" si="425"/>
        <v>-1</v>
      </c>
      <c r="O2660" s="6">
        <f t="shared" ca="1" si="430"/>
        <v>-1</v>
      </c>
      <c r="P2660" s="8">
        <f t="shared" ca="1" si="426"/>
        <v>7.2399999999997959</v>
      </c>
      <c r="Q2660" s="8">
        <f t="shared" ca="1" si="427"/>
        <v>217.38000000000039</v>
      </c>
      <c r="R2660" s="8">
        <f t="shared" si="428"/>
        <v>-132.31999999999954</v>
      </c>
      <c r="S2660" s="8">
        <f t="shared" ca="1" si="429"/>
        <v>-225.39999999999964</v>
      </c>
      <c r="T2660" s="8">
        <f t="shared" ca="1" si="429"/>
        <v>-158.87999999999937</v>
      </c>
    </row>
    <row r="2661" spans="1:20" x14ac:dyDescent="0.25">
      <c r="A2661" s="1">
        <v>39870</v>
      </c>
      <c r="B2661">
        <v>82.05</v>
      </c>
      <c r="C2661">
        <v>85.4</v>
      </c>
      <c r="D2661">
        <v>81.53</v>
      </c>
      <c r="E2661">
        <v>84.17</v>
      </c>
      <c r="F2661" s="3">
        <f t="shared" ca="1" si="432"/>
        <v>-29.929999999999993</v>
      </c>
      <c r="G2661" s="5">
        <f ca="1">AVERAGE(E2661:OFFSET(E2661,$F$3,0))</f>
        <v>103.80142857142859</v>
      </c>
      <c r="H2661" s="4">
        <f t="shared" si="431"/>
        <v>90.803391632925411</v>
      </c>
      <c r="I2661" s="3">
        <f ca="1">SLOPE(E2661:OFFSET(E2661,-$F$3,0),A2661:OFFSET(A2661,-$F$3,0))</f>
        <v>-0.21209454758212573</v>
      </c>
      <c r="J2661" s="3">
        <f ca="1">IF(E2661&gt;MAX(E2660:OFFSET(E2660,-$F$3,0)),1,IF(E2661&lt;MIN(E2660:OFFSET(E2660,-$F$3,0)),-1,J2660))</f>
        <v>-1</v>
      </c>
      <c r="K2661" s="6">
        <f t="shared" ref="K2661:K2724" ca="1" si="433">IF(F2661&gt;F2660,1,-1)</f>
        <v>1</v>
      </c>
      <c r="L2661" s="6">
        <f t="shared" ref="L2661:L2724" ca="1" si="434">IF(G2661&gt;G2660,1,-1)</f>
        <v>1</v>
      </c>
      <c r="M2661" s="6">
        <f t="shared" ref="M2661:M2724" si="435">IF(H2661&gt;H2660,1,-1)</f>
        <v>-1</v>
      </c>
      <c r="N2661" s="6">
        <f t="shared" ref="N2661:N2724" ca="1" si="436">IF(I2661&gt;0,1,-1)</f>
        <v>-1</v>
      </c>
      <c r="O2661" s="6">
        <f t="shared" ca="1" si="430"/>
        <v>-1</v>
      </c>
      <c r="P2661" s="8">
        <f t="shared" ref="P2661:P2724" ca="1" si="437">K2661*($E2662-$E2661)+P2660</f>
        <v>10.299999999999798</v>
      </c>
      <c r="Q2661" s="8">
        <f t="shared" ref="Q2661:Q2724" ca="1" si="438">L2661*($E2662-$E2661)+Q2660</f>
        <v>220.4400000000004</v>
      </c>
      <c r="R2661" s="8">
        <f t="shared" ref="R2661:R2724" si="439">M2661*($E2662-$E2661)+R2660</f>
        <v>-135.37999999999954</v>
      </c>
      <c r="S2661" s="8">
        <f t="shared" ref="S2661:T2724" ca="1" si="440">N2661*($E2662-$E2661)+S2660</f>
        <v>-228.45999999999964</v>
      </c>
      <c r="T2661" s="8">
        <f t="shared" ca="1" si="440"/>
        <v>-161.93999999999937</v>
      </c>
    </row>
    <row r="2662" spans="1:20" x14ac:dyDescent="0.25">
      <c r="A2662" s="1">
        <v>39871</v>
      </c>
      <c r="B2662">
        <v>83.32</v>
      </c>
      <c r="C2662">
        <v>88.48</v>
      </c>
      <c r="D2662">
        <v>83.21</v>
      </c>
      <c r="E2662">
        <v>87.23</v>
      </c>
      <c r="F2662" s="3">
        <f t="shared" ca="1" si="432"/>
        <v>-29.649999999999991</v>
      </c>
      <c r="G2662" s="5">
        <f ca="1">AVERAGE(E2662:OFFSET(E2662,$F$3,0))</f>
        <v>104.05055900621117</v>
      </c>
      <c r="H2662" s="4">
        <f t="shared" si="431"/>
        <v>90.759001674752426</v>
      </c>
      <c r="I2662" s="3">
        <f ca="1">SLOPE(E2662:OFFSET(E2662,-$F$3,0),A2662:OFFSET(A2662,-$F$3,0))</f>
        <v>-0.20999793513738005</v>
      </c>
      <c r="J2662" s="3">
        <f ca="1">IF(E2662&gt;MAX(E2661:OFFSET(E2661,-$F$3,0)),1,IF(E2662&lt;MIN(E2661:OFFSET(E2661,-$F$3,0)),-1,J2661))</f>
        <v>-1</v>
      </c>
      <c r="K2662" s="6">
        <f t="shared" ca="1" si="433"/>
        <v>1</v>
      </c>
      <c r="L2662" s="6">
        <f t="shared" ca="1" si="434"/>
        <v>1</v>
      </c>
      <c r="M2662" s="6">
        <f t="shared" si="435"/>
        <v>-1</v>
      </c>
      <c r="N2662" s="6">
        <f t="shared" ca="1" si="436"/>
        <v>-1</v>
      </c>
      <c r="O2662" s="6">
        <f t="shared" ca="1" si="430"/>
        <v>-1</v>
      </c>
      <c r="P2662" s="8">
        <f t="shared" ca="1" si="437"/>
        <v>7.3199999999997942</v>
      </c>
      <c r="Q2662" s="8">
        <f t="shared" ca="1" si="438"/>
        <v>217.46000000000038</v>
      </c>
      <c r="R2662" s="8">
        <f t="shared" si="439"/>
        <v>-132.39999999999952</v>
      </c>
      <c r="S2662" s="8">
        <f t="shared" ca="1" si="440"/>
        <v>-225.47999999999962</v>
      </c>
      <c r="T2662" s="8">
        <f t="shared" ca="1" si="440"/>
        <v>-158.95999999999935</v>
      </c>
    </row>
    <row r="2663" spans="1:20" x14ac:dyDescent="0.25">
      <c r="A2663" s="1">
        <v>39874</v>
      </c>
      <c r="B2663">
        <v>86.37</v>
      </c>
      <c r="C2663">
        <v>87.1</v>
      </c>
      <c r="D2663">
        <v>83.95</v>
      </c>
      <c r="E2663">
        <v>84.25</v>
      </c>
      <c r="F2663" s="3">
        <f t="shared" ca="1" si="432"/>
        <v>-31.569999999999993</v>
      </c>
      <c r="G2663" s="5">
        <f ca="1">AVERAGE(E2663:OFFSET(E2663,$F$3,0))</f>
        <v>104.24130434782607</v>
      </c>
      <c r="H2663" s="4">
        <f t="shared" si="431"/>
        <v>90.678144511090906</v>
      </c>
      <c r="I2663" s="3">
        <f ca="1">SLOPE(E2663:OFFSET(E2663,-$F$3,0),A2663:OFFSET(A2663,-$F$3,0))</f>
        <v>-0.20781983183295422</v>
      </c>
      <c r="J2663" s="3">
        <f ca="1">IF(E2663&gt;MAX(E2662:OFFSET(E2662,-$F$3,0)),1,IF(E2663&lt;MIN(E2662:OFFSET(E2662,-$F$3,0)),-1,J2662))</f>
        <v>-1</v>
      </c>
      <c r="K2663" s="6">
        <f t="shared" ca="1" si="433"/>
        <v>-1</v>
      </c>
      <c r="L2663" s="6">
        <f t="shared" ca="1" si="434"/>
        <v>1</v>
      </c>
      <c r="M2663" s="6">
        <f t="shared" si="435"/>
        <v>-1</v>
      </c>
      <c r="N2663" s="6">
        <f t="shared" ca="1" si="436"/>
        <v>-1</v>
      </c>
      <c r="O2663" s="6">
        <f t="shared" ca="1" si="430"/>
        <v>-1</v>
      </c>
      <c r="P2663" s="8">
        <f t="shared" ca="1" si="437"/>
        <v>8.5999999999997954</v>
      </c>
      <c r="Q2663" s="8">
        <f t="shared" ca="1" si="438"/>
        <v>216.18000000000038</v>
      </c>
      <c r="R2663" s="8">
        <f t="shared" si="439"/>
        <v>-131.11999999999952</v>
      </c>
      <c r="S2663" s="8">
        <f t="shared" ca="1" si="440"/>
        <v>-224.19999999999962</v>
      </c>
      <c r="T2663" s="8">
        <f t="shared" ca="1" si="440"/>
        <v>-157.67999999999935</v>
      </c>
    </row>
    <row r="2664" spans="1:20" x14ac:dyDescent="0.25">
      <c r="A2664" s="1">
        <v>39875</v>
      </c>
      <c r="B2664">
        <v>85.36</v>
      </c>
      <c r="C2664">
        <v>85.38</v>
      </c>
      <c r="D2664">
        <v>82.39</v>
      </c>
      <c r="E2664">
        <v>82.97</v>
      </c>
      <c r="F2664" s="3">
        <f t="shared" ca="1" si="432"/>
        <v>-32.269999999999996</v>
      </c>
      <c r="G2664" s="5">
        <f ca="1">AVERAGE(E2664:OFFSET(E2664,$F$3,0))</f>
        <v>104.45937888198758</v>
      </c>
      <c r="H2664" s="4">
        <f t="shared" si="431"/>
        <v>90.582391163127042</v>
      </c>
      <c r="I2664" s="3">
        <f ca="1">SLOPE(E2664:OFFSET(E2664,-$F$3,0),A2664:OFFSET(A2664,-$F$3,0))</f>
        <v>-0.20599637828543935</v>
      </c>
      <c r="J2664" s="3">
        <f ca="1">IF(E2664&gt;MAX(E2663:OFFSET(E2663,-$F$3,0)),1,IF(E2664&lt;MIN(E2663:OFFSET(E2663,-$F$3,0)),-1,J2663))</f>
        <v>-1</v>
      </c>
      <c r="K2664" s="6">
        <f t="shared" ca="1" si="433"/>
        <v>-1</v>
      </c>
      <c r="L2664" s="6">
        <f t="shared" ca="1" si="434"/>
        <v>1</v>
      </c>
      <c r="M2664" s="6">
        <f t="shared" si="435"/>
        <v>-1</v>
      </c>
      <c r="N2664" s="6">
        <f t="shared" ca="1" si="436"/>
        <v>-1</v>
      </c>
      <c r="O2664" s="6">
        <f t="shared" ca="1" si="430"/>
        <v>-1</v>
      </c>
      <c r="P2664" s="8">
        <f t="shared" ca="1" si="437"/>
        <v>6.8799999999997965</v>
      </c>
      <c r="Q2664" s="8">
        <f t="shared" ca="1" si="438"/>
        <v>217.90000000000038</v>
      </c>
      <c r="R2664" s="8">
        <f t="shared" si="439"/>
        <v>-132.83999999999952</v>
      </c>
      <c r="S2664" s="8">
        <f t="shared" ca="1" si="440"/>
        <v>-225.91999999999962</v>
      </c>
      <c r="T2664" s="8">
        <f t="shared" ca="1" si="440"/>
        <v>-159.39999999999935</v>
      </c>
    </row>
    <row r="2665" spans="1:20" x14ac:dyDescent="0.25">
      <c r="A2665" s="1">
        <v>39876</v>
      </c>
      <c r="B2665">
        <v>84.17</v>
      </c>
      <c r="C2665">
        <v>86.44</v>
      </c>
      <c r="D2665">
        <v>82.8</v>
      </c>
      <c r="E2665">
        <v>84.69</v>
      </c>
      <c r="F2665" s="3">
        <f t="shared" ca="1" si="432"/>
        <v>-32.210000000000008</v>
      </c>
      <c r="G2665" s="5">
        <f ca="1">AVERAGE(E2665:OFFSET(E2665,$F$3,0))</f>
        <v>104.68391304347824</v>
      </c>
      <c r="H2665" s="4">
        <f t="shared" si="431"/>
        <v>90.509193757373907</v>
      </c>
      <c r="I2665" s="3">
        <f ca="1">SLOPE(E2665:OFFSET(E2665,-$F$3,0),A2665:OFFSET(A2665,-$F$3,0))</f>
        <v>-0.20389677801140182</v>
      </c>
      <c r="J2665" s="3">
        <f ca="1">IF(E2665&gt;MAX(E2664:OFFSET(E2664,-$F$3,0)),1,IF(E2665&lt;MIN(E2664:OFFSET(E2664,-$F$3,0)),-1,J2664))</f>
        <v>-1</v>
      </c>
      <c r="K2665" s="6">
        <f t="shared" ca="1" si="433"/>
        <v>1</v>
      </c>
      <c r="L2665" s="6">
        <f t="shared" ca="1" si="434"/>
        <v>1</v>
      </c>
      <c r="M2665" s="6">
        <f t="shared" si="435"/>
        <v>-1</v>
      </c>
      <c r="N2665" s="6">
        <f t="shared" ca="1" si="436"/>
        <v>-1</v>
      </c>
      <c r="O2665" s="6">
        <f t="shared" ca="1" si="430"/>
        <v>-1</v>
      </c>
      <c r="P2665" s="8">
        <f t="shared" ca="1" si="437"/>
        <v>4.8699999999998056</v>
      </c>
      <c r="Q2665" s="8">
        <f t="shared" ca="1" si="438"/>
        <v>215.89000000000038</v>
      </c>
      <c r="R2665" s="8">
        <f t="shared" si="439"/>
        <v>-130.82999999999953</v>
      </c>
      <c r="S2665" s="8">
        <f t="shared" ca="1" si="440"/>
        <v>-223.90999999999963</v>
      </c>
      <c r="T2665" s="8">
        <f t="shared" ca="1" si="440"/>
        <v>-157.38999999999936</v>
      </c>
    </row>
    <row r="2666" spans="1:20" x14ac:dyDescent="0.25">
      <c r="A2666" s="1">
        <v>39877</v>
      </c>
      <c r="B2666">
        <v>83.33</v>
      </c>
      <c r="C2666">
        <v>85.36</v>
      </c>
      <c r="D2666">
        <v>82.22</v>
      </c>
      <c r="E2666">
        <v>82.68</v>
      </c>
      <c r="F2666" s="3">
        <f t="shared" ca="1" si="432"/>
        <v>-36.959999999999994</v>
      </c>
      <c r="G2666" s="5">
        <f ca="1">AVERAGE(E2666:OFFSET(E2666,$F$3,0))</f>
        <v>104.88565217391302</v>
      </c>
      <c r="H2666" s="4">
        <f t="shared" si="431"/>
        <v>90.411936692064913</v>
      </c>
      <c r="I2666" s="3">
        <f ca="1">SLOPE(E2666:OFFSET(E2666,-$F$3,0),A2666:OFFSET(A2666,-$F$3,0))</f>
        <v>-0.20183917145390962</v>
      </c>
      <c r="J2666" s="3">
        <f ca="1">IF(E2666&gt;MAX(E2665:OFFSET(E2665,-$F$3,0)),1,IF(E2666&lt;MIN(E2665:OFFSET(E2665,-$F$3,0)),-1,J2665))</f>
        <v>-1</v>
      </c>
      <c r="K2666" s="6">
        <f t="shared" ca="1" si="433"/>
        <v>-1</v>
      </c>
      <c r="L2666" s="6">
        <f t="shared" ca="1" si="434"/>
        <v>1</v>
      </c>
      <c r="M2666" s="6">
        <f t="shared" si="435"/>
        <v>-1</v>
      </c>
      <c r="N2666" s="6">
        <f t="shared" ca="1" si="436"/>
        <v>-1</v>
      </c>
      <c r="O2666" s="6">
        <f t="shared" ca="1" si="430"/>
        <v>-1</v>
      </c>
      <c r="P2666" s="8">
        <f t="shared" ca="1" si="437"/>
        <v>6.5399999999998073</v>
      </c>
      <c r="Q2666" s="8">
        <f t="shared" ca="1" si="438"/>
        <v>214.22000000000037</v>
      </c>
      <c r="R2666" s="8">
        <f t="shared" si="439"/>
        <v>-129.15999999999951</v>
      </c>
      <c r="S2666" s="8">
        <f t="shared" ca="1" si="440"/>
        <v>-222.23999999999961</v>
      </c>
      <c r="T2666" s="8">
        <f t="shared" ca="1" si="440"/>
        <v>-155.71999999999935</v>
      </c>
    </row>
    <row r="2667" spans="1:20" x14ac:dyDescent="0.25">
      <c r="A2667" s="1">
        <v>39878</v>
      </c>
      <c r="B2667">
        <v>82.67</v>
      </c>
      <c r="C2667">
        <v>83.45</v>
      </c>
      <c r="D2667">
        <v>79.010000000000005</v>
      </c>
      <c r="E2667">
        <v>81.010000000000005</v>
      </c>
      <c r="F2667" s="3">
        <f t="shared" ca="1" si="432"/>
        <v>-39.209999999999994</v>
      </c>
      <c r="G2667" s="5">
        <f ca="1">AVERAGE(E2667:OFFSET(E2667,$F$3,0))</f>
        <v>105.11118012422359</v>
      </c>
      <c r="H2667" s="4">
        <f t="shared" si="431"/>
        <v>90.295142447442984</v>
      </c>
      <c r="I2667" s="3">
        <f ca="1">SLOPE(E2667:OFFSET(E2667,-$F$3,0),A2667:OFFSET(A2667,-$F$3,0))</f>
        <v>-0.19958552679090899</v>
      </c>
      <c r="J2667" s="3">
        <f ca="1">IF(E2667&gt;MAX(E2666:OFFSET(E2666,-$F$3,0)),1,IF(E2667&lt;MIN(E2666:OFFSET(E2666,-$F$3,0)),-1,J2666))</f>
        <v>-1</v>
      </c>
      <c r="K2667" s="6">
        <f t="shared" ca="1" si="433"/>
        <v>-1</v>
      </c>
      <c r="L2667" s="6">
        <f t="shared" ca="1" si="434"/>
        <v>1</v>
      </c>
      <c r="M2667" s="6">
        <f t="shared" si="435"/>
        <v>-1</v>
      </c>
      <c r="N2667" s="6">
        <f t="shared" ca="1" si="436"/>
        <v>-1</v>
      </c>
      <c r="O2667" s="6">
        <f t="shared" ca="1" si="430"/>
        <v>-1</v>
      </c>
      <c r="P2667" s="8">
        <f t="shared" ca="1" si="437"/>
        <v>8.8699999999998056</v>
      </c>
      <c r="Q2667" s="8">
        <f t="shared" ca="1" si="438"/>
        <v>211.89000000000038</v>
      </c>
      <c r="R2667" s="8">
        <f t="shared" si="439"/>
        <v>-126.82999999999952</v>
      </c>
      <c r="S2667" s="8">
        <f t="shared" ca="1" si="440"/>
        <v>-219.90999999999963</v>
      </c>
      <c r="T2667" s="8">
        <f t="shared" ca="1" si="440"/>
        <v>-153.38999999999936</v>
      </c>
    </row>
    <row r="2668" spans="1:20" x14ac:dyDescent="0.25">
      <c r="A2668" s="1">
        <v>39881</v>
      </c>
      <c r="B2668">
        <v>79.900000000000006</v>
      </c>
      <c r="C2668">
        <v>82</v>
      </c>
      <c r="D2668">
        <v>78.22</v>
      </c>
      <c r="E2668">
        <v>78.680000000000007</v>
      </c>
      <c r="F2668" s="3">
        <f t="shared" ca="1" si="432"/>
        <v>-44.91</v>
      </c>
      <c r="G2668" s="5">
        <f ca="1">AVERAGE(E2668:OFFSET(E2668,$F$3,0))</f>
        <v>105.33260869565214</v>
      </c>
      <c r="H2668" s="4">
        <f t="shared" si="431"/>
        <v>90.150854963623814</v>
      </c>
      <c r="I2668" s="3">
        <f ca="1">SLOPE(E2668:OFFSET(E2668,-$F$3,0),A2668:OFFSET(A2668,-$F$3,0))</f>
        <v>-0.19748011436166943</v>
      </c>
      <c r="J2668" s="3">
        <f ca="1">IF(E2668&gt;MAX(E2667:OFFSET(E2667,-$F$3,0)),1,IF(E2668&lt;MIN(E2667:OFFSET(E2667,-$F$3,0)),-1,J2667))</f>
        <v>-1</v>
      </c>
      <c r="K2668" s="6">
        <f t="shared" ca="1" si="433"/>
        <v>-1</v>
      </c>
      <c r="L2668" s="6">
        <f t="shared" ca="1" si="434"/>
        <v>1</v>
      </c>
      <c r="M2668" s="6">
        <f t="shared" si="435"/>
        <v>-1</v>
      </c>
      <c r="N2668" s="6">
        <f t="shared" ca="1" si="436"/>
        <v>-1</v>
      </c>
      <c r="O2668" s="6">
        <f t="shared" ca="1" si="430"/>
        <v>-1</v>
      </c>
      <c r="P2668" s="8">
        <f t="shared" ca="1" si="437"/>
        <v>5.0999999999998096</v>
      </c>
      <c r="Q2668" s="8">
        <f t="shared" ca="1" si="438"/>
        <v>215.66000000000037</v>
      </c>
      <c r="R2668" s="8">
        <f t="shared" si="439"/>
        <v>-130.59999999999951</v>
      </c>
      <c r="S2668" s="8">
        <f t="shared" ca="1" si="440"/>
        <v>-223.67999999999961</v>
      </c>
      <c r="T2668" s="8">
        <f t="shared" ca="1" si="440"/>
        <v>-157.15999999999934</v>
      </c>
    </row>
    <row r="2669" spans="1:20" x14ac:dyDescent="0.25">
      <c r="A2669" s="1">
        <v>39882</v>
      </c>
      <c r="B2669">
        <v>80.31</v>
      </c>
      <c r="C2669">
        <v>82.45</v>
      </c>
      <c r="D2669">
        <v>78.84</v>
      </c>
      <c r="E2669">
        <v>82.45</v>
      </c>
      <c r="F2669" s="3">
        <f t="shared" ca="1" si="432"/>
        <v>-39.909999999999997</v>
      </c>
      <c r="G2669" s="5">
        <f ca="1">AVERAGE(E2669:OFFSET(E2669,$F$3,0))</f>
        <v>105.56695652173913</v>
      </c>
      <c r="H2669" s="4">
        <f t="shared" si="431"/>
        <v>90.055192169044631</v>
      </c>
      <c r="I2669" s="3">
        <f ca="1">SLOPE(E2669:OFFSET(E2669,-$F$3,0),A2669:OFFSET(A2669,-$F$3,0))</f>
        <v>-0.19418986796920679</v>
      </c>
      <c r="J2669" s="3">
        <f ca="1">IF(E2669&gt;MAX(E2668:OFFSET(E2668,-$F$3,0)),1,IF(E2669&lt;MIN(E2668:OFFSET(E2668,-$F$3,0)),-1,J2668))</f>
        <v>-1</v>
      </c>
      <c r="K2669" s="6">
        <f t="shared" ca="1" si="433"/>
        <v>1</v>
      </c>
      <c r="L2669" s="6">
        <f t="shared" ca="1" si="434"/>
        <v>1</v>
      </c>
      <c r="M2669" s="6">
        <f t="shared" si="435"/>
        <v>-1</v>
      </c>
      <c r="N2669" s="6">
        <f t="shared" ca="1" si="436"/>
        <v>-1</v>
      </c>
      <c r="O2669" s="6">
        <f t="shared" ca="1" si="430"/>
        <v>-1</v>
      </c>
      <c r="P2669" s="8">
        <f t="shared" ca="1" si="437"/>
        <v>6.4699999999997999</v>
      </c>
      <c r="Q2669" s="8">
        <f t="shared" ca="1" si="438"/>
        <v>217.03000000000037</v>
      </c>
      <c r="R2669" s="8">
        <f t="shared" si="439"/>
        <v>-131.96999999999952</v>
      </c>
      <c r="S2669" s="8">
        <f t="shared" ca="1" si="440"/>
        <v>-225.04999999999961</v>
      </c>
      <c r="T2669" s="8">
        <f t="shared" ca="1" si="440"/>
        <v>-158.52999999999935</v>
      </c>
    </row>
    <row r="2670" spans="1:20" x14ac:dyDescent="0.25">
      <c r="A2670" s="1">
        <v>39883</v>
      </c>
      <c r="B2670">
        <v>82.71</v>
      </c>
      <c r="C2670">
        <v>84.74</v>
      </c>
      <c r="D2670">
        <v>81.92</v>
      </c>
      <c r="E2670">
        <v>83.82</v>
      </c>
      <c r="F2670" s="3">
        <f t="shared" ca="1" si="432"/>
        <v>-39.88000000000001</v>
      </c>
      <c r="G2670" s="5">
        <f ca="1">AVERAGE(E2670:OFFSET(E2670,$F$3,0))</f>
        <v>105.78124223602484</v>
      </c>
      <c r="H2670" s="4">
        <f t="shared" si="431"/>
        <v>89.977736365702455</v>
      </c>
      <c r="I2670" s="3">
        <f ca="1">SLOPE(E2670:OFFSET(E2670,-$F$3,0),A2670:OFFSET(A2670,-$F$3,0))</f>
        <v>-0.19079116789481215</v>
      </c>
      <c r="J2670" s="3">
        <f ca="1">IF(E2670&gt;MAX(E2669:OFFSET(E2669,-$F$3,0)),1,IF(E2670&lt;MIN(E2669:OFFSET(E2669,-$F$3,0)),-1,J2669))</f>
        <v>-1</v>
      </c>
      <c r="K2670" s="6">
        <f t="shared" ca="1" si="433"/>
        <v>1</v>
      </c>
      <c r="L2670" s="6">
        <f t="shared" ca="1" si="434"/>
        <v>1</v>
      </c>
      <c r="M2670" s="6">
        <f t="shared" si="435"/>
        <v>-1</v>
      </c>
      <c r="N2670" s="6">
        <f t="shared" ca="1" si="436"/>
        <v>-1</v>
      </c>
      <c r="O2670" s="6">
        <f t="shared" ca="1" si="430"/>
        <v>-1</v>
      </c>
      <c r="P2670" s="8">
        <f t="shared" ca="1" si="437"/>
        <v>8.249999999999801</v>
      </c>
      <c r="Q2670" s="8">
        <f t="shared" ca="1" si="438"/>
        <v>218.81000000000037</v>
      </c>
      <c r="R2670" s="8">
        <f t="shared" si="439"/>
        <v>-133.74999999999952</v>
      </c>
      <c r="S2670" s="8">
        <f t="shared" ca="1" si="440"/>
        <v>-226.82999999999961</v>
      </c>
      <c r="T2670" s="8">
        <f t="shared" ca="1" si="440"/>
        <v>-160.30999999999935</v>
      </c>
    </row>
    <row r="2671" spans="1:20" x14ac:dyDescent="0.25">
      <c r="A2671" s="1">
        <v>39884</v>
      </c>
      <c r="B2671">
        <v>83.79</v>
      </c>
      <c r="C2671">
        <v>85.8</v>
      </c>
      <c r="D2671">
        <v>82.69</v>
      </c>
      <c r="E2671">
        <v>85.6</v>
      </c>
      <c r="F2671" s="3">
        <f t="shared" ca="1" si="432"/>
        <v>-37.620000000000005</v>
      </c>
      <c r="G2671" s="5">
        <f ca="1">AVERAGE(E2671:OFFSET(E2671,$F$3,0))</f>
        <v>105.99229813664597</v>
      </c>
      <c r="H2671" s="4">
        <f t="shared" si="431"/>
        <v>89.923354547494966</v>
      </c>
      <c r="I2671" s="3">
        <f ca="1">SLOPE(E2671:OFFSET(E2671,-$F$3,0),A2671:OFFSET(A2671,-$F$3,0))</f>
        <v>-0.18686084141578374</v>
      </c>
      <c r="J2671" s="3">
        <f ca="1">IF(E2671&gt;MAX(E2670:OFFSET(E2670,-$F$3,0)),1,IF(E2671&lt;MIN(E2670:OFFSET(E2670,-$F$3,0)),-1,J2670))</f>
        <v>-1</v>
      </c>
      <c r="K2671" s="6">
        <f t="shared" ca="1" si="433"/>
        <v>1</v>
      </c>
      <c r="L2671" s="6">
        <f t="shared" ca="1" si="434"/>
        <v>1</v>
      </c>
      <c r="M2671" s="6">
        <f t="shared" si="435"/>
        <v>-1</v>
      </c>
      <c r="N2671" s="6">
        <f t="shared" ca="1" si="436"/>
        <v>-1</v>
      </c>
      <c r="O2671" s="6">
        <f t="shared" ca="1" si="430"/>
        <v>-1</v>
      </c>
      <c r="P2671" s="8">
        <f t="shared" ca="1" si="437"/>
        <v>8.209999999999809</v>
      </c>
      <c r="Q2671" s="8">
        <f t="shared" ca="1" si="438"/>
        <v>218.77000000000038</v>
      </c>
      <c r="R2671" s="8">
        <f t="shared" si="439"/>
        <v>-133.70999999999952</v>
      </c>
      <c r="S2671" s="8">
        <f t="shared" ca="1" si="440"/>
        <v>-226.78999999999962</v>
      </c>
      <c r="T2671" s="8">
        <f t="shared" ca="1" si="440"/>
        <v>-160.26999999999936</v>
      </c>
    </row>
    <row r="2672" spans="1:20" x14ac:dyDescent="0.25">
      <c r="A2672" s="1">
        <v>39885</v>
      </c>
      <c r="B2672">
        <v>85.6</v>
      </c>
      <c r="C2672">
        <v>85.85</v>
      </c>
      <c r="D2672">
        <v>84.49</v>
      </c>
      <c r="E2672">
        <v>85.56</v>
      </c>
      <c r="F2672" s="3">
        <f t="shared" ca="1" si="432"/>
        <v>-38.14</v>
      </c>
      <c r="G2672" s="5">
        <f ca="1">AVERAGE(E2672:OFFSET(E2672,$F$3,0))</f>
        <v>106.20080745341613</v>
      </c>
      <c r="H2672" s="4">
        <f t="shared" si="431"/>
        <v>89.869151385414284</v>
      </c>
      <c r="I2672" s="3">
        <f ca="1">SLOPE(E2672:OFFSET(E2672,-$F$3,0),A2672:OFFSET(A2672,-$F$3,0))</f>
        <v>-0.18297195829177679</v>
      </c>
      <c r="J2672" s="3">
        <f ca="1">IF(E2672&gt;MAX(E2671:OFFSET(E2671,-$F$3,0)),1,IF(E2672&lt;MIN(E2671:OFFSET(E2671,-$F$3,0)),-1,J2671))</f>
        <v>-1</v>
      </c>
      <c r="K2672" s="6">
        <f t="shared" ca="1" si="433"/>
        <v>-1</v>
      </c>
      <c r="L2672" s="6">
        <f t="shared" ca="1" si="434"/>
        <v>1</v>
      </c>
      <c r="M2672" s="6">
        <f t="shared" si="435"/>
        <v>-1</v>
      </c>
      <c r="N2672" s="6">
        <f t="shared" ca="1" si="436"/>
        <v>-1</v>
      </c>
      <c r="O2672" s="6">
        <f t="shared" ca="1" si="430"/>
        <v>-1</v>
      </c>
      <c r="P2672" s="8">
        <f t="shared" ca="1" si="437"/>
        <v>7.3499999999998096</v>
      </c>
      <c r="Q2672" s="8">
        <f t="shared" ca="1" si="438"/>
        <v>219.63000000000039</v>
      </c>
      <c r="R2672" s="8">
        <f t="shared" si="439"/>
        <v>-134.56999999999954</v>
      </c>
      <c r="S2672" s="8">
        <f t="shared" ca="1" si="440"/>
        <v>-227.64999999999964</v>
      </c>
      <c r="T2672" s="8">
        <f t="shared" ca="1" si="440"/>
        <v>-161.12999999999937</v>
      </c>
    </row>
    <row r="2673" spans="1:20" x14ac:dyDescent="0.25">
      <c r="A2673" s="1">
        <v>39888</v>
      </c>
      <c r="B2673">
        <v>86.85</v>
      </c>
      <c r="C2673">
        <v>88.2</v>
      </c>
      <c r="D2673">
        <v>85.74</v>
      </c>
      <c r="E2673">
        <v>86.42</v>
      </c>
      <c r="F2673" s="3">
        <f t="shared" ca="1" si="432"/>
        <v>-35.81</v>
      </c>
      <c r="G2673" s="5">
        <f ca="1">AVERAGE(E2673:OFFSET(E2673,$F$3,0))</f>
        <v>106.39552795031057</v>
      </c>
      <c r="H2673" s="4">
        <f t="shared" si="431"/>
        <v>89.826304784353241</v>
      </c>
      <c r="I2673" s="3">
        <f ca="1">SLOPE(E2673:OFFSET(E2673,-$F$3,0),A2673:OFFSET(A2673,-$F$3,0))</f>
        <v>-0.17873084409821791</v>
      </c>
      <c r="J2673" s="3">
        <f ca="1">IF(E2673&gt;MAX(E2672:OFFSET(E2672,-$F$3,0)),1,IF(E2673&lt;MIN(E2672:OFFSET(E2672,-$F$3,0)),-1,J2672))</f>
        <v>-1</v>
      </c>
      <c r="K2673" s="6">
        <f t="shared" ca="1" si="433"/>
        <v>1</v>
      </c>
      <c r="L2673" s="6">
        <f t="shared" ca="1" si="434"/>
        <v>1</v>
      </c>
      <c r="M2673" s="6">
        <f t="shared" si="435"/>
        <v>-1</v>
      </c>
      <c r="N2673" s="6">
        <f t="shared" ca="1" si="436"/>
        <v>-1</v>
      </c>
      <c r="O2673" s="6">
        <f t="shared" ca="1" si="430"/>
        <v>-1</v>
      </c>
      <c r="P2673" s="8">
        <f t="shared" ca="1" si="437"/>
        <v>9.0399999999998073</v>
      </c>
      <c r="Q2673" s="8">
        <f t="shared" ca="1" si="438"/>
        <v>221.32000000000039</v>
      </c>
      <c r="R2673" s="8">
        <f t="shared" si="439"/>
        <v>-136.25999999999954</v>
      </c>
      <c r="S2673" s="8">
        <f t="shared" ca="1" si="440"/>
        <v>-229.33999999999963</v>
      </c>
      <c r="T2673" s="8">
        <f t="shared" ca="1" si="440"/>
        <v>-162.81999999999937</v>
      </c>
    </row>
    <row r="2674" spans="1:20" x14ac:dyDescent="0.25">
      <c r="A2674" s="1">
        <v>39889</v>
      </c>
      <c r="B2674">
        <v>86.31</v>
      </c>
      <c r="C2674">
        <v>88.11</v>
      </c>
      <c r="D2674">
        <v>85.65</v>
      </c>
      <c r="E2674">
        <v>88.11</v>
      </c>
      <c r="F2674" s="3">
        <f t="shared" ca="1" si="432"/>
        <v>-31.840000000000003</v>
      </c>
      <c r="G2674" s="5">
        <f ca="1">AVERAGE(E2674:OFFSET(E2674,$F$3,0))</f>
        <v>106.58459627329192</v>
      </c>
      <c r="H2674" s="4">
        <f t="shared" si="431"/>
        <v>89.804984228025873</v>
      </c>
      <c r="I2674" s="3">
        <f ca="1">SLOPE(E2674:OFFSET(E2674,-$F$3,0),A2674:OFFSET(A2674,-$F$3,0))</f>
        <v>-0.17441546412847717</v>
      </c>
      <c r="J2674" s="3">
        <f ca="1">IF(E2674&gt;MAX(E2673:OFFSET(E2673,-$F$3,0)),1,IF(E2674&lt;MIN(E2673:OFFSET(E2673,-$F$3,0)),-1,J2673))</f>
        <v>-1</v>
      </c>
      <c r="K2674" s="6">
        <f t="shared" ca="1" si="433"/>
        <v>1</v>
      </c>
      <c r="L2674" s="6">
        <f t="shared" ca="1" si="434"/>
        <v>1</v>
      </c>
      <c r="M2674" s="6">
        <f t="shared" si="435"/>
        <v>-1</v>
      </c>
      <c r="N2674" s="6">
        <f t="shared" ca="1" si="436"/>
        <v>-1</v>
      </c>
      <c r="O2674" s="6">
        <f t="shared" ref="O2674:O2737" ca="1" si="441">J2674</f>
        <v>-1</v>
      </c>
      <c r="P2674" s="8">
        <f t="shared" ca="1" si="437"/>
        <v>8.0799999999998136</v>
      </c>
      <c r="Q2674" s="8">
        <f t="shared" ca="1" si="438"/>
        <v>220.36000000000041</v>
      </c>
      <c r="R2674" s="8">
        <f t="shared" si="439"/>
        <v>-135.29999999999956</v>
      </c>
      <c r="S2674" s="8">
        <f t="shared" ca="1" si="440"/>
        <v>-228.37999999999965</v>
      </c>
      <c r="T2674" s="8">
        <f t="shared" ca="1" si="440"/>
        <v>-161.85999999999939</v>
      </c>
    </row>
    <row r="2675" spans="1:20" x14ac:dyDescent="0.25">
      <c r="A2675" s="1">
        <v>39890</v>
      </c>
      <c r="B2675">
        <v>84.66</v>
      </c>
      <c r="C2675">
        <v>88.1</v>
      </c>
      <c r="D2675">
        <v>84.61</v>
      </c>
      <c r="E2675">
        <v>87.15</v>
      </c>
      <c r="F2675" s="3">
        <f t="shared" ca="1" si="432"/>
        <v>-34.209999999999994</v>
      </c>
      <c r="G2675" s="5">
        <f ca="1">AVERAGE(E2675:OFFSET(E2675,$F$3,0))</f>
        <v>106.76689440993789</v>
      </c>
      <c r="H2675" s="4">
        <f t="shared" si="431"/>
        <v>89.772003057491389</v>
      </c>
      <c r="I2675" s="3">
        <f ca="1">SLOPE(E2675:OFFSET(E2675,-$F$3,0),A2675:OFFSET(A2675,-$F$3,0))</f>
        <v>-0.17054988597136586</v>
      </c>
      <c r="J2675" s="3">
        <f ca="1">IF(E2675&gt;MAX(E2674:OFFSET(E2674,-$F$3,0)),1,IF(E2675&lt;MIN(E2674:OFFSET(E2674,-$F$3,0)),-1,J2674))</f>
        <v>-1</v>
      </c>
      <c r="K2675" s="6">
        <f t="shared" ca="1" si="433"/>
        <v>-1</v>
      </c>
      <c r="L2675" s="6">
        <f t="shared" ca="1" si="434"/>
        <v>1</v>
      </c>
      <c r="M2675" s="6">
        <f t="shared" si="435"/>
        <v>-1</v>
      </c>
      <c r="N2675" s="6">
        <f t="shared" ca="1" si="436"/>
        <v>-1</v>
      </c>
      <c r="O2675" s="6">
        <f t="shared" ca="1" si="441"/>
        <v>-1</v>
      </c>
      <c r="P2675" s="8">
        <f t="shared" ca="1" si="437"/>
        <v>7.3699999999998198</v>
      </c>
      <c r="Q2675" s="8">
        <f t="shared" ca="1" si="438"/>
        <v>221.07000000000039</v>
      </c>
      <c r="R2675" s="8">
        <f t="shared" si="439"/>
        <v>-136.00999999999954</v>
      </c>
      <c r="S2675" s="8">
        <f t="shared" ca="1" si="440"/>
        <v>-229.08999999999963</v>
      </c>
      <c r="T2675" s="8">
        <f t="shared" ca="1" si="440"/>
        <v>-162.56999999999937</v>
      </c>
    </row>
    <row r="2676" spans="1:20" x14ac:dyDescent="0.25">
      <c r="A2676" s="1">
        <v>39891</v>
      </c>
      <c r="B2676">
        <v>88.04</v>
      </c>
      <c r="C2676">
        <v>88.55</v>
      </c>
      <c r="D2676">
        <v>86.71</v>
      </c>
      <c r="E2676">
        <v>87.86</v>
      </c>
      <c r="F2676" s="3">
        <f t="shared" ca="1" si="432"/>
        <v>-34.700000000000003</v>
      </c>
      <c r="G2676" s="5">
        <f ca="1">AVERAGE(E2676:OFFSET(E2676,$F$3,0))</f>
        <v>106.95596273291926</v>
      </c>
      <c r="H2676" s="4">
        <f t="shared" si="431"/>
        <v>89.748251466715104</v>
      </c>
      <c r="I2676" s="3">
        <f ca="1">SLOPE(E2676:OFFSET(E2676,-$F$3,0),A2676:OFFSET(A2676,-$F$3,0))</f>
        <v>-0.16632038523058074</v>
      </c>
      <c r="J2676" s="3">
        <f ca="1">IF(E2676&gt;MAX(E2675:OFFSET(E2675,-$F$3,0)),1,IF(E2676&lt;MIN(E2675:OFFSET(E2675,-$F$3,0)),-1,J2675))</f>
        <v>-1</v>
      </c>
      <c r="K2676" s="6">
        <f t="shared" ca="1" si="433"/>
        <v>-1</v>
      </c>
      <c r="L2676" s="6">
        <f t="shared" ca="1" si="434"/>
        <v>1</v>
      </c>
      <c r="M2676" s="6">
        <f t="shared" si="435"/>
        <v>-1</v>
      </c>
      <c r="N2676" s="6">
        <f t="shared" ca="1" si="436"/>
        <v>-1</v>
      </c>
      <c r="O2676" s="6">
        <f t="shared" ca="1" si="441"/>
        <v>-1</v>
      </c>
      <c r="P2676" s="8">
        <f t="shared" ca="1" si="437"/>
        <v>7.5199999999998255</v>
      </c>
      <c r="Q2676" s="8">
        <f t="shared" ca="1" si="438"/>
        <v>220.92000000000039</v>
      </c>
      <c r="R2676" s="8">
        <f t="shared" si="439"/>
        <v>-135.85999999999953</v>
      </c>
      <c r="S2676" s="8">
        <f t="shared" ca="1" si="440"/>
        <v>-228.93999999999963</v>
      </c>
      <c r="T2676" s="8">
        <f t="shared" ca="1" si="440"/>
        <v>-162.41999999999936</v>
      </c>
    </row>
    <row r="2677" spans="1:20" x14ac:dyDescent="0.25">
      <c r="A2677" s="1">
        <v>39892</v>
      </c>
      <c r="B2677">
        <v>88.36</v>
      </c>
      <c r="C2677">
        <v>90.2</v>
      </c>
      <c r="D2677">
        <v>87.38</v>
      </c>
      <c r="E2677">
        <v>87.71</v>
      </c>
      <c r="F2677" s="3">
        <f t="shared" ca="1" si="432"/>
        <v>-33.970000000000013</v>
      </c>
      <c r="G2677" s="5">
        <f ca="1">AVERAGE(E2677:OFFSET(E2677,$F$3,0))</f>
        <v>107.15186335403727</v>
      </c>
      <c r="H2677" s="4">
        <f t="shared" si="431"/>
        <v>89.722931572718636</v>
      </c>
      <c r="I2677" s="3">
        <f ca="1">SLOPE(E2677:OFFSET(E2677,-$F$3,0),A2677:OFFSET(A2677,-$F$3,0))</f>
        <v>-0.16188970076855175</v>
      </c>
      <c r="J2677" s="3">
        <f ca="1">IF(E2677&gt;MAX(E2676:OFFSET(E2676,-$F$3,0)),1,IF(E2677&lt;MIN(E2676:OFFSET(E2676,-$F$3,0)),-1,J2676))</f>
        <v>-1</v>
      </c>
      <c r="K2677" s="6">
        <f t="shared" ca="1" si="433"/>
        <v>1</v>
      </c>
      <c r="L2677" s="6">
        <f t="shared" ca="1" si="434"/>
        <v>1</v>
      </c>
      <c r="M2677" s="6">
        <f t="shared" si="435"/>
        <v>-1</v>
      </c>
      <c r="N2677" s="6">
        <f t="shared" ca="1" si="436"/>
        <v>-1</v>
      </c>
      <c r="O2677" s="6">
        <f t="shared" ca="1" si="441"/>
        <v>-1</v>
      </c>
      <c r="P2677" s="8">
        <f t="shared" ca="1" si="437"/>
        <v>13.719999999999828</v>
      </c>
      <c r="Q2677" s="8">
        <f t="shared" ca="1" si="438"/>
        <v>227.1200000000004</v>
      </c>
      <c r="R2677" s="8">
        <f t="shared" si="439"/>
        <v>-142.05999999999955</v>
      </c>
      <c r="S2677" s="8">
        <f t="shared" ca="1" si="440"/>
        <v>-235.13999999999965</v>
      </c>
      <c r="T2677" s="8">
        <f t="shared" ca="1" si="440"/>
        <v>-168.61999999999938</v>
      </c>
    </row>
    <row r="2678" spans="1:20" x14ac:dyDescent="0.25">
      <c r="A2678" s="1">
        <v>39895</v>
      </c>
      <c r="B2678">
        <v>88.9</v>
      </c>
      <c r="C2678">
        <v>93.91</v>
      </c>
      <c r="D2678">
        <v>88.9</v>
      </c>
      <c r="E2678">
        <v>93.91</v>
      </c>
      <c r="F2678" s="3">
        <f t="shared" ca="1" si="432"/>
        <v>-26.430000000000007</v>
      </c>
      <c r="G2678" s="5">
        <f ca="1">AVERAGE(E2678:OFFSET(E2678,$F$3,0))</f>
        <v>107.35453416149069</v>
      </c>
      <c r="H2678" s="4">
        <f t="shared" si="431"/>
        <v>89.774944845107228</v>
      </c>
      <c r="I2678" s="3">
        <f ca="1">SLOPE(E2678:OFFSET(E2678,-$F$3,0),A2678:OFFSET(A2678,-$F$3,0))</f>
        <v>-0.15648050948384548</v>
      </c>
      <c r="J2678" s="3">
        <f ca="1">IF(E2678&gt;MAX(E2677:OFFSET(E2677,-$F$3,0)),1,IF(E2678&lt;MIN(E2677:OFFSET(E2677,-$F$3,0)),-1,J2677))</f>
        <v>-1</v>
      </c>
      <c r="K2678" s="6">
        <f t="shared" ca="1" si="433"/>
        <v>1</v>
      </c>
      <c r="L2678" s="6">
        <f t="shared" ca="1" si="434"/>
        <v>1</v>
      </c>
      <c r="M2678" s="6">
        <f t="shared" si="435"/>
        <v>1</v>
      </c>
      <c r="N2678" s="6">
        <f t="shared" ca="1" si="436"/>
        <v>-1</v>
      </c>
      <c r="O2678" s="6">
        <f t="shared" ca="1" si="441"/>
        <v>-1</v>
      </c>
      <c r="P2678" s="8">
        <f t="shared" ca="1" si="437"/>
        <v>13.309999999999832</v>
      </c>
      <c r="Q2678" s="8">
        <f t="shared" ca="1" si="438"/>
        <v>226.71000000000041</v>
      </c>
      <c r="R2678" s="8">
        <f t="shared" si="439"/>
        <v>-142.46999999999954</v>
      </c>
      <c r="S2678" s="8">
        <f t="shared" ca="1" si="440"/>
        <v>-234.72999999999965</v>
      </c>
      <c r="T2678" s="8">
        <f t="shared" ca="1" si="440"/>
        <v>-168.20999999999938</v>
      </c>
    </row>
    <row r="2679" spans="1:20" x14ac:dyDescent="0.25">
      <c r="A2679" s="1">
        <v>39896</v>
      </c>
      <c r="B2679">
        <v>92.89</v>
      </c>
      <c r="C2679">
        <v>94.75</v>
      </c>
      <c r="D2679">
        <v>92.72</v>
      </c>
      <c r="E2679">
        <v>93.5</v>
      </c>
      <c r="F2679" s="3">
        <f t="shared" ca="1" si="432"/>
        <v>-27.760000000000005</v>
      </c>
      <c r="G2679" s="5">
        <f ca="1">AVERAGE(E2679:OFFSET(E2679,$F$3,0))</f>
        <v>107.53428571428572</v>
      </c>
      <c r="H2679" s="4">
        <f t="shared" si="431"/>
        <v>89.821218822186637</v>
      </c>
      <c r="I2679" s="3">
        <f ca="1">SLOPE(E2679:OFFSET(E2679,-$F$3,0),A2679:OFFSET(A2679,-$F$3,0))</f>
        <v>-0.15132750188984681</v>
      </c>
      <c r="J2679" s="3">
        <f ca="1">IF(E2679&gt;MAX(E2678:OFFSET(E2678,-$F$3,0)),1,IF(E2679&lt;MIN(E2678:OFFSET(E2678,-$F$3,0)),-1,J2678))</f>
        <v>-1</v>
      </c>
      <c r="K2679" s="6">
        <f t="shared" ca="1" si="433"/>
        <v>-1</v>
      </c>
      <c r="L2679" s="6">
        <f t="shared" ca="1" si="434"/>
        <v>1</v>
      </c>
      <c r="M2679" s="6">
        <f t="shared" si="435"/>
        <v>1</v>
      </c>
      <c r="N2679" s="6">
        <f t="shared" ca="1" si="436"/>
        <v>-1</v>
      </c>
      <c r="O2679" s="6">
        <f t="shared" ca="1" si="441"/>
        <v>-1</v>
      </c>
      <c r="P2679" s="8">
        <f t="shared" ca="1" si="437"/>
        <v>13.659999999999826</v>
      </c>
      <c r="Q2679" s="8">
        <f t="shared" ca="1" si="438"/>
        <v>226.36000000000041</v>
      </c>
      <c r="R2679" s="8">
        <f t="shared" si="439"/>
        <v>-142.81999999999954</v>
      </c>
      <c r="S2679" s="8">
        <f t="shared" ca="1" si="440"/>
        <v>-234.37999999999965</v>
      </c>
      <c r="T2679" s="8">
        <f t="shared" ca="1" si="440"/>
        <v>-167.85999999999939</v>
      </c>
    </row>
    <row r="2680" spans="1:20" x14ac:dyDescent="0.25">
      <c r="A2680" s="1">
        <v>39897</v>
      </c>
      <c r="B2680">
        <v>93.67</v>
      </c>
      <c r="C2680">
        <v>95.06</v>
      </c>
      <c r="D2680">
        <v>91.29</v>
      </c>
      <c r="E2680">
        <v>93.15</v>
      </c>
      <c r="F2680" s="3">
        <f t="shared" ca="1" si="432"/>
        <v>-29.419999999999987</v>
      </c>
      <c r="G2680" s="5">
        <f ca="1">AVERAGE(E2680:OFFSET(E2680,$F$3,0))</f>
        <v>107.72223602484472</v>
      </c>
      <c r="H2680" s="4">
        <f t="shared" si="431"/>
        <v>89.862570141165691</v>
      </c>
      <c r="I2680" s="3">
        <f ca="1">SLOPE(E2680:OFFSET(E2680,-$F$3,0),A2680:OFFSET(A2680,-$F$3,0))</f>
        <v>-0.14604998137577579</v>
      </c>
      <c r="J2680" s="3">
        <f ca="1">IF(E2680&gt;MAX(E2679:OFFSET(E2679,-$F$3,0)),1,IF(E2680&lt;MIN(E2679:OFFSET(E2679,-$F$3,0)),-1,J2679))</f>
        <v>-1</v>
      </c>
      <c r="K2680" s="6">
        <f t="shared" ca="1" si="433"/>
        <v>-1</v>
      </c>
      <c r="L2680" s="6">
        <f t="shared" ca="1" si="434"/>
        <v>1</v>
      </c>
      <c r="M2680" s="6">
        <f t="shared" si="435"/>
        <v>1</v>
      </c>
      <c r="N2680" s="6">
        <f t="shared" ca="1" si="436"/>
        <v>-1</v>
      </c>
      <c r="O2680" s="6">
        <f t="shared" ca="1" si="441"/>
        <v>-1</v>
      </c>
      <c r="P2680" s="8">
        <f t="shared" ca="1" si="437"/>
        <v>12.829999999999828</v>
      </c>
      <c r="Q2680" s="8">
        <f t="shared" ca="1" si="438"/>
        <v>227.1900000000004</v>
      </c>
      <c r="R2680" s="8">
        <f t="shared" si="439"/>
        <v>-141.98999999999955</v>
      </c>
      <c r="S2680" s="8">
        <f t="shared" ca="1" si="440"/>
        <v>-235.20999999999964</v>
      </c>
      <c r="T2680" s="8">
        <f t="shared" ca="1" si="440"/>
        <v>-168.68999999999937</v>
      </c>
    </row>
    <row r="2681" spans="1:20" x14ac:dyDescent="0.25">
      <c r="A2681" s="1">
        <v>39898</v>
      </c>
      <c r="B2681">
        <v>93.67</v>
      </c>
      <c r="C2681">
        <v>94.4</v>
      </c>
      <c r="D2681">
        <v>92.95</v>
      </c>
      <c r="E2681">
        <v>93.98</v>
      </c>
      <c r="F2681" s="3">
        <f t="shared" ca="1" si="432"/>
        <v>-29.379999999999995</v>
      </c>
      <c r="G2681" s="5">
        <f ca="1">AVERAGE(E2681:OFFSET(E2681,$F$3,0))</f>
        <v>107.91409937888197</v>
      </c>
      <c r="H2681" s="4">
        <f t="shared" si="431"/>
        <v>89.913718338169843</v>
      </c>
      <c r="I2681" s="3">
        <f ca="1">SLOPE(E2681:OFFSET(E2681,-$F$3,0),A2681:OFFSET(A2681,-$F$3,0))</f>
        <v>-0.14041125570712465</v>
      </c>
      <c r="J2681" s="3">
        <f ca="1">IF(E2681&gt;MAX(E2680:OFFSET(E2680,-$F$3,0)),1,IF(E2681&lt;MIN(E2680:OFFSET(E2680,-$F$3,0)),-1,J2680))</f>
        <v>-1</v>
      </c>
      <c r="K2681" s="6">
        <f t="shared" ca="1" si="433"/>
        <v>1</v>
      </c>
      <c r="L2681" s="6">
        <f t="shared" ca="1" si="434"/>
        <v>1</v>
      </c>
      <c r="M2681" s="6">
        <f t="shared" si="435"/>
        <v>1</v>
      </c>
      <c r="N2681" s="6">
        <f t="shared" ca="1" si="436"/>
        <v>-1</v>
      </c>
      <c r="O2681" s="6">
        <f t="shared" ca="1" si="441"/>
        <v>-1</v>
      </c>
      <c r="P2681" s="8">
        <f t="shared" ca="1" si="437"/>
        <v>8.1999999999998181</v>
      </c>
      <c r="Q2681" s="8">
        <f t="shared" ca="1" si="438"/>
        <v>222.5600000000004</v>
      </c>
      <c r="R2681" s="8">
        <f t="shared" si="439"/>
        <v>-146.61999999999955</v>
      </c>
      <c r="S2681" s="8">
        <f t="shared" ca="1" si="440"/>
        <v>-230.57999999999964</v>
      </c>
      <c r="T2681" s="8">
        <f t="shared" ca="1" si="440"/>
        <v>-164.05999999999938</v>
      </c>
    </row>
    <row r="2682" spans="1:20" x14ac:dyDescent="0.25">
      <c r="A2682" s="1">
        <v>39899</v>
      </c>
      <c r="B2682">
        <v>91.19</v>
      </c>
      <c r="C2682">
        <v>91.2</v>
      </c>
      <c r="D2682">
        <v>87.95</v>
      </c>
      <c r="E2682">
        <v>89.35</v>
      </c>
      <c r="F2682" s="3">
        <f t="shared" ca="1" si="432"/>
        <v>-33.900000000000006</v>
      </c>
      <c r="G2682" s="5">
        <f ca="1">AVERAGE(E2682:OFFSET(E2682,$F$3,0))</f>
        <v>108.09503105590062</v>
      </c>
      <c r="H2682" s="4">
        <f t="shared" si="431"/>
        <v>89.906715625894435</v>
      </c>
      <c r="I2682" s="3">
        <f ca="1">SLOPE(E2682:OFFSET(E2682,-$F$3,0),A2682:OFFSET(A2682,-$F$3,0))</f>
        <v>-0.1353398193614519</v>
      </c>
      <c r="J2682" s="3">
        <f ca="1">IF(E2682&gt;MAX(E2681:OFFSET(E2681,-$F$3,0)),1,IF(E2682&lt;MIN(E2681:OFFSET(E2681,-$F$3,0)),-1,J2681))</f>
        <v>-1</v>
      </c>
      <c r="K2682" s="6">
        <f t="shared" ca="1" si="433"/>
        <v>-1</v>
      </c>
      <c r="L2682" s="6">
        <f t="shared" ca="1" si="434"/>
        <v>1</v>
      </c>
      <c r="M2682" s="6">
        <f t="shared" si="435"/>
        <v>-1</v>
      </c>
      <c r="N2682" s="6">
        <f t="shared" ca="1" si="436"/>
        <v>-1</v>
      </c>
      <c r="O2682" s="6">
        <f t="shared" ca="1" si="441"/>
        <v>-1</v>
      </c>
      <c r="P2682" s="8">
        <f t="shared" ca="1" si="437"/>
        <v>7.8299999999998136</v>
      </c>
      <c r="Q2682" s="8">
        <f t="shared" ca="1" si="438"/>
        <v>222.9300000000004</v>
      </c>
      <c r="R2682" s="8">
        <f t="shared" si="439"/>
        <v>-146.98999999999955</v>
      </c>
      <c r="S2682" s="8">
        <f t="shared" ca="1" si="440"/>
        <v>-230.94999999999965</v>
      </c>
      <c r="T2682" s="8">
        <f t="shared" ca="1" si="440"/>
        <v>-164.42999999999938</v>
      </c>
    </row>
    <row r="2683" spans="1:20" x14ac:dyDescent="0.25">
      <c r="A2683" s="1">
        <v>39902</v>
      </c>
      <c r="B2683">
        <v>87.2</v>
      </c>
      <c r="C2683">
        <v>89.94</v>
      </c>
      <c r="D2683">
        <v>87</v>
      </c>
      <c r="E2683">
        <v>89.72</v>
      </c>
      <c r="F2683" s="3">
        <f t="shared" ca="1" si="432"/>
        <v>-33.290000000000006</v>
      </c>
      <c r="G2683" s="5">
        <f ca="1">AVERAGE(E2683:OFFSET(E2683,$F$3,0))</f>
        <v>108.30950310559007</v>
      </c>
      <c r="H2683" s="4">
        <f t="shared" si="431"/>
        <v>89.904396177125562</v>
      </c>
      <c r="I2683" s="3">
        <f ca="1">SLOPE(E2683:OFFSET(E2683,-$F$3,0),A2683:OFFSET(A2683,-$F$3,0))</f>
        <v>-0.13009778334267597</v>
      </c>
      <c r="J2683" s="3">
        <f ca="1">IF(E2683&gt;MAX(E2682:OFFSET(E2682,-$F$3,0)),1,IF(E2683&lt;MIN(E2682:OFFSET(E2682,-$F$3,0)),-1,J2682))</f>
        <v>-1</v>
      </c>
      <c r="K2683" s="6">
        <f t="shared" ca="1" si="433"/>
        <v>1</v>
      </c>
      <c r="L2683" s="6">
        <f t="shared" ca="1" si="434"/>
        <v>1</v>
      </c>
      <c r="M2683" s="6">
        <f t="shared" si="435"/>
        <v>-1</v>
      </c>
      <c r="N2683" s="6">
        <f t="shared" ca="1" si="436"/>
        <v>-1</v>
      </c>
      <c r="O2683" s="6">
        <f t="shared" ca="1" si="441"/>
        <v>-1</v>
      </c>
      <c r="P2683" s="8">
        <f t="shared" ca="1" si="437"/>
        <v>10.199999999999818</v>
      </c>
      <c r="Q2683" s="8">
        <f t="shared" ca="1" si="438"/>
        <v>225.30000000000041</v>
      </c>
      <c r="R2683" s="8">
        <f t="shared" si="439"/>
        <v>-149.35999999999956</v>
      </c>
      <c r="S2683" s="8">
        <f t="shared" ca="1" si="440"/>
        <v>-233.31999999999965</v>
      </c>
      <c r="T2683" s="8">
        <f t="shared" ca="1" si="440"/>
        <v>-166.79999999999939</v>
      </c>
    </row>
    <row r="2684" spans="1:20" x14ac:dyDescent="0.25">
      <c r="A2684" s="1">
        <v>39903</v>
      </c>
      <c r="B2684">
        <v>90.16</v>
      </c>
      <c r="C2684">
        <v>93.86</v>
      </c>
      <c r="D2684">
        <v>90.05</v>
      </c>
      <c r="E2684">
        <v>92.09</v>
      </c>
      <c r="F2684" s="3">
        <f t="shared" ca="1" si="432"/>
        <v>-28.709999999999994</v>
      </c>
      <c r="G2684" s="5">
        <f ca="1">AVERAGE(E2684:OFFSET(E2684,$F$3,0))</f>
        <v>108.52900621118013</v>
      </c>
      <c r="H2684" s="4">
        <f t="shared" si="431"/>
        <v>89.931546535173695</v>
      </c>
      <c r="I2684" s="3">
        <f ca="1">SLOPE(E2684:OFFSET(E2684,-$F$3,0),A2684:OFFSET(A2684,-$F$3,0))</f>
        <v>-0.12447491042803432</v>
      </c>
      <c r="J2684" s="3">
        <f ca="1">IF(E2684&gt;MAX(E2683:OFFSET(E2683,-$F$3,0)),1,IF(E2684&lt;MIN(E2683:OFFSET(E2683,-$F$3,0)),-1,J2683))</f>
        <v>-1</v>
      </c>
      <c r="K2684" s="6">
        <f t="shared" ca="1" si="433"/>
        <v>1</v>
      </c>
      <c r="L2684" s="6">
        <f t="shared" ca="1" si="434"/>
        <v>1</v>
      </c>
      <c r="M2684" s="6">
        <f t="shared" si="435"/>
        <v>1</v>
      </c>
      <c r="N2684" s="6">
        <f t="shared" ca="1" si="436"/>
        <v>-1</v>
      </c>
      <c r="O2684" s="6">
        <f t="shared" ca="1" si="441"/>
        <v>-1</v>
      </c>
      <c r="P2684" s="8">
        <f t="shared" ca="1" si="437"/>
        <v>10.919999999999817</v>
      </c>
      <c r="Q2684" s="8">
        <f t="shared" ca="1" si="438"/>
        <v>226.02000000000041</v>
      </c>
      <c r="R2684" s="8">
        <f t="shared" si="439"/>
        <v>-148.63999999999956</v>
      </c>
      <c r="S2684" s="8">
        <f t="shared" ca="1" si="440"/>
        <v>-234.03999999999965</v>
      </c>
      <c r="T2684" s="8">
        <f t="shared" ca="1" si="440"/>
        <v>-167.51999999999938</v>
      </c>
    </row>
    <row r="2685" spans="1:20" x14ac:dyDescent="0.25">
      <c r="A2685" s="1">
        <v>39904</v>
      </c>
      <c r="B2685">
        <v>91.33</v>
      </c>
      <c r="C2685">
        <v>93.2</v>
      </c>
      <c r="D2685">
        <v>90.9</v>
      </c>
      <c r="E2685">
        <v>92.81</v>
      </c>
      <c r="F2685" s="3">
        <f t="shared" ca="1" si="432"/>
        <v>-26.61</v>
      </c>
      <c r="G2685" s="5">
        <f ca="1">AVERAGE(E2685:OFFSET(E2685,$F$3,0))</f>
        <v>108.73639751552798</v>
      </c>
      <c r="H2685" s="4">
        <f t="shared" si="431"/>
        <v>89.967303721072156</v>
      </c>
      <c r="I2685" s="3">
        <f ca="1">SLOPE(E2685:OFFSET(E2685,-$F$3,0),A2685:OFFSET(A2685,-$F$3,0))</f>
        <v>-0.11905669491932454</v>
      </c>
      <c r="J2685" s="3">
        <f ca="1">IF(E2685&gt;MAX(E2684:OFFSET(E2684,-$F$3,0)),1,IF(E2685&lt;MIN(E2684:OFFSET(E2684,-$F$3,0)),-1,J2684))</f>
        <v>-1</v>
      </c>
      <c r="K2685" s="6">
        <f t="shared" ca="1" si="433"/>
        <v>1</v>
      </c>
      <c r="L2685" s="6">
        <f t="shared" ca="1" si="434"/>
        <v>1</v>
      </c>
      <c r="M2685" s="6">
        <f t="shared" si="435"/>
        <v>1</v>
      </c>
      <c r="N2685" s="6">
        <f t="shared" ca="1" si="436"/>
        <v>-1</v>
      </c>
      <c r="O2685" s="6">
        <f t="shared" ca="1" si="441"/>
        <v>-1</v>
      </c>
      <c r="P2685" s="8">
        <f t="shared" ca="1" si="437"/>
        <v>14.129999999999811</v>
      </c>
      <c r="Q2685" s="8">
        <f t="shared" ca="1" si="438"/>
        <v>229.23000000000042</v>
      </c>
      <c r="R2685" s="8">
        <f t="shared" si="439"/>
        <v>-145.42999999999955</v>
      </c>
      <c r="S2685" s="8">
        <f t="shared" ca="1" si="440"/>
        <v>-237.24999999999966</v>
      </c>
      <c r="T2685" s="8">
        <f t="shared" ca="1" si="440"/>
        <v>-170.72999999999939</v>
      </c>
    </row>
    <row r="2686" spans="1:20" x14ac:dyDescent="0.25">
      <c r="A2686" s="1">
        <v>39905</v>
      </c>
      <c r="B2686">
        <v>94.35</v>
      </c>
      <c r="C2686">
        <v>97.19</v>
      </c>
      <c r="D2686">
        <v>93.58</v>
      </c>
      <c r="E2686">
        <v>96.02</v>
      </c>
      <c r="F2686" s="3">
        <f t="shared" ca="1" si="432"/>
        <v>-23.980000000000004</v>
      </c>
      <c r="G2686" s="5">
        <f ca="1">AVERAGE(E2686:OFFSET(E2686,$F$3,0))</f>
        <v>108.93633540372673</v>
      </c>
      <c r="H2686" s="4">
        <f t="shared" si="431"/>
        <v>90.042492494723433</v>
      </c>
      <c r="I2686" s="3">
        <f ca="1">SLOPE(E2686:OFFSET(E2686,-$F$3,0),A2686:OFFSET(A2686,-$F$3,0))</f>
        <v>-0.11331997403627801</v>
      </c>
      <c r="J2686" s="3">
        <f ca="1">IF(E2686&gt;MAX(E2685:OFFSET(E2685,-$F$3,0)),1,IF(E2686&lt;MIN(E2685:OFFSET(E2685,-$F$3,0)),-1,J2685))</f>
        <v>-1</v>
      </c>
      <c r="K2686" s="6">
        <f t="shared" ca="1" si="433"/>
        <v>1</v>
      </c>
      <c r="L2686" s="6">
        <f t="shared" ca="1" si="434"/>
        <v>1</v>
      </c>
      <c r="M2686" s="6">
        <f t="shared" si="435"/>
        <v>1</v>
      </c>
      <c r="N2686" s="6">
        <f t="shared" ca="1" si="436"/>
        <v>-1</v>
      </c>
      <c r="O2686" s="6">
        <f t="shared" ca="1" si="441"/>
        <v>-1</v>
      </c>
      <c r="P2686" s="8">
        <f t="shared" ca="1" si="437"/>
        <v>15.529999999999816</v>
      </c>
      <c r="Q2686" s="8">
        <f t="shared" ca="1" si="438"/>
        <v>230.63000000000042</v>
      </c>
      <c r="R2686" s="8">
        <f t="shared" si="439"/>
        <v>-144.02999999999955</v>
      </c>
      <c r="S2686" s="8">
        <f t="shared" ca="1" si="440"/>
        <v>-238.64999999999966</v>
      </c>
      <c r="T2686" s="8">
        <f t="shared" ca="1" si="440"/>
        <v>-172.1299999999994</v>
      </c>
    </row>
    <row r="2687" spans="1:20" x14ac:dyDescent="0.25">
      <c r="A2687" s="1">
        <v>39906</v>
      </c>
      <c r="B2687">
        <v>94.93</v>
      </c>
      <c r="C2687">
        <v>97.86</v>
      </c>
      <c r="D2687">
        <v>94.91</v>
      </c>
      <c r="E2687">
        <v>97.42</v>
      </c>
      <c r="F2687" s="3">
        <f t="shared" ca="1" si="432"/>
        <v>-23.72</v>
      </c>
      <c r="G2687" s="5">
        <f ca="1">AVERAGE(E2687:OFFSET(E2687,$F$3,0))</f>
        <v>109.11254658385093</v>
      </c>
      <c r="H2687" s="4">
        <f t="shared" si="431"/>
        <v>90.134138550689599</v>
      </c>
      <c r="I2687" s="3">
        <f ca="1">SLOPE(E2687:OFFSET(E2687,-$F$3,0),A2687:OFFSET(A2687,-$F$3,0))</f>
        <v>-0.10724680432242489</v>
      </c>
      <c r="J2687" s="3">
        <f ca="1">IF(E2687&gt;MAX(E2686:OFFSET(E2686,-$F$3,0)),1,IF(E2687&lt;MIN(E2686:OFFSET(E2686,-$F$3,0)),-1,J2686))</f>
        <v>-1</v>
      </c>
      <c r="K2687" s="6">
        <f t="shared" ca="1" si="433"/>
        <v>1</v>
      </c>
      <c r="L2687" s="6">
        <f t="shared" ca="1" si="434"/>
        <v>1</v>
      </c>
      <c r="M2687" s="6">
        <f t="shared" si="435"/>
        <v>1</v>
      </c>
      <c r="N2687" s="6">
        <f t="shared" ca="1" si="436"/>
        <v>-1</v>
      </c>
      <c r="O2687" s="6">
        <f t="shared" ca="1" si="441"/>
        <v>-1</v>
      </c>
      <c r="P2687" s="8">
        <f t="shared" ca="1" si="437"/>
        <v>14.86999999999982</v>
      </c>
      <c r="Q2687" s="8">
        <f t="shared" ca="1" si="438"/>
        <v>229.97000000000043</v>
      </c>
      <c r="R2687" s="8">
        <f t="shared" si="439"/>
        <v>-144.68999999999954</v>
      </c>
      <c r="S2687" s="8">
        <f t="shared" ca="1" si="440"/>
        <v>-237.98999999999967</v>
      </c>
      <c r="T2687" s="8">
        <f t="shared" ca="1" si="440"/>
        <v>-171.4699999999994</v>
      </c>
    </row>
    <row r="2688" spans="1:20" x14ac:dyDescent="0.25">
      <c r="A2688" s="1">
        <v>39909</v>
      </c>
      <c r="B2688">
        <v>96.1</v>
      </c>
      <c r="C2688">
        <v>97.05</v>
      </c>
      <c r="D2688">
        <v>95.2</v>
      </c>
      <c r="E2688">
        <v>96.76</v>
      </c>
      <c r="F2688" s="3">
        <f t="shared" ca="1" si="432"/>
        <v>-23.799999999999997</v>
      </c>
      <c r="G2688" s="5">
        <f ca="1">AVERAGE(E2688:OFFSET(E2688,$F$3,0))</f>
        <v>109.2764596273292</v>
      </c>
      <c r="H2688" s="4">
        <f t="shared" si="431"/>
        <v>90.216447388569236</v>
      </c>
      <c r="I2688" s="3">
        <f ca="1">SLOPE(E2688:OFFSET(E2688,-$F$3,0),A2688:OFFSET(A2688,-$F$3,0))</f>
        <v>-0.10098139616846068</v>
      </c>
      <c r="J2688" s="3">
        <f ca="1">IF(E2688&gt;MAX(E2687:OFFSET(E2687,-$F$3,0)),1,IF(E2688&lt;MIN(E2687:OFFSET(E2687,-$F$3,0)),-1,J2687))</f>
        <v>-1</v>
      </c>
      <c r="K2688" s="6">
        <f t="shared" ca="1" si="433"/>
        <v>-1</v>
      </c>
      <c r="L2688" s="6">
        <f t="shared" ca="1" si="434"/>
        <v>1</v>
      </c>
      <c r="M2688" s="6">
        <f t="shared" si="435"/>
        <v>1</v>
      </c>
      <c r="N2688" s="6">
        <f t="shared" ca="1" si="436"/>
        <v>-1</v>
      </c>
      <c r="O2688" s="6">
        <f t="shared" ca="1" si="441"/>
        <v>-1</v>
      </c>
      <c r="P2688" s="8">
        <f t="shared" ca="1" si="437"/>
        <v>17.679999999999822</v>
      </c>
      <c r="Q2688" s="8">
        <f t="shared" ca="1" si="438"/>
        <v>227.16000000000042</v>
      </c>
      <c r="R2688" s="8">
        <f t="shared" si="439"/>
        <v>-147.49999999999955</v>
      </c>
      <c r="S2688" s="8">
        <f t="shared" ca="1" si="440"/>
        <v>-235.17999999999967</v>
      </c>
      <c r="T2688" s="8">
        <f t="shared" ca="1" si="440"/>
        <v>-168.6599999999994</v>
      </c>
    </row>
    <row r="2689" spans="1:20" x14ac:dyDescent="0.25">
      <c r="A2689" s="1">
        <v>39910</v>
      </c>
      <c r="B2689">
        <v>95.37</v>
      </c>
      <c r="C2689">
        <v>95.7</v>
      </c>
      <c r="D2689">
        <v>93.72</v>
      </c>
      <c r="E2689">
        <v>93.95</v>
      </c>
      <c r="F2689" s="3">
        <f t="shared" ca="1" si="432"/>
        <v>-24.840000000000003</v>
      </c>
      <c r="G2689" s="5">
        <f ca="1">AVERAGE(E2689:OFFSET(E2689,$F$3,0))</f>
        <v>109.4521739130435</v>
      </c>
      <c r="H2689" s="4">
        <f t="shared" si="431"/>
        <v>90.262826924114961</v>
      </c>
      <c r="I2689" s="3">
        <f ca="1">SLOPE(E2689:OFFSET(E2689,-$F$3,0),A2689:OFFSET(A2689,-$F$3,0))</f>
        <v>-9.5217345394265976E-2</v>
      </c>
      <c r="J2689" s="3">
        <f ca="1">IF(E2689&gt;MAX(E2688:OFFSET(E2688,-$F$3,0)),1,IF(E2689&lt;MIN(E2688:OFFSET(E2688,-$F$3,0)),-1,J2688))</f>
        <v>-1</v>
      </c>
      <c r="K2689" s="6">
        <f t="shared" ca="1" si="433"/>
        <v>-1</v>
      </c>
      <c r="L2689" s="6">
        <f t="shared" ca="1" si="434"/>
        <v>1</v>
      </c>
      <c r="M2689" s="6">
        <f t="shared" si="435"/>
        <v>1</v>
      </c>
      <c r="N2689" s="6">
        <f t="shared" ca="1" si="436"/>
        <v>-1</v>
      </c>
      <c r="O2689" s="6">
        <f t="shared" ca="1" si="441"/>
        <v>-1</v>
      </c>
      <c r="P2689" s="8">
        <f t="shared" ca="1" si="437"/>
        <v>15.239999999999824</v>
      </c>
      <c r="Q2689" s="8">
        <f t="shared" ca="1" si="438"/>
        <v>229.60000000000042</v>
      </c>
      <c r="R2689" s="8">
        <f t="shared" si="439"/>
        <v>-145.05999999999955</v>
      </c>
      <c r="S2689" s="8">
        <f t="shared" ca="1" si="440"/>
        <v>-237.61999999999966</v>
      </c>
      <c r="T2689" s="8">
        <f t="shared" ca="1" si="440"/>
        <v>-171.0999999999994</v>
      </c>
    </row>
    <row r="2690" spans="1:20" x14ac:dyDescent="0.25">
      <c r="A2690" s="1">
        <v>39911</v>
      </c>
      <c r="B2690">
        <v>94.65</v>
      </c>
      <c r="C2690">
        <v>96.75</v>
      </c>
      <c r="D2690">
        <v>94.2</v>
      </c>
      <c r="E2690">
        <v>96.39</v>
      </c>
      <c r="F2690" s="3">
        <f t="shared" ca="1" si="432"/>
        <v>-20.370000000000005</v>
      </c>
      <c r="G2690" s="5">
        <f ca="1">AVERAGE(E2690:OFFSET(E2690,$F$3,0))</f>
        <v>109.6436645962733</v>
      </c>
      <c r="H2690" s="4">
        <f t="shared" si="431"/>
        <v>90.338940875368195</v>
      </c>
      <c r="I2690" s="3">
        <f ca="1">SLOPE(E2690:OFFSET(E2690,-$F$3,0),A2690:OFFSET(A2690,-$F$3,0))</f>
        <v>-8.9335499373717722E-2</v>
      </c>
      <c r="J2690" s="3">
        <f ca="1">IF(E2690&gt;MAX(E2689:OFFSET(E2689,-$F$3,0)),1,IF(E2690&lt;MIN(E2689:OFFSET(E2689,-$F$3,0)),-1,J2689))</f>
        <v>-1</v>
      </c>
      <c r="K2690" s="6">
        <f t="shared" ca="1" si="433"/>
        <v>1</v>
      </c>
      <c r="L2690" s="6">
        <f t="shared" ca="1" si="434"/>
        <v>1</v>
      </c>
      <c r="M2690" s="6">
        <f t="shared" si="435"/>
        <v>1</v>
      </c>
      <c r="N2690" s="6">
        <f t="shared" ca="1" si="436"/>
        <v>-1</v>
      </c>
      <c r="O2690" s="6">
        <f t="shared" ca="1" si="441"/>
        <v>-1</v>
      </c>
      <c r="P2690" s="8">
        <f t="shared" ca="1" si="437"/>
        <v>15.749999999999829</v>
      </c>
      <c r="Q2690" s="8">
        <f t="shared" ca="1" si="438"/>
        <v>230.11000000000041</v>
      </c>
      <c r="R2690" s="8">
        <f t="shared" si="439"/>
        <v>-144.54999999999956</v>
      </c>
      <c r="S2690" s="8">
        <f t="shared" ca="1" si="440"/>
        <v>-238.12999999999965</v>
      </c>
      <c r="T2690" s="8">
        <f t="shared" ca="1" si="440"/>
        <v>-171.60999999999939</v>
      </c>
    </row>
    <row r="2691" spans="1:20" x14ac:dyDescent="0.25">
      <c r="A2691" s="1">
        <v>39912</v>
      </c>
      <c r="B2691">
        <v>97.21</v>
      </c>
      <c r="C2691">
        <v>97.65</v>
      </c>
      <c r="D2691">
        <v>95.45</v>
      </c>
      <c r="E2691">
        <v>96.9</v>
      </c>
      <c r="F2691" s="3">
        <f t="shared" ca="1" si="432"/>
        <v>-19.809999999999988</v>
      </c>
      <c r="G2691" s="5">
        <f ca="1">AVERAGE(E2691:OFFSET(E2691,$F$3,0))</f>
        <v>109.81596273291927</v>
      </c>
      <c r="H2691" s="4">
        <f t="shared" si="431"/>
        <v>90.420444715425731</v>
      </c>
      <c r="I2691" s="3">
        <f ca="1">SLOPE(E2691:OFFSET(E2691,-$F$3,0),A2691:OFFSET(A2691,-$F$3,0))</f>
        <v>-8.3664068503562034E-2</v>
      </c>
      <c r="J2691" s="3">
        <f ca="1">IF(E2691&gt;MAX(E2690:OFFSET(E2690,-$F$3,0)),1,IF(E2691&lt;MIN(E2690:OFFSET(E2690,-$F$3,0)),-1,J2690))</f>
        <v>-1</v>
      </c>
      <c r="K2691" s="6">
        <f t="shared" ca="1" si="433"/>
        <v>1</v>
      </c>
      <c r="L2691" s="6">
        <f t="shared" ca="1" si="434"/>
        <v>1</v>
      </c>
      <c r="M2691" s="6">
        <f t="shared" si="435"/>
        <v>1</v>
      </c>
      <c r="N2691" s="6">
        <f t="shared" ca="1" si="436"/>
        <v>-1</v>
      </c>
      <c r="O2691" s="6">
        <f t="shared" ca="1" si="441"/>
        <v>-1</v>
      </c>
      <c r="P2691" s="8">
        <f t="shared" ca="1" si="437"/>
        <v>13.999999999999829</v>
      </c>
      <c r="Q2691" s="8">
        <f t="shared" ca="1" si="438"/>
        <v>228.36000000000041</v>
      </c>
      <c r="R2691" s="8">
        <f t="shared" si="439"/>
        <v>-146.29999999999956</v>
      </c>
      <c r="S2691" s="8">
        <f t="shared" ca="1" si="440"/>
        <v>-236.37999999999965</v>
      </c>
      <c r="T2691" s="8">
        <f t="shared" ca="1" si="440"/>
        <v>-169.85999999999939</v>
      </c>
    </row>
    <row r="2692" spans="1:20" x14ac:dyDescent="0.25">
      <c r="A2692" s="1">
        <v>39916</v>
      </c>
      <c r="B2692">
        <v>95.48</v>
      </c>
      <c r="C2692">
        <v>96.85</v>
      </c>
      <c r="D2692">
        <v>94.24</v>
      </c>
      <c r="E2692">
        <v>95.15</v>
      </c>
      <c r="F2692" s="3">
        <f t="shared" ca="1" si="432"/>
        <v>-22.039999999999992</v>
      </c>
      <c r="G2692" s="5">
        <f ca="1">AVERAGE(E2692:OFFSET(E2692,$F$3,0))</f>
        <v>109.97527950310561</v>
      </c>
      <c r="H2692" s="4">
        <f t="shared" si="431"/>
        <v>90.479196954985653</v>
      </c>
      <c r="I2692" s="3">
        <f ca="1">SLOPE(E2692:OFFSET(E2692,-$F$3,0),A2692:OFFSET(A2692,-$F$3,0))</f>
        <v>-7.814345249893527E-2</v>
      </c>
      <c r="J2692" s="3">
        <f ca="1">IF(E2692&gt;MAX(E2691:OFFSET(E2691,-$F$3,0)),1,IF(E2692&lt;MIN(E2691:OFFSET(E2691,-$F$3,0)),-1,J2691))</f>
        <v>-1</v>
      </c>
      <c r="K2692" s="6">
        <f t="shared" ca="1" si="433"/>
        <v>-1</v>
      </c>
      <c r="L2692" s="6">
        <f t="shared" ca="1" si="434"/>
        <v>1</v>
      </c>
      <c r="M2692" s="6">
        <f t="shared" si="435"/>
        <v>1</v>
      </c>
      <c r="N2692" s="6">
        <f t="shared" ca="1" si="436"/>
        <v>-1</v>
      </c>
      <c r="O2692" s="6">
        <f t="shared" ca="1" si="441"/>
        <v>-1</v>
      </c>
      <c r="P2692" s="8">
        <f t="shared" ca="1" si="437"/>
        <v>14.679999999999836</v>
      </c>
      <c r="Q2692" s="8">
        <f t="shared" ca="1" si="438"/>
        <v>227.6800000000004</v>
      </c>
      <c r="R2692" s="8">
        <f t="shared" si="439"/>
        <v>-146.97999999999956</v>
      </c>
      <c r="S2692" s="8">
        <f t="shared" ca="1" si="440"/>
        <v>-235.69999999999965</v>
      </c>
      <c r="T2692" s="8">
        <f t="shared" ca="1" si="440"/>
        <v>-169.17999999999938</v>
      </c>
    </row>
    <row r="2693" spans="1:20" x14ac:dyDescent="0.25">
      <c r="A2693" s="1">
        <v>39917</v>
      </c>
      <c r="B2693">
        <v>94.28</v>
      </c>
      <c r="C2693">
        <v>95.15</v>
      </c>
      <c r="D2693">
        <v>93.47</v>
      </c>
      <c r="E2693">
        <v>94.47</v>
      </c>
      <c r="F2693" s="3">
        <f t="shared" ca="1" si="432"/>
        <v>-24.659999999999997</v>
      </c>
      <c r="G2693" s="5">
        <f ca="1">AVERAGE(E2693:OFFSET(E2693,$F$3,0))</f>
        <v>110.14950310559009</v>
      </c>
      <c r="H2693" s="4">
        <f t="shared" si="431"/>
        <v>90.52877214809142</v>
      </c>
      <c r="I2693" s="3">
        <f ca="1">SLOPE(E2693:OFFSET(E2693,-$F$3,0),A2693:OFFSET(A2693,-$F$3,0))</f>
        <v>-7.2627689664537615E-2</v>
      </c>
      <c r="J2693" s="3">
        <f ca="1">IF(E2693&gt;MAX(E2692:OFFSET(E2692,-$F$3,0)),1,IF(E2693&lt;MIN(E2692:OFFSET(E2692,-$F$3,0)),-1,J2692))</f>
        <v>-1</v>
      </c>
      <c r="K2693" s="6">
        <f t="shared" ca="1" si="433"/>
        <v>-1</v>
      </c>
      <c r="L2693" s="6">
        <f t="shared" ca="1" si="434"/>
        <v>1</v>
      </c>
      <c r="M2693" s="6">
        <f t="shared" si="435"/>
        <v>1</v>
      </c>
      <c r="N2693" s="6">
        <f t="shared" ca="1" si="436"/>
        <v>-1</v>
      </c>
      <c r="O2693" s="6">
        <f t="shared" ca="1" si="441"/>
        <v>-1</v>
      </c>
      <c r="P2693" s="8">
        <f t="shared" ca="1" si="437"/>
        <v>15.099999999999838</v>
      </c>
      <c r="Q2693" s="8">
        <f t="shared" ca="1" si="438"/>
        <v>227.26000000000039</v>
      </c>
      <c r="R2693" s="8">
        <f t="shared" si="439"/>
        <v>-147.39999999999958</v>
      </c>
      <c r="S2693" s="8">
        <f t="shared" ca="1" si="440"/>
        <v>-235.27999999999963</v>
      </c>
      <c r="T2693" s="8">
        <f t="shared" ca="1" si="440"/>
        <v>-168.75999999999937</v>
      </c>
    </row>
    <row r="2694" spans="1:20" x14ac:dyDescent="0.25">
      <c r="A2694" s="1">
        <v>39918</v>
      </c>
      <c r="B2694">
        <v>93.43</v>
      </c>
      <c r="C2694">
        <v>94.26</v>
      </c>
      <c r="D2694">
        <v>91.64</v>
      </c>
      <c r="E2694">
        <v>94.05</v>
      </c>
      <c r="F2694" s="3">
        <f t="shared" ca="1" si="432"/>
        <v>-23.010000000000005</v>
      </c>
      <c r="G2694" s="5">
        <f ca="1">AVERAGE(E2694:OFFSET(E2694,$F$3,0))</f>
        <v>110.33782608695654</v>
      </c>
      <c r="H2694" s="4">
        <f t="shared" si="431"/>
        <v>90.572514108984691</v>
      </c>
      <c r="I2694" s="3">
        <f ca="1">SLOPE(E2694:OFFSET(E2694,-$F$3,0),A2694:OFFSET(A2694,-$F$3,0))</f>
        <v>-6.6834766129590481E-2</v>
      </c>
      <c r="J2694" s="3">
        <f ca="1">IF(E2694&gt;MAX(E2693:OFFSET(E2693,-$F$3,0)),1,IF(E2694&lt;MIN(E2693:OFFSET(E2693,-$F$3,0)),-1,J2693))</f>
        <v>-1</v>
      </c>
      <c r="K2694" s="6">
        <f t="shared" ca="1" si="433"/>
        <v>1</v>
      </c>
      <c r="L2694" s="6">
        <f t="shared" ca="1" si="434"/>
        <v>1</v>
      </c>
      <c r="M2694" s="6">
        <f t="shared" si="435"/>
        <v>1</v>
      </c>
      <c r="N2694" s="6">
        <f t="shared" ca="1" si="436"/>
        <v>-1</v>
      </c>
      <c r="O2694" s="6">
        <f t="shared" ca="1" si="441"/>
        <v>-1</v>
      </c>
      <c r="P2694" s="8">
        <f t="shared" ca="1" si="437"/>
        <v>17.679999999999836</v>
      </c>
      <c r="Q2694" s="8">
        <f t="shared" ca="1" si="438"/>
        <v>229.84000000000037</v>
      </c>
      <c r="R2694" s="8">
        <f t="shared" si="439"/>
        <v>-144.8199999999996</v>
      </c>
      <c r="S2694" s="8">
        <f t="shared" ca="1" si="440"/>
        <v>-237.85999999999962</v>
      </c>
      <c r="T2694" s="8">
        <f t="shared" ca="1" si="440"/>
        <v>-171.33999999999935</v>
      </c>
    </row>
    <row r="2695" spans="1:20" x14ac:dyDescent="0.25">
      <c r="A2695" s="1">
        <v>39919</v>
      </c>
      <c r="B2695">
        <v>94.94</v>
      </c>
      <c r="C2695">
        <v>97.12</v>
      </c>
      <c r="D2695">
        <v>94.38</v>
      </c>
      <c r="E2695">
        <v>96.63</v>
      </c>
      <c r="F2695" s="3">
        <f t="shared" ca="1" si="432"/>
        <v>-20.070000000000007</v>
      </c>
      <c r="G2695" s="5">
        <f ca="1">AVERAGE(E2695:OFFSET(E2695,$F$3,0))</f>
        <v>110.5242236024845</v>
      </c>
      <c r="H2695" s="4">
        <f t="shared" si="431"/>
        <v>90.647762380922771</v>
      </c>
      <c r="I2695" s="3">
        <f ca="1">SLOPE(E2695:OFFSET(E2695,-$F$3,0),A2695:OFFSET(A2695,-$F$3,0))</f>
        <v>-6.0960788049658321E-2</v>
      </c>
      <c r="J2695" s="3">
        <f ca="1">IF(E2695&gt;MAX(E2694:OFFSET(E2694,-$F$3,0)),1,IF(E2695&lt;MIN(E2694:OFFSET(E2694,-$F$3,0)),-1,J2694))</f>
        <v>-1</v>
      </c>
      <c r="K2695" s="6">
        <f t="shared" ca="1" si="433"/>
        <v>1</v>
      </c>
      <c r="L2695" s="6">
        <f t="shared" ca="1" si="434"/>
        <v>1</v>
      </c>
      <c r="M2695" s="6">
        <f t="shared" si="435"/>
        <v>1</v>
      </c>
      <c r="N2695" s="6">
        <f t="shared" ca="1" si="436"/>
        <v>-1</v>
      </c>
      <c r="O2695" s="6">
        <f t="shared" ca="1" si="441"/>
        <v>-1</v>
      </c>
      <c r="P2695" s="8">
        <f t="shared" ca="1" si="437"/>
        <v>17.51999999999984</v>
      </c>
      <c r="Q2695" s="8">
        <f t="shared" ca="1" si="438"/>
        <v>229.68000000000038</v>
      </c>
      <c r="R2695" s="8">
        <f t="shared" si="439"/>
        <v>-144.97999999999959</v>
      </c>
      <c r="S2695" s="8">
        <f t="shared" ca="1" si="440"/>
        <v>-237.69999999999962</v>
      </c>
      <c r="T2695" s="8">
        <f t="shared" ca="1" si="440"/>
        <v>-171.17999999999935</v>
      </c>
    </row>
    <row r="2696" spans="1:20" x14ac:dyDescent="0.25">
      <c r="A2696" s="1">
        <v>39920</v>
      </c>
      <c r="B2696">
        <v>96.38</v>
      </c>
      <c r="C2696">
        <v>97.24</v>
      </c>
      <c r="D2696">
        <v>94.89</v>
      </c>
      <c r="E2696">
        <v>96.47</v>
      </c>
      <c r="F2696" s="3">
        <f t="shared" ca="1" si="432"/>
        <v>-21.11</v>
      </c>
      <c r="G2696" s="5">
        <f ca="1">AVERAGE(E2696:OFFSET(E2696,$F$3,0))</f>
        <v>110.6967080745342</v>
      </c>
      <c r="H2696" s="4">
        <f t="shared" si="431"/>
        <v>90.720088314079007</v>
      </c>
      <c r="I2696" s="3">
        <f ca="1">SLOPE(E2696:OFFSET(E2696,-$F$3,0),A2696:OFFSET(A2696,-$F$3,0))</f>
        <v>-5.5137296124001603E-2</v>
      </c>
      <c r="J2696" s="3">
        <f ca="1">IF(E2696&gt;MAX(E2695:OFFSET(E2695,-$F$3,0)),1,IF(E2696&lt;MIN(E2695:OFFSET(E2695,-$F$3,0)),-1,J2695))</f>
        <v>-1</v>
      </c>
      <c r="K2696" s="6">
        <f t="shared" ca="1" si="433"/>
        <v>-1</v>
      </c>
      <c r="L2696" s="6">
        <f t="shared" ca="1" si="434"/>
        <v>1</v>
      </c>
      <c r="M2696" s="6">
        <f t="shared" si="435"/>
        <v>1</v>
      </c>
      <c r="N2696" s="6">
        <f t="shared" ca="1" si="436"/>
        <v>-1</v>
      </c>
      <c r="O2696" s="6">
        <f t="shared" ca="1" si="441"/>
        <v>-1</v>
      </c>
      <c r="P2696" s="8">
        <f t="shared" ca="1" si="437"/>
        <v>18.359999999999843</v>
      </c>
      <c r="Q2696" s="8">
        <f t="shared" ca="1" si="438"/>
        <v>228.84000000000037</v>
      </c>
      <c r="R2696" s="8">
        <f t="shared" si="439"/>
        <v>-145.8199999999996</v>
      </c>
      <c r="S2696" s="8">
        <f t="shared" ca="1" si="440"/>
        <v>-236.85999999999962</v>
      </c>
      <c r="T2696" s="8">
        <f t="shared" ca="1" si="440"/>
        <v>-170.33999999999935</v>
      </c>
    </row>
    <row r="2697" spans="1:20" x14ac:dyDescent="0.25">
      <c r="A2697" s="1">
        <v>39923</v>
      </c>
      <c r="B2697">
        <v>95.49</v>
      </c>
      <c r="C2697">
        <v>96.39</v>
      </c>
      <c r="D2697">
        <v>94.41</v>
      </c>
      <c r="E2697">
        <v>95.63</v>
      </c>
      <c r="F2697" s="3">
        <f t="shared" ca="1" si="432"/>
        <v>-23.150000000000006</v>
      </c>
      <c r="G2697" s="5">
        <f ca="1">AVERAGE(E2697:OFFSET(E2697,$F$3,0))</f>
        <v>110.86832298136648</v>
      </c>
      <c r="H2697" s="4">
        <f t="shared" si="431"/>
        <v>90.781081005829577</v>
      </c>
      <c r="I2697" s="3">
        <f ca="1">SLOPE(E2697:OFFSET(E2697,-$F$3,0),A2697:OFFSET(A2697,-$F$3,0))</f>
        <v>-4.9217828814533869E-2</v>
      </c>
      <c r="J2697" s="3">
        <f ca="1">IF(E2697&gt;MAX(E2696:OFFSET(E2696,-$F$3,0)),1,IF(E2697&lt;MIN(E2696:OFFSET(E2696,-$F$3,0)),-1,J2696))</f>
        <v>-1</v>
      </c>
      <c r="K2697" s="6">
        <f t="shared" ca="1" si="433"/>
        <v>-1</v>
      </c>
      <c r="L2697" s="6">
        <f t="shared" ca="1" si="434"/>
        <v>1</v>
      </c>
      <c r="M2697" s="6">
        <f t="shared" si="435"/>
        <v>1</v>
      </c>
      <c r="N2697" s="6">
        <f t="shared" ca="1" si="436"/>
        <v>-1</v>
      </c>
      <c r="O2697" s="6">
        <f t="shared" ca="1" si="441"/>
        <v>-1</v>
      </c>
      <c r="P2697" s="8">
        <f t="shared" ca="1" si="437"/>
        <v>16.479999999999833</v>
      </c>
      <c r="Q2697" s="8">
        <f t="shared" ca="1" si="438"/>
        <v>230.72000000000037</v>
      </c>
      <c r="R2697" s="8">
        <f t="shared" si="439"/>
        <v>-143.9399999999996</v>
      </c>
      <c r="S2697" s="8">
        <f t="shared" ca="1" si="440"/>
        <v>-238.73999999999961</v>
      </c>
      <c r="T2697" s="8">
        <f t="shared" ca="1" si="440"/>
        <v>-172.21999999999935</v>
      </c>
    </row>
    <row r="2698" spans="1:20" x14ac:dyDescent="0.25">
      <c r="A2698" s="1">
        <v>39924</v>
      </c>
      <c r="B2698">
        <v>93.61</v>
      </c>
      <c r="C2698">
        <v>97.68</v>
      </c>
      <c r="D2698">
        <v>93.4</v>
      </c>
      <c r="E2698">
        <v>97.51</v>
      </c>
      <c r="F2698" s="3">
        <f t="shared" ca="1" si="432"/>
        <v>-18.420000000000002</v>
      </c>
      <c r="G2698" s="5">
        <f ca="1">AVERAGE(E2698:OFFSET(E2698,$F$3,0))</f>
        <v>111.04385093167706</v>
      </c>
      <c r="H2698" s="4">
        <f t="shared" si="431"/>
        <v>90.864670061657776</v>
      </c>
      <c r="I2698" s="3">
        <f ca="1">SLOPE(E2698:OFFSET(E2698,-$F$3,0),A2698:OFFSET(A2698,-$F$3,0))</f>
        <v>-4.2773377126995277E-2</v>
      </c>
      <c r="J2698" s="3">
        <f ca="1">IF(E2698&gt;MAX(E2697:OFFSET(E2697,-$F$3,0)),1,IF(E2698&lt;MIN(E2697:OFFSET(E2697,-$F$3,0)),-1,J2697))</f>
        <v>-1</v>
      </c>
      <c r="K2698" s="6">
        <f t="shared" ca="1" si="433"/>
        <v>1</v>
      </c>
      <c r="L2698" s="6">
        <f t="shared" ca="1" si="434"/>
        <v>1</v>
      </c>
      <c r="M2698" s="6">
        <f t="shared" si="435"/>
        <v>1</v>
      </c>
      <c r="N2698" s="6">
        <f t="shared" ca="1" si="436"/>
        <v>-1</v>
      </c>
      <c r="O2698" s="6">
        <f t="shared" ca="1" si="441"/>
        <v>-1</v>
      </c>
      <c r="P2698" s="8">
        <f t="shared" ca="1" si="437"/>
        <v>16.719999999999828</v>
      </c>
      <c r="Q2698" s="8">
        <f t="shared" ca="1" si="438"/>
        <v>230.96000000000038</v>
      </c>
      <c r="R2698" s="8">
        <f t="shared" si="439"/>
        <v>-143.69999999999959</v>
      </c>
      <c r="S2698" s="8">
        <f t="shared" ca="1" si="440"/>
        <v>-238.97999999999962</v>
      </c>
      <c r="T2698" s="8">
        <f t="shared" ca="1" si="440"/>
        <v>-172.45999999999935</v>
      </c>
    </row>
    <row r="2699" spans="1:20" x14ac:dyDescent="0.25">
      <c r="A2699" s="1">
        <v>39925</v>
      </c>
      <c r="B2699">
        <v>96.37</v>
      </c>
      <c r="C2699">
        <v>99.06</v>
      </c>
      <c r="D2699">
        <v>96.26</v>
      </c>
      <c r="E2699">
        <v>97.75</v>
      </c>
      <c r="F2699" s="3">
        <f t="shared" ca="1" si="432"/>
        <v>-14.86</v>
      </c>
      <c r="G2699" s="5">
        <f ca="1">AVERAGE(E2699:OFFSET(E2699,$F$3,0))</f>
        <v>111.20621118012426</v>
      </c>
      <c r="H2699" s="4">
        <f t="shared" si="431"/>
        <v>90.950202110581287</v>
      </c>
      <c r="I2699" s="3">
        <f ca="1">SLOPE(E2699:OFFSET(E2699,-$F$3,0),A2699:OFFSET(A2699,-$F$3,0))</f>
        <v>-3.6703856710260524E-2</v>
      </c>
      <c r="J2699" s="3">
        <f ca="1">IF(E2699&gt;MAX(E2698:OFFSET(E2698,-$F$3,0)),1,IF(E2699&lt;MIN(E2698:OFFSET(E2698,-$F$3,0)),-1,J2698))</f>
        <v>-1</v>
      </c>
      <c r="K2699" s="6">
        <f t="shared" ca="1" si="433"/>
        <v>1</v>
      </c>
      <c r="L2699" s="6">
        <f t="shared" ca="1" si="434"/>
        <v>1</v>
      </c>
      <c r="M2699" s="6">
        <f t="shared" si="435"/>
        <v>1</v>
      </c>
      <c r="N2699" s="6">
        <f t="shared" ca="1" si="436"/>
        <v>-1</v>
      </c>
      <c r="O2699" s="6">
        <f t="shared" ca="1" si="441"/>
        <v>-1</v>
      </c>
      <c r="P2699" s="8">
        <f t="shared" ca="1" si="437"/>
        <v>15.589999999999833</v>
      </c>
      <c r="Q2699" s="8">
        <f t="shared" ca="1" si="438"/>
        <v>229.83000000000038</v>
      </c>
      <c r="R2699" s="8">
        <f t="shared" si="439"/>
        <v>-144.82999999999959</v>
      </c>
      <c r="S2699" s="8">
        <f t="shared" ca="1" si="440"/>
        <v>-237.84999999999962</v>
      </c>
      <c r="T2699" s="8">
        <f t="shared" ca="1" si="440"/>
        <v>-171.32999999999936</v>
      </c>
    </row>
    <row r="2700" spans="1:20" x14ac:dyDescent="0.25">
      <c r="A2700" s="1">
        <v>39926</v>
      </c>
      <c r="B2700">
        <v>97.85</v>
      </c>
      <c r="C2700">
        <v>97.98</v>
      </c>
      <c r="D2700">
        <v>95</v>
      </c>
      <c r="E2700">
        <v>96.62</v>
      </c>
      <c r="F2700" s="3">
        <f t="shared" ca="1" si="432"/>
        <v>-15.920000000000002</v>
      </c>
      <c r="G2700" s="5">
        <f ca="1">AVERAGE(E2700:OFFSET(E2700,$F$3,0))</f>
        <v>111.37695652173917</v>
      </c>
      <c r="H2700" s="4">
        <f t="shared" si="431"/>
        <v>91.020634382499537</v>
      </c>
      <c r="I2700" s="3">
        <f ca="1">SLOPE(E2700:OFFSET(E2700,-$F$3,0),A2700:OFFSET(A2700,-$F$3,0))</f>
        <v>-3.137485928443072E-2</v>
      </c>
      <c r="J2700" s="3">
        <f ca="1">IF(E2700&gt;MAX(E2699:OFFSET(E2699,-$F$3,0)),1,IF(E2700&lt;MIN(E2699:OFFSET(E2699,-$F$3,0)),-1,J2699))</f>
        <v>-1</v>
      </c>
      <c r="K2700" s="6">
        <f t="shared" ca="1" si="433"/>
        <v>-1</v>
      </c>
      <c r="L2700" s="6">
        <f t="shared" ca="1" si="434"/>
        <v>1</v>
      </c>
      <c r="M2700" s="6">
        <f t="shared" si="435"/>
        <v>1</v>
      </c>
      <c r="N2700" s="6">
        <f t="shared" ca="1" si="436"/>
        <v>-1</v>
      </c>
      <c r="O2700" s="6">
        <f t="shared" ca="1" si="441"/>
        <v>-1</v>
      </c>
      <c r="P2700" s="8">
        <f t="shared" ca="1" si="437"/>
        <v>16.929999999999836</v>
      </c>
      <c r="Q2700" s="8">
        <f t="shared" ca="1" si="438"/>
        <v>228.49000000000038</v>
      </c>
      <c r="R2700" s="8">
        <f t="shared" si="439"/>
        <v>-146.16999999999959</v>
      </c>
      <c r="S2700" s="8">
        <f t="shared" ca="1" si="440"/>
        <v>-236.50999999999962</v>
      </c>
      <c r="T2700" s="8">
        <f t="shared" ca="1" si="440"/>
        <v>-169.98999999999936</v>
      </c>
    </row>
    <row r="2701" spans="1:20" x14ac:dyDescent="0.25">
      <c r="A2701" s="1">
        <v>39927</v>
      </c>
      <c r="B2701">
        <v>96.37</v>
      </c>
      <c r="C2701">
        <v>96.78</v>
      </c>
      <c r="D2701">
        <v>94.7</v>
      </c>
      <c r="E2701">
        <v>95.28</v>
      </c>
      <c r="F2701" s="3">
        <f t="shared" ca="1" si="432"/>
        <v>-13.920000000000002</v>
      </c>
      <c r="G2701" s="5">
        <f ca="1">AVERAGE(E2701:OFFSET(E2701,$F$3,0))</f>
        <v>111.56062111801243</v>
      </c>
      <c r="H2701" s="4">
        <f t="shared" si="431"/>
        <v>91.073545756629983</v>
      </c>
      <c r="I2701" s="3">
        <f ca="1">SLOPE(E2701:OFFSET(E2701,-$F$3,0),A2701:OFFSET(A2701,-$F$3,0))</f>
        <v>-2.6238313939252897E-2</v>
      </c>
      <c r="J2701" s="3">
        <f ca="1">IF(E2701&gt;MAX(E2700:OFFSET(E2700,-$F$3,0)),1,IF(E2701&lt;MIN(E2700:OFFSET(E2700,-$F$3,0)),-1,J2700))</f>
        <v>-1</v>
      </c>
      <c r="K2701" s="6">
        <f t="shared" ca="1" si="433"/>
        <v>1</v>
      </c>
      <c r="L2701" s="6">
        <f t="shared" ca="1" si="434"/>
        <v>1</v>
      </c>
      <c r="M2701" s="6">
        <f t="shared" si="435"/>
        <v>1</v>
      </c>
      <c r="N2701" s="6">
        <f t="shared" ca="1" si="436"/>
        <v>-1</v>
      </c>
      <c r="O2701" s="6">
        <f t="shared" ca="1" si="441"/>
        <v>-1</v>
      </c>
      <c r="P2701" s="8">
        <f t="shared" ca="1" si="437"/>
        <v>16.799999999999841</v>
      </c>
      <c r="Q2701" s="8">
        <f t="shared" ca="1" si="438"/>
        <v>228.36000000000038</v>
      </c>
      <c r="R2701" s="8">
        <f t="shared" si="439"/>
        <v>-146.29999999999959</v>
      </c>
      <c r="S2701" s="8">
        <f t="shared" ca="1" si="440"/>
        <v>-236.37999999999963</v>
      </c>
      <c r="T2701" s="8">
        <f t="shared" ca="1" si="440"/>
        <v>-169.85999999999936</v>
      </c>
    </row>
    <row r="2702" spans="1:20" x14ac:dyDescent="0.25">
      <c r="A2702" s="1">
        <v>39930</v>
      </c>
      <c r="B2702">
        <v>94.81</v>
      </c>
      <c r="C2702">
        <v>96.89</v>
      </c>
      <c r="D2702">
        <v>94.49</v>
      </c>
      <c r="E2702">
        <v>95.15</v>
      </c>
      <c r="F2702" s="3">
        <f t="shared" ca="1" si="432"/>
        <v>-13.379999999999995</v>
      </c>
      <c r="G2702" s="5">
        <f ca="1">AVERAGE(E2702:OFFSET(E2702,$F$3,0))</f>
        <v>111.75472049689442</v>
      </c>
      <c r="H2702" s="4">
        <f t="shared" si="431"/>
        <v>91.124184939777436</v>
      </c>
      <c r="I2702" s="3">
        <f ca="1">SLOPE(E2702:OFFSET(E2702,-$F$3,0),A2702:OFFSET(A2702,-$F$3,0))</f>
        <v>-2.1576965944577239E-2</v>
      </c>
      <c r="J2702" s="3">
        <f ca="1">IF(E2702&gt;MAX(E2701:OFFSET(E2701,-$F$3,0)),1,IF(E2702&lt;MIN(E2701:OFFSET(E2701,-$F$3,0)),-1,J2701))</f>
        <v>-1</v>
      </c>
      <c r="K2702" s="6">
        <f t="shared" ca="1" si="433"/>
        <v>1</v>
      </c>
      <c r="L2702" s="6">
        <f t="shared" ca="1" si="434"/>
        <v>1</v>
      </c>
      <c r="M2702" s="6">
        <f t="shared" si="435"/>
        <v>1</v>
      </c>
      <c r="N2702" s="6">
        <f t="shared" ca="1" si="436"/>
        <v>-1</v>
      </c>
      <c r="O2702" s="6">
        <f t="shared" ca="1" si="441"/>
        <v>-1</v>
      </c>
      <c r="P2702" s="8">
        <f t="shared" ca="1" si="437"/>
        <v>18.789999999999836</v>
      </c>
      <c r="Q2702" s="8">
        <f t="shared" ca="1" si="438"/>
        <v>230.35000000000036</v>
      </c>
      <c r="R2702" s="8">
        <f t="shared" si="439"/>
        <v>-144.3099999999996</v>
      </c>
      <c r="S2702" s="8">
        <f t="shared" ca="1" si="440"/>
        <v>-238.36999999999961</v>
      </c>
      <c r="T2702" s="8">
        <f t="shared" ca="1" si="440"/>
        <v>-171.84999999999934</v>
      </c>
    </row>
    <row r="2703" spans="1:20" x14ac:dyDescent="0.25">
      <c r="A2703" s="1">
        <v>39931</v>
      </c>
      <c r="B2703">
        <v>94.56</v>
      </c>
      <c r="C2703">
        <v>97.93</v>
      </c>
      <c r="D2703">
        <v>94.45</v>
      </c>
      <c r="E2703">
        <v>97.14</v>
      </c>
      <c r="F2703" s="3">
        <f t="shared" ca="1" si="432"/>
        <v>-14.349999999999994</v>
      </c>
      <c r="G2703" s="5">
        <f ca="1">AVERAGE(E2703:OFFSET(E2703,$F$3,0))</f>
        <v>111.9511801242236</v>
      </c>
      <c r="H2703" s="4">
        <f t="shared" si="431"/>
        <v>91.19891556164356</v>
      </c>
      <c r="I2703" s="3">
        <f ca="1">SLOPE(E2703:OFFSET(E2703,-$F$3,0),A2703:OFFSET(A2703,-$F$3,0))</f>
        <v>-1.6683409903916497E-2</v>
      </c>
      <c r="J2703" s="3">
        <f ca="1">IF(E2703&gt;MAX(E2702:OFFSET(E2702,-$F$3,0)),1,IF(E2703&lt;MIN(E2702:OFFSET(E2702,-$F$3,0)),-1,J2702))</f>
        <v>-1</v>
      </c>
      <c r="K2703" s="6">
        <f t="shared" ca="1" si="433"/>
        <v>-1</v>
      </c>
      <c r="L2703" s="6">
        <f t="shared" ca="1" si="434"/>
        <v>1</v>
      </c>
      <c r="M2703" s="6">
        <f t="shared" si="435"/>
        <v>1</v>
      </c>
      <c r="N2703" s="6">
        <f t="shared" ca="1" si="436"/>
        <v>-1</v>
      </c>
      <c r="O2703" s="6">
        <f t="shared" ca="1" si="441"/>
        <v>-1</v>
      </c>
      <c r="P2703" s="8">
        <f t="shared" ca="1" si="437"/>
        <v>16.689999999999841</v>
      </c>
      <c r="Q2703" s="8">
        <f t="shared" ca="1" si="438"/>
        <v>232.45000000000036</v>
      </c>
      <c r="R2703" s="8">
        <f t="shared" si="439"/>
        <v>-142.20999999999961</v>
      </c>
      <c r="S2703" s="8">
        <f t="shared" ca="1" si="440"/>
        <v>-240.4699999999996</v>
      </c>
      <c r="T2703" s="8">
        <f t="shared" ca="1" si="440"/>
        <v>-173.94999999999933</v>
      </c>
    </row>
    <row r="2704" spans="1:20" x14ac:dyDescent="0.25">
      <c r="A2704" s="1">
        <v>39932</v>
      </c>
      <c r="B2704">
        <v>97.18</v>
      </c>
      <c r="C2704">
        <v>100.2</v>
      </c>
      <c r="D2704">
        <v>96.87</v>
      </c>
      <c r="E2704">
        <v>99.24</v>
      </c>
      <c r="F2704" s="3">
        <f t="shared" ca="1" si="432"/>
        <v>-10</v>
      </c>
      <c r="G2704" s="5">
        <f ca="1">AVERAGE(E2704:OFFSET(E2704,$F$3,0))</f>
        <v>112.12633540372671</v>
      </c>
      <c r="H2704" s="4">
        <f t="shared" si="431"/>
        <v>91.298804809325006</v>
      </c>
      <c r="I2704" s="3">
        <f ca="1">SLOPE(E2704:OFFSET(E2704,-$F$3,0),A2704:OFFSET(A2704,-$F$3,0))</f>
        <v>-1.1029213905389131E-2</v>
      </c>
      <c r="J2704" s="3">
        <f ca="1">IF(E2704&gt;MAX(E2703:OFFSET(E2703,-$F$3,0)),1,IF(E2704&lt;MIN(E2703:OFFSET(E2703,-$F$3,0)),-1,J2703))</f>
        <v>-1</v>
      </c>
      <c r="K2704" s="6">
        <f t="shared" ca="1" si="433"/>
        <v>1</v>
      </c>
      <c r="L2704" s="6">
        <f t="shared" ca="1" si="434"/>
        <v>1</v>
      </c>
      <c r="M2704" s="6">
        <f t="shared" si="435"/>
        <v>1</v>
      </c>
      <c r="N2704" s="6">
        <f t="shared" ca="1" si="436"/>
        <v>-1</v>
      </c>
      <c r="O2704" s="6">
        <f t="shared" ca="1" si="441"/>
        <v>-1</v>
      </c>
      <c r="P2704" s="8">
        <f t="shared" ca="1" si="437"/>
        <v>15.859999999999843</v>
      </c>
      <c r="Q2704" s="8">
        <f t="shared" ca="1" si="438"/>
        <v>231.62000000000035</v>
      </c>
      <c r="R2704" s="8">
        <f t="shared" si="439"/>
        <v>-143.03999999999962</v>
      </c>
      <c r="S2704" s="8">
        <f t="shared" ca="1" si="440"/>
        <v>-239.63999999999959</v>
      </c>
      <c r="T2704" s="8">
        <f t="shared" ca="1" si="440"/>
        <v>-173.11999999999932</v>
      </c>
    </row>
    <row r="2705" spans="1:20" x14ac:dyDescent="0.25">
      <c r="A2705" s="1">
        <v>39933</v>
      </c>
      <c r="B2705">
        <v>99.75</v>
      </c>
      <c r="C2705">
        <v>101.25</v>
      </c>
      <c r="D2705">
        <v>98.05</v>
      </c>
      <c r="E2705">
        <v>98.41</v>
      </c>
      <c r="F2705" s="3">
        <f t="shared" ca="1" si="432"/>
        <v>-13.829999999999998</v>
      </c>
      <c r="G2705" s="5">
        <f ca="1">AVERAGE(E2705:OFFSET(E2705,$F$3,0))</f>
        <v>112.28981366459629</v>
      </c>
      <c r="H2705" s="4">
        <f t="shared" si="431"/>
        <v>91.387142637780599</v>
      </c>
      <c r="I2705" s="3">
        <f ca="1">SLOPE(E2705:OFFSET(E2705,-$F$3,0),A2705:OFFSET(A2705,-$F$3,0))</f>
        <v>-5.8331279463823453E-3</v>
      </c>
      <c r="J2705" s="3">
        <f ca="1">IF(E2705&gt;MAX(E2704:OFFSET(E2704,-$F$3,0)),1,IF(E2705&lt;MIN(E2704:OFFSET(E2704,-$F$3,0)),-1,J2704))</f>
        <v>-1</v>
      </c>
      <c r="K2705" s="6">
        <f t="shared" ca="1" si="433"/>
        <v>-1</v>
      </c>
      <c r="L2705" s="6">
        <f t="shared" ca="1" si="434"/>
        <v>1</v>
      </c>
      <c r="M2705" s="6">
        <f t="shared" si="435"/>
        <v>1</v>
      </c>
      <c r="N2705" s="6">
        <f t="shared" ca="1" si="436"/>
        <v>-1</v>
      </c>
      <c r="O2705" s="6">
        <f t="shared" ca="1" si="441"/>
        <v>-1</v>
      </c>
      <c r="P2705" s="8">
        <f t="shared" ca="1" si="437"/>
        <v>14.459999999999837</v>
      </c>
      <c r="Q2705" s="8">
        <f t="shared" ca="1" si="438"/>
        <v>233.02000000000035</v>
      </c>
      <c r="R2705" s="8">
        <f t="shared" si="439"/>
        <v>-141.63999999999962</v>
      </c>
      <c r="S2705" s="8">
        <f t="shared" ca="1" si="440"/>
        <v>-241.03999999999959</v>
      </c>
      <c r="T2705" s="8">
        <f t="shared" ca="1" si="440"/>
        <v>-174.51999999999933</v>
      </c>
    </row>
    <row r="2706" spans="1:20" x14ac:dyDescent="0.25">
      <c r="A2706" s="1">
        <v>39934</v>
      </c>
      <c r="B2706">
        <v>98.98</v>
      </c>
      <c r="C2706">
        <v>100.06</v>
      </c>
      <c r="D2706">
        <v>98.14</v>
      </c>
      <c r="E2706">
        <v>99.81</v>
      </c>
      <c r="F2706" s="3">
        <f t="shared" ca="1" si="432"/>
        <v>-13.590000000000003</v>
      </c>
      <c r="G2706" s="5">
        <f ca="1">AVERAGE(E2706:OFFSET(E2706,$F$3,0))</f>
        <v>112.45031055900621</v>
      </c>
      <c r="H2706" s="4">
        <f t="shared" si="431"/>
        <v>91.491774406255374</v>
      </c>
      <c r="I2706" s="3">
        <f ca="1">SLOPE(E2706:OFFSET(E2706,-$F$3,0),A2706:OFFSET(A2706,-$F$3,0))</f>
        <v>7.2272138154906164E-5</v>
      </c>
      <c r="J2706" s="3">
        <f ca="1">IF(E2706&gt;MAX(E2705:OFFSET(E2705,-$F$3,0)),1,IF(E2706&lt;MIN(E2705:OFFSET(E2705,-$F$3,0)),-1,J2705))</f>
        <v>-1</v>
      </c>
      <c r="K2706" s="6">
        <f t="shared" ca="1" si="433"/>
        <v>1</v>
      </c>
      <c r="L2706" s="6">
        <f t="shared" ca="1" si="434"/>
        <v>1</v>
      </c>
      <c r="M2706" s="6">
        <f t="shared" si="435"/>
        <v>1</v>
      </c>
      <c r="N2706" s="6">
        <f t="shared" ca="1" si="436"/>
        <v>1</v>
      </c>
      <c r="O2706" s="6">
        <f t="shared" ca="1" si="441"/>
        <v>-1</v>
      </c>
      <c r="P2706" s="8">
        <f t="shared" ca="1" si="437"/>
        <v>16.039999999999836</v>
      </c>
      <c r="Q2706" s="8">
        <f t="shared" ca="1" si="438"/>
        <v>234.60000000000036</v>
      </c>
      <c r="R2706" s="8">
        <f t="shared" si="439"/>
        <v>-140.0599999999996</v>
      </c>
      <c r="S2706" s="8">
        <f t="shared" ca="1" si="440"/>
        <v>-239.45999999999958</v>
      </c>
      <c r="T2706" s="8">
        <f t="shared" ca="1" si="440"/>
        <v>-176.09999999999934</v>
      </c>
    </row>
    <row r="2707" spans="1:20" x14ac:dyDescent="0.25">
      <c r="A2707" s="1">
        <v>39937</v>
      </c>
      <c r="B2707">
        <v>100.46</v>
      </c>
      <c r="C2707">
        <v>101.95</v>
      </c>
      <c r="D2707">
        <v>99.81</v>
      </c>
      <c r="E2707">
        <v>101.39</v>
      </c>
      <c r="F2707" s="3">
        <f t="shared" ca="1" si="432"/>
        <v>-11.780000000000001</v>
      </c>
      <c r="G2707" s="5">
        <f ca="1">AVERAGE(E2707:OFFSET(E2707,$F$3,0))</f>
        <v>112.60527950310558</v>
      </c>
      <c r="H2707" s="4">
        <f t="shared" si="431"/>
        <v>91.614733730401269</v>
      </c>
      <c r="I2707" s="3">
        <f ca="1">SLOPE(E2707:OFFSET(E2707,-$F$3,0),A2707:OFFSET(A2707,-$F$3,0))</f>
        <v>6.4701004389480085E-3</v>
      </c>
      <c r="J2707" s="3">
        <f ca="1">IF(E2707&gt;MAX(E2706:OFFSET(E2706,-$F$3,0)),1,IF(E2707&lt;MIN(E2706:OFFSET(E2706,-$F$3,0)),-1,J2706))</f>
        <v>-1</v>
      </c>
      <c r="K2707" s="6">
        <f t="shared" ca="1" si="433"/>
        <v>1</v>
      </c>
      <c r="L2707" s="6">
        <f t="shared" ca="1" si="434"/>
        <v>1</v>
      </c>
      <c r="M2707" s="6">
        <f t="shared" si="435"/>
        <v>1</v>
      </c>
      <c r="N2707" s="6">
        <f t="shared" ca="1" si="436"/>
        <v>1</v>
      </c>
      <c r="O2707" s="6">
        <f t="shared" ca="1" si="441"/>
        <v>-1</v>
      </c>
      <c r="P2707" s="8">
        <f t="shared" ca="1" si="437"/>
        <v>15.699999999999832</v>
      </c>
      <c r="Q2707" s="8">
        <f t="shared" ca="1" si="438"/>
        <v>234.26000000000036</v>
      </c>
      <c r="R2707" s="8">
        <f t="shared" si="439"/>
        <v>-140.39999999999961</v>
      </c>
      <c r="S2707" s="8">
        <f t="shared" ca="1" si="440"/>
        <v>-239.79999999999959</v>
      </c>
      <c r="T2707" s="8">
        <f t="shared" ca="1" si="440"/>
        <v>-175.75999999999934</v>
      </c>
    </row>
    <row r="2708" spans="1:20" x14ac:dyDescent="0.25">
      <c r="A2708" s="1">
        <v>39938</v>
      </c>
      <c r="B2708">
        <v>101.2</v>
      </c>
      <c r="C2708">
        <v>102.02</v>
      </c>
      <c r="D2708">
        <v>100.71</v>
      </c>
      <c r="E2708">
        <v>101.05</v>
      </c>
      <c r="F2708" s="3">
        <f t="shared" ca="1" si="432"/>
        <v>-8.3400000000000034</v>
      </c>
      <c r="G2708" s="5">
        <f ca="1">AVERAGE(E2708:OFFSET(E2708,$F$3,0))</f>
        <v>112.7550310559006</v>
      </c>
      <c r="H2708" s="4">
        <f t="shared" si="431"/>
        <v>91.73194200704225</v>
      </c>
      <c r="I2708" s="3">
        <f ca="1">SLOPE(E2708:OFFSET(E2708,-$F$3,0),A2708:OFFSET(A2708,-$F$3,0))</f>
        <v>1.2806939137252251E-2</v>
      </c>
      <c r="J2708" s="3">
        <f ca="1">IF(E2708&gt;MAX(E2707:OFFSET(E2707,-$F$3,0)),1,IF(E2708&lt;MIN(E2707:OFFSET(E2707,-$F$3,0)),-1,J2707))</f>
        <v>-1</v>
      </c>
      <c r="K2708" s="6">
        <f t="shared" ca="1" si="433"/>
        <v>1</v>
      </c>
      <c r="L2708" s="6">
        <f t="shared" ca="1" si="434"/>
        <v>1</v>
      </c>
      <c r="M2708" s="6">
        <f t="shared" si="435"/>
        <v>1</v>
      </c>
      <c r="N2708" s="6">
        <f t="shared" ca="1" si="436"/>
        <v>1</v>
      </c>
      <c r="O2708" s="6">
        <f t="shared" ca="1" si="441"/>
        <v>-1</v>
      </c>
      <c r="P2708" s="8">
        <f t="shared" ca="1" si="437"/>
        <v>15.01999999999984</v>
      </c>
      <c r="Q2708" s="8">
        <f t="shared" ca="1" si="438"/>
        <v>233.58000000000038</v>
      </c>
      <c r="R2708" s="8">
        <f t="shared" si="439"/>
        <v>-141.07999999999959</v>
      </c>
      <c r="S2708" s="8">
        <f t="shared" ca="1" si="440"/>
        <v>-240.47999999999956</v>
      </c>
      <c r="T2708" s="8">
        <f t="shared" ca="1" si="440"/>
        <v>-175.07999999999936</v>
      </c>
    </row>
    <row r="2709" spans="1:20" x14ac:dyDescent="0.25">
      <c r="A2709" s="1">
        <v>39939</v>
      </c>
      <c r="B2709">
        <v>100.98</v>
      </c>
      <c r="C2709">
        <v>101.25</v>
      </c>
      <c r="D2709">
        <v>99.46</v>
      </c>
      <c r="E2709">
        <v>100.37</v>
      </c>
      <c r="F2709" s="3">
        <f t="shared" ca="1" si="432"/>
        <v>-9.8799999999999955</v>
      </c>
      <c r="G2709" s="5">
        <f ca="1">AVERAGE(E2709:OFFSET(E2709,$F$3,0))</f>
        <v>112.91484472049687</v>
      </c>
      <c r="H2709" s="4">
        <f t="shared" si="431"/>
        <v>91.839247075277754</v>
      </c>
      <c r="I2709" s="3">
        <f ca="1">SLOPE(E2709:OFFSET(E2709,-$F$3,0),A2709:OFFSET(A2709,-$F$3,0))</f>
        <v>1.8402298116588001E-2</v>
      </c>
      <c r="J2709" s="3">
        <f ca="1">IF(E2709&gt;MAX(E2708:OFFSET(E2708,-$F$3,0)),1,IF(E2709&lt;MIN(E2708:OFFSET(E2708,-$F$3,0)),-1,J2708))</f>
        <v>-1</v>
      </c>
      <c r="K2709" s="6">
        <f t="shared" ca="1" si="433"/>
        <v>-1</v>
      </c>
      <c r="L2709" s="6">
        <f t="shared" ca="1" si="434"/>
        <v>1</v>
      </c>
      <c r="M2709" s="6">
        <f t="shared" si="435"/>
        <v>1</v>
      </c>
      <c r="N2709" s="6">
        <f t="shared" ca="1" si="436"/>
        <v>1</v>
      </c>
      <c r="O2709" s="6">
        <f t="shared" ca="1" si="441"/>
        <v>-1</v>
      </c>
      <c r="P2709" s="8">
        <f t="shared" ca="1" si="437"/>
        <v>17.049999999999841</v>
      </c>
      <c r="Q2709" s="8">
        <f t="shared" ca="1" si="438"/>
        <v>231.55000000000038</v>
      </c>
      <c r="R2709" s="8">
        <f t="shared" si="439"/>
        <v>-143.10999999999959</v>
      </c>
      <c r="S2709" s="8">
        <f t="shared" ca="1" si="440"/>
        <v>-242.50999999999956</v>
      </c>
      <c r="T2709" s="8">
        <f t="shared" ca="1" si="440"/>
        <v>-173.04999999999936</v>
      </c>
    </row>
    <row r="2710" spans="1:20" x14ac:dyDescent="0.25">
      <c r="A2710" s="1">
        <v>39940</v>
      </c>
      <c r="B2710">
        <v>100.4</v>
      </c>
      <c r="C2710">
        <v>100.55</v>
      </c>
      <c r="D2710">
        <v>97.58</v>
      </c>
      <c r="E2710">
        <v>98.34</v>
      </c>
      <c r="F2710" s="3">
        <f t="shared" ca="1" si="432"/>
        <v>-7.3299999999999983</v>
      </c>
      <c r="G2710" s="5">
        <f ca="1">AVERAGE(E2710:OFFSET(E2710,$F$3,0))</f>
        <v>113.0793167701863</v>
      </c>
      <c r="H2710" s="4">
        <f t="shared" si="431"/>
        <v>91.920001769994798</v>
      </c>
      <c r="I2710" s="3">
        <f ca="1">SLOPE(E2710:OFFSET(E2710,-$F$3,0),A2710:OFFSET(A2710,-$F$3,0))</f>
        <v>2.3840572173704295E-2</v>
      </c>
      <c r="J2710" s="3">
        <f ca="1">IF(E2710&gt;MAX(E2709:OFFSET(E2709,-$F$3,0)),1,IF(E2710&lt;MIN(E2709:OFFSET(E2709,-$F$3,0)),-1,J2709))</f>
        <v>-1</v>
      </c>
      <c r="K2710" s="6">
        <f t="shared" ca="1" si="433"/>
        <v>1</v>
      </c>
      <c r="L2710" s="6">
        <f t="shared" ca="1" si="434"/>
        <v>1</v>
      </c>
      <c r="M2710" s="6">
        <f t="shared" si="435"/>
        <v>1</v>
      </c>
      <c r="N2710" s="6">
        <f t="shared" ca="1" si="436"/>
        <v>1</v>
      </c>
      <c r="O2710" s="6">
        <f t="shared" ca="1" si="441"/>
        <v>-1</v>
      </c>
      <c r="P2710" s="8">
        <f t="shared" ca="1" si="437"/>
        <v>15.949999999999832</v>
      </c>
      <c r="Q2710" s="8">
        <f t="shared" ca="1" si="438"/>
        <v>230.45000000000039</v>
      </c>
      <c r="R2710" s="8">
        <f t="shared" si="439"/>
        <v>-144.20999999999958</v>
      </c>
      <c r="S2710" s="8">
        <f t="shared" ca="1" si="440"/>
        <v>-243.60999999999956</v>
      </c>
      <c r="T2710" s="8">
        <f t="shared" ca="1" si="440"/>
        <v>-171.94999999999936</v>
      </c>
    </row>
    <row r="2711" spans="1:20" x14ac:dyDescent="0.25">
      <c r="A2711" s="1">
        <v>39941</v>
      </c>
      <c r="B2711">
        <v>99.33</v>
      </c>
      <c r="C2711">
        <v>99.5</v>
      </c>
      <c r="D2711">
        <v>95.58</v>
      </c>
      <c r="E2711">
        <v>97.24</v>
      </c>
      <c r="F2711" s="3">
        <f t="shared" ca="1" si="432"/>
        <v>-12.079999999999998</v>
      </c>
      <c r="G2711" s="5">
        <f ca="1">AVERAGE(E2711:OFFSET(E2711,$F$3,0))</f>
        <v>113.25993788819871</v>
      </c>
      <c r="H2711" s="4">
        <f t="shared" si="431"/>
        <v>91.986088704529024</v>
      </c>
      <c r="I2711" s="3">
        <f ca="1">SLOPE(E2711:OFFSET(E2711,-$F$3,0),A2711:OFFSET(A2711,-$F$3,0))</f>
        <v>2.842749823320647E-2</v>
      </c>
      <c r="J2711" s="3">
        <f ca="1">IF(E2711&gt;MAX(E2710:OFFSET(E2710,-$F$3,0)),1,IF(E2711&lt;MIN(E2710:OFFSET(E2710,-$F$3,0)),-1,J2710))</f>
        <v>-1</v>
      </c>
      <c r="K2711" s="6">
        <f t="shared" ca="1" si="433"/>
        <v>-1</v>
      </c>
      <c r="L2711" s="6">
        <f t="shared" ca="1" si="434"/>
        <v>1</v>
      </c>
      <c r="M2711" s="6">
        <f t="shared" si="435"/>
        <v>1</v>
      </c>
      <c r="N2711" s="6">
        <f t="shared" ca="1" si="436"/>
        <v>1</v>
      </c>
      <c r="O2711" s="6">
        <f t="shared" ca="1" si="441"/>
        <v>-1</v>
      </c>
      <c r="P2711" s="8">
        <f t="shared" ca="1" si="437"/>
        <v>14.539999999999822</v>
      </c>
      <c r="Q2711" s="8">
        <f t="shared" ca="1" si="438"/>
        <v>231.86000000000041</v>
      </c>
      <c r="R2711" s="8">
        <f t="shared" si="439"/>
        <v>-142.79999999999956</v>
      </c>
      <c r="S2711" s="8">
        <f t="shared" ca="1" si="440"/>
        <v>-242.19999999999953</v>
      </c>
      <c r="T2711" s="8">
        <f t="shared" ca="1" si="440"/>
        <v>-173.35999999999939</v>
      </c>
    </row>
    <row r="2712" spans="1:20" x14ac:dyDescent="0.25">
      <c r="A2712" s="1">
        <v>39944</v>
      </c>
      <c r="B2712">
        <v>96.84</v>
      </c>
      <c r="C2712">
        <v>99.63</v>
      </c>
      <c r="D2712">
        <v>96.7</v>
      </c>
      <c r="E2712">
        <v>98.65</v>
      </c>
      <c r="F2712" s="3">
        <f t="shared" ca="1" si="432"/>
        <v>-14.399999999999991</v>
      </c>
      <c r="G2712" s="5">
        <f ca="1">AVERAGE(E2712:OFFSET(E2712,$F$3,0))</f>
        <v>113.45819875776394</v>
      </c>
      <c r="H2712" s="4">
        <f t="shared" ref="H2712:H2775" si="442">H2711+$H$3*(E2712-H2711)</f>
        <v>92.068870211305068</v>
      </c>
      <c r="I2712" s="3">
        <f ca="1">SLOPE(E2712:OFFSET(E2712,-$F$3,0),A2712:OFFSET(A2712,-$F$3,0))</f>
        <v>3.3847132794781069E-2</v>
      </c>
      <c r="J2712" s="3">
        <f ca="1">IF(E2712&gt;MAX(E2711:OFFSET(E2711,-$F$3,0)),1,IF(E2712&lt;MIN(E2711:OFFSET(E2711,-$F$3,0)),-1,J2711))</f>
        <v>-1</v>
      </c>
      <c r="K2712" s="6">
        <f t="shared" ca="1" si="433"/>
        <v>-1</v>
      </c>
      <c r="L2712" s="6">
        <f t="shared" ca="1" si="434"/>
        <v>1</v>
      </c>
      <c r="M2712" s="6">
        <f t="shared" si="435"/>
        <v>1</v>
      </c>
      <c r="N2712" s="6">
        <f t="shared" ca="1" si="436"/>
        <v>1</v>
      </c>
      <c r="O2712" s="6">
        <f t="shared" ca="1" si="441"/>
        <v>-1</v>
      </c>
      <c r="P2712" s="8">
        <f t="shared" ca="1" si="437"/>
        <v>13.499999999999829</v>
      </c>
      <c r="Q2712" s="8">
        <f t="shared" ca="1" si="438"/>
        <v>232.9000000000004</v>
      </c>
      <c r="R2712" s="8">
        <f t="shared" si="439"/>
        <v>-141.75999999999956</v>
      </c>
      <c r="S2712" s="8">
        <f t="shared" ca="1" si="440"/>
        <v>-241.15999999999954</v>
      </c>
      <c r="T2712" s="8">
        <f t="shared" ca="1" si="440"/>
        <v>-174.39999999999938</v>
      </c>
    </row>
    <row r="2713" spans="1:20" x14ac:dyDescent="0.25">
      <c r="A2713" s="1">
        <v>39945</v>
      </c>
      <c r="B2713">
        <v>98.73</v>
      </c>
      <c r="C2713">
        <v>100.13</v>
      </c>
      <c r="D2713">
        <v>98.12</v>
      </c>
      <c r="E2713">
        <v>99.69</v>
      </c>
      <c r="F2713" s="3">
        <f t="shared" ca="1" si="432"/>
        <v>-10.719999999999999</v>
      </c>
      <c r="G2713" s="5">
        <f ca="1">AVERAGE(E2713:OFFSET(E2713,$F$3,0))</f>
        <v>113.64484472049686</v>
      </c>
      <c r="H2713" s="4">
        <f t="shared" si="442"/>
        <v>92.163542631040414</v>
      </c>
      <c r="I2713" s="3">
        <f ca="1">SLOPE(E2713:OFFSET(E2713,-$F$3,0),A2713:OFFSET(A2713,-$F$3,0))</f>
        <v>4.0052449699928938E-2</v>
      </c>
      <c r="J2713" s="3">
        <f ca="1">IF(E2713&gt;MAX(E2712:OFFSET(E2712,-$F$3,0)),1,IF(E2713&lt;MIN(E2712:OFFSET(E2712,-$F$3,0)),-1,J2712))</f>
        <v>-1</v>
      </c>
      <c r="K2713" s="6">
        <f t="shared" ca="1" si="433"/>
        <v>1</v>
      </c>
      <c r="L2713" s="6">
        <f t="shared" ca="1" si="434"/>
        <v>1</v>
      </c>
      <c r="M2713" s="6">
        <f t="shared" si="435"/>
        <v>1</v>
      </c>
      <c r="N2713" s="6">
        <f t="shared" ca="1" si="436"/>
        <v>1</v>
      </c>
      <c r="O2713" s="6">
        <f t="shared" ca="1" si="441"/>
        <v>-1</v>
      </c>
      <c r="P2713" s="8">
        <f t="shared" ca="1" si="437"/>
        <v>11.819999999999837</v>
      </c>
      <c r="Q2713" s="8">
        <f t="shared" ca="1" si="438"/>
        <v>231.22000000000043</v>
      </c>
      <c r="R2713" s="8">
        <f t="shared" si="439"/>
        <v>-143.43999999999954</v>
      </c>
      <c r="S2713" s="8">
        <f t="shared" ca="1" si="440"/>
        <v>-242.83999999999952</v>
      </c>
      <c r="T2713" s="8">
        <f t="shared" ca="1" si="440"/>
        <v>-172.7199999999994</v>
      </c>
    </row>
    <row r="2714" spans="1:20" x14ac:dyDescent="0.25">
      <c r="A2714" s="1">
        <v>39946</v>
      </c>
      <c r="B2714">
        <v>98.63</v>
      </c>
      <c r="C2714">
        <v>98.85</v>
      </c>
      <c r="D2714">
        <v>97.1</v>
      </c>
      <c r="E2714">
        <v>98.01</v>
      </c>
      <c r="F2714" s="3">
        <f t="shared" ca="1" si="432"/>
        <v>-11.549999999999997</v>
      </c>
      <c r="G2714" s="5">
        <f ca="1">AVERAGE(E2714:OFFSET(E2714,$F$3,0))</f>
        <v>113.82950310559001</v>
      </c>
      <c r="H2714" s="4">
        <f t="shared" si="442"/>
        <v>92.236169430654826</v>
      </c>
      <c r="I2714" s="3">
        <f ca="1">SLOPE(E2714:OFFSET(E2714,-$F$3,0),A2714:OFFSET(A2714,-$F$3,0))</f>
        <v>4.5533476551243394E-2</v>
      </c>
      <c r="J2714" s="3">
        <f ca="1">IF(E2714&gt;MAX(E2713:OFFSET(E2713,-$F$3,0)),1,IF(E2714&lt;MIN(E2713:OFFSET(E2713,-$F$3,0)),-1,J2713))</f>
        <v>-1</v>
      </c>
      <c r="K2714" s="6">
        <f t="shared" ca="1" si="433"/>
        <v>-1</v>
      </c>
      <c r="L2714" s="6">
        <f t="shared" ca="1" si="434"/>
        <v>1</v>
      </c>
      <c r="M2714" s="6">
        <f t="shared" si="435"/>
        <v>1</v>
      </c>
      <c r="N2714" s="6">
        <f t="shared" ca="1" si="436"/>
        <v>1</v>
      </c>
      <c r="O2714" s="6">
        <f t="shared" ca="1" si="441"/>
        <v>-1</v>
      </c>
      <c r="P2714" s="8">
        <f t="shared" ca="1" si="437"/>
        <v>13.029999999999845</v>
      </c>
      <c r="Q2714" s="8">
        <f t="shared" ca="1" si="438"/>
        <v>230.01000000000042</v>
      </c>
      <c r="R2714" s="8">
        <f t="shared" si="439"/>
        <v>-144.64999999999955</v>
      </c>
      <c r="S2714" s="8">
        <f t="shared" ca="1" si="440"/>
        <v>-244.04999999999953</v>
      </c>
      <c r="T2714" s="8">
        <f t="shared" ca="1" si="440"/>
        <v>-171.50999999999939</v>
      </c>
    </row>
    <row r="2715" spans="1:20" x14ac:dyDescent="0.25">
      <c r="A2715" s="1">
        <v>39947</v>
      </c>
      <c r="B2715">
        <v>97.47</v>
      </c>
      <c r="C2715">
        <v>98.46</v>
      </c>
      <c r="D2715">
        <v>96.52</v>
      </c>
      <c r="E2715">
        <v>96.8</v>
      </c>
      <c r="F2715" s="3">
        <f t="shared" ca="1" si="432"/>
        <v>-13.86</v>
      </c>
      <c r="G2715" s="5">
        <f ca="1">AVERAGE(E2715:OFFSET(E2715,$F$3,0))</f>
        <v>114.01422360248441</v>
      </c>
      <c r="H2715" s="4">
        <f t="shared" si="442"/>
        <v>92.292862978100104</v>
      </c>
      <c r="I2715" s="3">
        <f ca="1">SLOPE(E2715:OFFSET(E2715,-$F$3,0),A2715:OFFSET(A2715,-$F$3,0))</f>
        <v>5.0736208985124383E-2</v>
      </c>
      <c r="J2715" s="3">
        <f ca="1">IF(E2715&gt;MAX(E2714:OFFSET(E2714,-$F$3,0)),1,IF(E2715&lt;MIN(E2714:OFFSET(E2714,-$F$3,0)),-1,J2714))</f>
        <v>-1</v>
      </c>
      <c r="K2715" s="6">
        <f t="shared" ca="1" si="433"/>
        <v>-1</v>
      </c>
      <c r="L2715" s="6">
        <f t="shared" ca="1" si="434"/>
        <v>1</v>
      </c>
      <c r="M2715" s="6">
        <f t="shared" si="435"/>
        <v>1</v>
      </c>
      <c r="N2715" s="6">
        <f t="shared" ca="1" si="436"/>
        <v>1</v>
      </c>
      <c r="O2715" s="6">
        <f t="shared" ca="1" si="441"/>
        <v>-1</v>
      </c>
      <c r="P2715" s="8">
        <f t="shared" ca="1" si="437"/>
        <v>12.709999999999837</v>
      </c>
      <c r="Q2715" s="8">
        <f t="shared" ca="1" si="438"/>
        <v>230.33000000000044</v>
      </c>
      <c r="R2715" s="8">
        <f t="shared" si="439"/>
        <v>-144.32999999999953</v>
      </c>
      <c r="S2715" s="8">
        <f t="shared" ca="1" si="440"/>
        <v>-243.72999999999951</v>
      </c>
      <c r="T2715" s="8">
        <f t="shared" ca="1" si="440"/>
        <v>-171.82999999999942</v>
      </c>
    </row>
    <row r="2716" spans="1:20" x14ac:dyDescent="0.25">
      <c r="A2716" s="1">
        <v>39948</v>
      </c>
      <c r="B2716">
        <v>96.65</v>
      </c>
      <c r="C2716">
        <v>98.82</v>
      </c>
      <c r="D2716">
        <v>96.32</v>
      </c>
      <c r="E2716">
        <v>97.12</v>
      </c>
      <c r="F2716" s="3">
        <f t="shared" ca="1" si="432"/>
        <v>-17.189999999999998</v>
      </c>
      <c r="G2716" s="5">
        <f ca="1">AVERAGE(E2716:OFFSET(E2716,$F$3,0))</f>
        <v>114.21608695652168</v>
      </c>
      <c r="H2716" s="4">
        <f t="shared" si="442"/>
        <v>92.352827413154756</v>
      </c>
      <c r="I2716" s="3">
        <f ca="1">SLOPE(E2716:OFFSET(E2716,-$F$3,0),A2716:OFFSET(A2716,-$F$3,0))</f>
        <v>5.6207637334104776E-2</v>
      </c>
      <c r="J2716" s="3">
        <f ca="1">IF(E2716&gt;MAX(E2715:OFFSET(E2715,-$F$3,0)),1,IF(E2716&lt;MIN(E2715:OFFSET(E2715,-$F$3,0)),-1,J2715))</f>
        <v>-1</v>
      </c>
      <c r="K2716" s="6">
        <f t="shared" ca="1" si="433"/>
        <v>-1</v>
      </c>
      <c r="L2716" s="6">
        <f t="shared" ca="1" si="434"/>
        <v>1</v>
      </c>
      <c r="M2716" s="6">
        <f t="shared" si="435"/>
        <v>1</v>
      </c>
      <c r="N2716" s="6">
        <f t="shared" ca="1" si="436"/>
        <v>1</v>
      </c>
      <c r="O2716" s="6">
        <f t="shared" ca="1" si="441"/>
        <v>-1</v>
      </c>
      <c r="P2716" s="8">
        <f t="shared" ca="1" si="437"/>
        <v>9.4999999999998437</v>
      </c>
      <c r="Q2716" s="8">
        <f t="shared" ca="1" si="438"/>
        <v>233.54000000000042</v>
      </c>
      <c r="R2716" s="8">
        <f t="shared" si="439"/>
        <v>-141.11999999999955</v>
      </c>
      <c r="S2716" s="8">
        <f t="shared" ca="1" si="440"/>
        <v>-240.51999999999953</v>
      </c>
      <c r="T2716" s="8">
        <f t="shared" ca="1" si="440"/>
        <v>-175.0399999999994</v>
      </c>
    </row>
    <row r="2717" spans="1:20" x14ac:dyDescent="0.25">
      <c r="A2717" s="1">
        <v>39951</v>
      </c>
      <c r="B2717">
        <v>97.75</v>
      </c>
      <c r="C2717">
        <v>100.46</v>
      </c>
      <c r="D2717">
        <v>97.69</v>
      </c>
      <c r="E2717">
        <v>100.33</v>
      </c>
      <c r="F2717" s="3">
        <f t="shared" ca="1" si="432"/>
        <v>-13.290000000000006</v>
      </c>
      <c r="G2717" s="5">
        <f ca="1">AVERAGE(E2717:OFFSET(E2717,$F$3,0))</f>
        <v>114.40602484472045</v>
      </c>
      <c r="H2717" s="4">
        <f t="shared" si="442"/>
        <v>92.451922724792581</v>
      </c>
      <c r="I2717" s="3">
        <f ca="1">SLOPE(E2717:OFFSET(E2717,-$F$3,0),A2717:OFFSET(A2717,-$F$3,0))</f>
        <v>6.2798952954659704E-2</v>
      </c>
      <c r="J2717" s="3">
        <f ca="1">IF(E2717&gt;MAX(E2716:OFFSET(E2716,-$F$3,0)),1,IF(E2717&lt;MIN(E2716:OFFSET(E2716,-$F$3,0)),-1,J2716))</f>
        <v>-1</v>
      </c>
      <c r="K2717" s="6">
        <f t="shared" ca="1" si="433"/>
        <v>1</v>
      </c>
      <c r="L2717" s="6">
        <f t="shared" ca="1" si="434"/>
        <v>1</v>
      </c>
      <c r="M2717" s="6">
        <f t="shared" si="435"/>
        <v>1</v>
      </c>
      <c r="N2717" s="6">
        <f t="shared" ca="1" si="436"/>
        <v>1</v>
      </c>
      <c r="O2717" s="6">
        <f t="shared" ca="1" si="441"/>
        <v>-1</v>
      </c>
      <c r="P2717" s="8">
        <f t="shared" ca="1" si="437"/>
        <v>10.429999999999851</v>
      </c>
      <c r="Q2717" s="8">
        <f t="shared" ca="1" si="438"/>
        <v>234.47000000000043</v>
      </c>
      <c r="R2717" s="8">
        <f t="shared" si="439"/>
        <v>-140.18999999999954</v>
      </c>
      <c r="S2717" s="8">
        <f t="shared" ca="1" si="440"/>
        <v>-239.58999999999952</v>
      </c>
      <c r="T2717" s="8">
        <f t="shared" ca="1" si="440"/>
        <v>-175.9699999999994</v>
      </c>
    </row>
    <row r="2718" spans="1:20" x14ac:dyDescent="0.25">
      <c r="A2718" s="1">
        <v>39952</v>
      </c>
      <c r="B2718">
        <v>100.08</v>
      </c>
      <c r="C2718">
        <v>101.87</v>
      </c>
      <c r="D2718">
        <v>99.75</v>
      </c>
      <c r="E2718">
        <v>101.26</v>
      </c>
      <c r="F2718" s="3">
        <f t="shared" ca="1" si="432"/>
        <v>-7.3999999999999915</v>
      </c>
      <c r="G2718" s="5">
        <f ca="1">AVERAGE(E2718:OFFSET(E2718,$F$3,0))</f>
        <v>114.57074534161485</v>
      </c>
      <c r="H2718" s="4">
        <f t="shared" si="442"/>
        <v>92.56133983380137</v>
      </c>
      <c r="I2718" s="3">
        <f ca="1">SLOPE(E2718:OFFSET(E2718,-$F$3,0),A2718:OFFSET(A2718,-$F$3,0))</f>
        <v>6.9479672479130589E-2</v>
      </c>
      <c r="J2718" s="3">
        <f ca="1">IF(E2718&gt;MAX(E2717:OFFSET(E2717,-$F$3,0)),1,IF(E2718&lt;MIN(E2717:OFFSET(E2717,-$F$3,0)),-1,J2717))</f>
        <v>-1</v>
      </c>
      <c r="K2718" s="6">
        <f t="shared" ca="1" si="433"/>
        <v>1</v>
      </c>
      <c r="L2718" s="6">
        <f t="shared" ca="1" si="434"/>
        <v>1</v>
      </c>
      <c r="M2718" s="6">
        <f t="shared" si="435"/>
        <v>1</v>
      </c>
      <c r="N2718" s="6">
        <f t="shared" ca="1" si="436"/>
        <v>1</v>
      </c>
      <c r="O2718" s="6">
        <f t="shared" ca="1" si="441"/>
        <v>-1</v>
      </c>
      <c r="P2718" s="8">
        <f t="shared" ca="1" si="437"/>
        <v>8.9699999999998425</v>
      </c>
      <c r="Q2718" s="8">
        <f t="shared" ca="1" si="438"/>
        <v>233.01000000000042</v>
      </c>
      <c r="R2718" s="8">
        <f t="shared" si="439"/>
        <v>-141.64999999999955</v>
      </c>
      <c r="S2718" s="8">
        <f t="shared" ca="1" si="440"/>
        <v>-241.04999999999953</v>
      </c>
      <c r="T2718" s="8">
        <f t="shared" ca="1" si="440"/>
        <v>-174.50999999999939</v>
      </c>
    </row>
    <row r="2719" spans="1:20" x14ac:dyDescent="0.25">
      <c r="A2719" s="1">
        <v>39953</v>
      </c>
      <c r="B2719">
        <v>101.26</v>
      </c>
      <c r="C2719">
        <v>101.73</v>
      </c>
      <c r="D2719">
        <v>99.56</v>
      </c>
      <c r="E2719">
        <v>99.8</v>
      </c>
      <c r="F2719" s="3">
        <f t="shared" ca="1" si="432"/>
        <v>-11.36</v>
      </c>
      <c r="G2719" s="5">
        <f ca="1">AVERAGE(E2719:OFFSET(E2719,$F$3,0))</f>
        <v>114.72689440993786</v>
      </c>
      <c r="H2719" s="4">
        <f t="shared" si="442"/>
        <v>92.651261078101967</v>
      </c>
      <c r="I2719" s="3">
        <f ca="1">SLOPE(E2719:OFFSET(E2719,-$F$3,0),A2719:OFFSET(A2719,-$F$3,0))</f>
        <v>7.5094923009768819E-2</v>
      </c>
      <c r="J2719" s="3">
        <f ca="1">IF(E2719&gt;MAX(E2718:OFFSET(E2718,-$F$3,0)),1,IF(E2719&lt;MIN(E2718:OFFSET(E2718,-$F$3,0)),-1,J2718))</f>
        <v>-1</v>
      </c>
      <c r="K2719" s="6">
        <f t="shared" ca="1" si="433"/>
        <v>-1</v>
      </c>
      <c r="L2719" s="6">
        <f t="shared" ca="1" si="434"/>
        <v>1</v>
      </c>
      <c r="M2719" s="6">
        <f t="shared" si="435"/>
        <v>1</v>
      </c>
      <c r="N2719" s="6">
        <f t="shared" ca="1" si="436"/>
        <v>1</v>
      </c>
      <c r="O2719" s="6">
        <f t="shared" ca="1" si="441"/>
        <v>-1</v>
      </c>
      <c r="P2719" s="8">
        <f t="shared" ca="1" si="437"/>
        <v>10.199999999999847</v>
      </c>
      <c r="Q2719" s="8">
        <f t="shared" ca="1" si="438"/>
        <v>231.78000000000043</v>
      </c>
      <c r="R2719" s="8">
        <f t="shared" si="439"/>
        <v>-142.87999999999954</v>
      </c>
      <c r="S2719" s="8">
        <f t="shared" ca="1" si="440"/>
        <v>-242.27999999999952</v>
      </c>
      <c r="T2719" s="8">
        <f t="shared" ca="1" si="440"/>
        <v>-173.2799999999994</v>
      </c>
    </row>
    <row r="2720" spans="1:20" x14ac:dyDescent="0.25">
      <c r="A2720" s="1">
        <v>39954</v>
      </c>
      <c r="B2720">
        <v>98.82</v>
      </c>
      <c r="C2720">
        <v>99</v>
      </c>
      <c r="D2720">
        <v>97.49</v>
      </c>
      <c r="E2720">
        <v>98.57</v>
      </c>
      <c r="F2720" s="3">
        <f t="shared" ca="1" si="432"/>
        <v>-5.7600000000000051</v>
      </c>
      <c r="G2720" s="5">
        <f ca="1">AVERAGE(E2720:OFFSET(E2720,$F$3,0))</f>
        <v>114.9001863354037</v>
      </c>
      <c r="H2720" s="4">
        <f t="shared" si="442"/>
        <v>92.724785785206294</v>
      </c>
      <c r="I2720" s="3">
        <f ca="1">SLOPE(E2720:OFFSET(E2720,-$F$3,0),A2720:OFFSET(A2720,-$F$3,0))</f>
        <v>8.0954325876895439E-2</v>
      </c>
      <c r="J2720" s="3">
        <f ca="1">IF(E2720&gt;MAX(E2719:OFFSET(E2719,-$F$3,0)),1,IF(E2720&lt;MIN(E2719:OFFSET(E2719,-$F$3,0)),-1,J2719))</f>
        <v>-1</v>
      </c>
      <c r="K2720" s="6">
        <f t="shared" ca="1" si="433"/>
        <v>1</v>
      </c>
      <c r="L2720" s="6">
        <f t="shared" ca="1" si="434"/>
        <v>1</v>
      </c>
      <c r="M2720" s="6">
        <f t="shared" si="435"/>
        <v>1</v>
      </c>
      <c r="N2720" s="6">
        <f t="shared" ca="1" si="436"/>
        <v>1</v>
      </c>
      <c r="O2720" s="6">
        <f t="shared" ca="1" si="441"/>
        <v>-1</v>
      </c>
      <c r="P2720" s="8">
        <f t="shared" ca="1" si="437"/>
        <v>9.2699999999998539</v>
      </c>
      <c r="Q2720" s="8">
        <f t="shared" ca="1" si="438"/>
        <v>230.85000000000042</v>
      </c>
      <c r="R2720" s="8">
        <f t="shared" si="439"/>
        <v>-143.80999999999955</v>
      </c>
      <c r="S2720" s="8">
        <f t="shared" ca="1" si="440"/>
        <v>-243.20999999999952</v>
      </c>
      <c r="T2720" s="8">
        <f t="shared" ca="1" si="440"/>
        <v>-172.3499999999994</v>
      </c>
    </row>
    <row r="2721" spans="1:20" x14ac:dyDescent="0.25">
      <c r="A2721" s="1">
        <v>39955</v>
      </c>
      <c r="B2721">
        <v>98.42</v>
      </c>
      <c r="C2721">
        <v>99.06</v>
      </c>
      <c r="D2721">
        <v>97.5</v>
      </c>
      <c r="E2721">
        <v>97.64</v>
      </c>
      <c r="F2721" s="3">
        <f t="shared" ca="1" si="432"/>
        <v>-1.2999999999999972</v>
      </c>
      <c r="G2721" s="5">
        <f ca="1">AVERAGE(E2721:OFFSET(E2721,$F$3,0))</f>
        <v>115.07260869565216</v>
      </c>
      <c r="H2721" s="4">
        <f t="shared" si="442"/>
        <v>92.785844346880751</v>
      </c>
      <c r="I2721" s="3">
        <f ca="1">SLOPE(E2721:OFFSET(E2721,-$F$3,0),A2721:OFFSET(A2721,-$F$3,0))</f>
        <v>8.5654045530040995E-2</v>
      </c>
      <c r="J2721" s="3">
        <f ca="1">IF(E2721&gt;MAX(E2720:OFFSET(E2720,-$F$3,0)),1,IF(E2721&lt;MIN(E2720:OFFSET(E2720,-$F$3,0)),-1,J2720))</f>
        <v>-1</v>
      </c>
      <c r="K2721" s="6">
        <f t="shared" ca="1" si="433"/>
        <v>1</v>
      </c>
      <c r="L2721" s="6">
        <f t="shared" ca="1" si="434"/>
        <v>1</v>
      </c>
      <c r="M2721" s="6">
        <f t="shared" si="435"/>
        <v>1</v>
      </c>
      <c r="N2721" s="6">
        <f t="shared" ca="1" si="436"/>
        <v>1</v>
      </c>
      <c r="O2721" s="6">
        <f t="shared" ca="1" si="441"/>
        <v>-1</v>
      </c>
      <c r="P2721" s="8">
        <f t="shared" ca="1" si="437"/>
        <v>12.399999999999849</v>
      </c>
      <c r="Q2721" s="8">
        <f t="shared" ca="1" si="438"/>
        <v>233.98000000000042</v>
      </c>
      <c r="R2721" s="8">
        <f t="shared" si="439"/>
        <v>-140.67999999999955</v>
      </c>
      <c r="S2721" s="8">
        <f t="shared" ca="1" si="440"/>
        <v>-240.07999999999953</v>
      </c>
      <c r="T2721" s="8">
        <f t="shared" ca="1" si="440"/>
        <v>-175.47999999999939</v>
      </c>
    </row>
    <row r="2722" spans="1:20" x14ac:dyDescent="0.25">
      <c r="A2722" s="1">
        <v>39959</v>
      </c>
      <c r="B2722">
        <v>97.07</v>
      </c>
      <c r="C2722">
        <v>101.38</v>
      </c>
      <c r="D2722">
        <v>96.77</v>
      </c>
      <c r="E2722">
        <v>100.77</v>
      </c>
      <c r="F2722" s="3">
        <f t="shared" ca="1" si="432"/>
        <v>3.1299999999999955</v>
      </c>
      <c r="G2722" s="5">
        <f ca="1">AVERAGE(E2722:OFFSET(E2722,$F$3,0))</f>
        <v>115.25720496894409</v>
      </c>
      <c r="H2722" s="4">
        <f t="shared" si="442"/>
        <v>92.885026404683472</v>
      </c>
      <c r="I2722" s="3">
        <f ca="1">SLOPE(E2722:OFFSET(E2722,-$F$3,0),A2722:OFFSET(A2722,-$F$3,0))</f>
        <v>9.0003259055406432E-2</v>
      </c>
      <c r="J2722" s="3">
        <f ca="1">IF(E2722&gt;MAX(E2721:OFFSET(E2721,-$F$3,0)),1,IF(E2722&lt;MIN(E2721:OFFSET(E2721,-$F$3,0)),-1,J2721))</f>
        <v>-1</v>
      </c>
      <c r="K2722" s="6">
        <f t="shared" ca="1" si="433"/>
        <v>1</v>
      </c>
      <c r="L2722" s="6">
        <f t="shared" ca="1" si="434"/>
        <v>1</v>
      </c>
      <c r="M2722" s="6">
        <f t="shared" si="435"/>
        <v>1</v>
      </c>
      <c r="N2722" s="6">
        <f t="shared" ca="1" si="436"/>
        <v>1</v>
      </c>
      <c r="O2722" s="6">
        <f t="shared" ca="1" si="441"/>
        <v>-1</v>
      </c>
      <c r="P2722" s="8">
        <f t="shared" ca="1" si="437"/>
        <v>10.30999999999986</v>
      </c>
      <c r="Q2722" s="8">
        <f t="shared" ca="1" si="438"/>
        <v>231.89000000000044</v>
      </c>
      <c r="R2722" s="8">
        <f t="shared" si="439"/>
        <v>-142.76999999999953</v>
      </c>
      <c r="S2722" s="8">
        <f t="shared" ca="1" si="440"/>
        <v>-242.1699999999995</v>
      </c>
      <c r="T2722" s="8">
        <f t="shared" ca="1" si="440"/>
        <v>-173.38999999999942</v>
      </c>
    </row>
    <row r="2723" spans="1:20" x14ac:dyDescent="0.25">
      <c r="A2723" s="1">
        <v>39960</v>
      </c>
      <c r="B2723">
        <v>100.09</v>
      </c>
      <c r="C2723">
        <v>100.92</v>
      </c>
      <c r="D2723">
        <v>98.66</v>
      </c>
      <c r="E2723">
        <v>98.68</v>
      </c>
      <c r="F2723" s="3">
        <f t="shared" ca="1" si="432"/>
        <v>3.8600000000000136</v>
      </c>
      <c r="G2723" s="5">
        <f ca="1">AVERAGE(E2723:OFFSET(E2723,$F$3,0))</f>
        <v>115.42062111801243</v>
      </c>
      <c r="H2723" s="4">
        <f t="shared" si="442"/>
        <v>92.957013654314736</v>
      </c>
      <c r="I2723" s="3">
        <f ca="1">SLOPE(E2723:OFFSET(E2723,-$F$3,0),A2723:OFFSET(A2723,-$F$3,0))</f>
        <v>9.3839982074229833E-2</v>
      </c>
      <c r="J2723" s="3">
        <f ca="1">IF(E2723&gt;MAX(E2722:OFFSET(E2722,-$F$3,0)),1,IF(E2723&lt;MIN(E2722:OFFSET(E2722,-$F$3,0)),-1,J2722))</f>
        <v>-1</v>
      </c>
      <c r="K2723" s="6">
        <f t="shared" ca="1" si="433"/>
        <v>1</v>
      </c>
      <c r="L2723" s="6">
        <f t="shared" ca="1" si="434"/>
        <v>1</v>
      </c>
      <c r="M2723" s="6">
        <f t="shared" si="435"/>
        <v>1</v>
      </c>
      <c r="N2723" s="6">
        <f t="shared" ca="1" si="436"/>
        <v>1</v>
      </c>
      <c r="O2723" s="6">
        <f t="shared" ca="1" si="441"/>
        <v>-1</v>
      </c>
      <c r="P2723" s="8">
        <f t="shared" ca="1" si="437"/>
        <v>12.069999999999851</v>
      </c>
      <c r="Q2723" s="8">
        <f t="shared" ca="1" si="438"/>
        <v>233.65000000000043</v>
      </c>
      <c r="R2723" s="8">
        <f t="shared" si="439"/>
        <v>-141.00999999999954</v>
      </c>
      <c r="S2723" s="8">
        <f t="shared" ca="1" si="440"/>
        <v>-240.40999999999951</v>
      </c>
      <c r="T2723" s="8">
        <f t="shared" ca="1" si="440"/>
        <v>-175.14999999999941</v>
      </c>
    </row>
    <row r="2724" spans="1:20" x14ac:dyDescent="0.25">
      <c r="A2724" s="1">
        <v>39961</v>
      </c>
      <c r="B2724">
        <v>99.09</v>
      </c>
      <c r="C2724">
        <v>100.89</v>
      </c>
      <c r="D2724">
        <v>98.43</v>
      </c>
      <c r="E2724">
        <v>100.44</v>
      </c>
      <c r="F2724" s="3">
        <f t="shared" ref="F2724:F2787" ca="1" si="443">E2724-OFFSET(E2724,-$F$3,0)</f>
        <v>10.590000000000003</v>
      </c>
      <c r="G2724" s="5">
        <f ca="1">AVERAGE(E2724:OFFSET(E2724,$F$3,0))</f>
        <v>115.60993788819876</v>
      </c>
      <c r="H2724" s="4">
        <f t="shared" si="442"/>
        <v>93.049970006435046</v>
      </c>
      <c r="I2724" s="3">
        <f ca="1">SLOPE(E2724:OFFSET(E2724,-$F$3,0),A2724:OFFSET(A2724,-$F$3,0))</f>
        <v>9.7443476766338175E-2</v>
      </c>
      <c r="J2724" s="3">
        <f ca="1">IF(E2724&gt;MAX(E2723:OFFSET(E2723,-$F$3,0)),1,IF(E2724&lt;MIN(E2723:OFFSET(E2723,-$F$3,0)),-1,J2723))</f>
        <v>-1</v>
      </c>
      <c r="K2724" s="6">
        <f t="shared" ca="1" si="433"/>
        <v>1</v>
      </c>
      <c r="L2724" s="6">
        <f t="shared" ca="1" si="434"/>
        <v>1</v>
      </c>
      <c r="M2724" s="6">
        <f t="shared" si="435"/>
        <v>1</v>
      </c>
      <c r="N2724" s="6">
        <f t="shared" ca="1" si="436"/>
        <v>1</v>
      </c>
      <c r="O2724" s="6">
        <f t="shared" ca="1" si="441"/>
        <v>-1</v>
      </c>
      <c r="P2724" s="8">
        <f t="shared" ca="1" si="437"/>
        <v>13.659999999999854</v>
      </c>
      <c r="Q2724" s="8">
        <f t="shared" ca="1" si="438"/>
        <v>235.24000000000044</v>
      </c>
      <c r="R2724" s="8">
        <f t="shared" si="439"/>
        <v>-139.41999999999953</v>
      </c>
      <c r="S2724" s="8">
        <f t="shared" ca="1" si="440"/>
        <v>-238.81999999999951</v>
      </c>
      <c r="T2724" s="8">
        <f t="shared" ca="1" si="440"/>
        <v>-176.73999999999941</v>
      </c>
    </row>
    <row r="2725" spans="1:20" x14ac:dyDescent="0.25">
      <c r="A2725" s="1">
        <v>39962</v>
      </c>
      <c r="B2725">
        <v>100.22</v>
      </c>
      <c r="C2725">
        <v>102.25</v>
      </c>
      <c r="D2725">
        <v>99.7</v>
      </c>
      <c r="E2725">
        <v>102.03</v>
      </c>
      <c r="F2725" s="3">
        <f t="shared" ca="1" si="443"/>
        <v>17.28</v>
      </c>
      <c r="G2725" s="5">
        <f ca="1">AVERAGE(E2725:OFFSET(E2725,$F$3,0))</f>
        <v>115.78503105590065</v>
      </c>
      <c r="H2725" s="4">
        <f t="shared" si="442"/>
        <v>93.161523174056967</v>
      </c>
      <c r="I2725" s="3">
        <f ca="1">SLOPE(E2725:OFFSET(E2725,-$F$3,0),A2725:OFFSET(A2725,-$F$3,0))</f>
        <v>0.1005259368667539</v>
      </c>
      <c r="J2725" s="3">
        <f ca="1">IF(E2725&gt;MAX(E2724:OFFSET(E2724,-$F$3,0)),1,IF(E2725&lt;MIN(E2724:OFFSET(E2724,-$F$3,0)),-1,J2724))</f>
        <v>1</v>
      </c>
      <c r="K2725" s="6">
        <f t="shared" ref="K2725:K2788" ca="1" si="444">IF(F2725&gt;F2724,1,-1)</f>
        <v>1</v>
      </c>
      <c r="L2725" s="6">
        <f t="shared" ref="L2725:L2788" ca="1" si="445">IF(G2725&gt;G2724,1,-1)</f>
        <v>1</v>
      </c>
      <c r="M2725" s="6">
        <f t="shared" ref="M2725:M2788" si="446">IF(H2725&gt;H2724,1,-1)</f>
        <v>1</v>
      </c>
      <c r="N2725" s="6">
        <f t="shared" ref="N2725:N2788" ca="1" si="447">IF(I2725&gt;0,1,-1)</f>
        <v>1</v>
      </c>
      <c r="O2725" s="6">
        <f t="shared" ca="1" si="441"/>
        <v>1</v>
      </c>
      <c r="P2725" s="8">
        <f t="shared" ref="P2725:P2788" ca="1" si="448">K2725*($E2726-$E2725)+P2724</f>
        <v>15.749999999999858</v>
      </c>
      <c r="Q2725" s="8">
        <f t="shared" ref="Q2725:Q2788" ca="1" si="449">L2725*($E2726-$E2725)+Q2724</f>
        <v>237.33000000000044</v>
      </c>
      <c r="R2725" s="8">
        <f t="shared" ref="R2725:R2788" si="450">M2725*($E2726-$E2725)+R2724</f>
        <v>-137.32999999999953</v>
      </c>
      <c r="S2725" s="8">
        <f t="shared" ref="S2725:T2788" ca="1" si="451">N2725*($E2726-$E2725)+S2724</f>
        <v>-236.72999999999951</v>
      </c>
      <c r="T2725" s="8">
        <f t="shared" ca="1" si="451"/>
        <v>-174.64999999999941</v>
      </c>
    </row>
    <row r="2726" spans="1:20" x14ac:dyDescent="0.25">
      <c r="A2726" s="1">
        <v>39965</v>
      </c>
      <c r="B2726">
        <v>102.69</v>
      </c>
      <c r="C2726">
        <v>104.42</v>
      </c>
      <c r="D2726">
        <v>102.42</v>
      </c>
      <c r="E2726">
        <v>104.12</v>
      </c>
      <c r="F2726" s="3">
        <f t="shared" ca="1" si="443"/>
        <v>20.92</v>
      </c>
      <c r="G2726" s="5">
        <f ca="1">AVERAGE(E2726:OFFSET(E2726,$F$3,0))</f>
        <v>115.96490683229817</v>
      </c>
      <c r="H2726" s="4">
        <f t="shared" si="442"/>
        <v>93.297653320963093</v>
      </c>
      <c r="I2726" s="3">
        <f ca="1">SLOPE(E2726:OFFSET(E2726,-$F$3,0),A2726:OFFSET(A2726,-$F$3,0))</f>
        <v>0.10310972057793474</v>
      </c>
      <c r="J2726" s="3">
        <f ca="1">IF(E2726&gt;MAX(E2725:OFFSET(E2725,-$F$3,0)),1,IF(E2726&lt;MIN(E2725:OFFSET(E2725,-$F$3,0)),-1,J2725))</f>
        <v>1</v>
      </c>
      <c r="K2726" s="6">
        <f t="shared" ca="1" si="444"/>
        <v>1</v>
      </c>
      <c r="L2726" s="6">
        <f t="shared" ca="1" si="445"/>
        <v>1</v>
      </c>
      <c r="M2726" s="6">
        <f t="shared" si="446"/>
        <v>1</v>
      </c>
      <c r="N2726" s="6">
        <f t="shared" ca="1" si="447"/>
        <v>1</v>
      </c>
      <c r="O2726" s="6">
        <f t="shared" ca="1" si="441"/>
        <v>1</v>
      </c>
      <c r="P2726" s="8">
        <f t="shared" ca="1" si="448"/>
        <v>14.209999999999852</v>
      </c>
      <c r="Q2726" s="8">
        <f t="shared" ca="1" si="449"/>
        <v>235.79000000000042</v>
      </c>
      <c r="R2726" s="8">
        <f t="shared" si="450"/>
        <v>-138.86999999999955</v>
      </c>
      <c r="S2726" s="8">
        <f t="shared" ca="1" si="451"/>
        <v>-238.26999999999953</v>
      </c>
      <c r="T2726" s="8">
        <f t="shared" ca="1" si="451"/>
        <v>-176.18999999999943</v>
      </c>
    </row>
    <row r="2727" spans="1:20" x14ac:dyDescent="0.25">
      <c r="A2727" s="1">
        <v>39966</v>
      </c>
      <c r="B2727">
        <v>103.26</v>
      </c>
      <c r="C2727">
        <v>104.55</v>
      </c>
      <c r="D2727">
        <v>102.41</v>
      </c>
      <c r="E2727">
        <v>102.58</v>
      </c>
      <c r="F2727" s="3">
        <f t="shared" ca="1" si="443"/>
        <v>20.629999999999995</v>
      </c>
      <c r="G2727" s="5">
        <f ca="1">AVERAGE(E2727:OFFSET(E2727,$F$3,0))</f>
        <v>116.10763975155282</v>
      </c>
      <c r="H2727" s="4">
        <f t="shared" si="442"/>
        <v>93.412961975361071</v>
      </c>
      <c r="I2727" s="3">
        <f ca="1">SLOPE(E2727:OFFSET(E2727,-$F$3,0),A2727:OFFSET(A2727,-$F$3,0))</f>
        <v>0.10518657467147524</v>
      </c>
      <c r="J2727" s="3">
        <f ca="1">IF(E2727&gt;MAX(E2726:OFFSET(E2726,-$F$3,0)),1,IF(E2727&lt;MIN(E2726:OFFSET(E2726,-$F$3,0)),-1,J2726))</f>
        <v>1</v>
      </c>
      <c r="K2727" s="6">
        <f t="shared" ca="1" si="444"/>
        <v>-1</v>
      </c>
      <c r="L2727" s="6">
        <f t="shared" ca="1" si="445"/>
        <v>1</v>
      </c>
      <c r="M2727" s="6">
        <f t="shared" si="446"/>
        <v>1</v>
      </c>
      <c r="N2727" s="6">
        <f t="shared" ca="1" si="447"/>
        <v>1</v>
      </c>
      <c r="O2727" s="6">
        <f t="shared" ca="1" si="441"/>
        <v>1</v>
      </c>
      <c r="P2727" s="8">
        <f t="shared" ca="1" si="448"/>
        <v>14.549999999999855</v>
      </c>
      <c r="Q2727" s="8">
        <f t="shared" ca="1" si="449"/>
        <v>235.45000000000041</v>
      </c>
      <c r="R2727" s="8">
        <f t="shared" si="450"/>
        <v>-139.20999999999955</v>
      </c>
      <c r="S2727" s="8">
        <f t="shared" ca="1" si="451"/>
        <v>-238.60999999999953</v>
      </c>
      <c r="T2727" s="8">
        <f t="shared" ca="1" si="451"/>
        <v>-176.52999999999943</v>
      </c>
    </row>
    <row r="2728" spans="1:20" x14ac:dyDescent="0.25">
      <c r="A2728" s="1">
        <v>39967</v>
      </c>
      <c r="B2728">
        <v>102.28</v>
      </c>
      <c r="C2728">
        <v>102.35</v>
      </c>
      <c r="D2728">
        <v>100.86</v>
      </c>
      <c r="E2728">
        <v>102.24</v>
      </c>
      <c r="F2728" s="3">
        <f t="shared" ca="1" si="443"/>
        <v>15.829999999999998</v>
      </c>
      <c r="G2728" s="5">
        <f ca="1">AVERAGE(E2728:OFFSET(E2728,$F$3,0))</f>
        <v>116.25217391304352</v>
      </c>
      <c r="H2728" s="4">
        <f t="shared" si="442"/>
        <v>93.522614621629884</v>
      </c>
      <c r="I2728" s="3">
        <f ca="1">SLOPE(E2728:OFFSET(E2728,-$F$3,0),A2728:OFFSET(A2728,-$F$3,0))</f>
        <v>0.10699316752408826</v>
      </c>
      <c r="J2728" s="3">
        <f ca="1">IF(E2728&gt;MAX(E2727:OFFSET(E2727,-$F$3,0)),1,IF(E2728&lt;MIN(E2727:OFFSET(E2727,-$F$3,0)),-1,J2727))</f>
        <v>1</v>
      </c>
      <c r="K2728" s="6">
        <f t="shared" ca="1" si="444"/>
        <v>-1</v>
      </c>
      <c r="L2728" s="6">
        <f t="shared" ca="1" si="445"/>
        <v>1</v>
      </c>
      <c r="M2728" s="6">
        <f t="shared" si="446"/>
        <v>1</v>
      </c>
      <c r="N2728" s="6">
        <f t="shared" ca="1" si="447"/>
        <v>1</v>
      </c>
      <c r="O2728" s="6">
        <f t="shared" ca="1" si="441"/>
        <v>1</v>
      </c>
      <c r="P2728" s="8">
        <f t="shared" ca="1" si="448"/>
        <v>14.709999999999852</v>
      </c>
      <c r="Q2728" s="8">
        <f t="shared" ca="1" si="449"/>
        <v>235.29000000000042</v>
      </c>
      <c r="R2728" s="8">
        <f t="shared" si="450"/>
        <v>-139.36999999999955</v>
      </c>
      <c r="S2728" s="8">
        <f t="shared" ca="1" si="451"/>
        <v>-238.76999999999953</v>
      </c>
      <c r="T2728" s="8">
        <f t="shared" ca="1" si="451"/>
        <v>-176.68999999999943</v>
      </c>
    </row>
    <row r="2729" spans="1:20" x14ac:dyDescent="0.25">
      <c r="A2729" s="1">
        <v>39968</v>
      </c>
      <c r="B2729">
        <v>101.92</v>
      </c>
      <c r="C2729">
        <v>102.62</v>
      </c>
      <c r="D2729">
        <v>101.35</v>
      </c>
      <c r="E2729">
        <v>102.08</v>
      </c>
      <c r="F2729" s="3">
        <f t="shared" ca="1" si="443"/>
        <v>14.280000000000001</v>
      </c>
      <c r="G2729" s="5">
        <f ca="1">AVERAGE(E2729:OFFSET(E2729,$F$3,0))</f>
        <v>116.37708074534163</v>
      </c>
      <c r="H2729" s="4">
        <f t="shared" si="442"/>
        <v>93.628917545584798</v>
      </c>
      <c r="I2729" s="3">
        <f ca="1">SLOPE(E2729:OFFSET(E2729,-$F$3,0),A2729:OFFSET(A2729,-$F$3,0))</f>
        <v>0.10939723265251046</v>
      </c>
      <c r="J2729" s="3">
        <f ca="1">IF(E2729&gt;MAX(E2728:OFFSET(E2728,-$F$3,0)),1,IF(E2729&lt;MIN(E2728:OFFSET(E2728,-$F$3,0)),-1,J2728))</f>
        <v>1</v>
      </c>
      <c r="K2729" s="6">
        <f t="shared" ca="1" si="444"/>
        <v>-1</v>
      </c>
      <c r="L2729" s="6">
        <f t="shared" ca="1" si="445"/>
        <v>1</v>
      </c>
      <c r="M2729" s="6">
        <f t="shared" si="446"/>
        <v>1</v>
      </c>
      <c r="N2729" s="6">
        <f t="shared" ca="1" si="447"/>
        <v>1</v>
      </c>
      <c r="O2729" s="6">
        <f t="shared" ca="1" si="441"/>
        <v>1</v>
      </c>
      <c r="P2729" s="8">
        <f t="shared" ca="1" si="448"/>
        <v>13.799999999999855</v>
      </c>
      <c r="Q2729" s="8">
        <f t="shared" ca="1" si="449"/>
        <v>236.20000000000041</v>
      </c>
      <c r="R2729" s="8">
        <f t="shared" si="450"/>
        <v>-138.45999999999955</v>
      </c>
      <c r="S2729" s="8">
        <f t="shared" ca="1" si="451"/>
        <v>-237.85999999999953</v>
      </c>
      <c r="T2729" s="8">
        <f t="shared" ca="1" si="451"/>
        <v>-175.77999999999943</v>
      </c>
    </row>
    <row r="2730" spans="1:20" x14ac:dyDescent="0.25">
      <c r="A2730" s="1">
        <v>39969</v>
      </c>
      <c r="B2730">
        <v>103.08</v>
      </c>
      <c r="C2730">
        <v>104.15</v>
      </c>
      <c r="D2730">
        <v>102.5</v>
      </c>
      <c r="E2730">
        <v>102.99</v>
      </c>
      <c r="F2730" s="3">
        <f t="shared" ca="1" si="443"/>
        <v>20.5</v>
      </c>
      <c r="G2730" s="5">
        <f ca="1">AVERAGE(E2730:OFFSET(E2730,$F$3,0))</f>
        <v>116.50683229813669</v>
      </c>
      <c r="H2730" s="4">
        <f t="shared" si="442"/>
        <v>93.745204284148969</v>
      </c>
      <c r="I2730" s="3">
        <f ca="1">SLOPE(E2730:OFFSET(E2730,-$F$3,0),A2730:OFFSET(A2730,-$F$3,0))</f>
        <v>0.11215168323607584</v>
      </c>
      <c r="J2730" s="3">
        <f ca="1">IF(E2730&gt;MAX(E2729:OFFSET(E2729,-$F$3,0)),1,IF(E2730&lt;MIN(E2729:OFFSET(E2729,-$F$3,0)),-1,J2729))</f>
        <v>1</v>
      </c>
      <c r="K2730" s="6">
        <f t="shared" ca="1" si="444"/>
        <v>1</v>
      </c>
      <c r="L2730" s="6">
        <f t="shared" ca="1" si="445"/>
        <v>1</v>
      </c>
      <c r="M2730" s="6">
        <f t="shared" si="446"/>
        <v>1</v>
      </c>
      <c r="N2730" s="6">
        <f t="shared" ca="1" si="447"/>
        <v>1</v>
      </c>
      <c r="O2730" s="6">
        <f t="shared" ca="1" si="441"/>
        <v>1</v>
      </c>
      <c r="P2730" s="8">
        <f t="shared" ca="1" si="448"/>
        <v>14.049999999999855</v>
      </c>
      <c r="Q2730" s="8">
        <f t="shared" ca="1" si="449"/>
        <v>236.45000000000041</v>
      </c>
      <c r="R2730" s="8">
        <f t="shared" si="450"/>
        <v>-138.20999999999955</v>
      </c>
      <c r="S2730" s="8">
        <f t="shared" ca="1" si="451"/>
        <v>-237.60999999999953</v>
      </c>
      <c r="T2730" s="8">
        <f t="shared" ca="1" si="451"/>
        <v>-175.52999999999943</v>
      </c>
    </row>
    <row r="2731" spans="1:20" x14ac:dyDescent="0.25">
      <c r="A2731" s="1">
        <v>39972</v>
      </c>
      <c r="B2731">
        <v>102.39</v>
      </c>
      <c r="C2731">
        <v>103.73</v>
      </c>
      <c r="D2731">
        <v>101.25</v>
      </c>
      <c r="E2731">
        <v>103.24</v>
      </c>
      <c r="F2731" s="3">
        <f t="shared" ca="1" si="443"/>
        <v>17.519999999999996</v>
      </c>
      <c r="G2731" s="5">
        <f ca="1">AVERAGE(E2731:OFFSET(E2731,$F$3,0))</f>
        <v>116.62863354037269</v>
      </c>
      <c r="H2731" s="4">
        <f t="shared" si="442"/>
        <v>93.863152057016677</v>
      </c>
      <c r="I2731" s="3">
        <f ca="1">SLOPE(E2731:OFFSET(E2731,-$F$3,0),A2731:OFFSET(A2731,-$F$3,0))</f>
        <v>0.11407389275900404</v>
      </c>
      <c r="J2731" s="3">
        <f ca="1">IF(E2731&gt;MAX(E2730:OFFSET(E2730,-$F$3,0)),1,IF(E2731&lt;MIN(E2730:OFFSET(E2730,-$F$3,0)),-1,J2730))</f>
        <v>1</v>
      </c>
      <c r="K2731" s="6">
        <f t="shared" ca="1" si="444"/>
        <v>-1</v>
      </c>
      <c r="L2731" s="6">
        <f t="shared" ca="1" si="445"/>
        <v>1</v>
      </c>
      <c r="M2731" s="6">
        <f t="shared" si="446"/>
        <v>1</v>
      </c>
      <c r="N2731" s="6">
        <f t="shared" ca="1" si="447"/>
        <v>1</v>
      </c>
      <c r="O2731" s="6">
        <f t="shared" ca="1" si="441"/>
        <v>1</v>
      </c>
      <c r="P2731" s="8">
        <f t="shared" ca="1" si="448"/>
        <v>13.399999999999849</v>
      </c>
      <c r="Q2731" s="8">
        <f t="shared" ca="1" si="449"/>
        <v>237.10000000000042</v>
      </c>
      <c r="R2731" s="8">
        <f t="shared" si="450"/>
        <v>-137.55999999999955</v>
      </c>
      <c r="S2731" s="8">
        <f t="shared" ca="1" si="451"/>
        <v>-236.95999999999952</v>
      </c>
      <c r="T2731" s="8">
        <f t="shared" ca="1" si="451"/>
        <v>-174.87999999999943</v>
      </c>
    </row>
    <row r="2732" spans="1:20" x14ac:dyDescent="0.25">
      <c r="A2732" s="1">
        <v>39973</v>
      </c>
      <c r="B2732">
        <v>103.9</v>
      </c>
      <c r="C2732">
        <v>104.89</v>
      </c>
      <c r="D2732">
        <v>103.74</v>
      </c>
      <c r="E2732">
        <v>103.89</v>
      </c>
      <c r="F2732" s="3">
        <f t="shared" ca="1" si="443"/>
        <v>18.909999999999997</v>
      </c>
      <c r="G2732" s="5">
        <f ca="1">AVERAGE(E2732:OFFSET(E2732,$F$3,0))</f>
        <v>116.75248447204972</v>
      </c>
      <c r="H2732" s="4">
        <f t="shared" si="442"/>
        <v>93.987709174320813</v>
      </c>
      <c r="I2732" s="3">
        <f ca="1">SLOPE(E2732:OFFSET(E2732,-$F$3,0),A2732:OFFSET(A2732,-$F$3,0))</f>
        <v>0.11658910634843546</v>
      </c>
      <c r="J2732" s="3">
        <f ca="1">IF(E2732&gt;MAX(E2731:OFFSET(E2731,-$F$3,0)),1,IF(E2732&lt;MIN(E2731:OFFSET(E2731,-$F$3,0)),-1,J2731))</f>
        <v>1</v>
      </c>
      <c r="K2732" s="6">
        <f t="shared" ca="1" si="444"/>
        <v>1</v>
      </c>
      <c r="L2732" s="6">
        <f t="shared" ca="1" si="445"/>
        <v>1</v>
      </c>
      <c r="M2732" s="6">
        <f t="shared" si="446"/>
        <v>1</v>
      </c>
      <c r="N2732" s="6">
        <f t="shared" ca="1" si="447"/>
        <v>1</v>
      </c>
      <c r="O2732" s="6">
        <f t="shared" ca="1" si="441"/>
        <v>1</v>
      </c>
      <c r="P2732" s="8">
        <f t="shared" ca="1" si="448"/>
        <v>13.609999999999843</v>
      </c>
      <c r="Q2732" s="8">
        <f t="shared" ca="1" si="449"/>
        <v>237.3100000000004</v>
      </c>
      <c r="R2732" s="8">
        <f t="shared" si="450"/>
        <v>-137.34999999999957</v>
      </c>
      <c r="S2732" s="8">
        <f t="shared" ca="1" si="451"/>
        <v>-236.74999999999955</v>
      </c>
      <c r="T2732" s="8">
        <f t="shared" ca="1" si="451"/>
        <v>-174.66999999999945</v>
      </c>
    </row>
    <row r="2733" spans="1:20" x14ac:dyDescent="0.25">
      <c r="A2733" s="1">
        <v>39974</v>
      </c>
      <c r="B2733">
        <v>104.95</v>
      </c>
      <c r="C2733">
        <v>105.03</v>
      </c>
      <c r="D2733">
        <v>102.8</v>
      </c>
      <c r="E2733">
        <v>104.1</v>
      </c>
      <c r="F2733" s="3">
        <f t="shared" ca="1" si="443"/>
        <v>17.39</v>
      </c>
      <c r="G2733" s="5">
        <f ca="1">AVERAGE(E2733:OFFSET(E2733,$F$3,0))</f>
        <v>116.85627329192549</v>
      </c>
      <c r="H2733" s="4">
        <f t="shared" si="442"/>
        <v>94.113327693894462</v>
      </c>
      <c r="I2733" s="3">
        <f ca="1">SLOPE(E2733:OFFSET(E2733,-$F$3,0),A2733:OFFSET(A2733,-$F$3,0))</f>
        <v>0.11900779095433374</v>
      </c>
      <c r="J2733" s="3">
        <f ca="1">IF(E2733&gt;MAX(E2732:OFFSET(E2732,-$F$3,0)),1,IF(E2733&lt;MIN(E2732:OFFSET(E2732,-$F$3,0)),-1,J2732))</f>
        <v>1</v>
      </c>
      <c r="K2733" s="6">
        <f t="shared" ca="1" si="444"/>
        <v>-1</v>
      </c>
      <c r="L2733" s="6">
        <f t="shared" ca="1" si="445"/>
        <v>1</v>
      </c>
      <c r="M2733" s="6">
        <f t="shared" si="446"/>
        <v>1</v>
      </c>
      <c r="N2733" s="6">
        <f t="shared" ca="1" si="447"/>
        <v>1</v>
      </c>
      <c r="O2733" s="6">
        <f t="shared" ca="1" si="441"/>
        <v>1</v>
      </c>
      <c r="P2733" s="8">
        <f t="shared" ca="1" si="448"/>
        <v>12.559999999999832</v>
      </c>
      <c r="Q2733" s="8">
        <f t="shared" ca="1" si="449"/>
        <v>238.36000000000041</v>
      </c>
      <c r="R2733" s="8">
        <f t="shared" si="450"/>
        <v>-136.29999999999956</v>
      </c>
      <c r="S2733" s="8">
        <f t="shared" ca="1" si="451"/>
        <v>-235.69999999999953</v>
      </c>
      <c r="T2733" s="8">
        <f t="shared" ca="1" si="451"/>
        <v>-173.61999999999944</v>
      </c>
    </row>
    <row r="2734" spans="1:20" x14ac:dyDescent="0.25">
      <c r="A2734" s="1">
        <v>39975</v>
      </c>
      <c r="B2734">
        <v>104.5</v>
      </c>
      <c r="C2734">
        <v>106.39</v>
      </c>
      <c r="D2734">
        <v>104.31</v>
      </c>
      <c r="E2734">
        <v>105.15</v>
      </c>
      <c r="F2734" s="3">
        <f t="shared" ca="1" si="443"/>
        <v>22.090000000000003</v>
      </c>
      <c r="G2734" s="5">
        <f ca="1">AVERAGE(E2734:OFFSET(E2734,$F$3,0))</f>
        <v>116.95031055900624</v>
      </c>
      <c r="H2734" s="4">
        <f t="shared" si="442"/>
        <v>94.250429213224962</v>
      </c>
      <c r="I2734" s="3">
        <f ca="1">SLOPE(E2734:OFFSET(E2734,-$F$3,0),A2734:OFFSET(A2734,-$F$3,0))</f>
        <v>0.12177786583531652</v>
      </c>
      <c r="J2734" s="3">
        <f ca="1">IF(E2734&gt;MAX(E2733:OFFSET(E2733,-$F$3,0)),1,IF(E2734&lt;MIN(E2733:OFFSET(E2733,-$F$3,0)),-1,J2733))</f>
        <v>1</v>
      </c>
      <c r="K2734" s="6">
        <f t="shared" ca="1" si="444"/>
        <v>1</v>
      </c>
      <c r="L2734" s="6">
        <f t="shared" ca="1" si="445"/>
        <v>1</v>
      </c>
      <c r="M2734" s="6">
        <f t="shared" si="446"/>
        <v>1</v>
      </c>
      <c r="N2734" s="6">
        <f t="shared" ca="1" si="447"/>
        <v>1</v>
      </c>
      <c r="O2734" s="6">
        <f t="shared" ca="1" si="441"/>
        <v>1</v>
      </c>
      <c r="P2734" s="8">
        <f t="shared" ca="1" si="448"/>
        <v>11.36999999999982</v>
      </c>
      <c r="Q2734" s="8">
        <f t="shared" ca="1" si="449"/>
        <v>237.17000000000041</v>
      </c>
      <c r="R2734" s="8">
        <f t="shared" si="450"/>
        <v>-137.48999999999955</v>
      </c>
      <c r="S2734" s="8">
        <f t="shared" ca="1" si="451"/>
        <v>-236.88999999999953</v>
      </c>
      <c r="T2734" s="8">
        <f t="shared" ca="1" si="451"/>
        <v>-174.80999999999943</v>
      </c>
    </row>
    <row r="2735" spans="1:20" x14ac:dyDescent="0.25">
      <c r="A2735" s="1">
        <v>39976</v>
      </c>
      <c r="B2735">
        <v>104.15</v>
      </c>
      <c r="C2735">
        <v>105.03</v>
      </c>
      <c r="D2735">
        <v>103.5</v>
      </c>
      <c r="E2735">
        <v>103.96</v>
      </c>
      <c r="F2735" s="3">
        <f t="shared" ca="1" si="443"/>
        <v>26.159999999999997</v>
      </c>
      <c r="G2735" s="5">
        <f ca="1">AVERAGE(E2735:OFFSET(E2735,$F$3,0))</f>
        <v>117.05198757763979</v>
      </c>
      <c r="H2735" s="4">
        <f t="shared" si="442"/>
        <v>94.371044999396076</v>
      </c>
      <c r="I2735" s="3">
        <f ca="1">SLOPE(E2735:OFFSET(E2735,-$F$3,0),A2735:OFFSET(A2735,-$F$3,0))</f>
        <v>0.12377709623850343</v>
      </c>
      <c r="J2735" s="3">
        <f ca="1">IF(E2735&gt;MAX(E2734:OFFSET(E2734,-$F$3,0)),1,IF(E2735&lt;MIN(E2734:OFFSET(E2734,-$F$3,0)),-1,J2734))</f>
        <v>1</v>
      </c>
      <c r="K2735" s="6">
        <f t="shared" ca="1" si="444"/>
        <v>1</v>
      </c>
      <c r="L2735" s="6">
        <f t="shared" ca="1" si="445"/>
        <v>1</v>
      </c>
      <c r="M2735" s="6">
        <f t="shared" si="446"/>
        <v>1</v>
      </c>
      <c r="N2735" s="6">
        <f t="shared" ca="1" si="447"/>
        <v>1</v>
      </c>
      <c r="O2735" s="6">
        <f t="shared" ca="1" si="441"/>
        <v>1</v>
      </c>
      <c r="P2735" s="8">
        <f t="shared" ca="1" si="448"/>
        <v>10.779999999999831</v>
      </c>
      <c r="Q2735" s="8">
        <f t="shared" ca="1" si="449"/>
        <v>236.58000000000044</v>
      </c>
      <c r="R2735" s="8">
        <f t="shared" si="450"/>
        <v>-138.07999999999953</v>
      </c>
      <c r="S2735" s="8">
        <f t="shared" ca="1" si="451"/>
        <v>-237.47999999999951</v>
      </c>
      <c r="T2735" s="8">
        <f t="shared" ca="1" si="451"/>
        <v>-175.39999999999941</v>
      </c>
    </row>
    <row r="2736" spans="1:20" x14ac:dyDescent="0.25">
      <c r="A2736" s="1">
        <v>39979</v>
      </c>
      <c r="B2736">
        <v>103.38</v>
      </c>
      <c r="C2736">
        <v>104.58</v>
      </c>
      <c r="D2736">
        <v>102.99</v>
      </c>
      <c r="E2736">
        <v>103.37</v>
      </c>
      <c r="F2736" s="3">
        <f t="shared" ca="1" si="443"/>
        <v>24.820000000000007</v>
      </c>
      <c r="G2736" s="5">
        <f ca="1">AVERAGE(E2736:OFFSET(E2736,$F$3,0))</f>
        <v>117.166397515528</v>
      </c>
      <c r="H2736" s="4">
        <f t="shared" si="442"/>
        <v>94.482833260273139</v>
      </c>
      <c r="I2736" s="3">
        <f ca="1">SLOPE(E2736:OFFSET(E2736,-$F$3,0),A2736:OFFSET(A2736,-$F$3,0))</f>
        <v>0.12480109051831932</v>
      </c>
      <c r="J2736" s="3">
        <f ca="1">IF(E2736&gt;MAX(E2735:OFFSET(E2735,-$F$3,0)),1,IF(E2736&lt;MIN(E2735:OFFSET(E2735,-$F$3,0)),-1,J2735))</f>
        <v>1</v>
      </c>
      <c r="K2736" s="6">
        <f t="shared" ca="1" si="444"/>
        <v>-1</v>
      </c>
      <c r="L2736" s="6">
        <f t="shared" ca="1" si="445"/>
        <v>1</v>
      </c>
      <c r="M2736" s="6">
        <f t="shared" si="446"/>
        <v>1</v>
      </c>
      <c r="N2736" s="6">
        <f t="shared" ca="1" si="447"/>
        <v>1</v>
      </c>
      <c r="O2736" s="6">
        <f t="shared" ca="1" si="441"/>
        <v>1</v>
      </c>
      <c r="P2736" s="8">
        <f t="shared" ca="1" si="448"/>
        <v>11.079999999999842</v>
      </c>
      <c r="Q2736" s="8">
        <f t="shared" ca="1" si="449"/>
        <v>236.28000000000043</v>
      </c>
      <c r="R2736" s="8">
        <f t="shared" si="450"/>
        <v>-138.37999999999954</v>
      </c>
      <c r="S2736" s="8">
        <f t="shared" ca="1" si="451"/>
        <v>-237.77999999999952</v>
      </c>
      <c r="T2736" s="8">
        <f t="shared" ca="1" si="451"/>
        <v>-175.69999999999942</v>
      </c>
    </row>
    <row r="2737" spans="1:20" x14ac:dyDescent="0.25">
      <c r="A2737" s="1">
        <v>39980</v>
      </c>
      <c r="B2737">
        <v>104.22</v>
      </c>
      <c r="C2737">
        <v>104.89</v>
      </c>
      <c r="D2737">
        <v>103.02</v>
      </c>
      <c r="E2737">
        <v>103.07</v>
      </c>
      <c r="F2737" s="3">
        <f t="shared" ca="1" si="443"/>
        <v>26.799999999999997</v>
      </c>
      <c r="G2737" s="5">
        <f ca="1">AVERAGE(E2737:OFFSET(E2737,$F$3,0))</f>
        <v>117.28527950310564</v>
      </c>
      <c r="H2737" s="4">
        <f t="shared" si="442"/>
        <v>94.589506139027506</v>
      </c>
      <c r="I2737" s="3">
        <f ca="1">SLOPE(E2737:OFFSET(E2737,-$F$3,0),A2737:OFFSET(A2737,-$F$3,0))</f>
        <v>0.12586855513240044</v>
      </c>
      <c r="J2737" s="3">
        <f ca="1">IF(E2737&gt;MAX(E2736:OFFSET(E2736,-$F$3,0)),1,IF(E2737&lt;MIN(E2736:OFFSET(E2736,-$F$3,0)),-1,J2736))</f>
        <v>1</v>
      </c>
      <c r="K2737" s="6">
        <f t="shared" ca="1" si="444"/>
        <v>1</v>
      </c>
      <c r="L2737" s="6">
        <f t="shared" ca="1" si="445"/>
        <v>1</v>
      </c>
      <c r="M2737" s="6">
        <f t="shared" si="446"/>
        <v>1</v>
      </c>
      <c r="N2737" s="6">
        <f t="shared" ca="1" si="447"/>
        <v>1</v>
      </c>
      <c r="O2737" s="6">
        <f t="shared" ca="1" si="441"/>
        <v>1</v>
      </c>
      <c r="P2737" s="8">
        <f t="shared" ca="1" si="448"/>
        <v>10.759999999999849</v>
      </c>
      <c r="Q2737" s="8">
        <f t="shared" ca="1" si="449"/>
        <v>235.96000000000043</v>
      </c>
      <c r="R2737" s="8">
        <f t="shared" si="450"/>
        <v>-138.69999999999953</v>
      </c>
      <c r="S2737" s="8">
        <f t="shared" ca="1" si="451"/>
        <v>-238.09999999999951</v>
      </c>
      <c r="T2737" s="8">
        <f t="shared" ca="1" si="451"/>
        <v>-176.01999999999941</v>
      </c>
    </row>
    <row r="2738" spans="1:20" x14ac:dyDescent="0.25">
      <c r="A2738" s="1">
        <v>39981</v>
      </c>
      <c r="B2738">
        <v>103.21</v>
      </c>
      <c r="C2738">
        <v>103.63</v>
      </c>
      <c r="D2738">
        <v>102.63</v>
      </c>
      <c r="E2738">
        <v>102.75</v>
      </c>
      <c r="F2738" s="3">
        <f t="shared" ca="1" si="443"/>
        <v>28.89</v>
      </c>
      <c r="G2738" s="5">
        <f ca="1">AVERAGE(E2738:OFFSET(E2738,$F$3,0))</f>
        <v>117.38950310559011</v>
      </c>
      <c r="H2738" s="4">
        <f t="shared" si="442"/>
        <v>94.690878733573754</v>
      </c>
      <c r="I2738" s="3">
        <f ca="1">SLOPE(E2738:OFFSET(E2738,-$F$3,0),A2738:OFFSET(A2738,-$F$3,0))</f>
        <v>0.12649678397723177</v>
      </c>
      <c r="J2738" s="3">
        <f ca="1">IF(E2738&gt;MAX(E2737:OFFSET(E2737,-$F$3,0)),1,IF(E2738&lt;MIN(E2737:OFFSET(E2737,-$F$3,0)),-1,J2737))</f>
        <v>1</v>
      </c>
      <c r="K2738" s="6">
        <f t="shared" ca="1" si="444"/>
        <v>1</v>
      </c>
      <c r="L2738" s="6">
        <f t="shared" ca="1" si="445"/>
        <v>1</v>
      </c>
      <c r="M2738" s="6">
        <f t="shared" si="446"/>
        <v>1</v>
      </c>
      <c r="N2738" s="6">
        <f t="shared" ca="1" si="447"/>
        <v>1</v>
      </c>
      <c r="O2738" s="6">
        <f t="shared" ref="O2738:O2801" ca="1" si="452">J2738</f>
        <v>1</v>
      </c>
      <c r="P2738" s="8">
        <f t="shared" ca="1" si="448"/>
        <v>10.089999999999847</v>
      </c>
      <c r="Q2738" s="8">
        <f t="shared" ca="1" si="449"/>
        <v>235.29000000000042</v>
      </c>
      <c r="R2738" s="8">
        <f t="shared" si="450"/>
        <v>-139.36999999999955</v>
      </c>
      <c r="S2738" s="8">
        <f t="shared" ca="1" si="451"/>
        <v>-238.76999999999953</v>
      </c>
      <c r="T2738" s="8">
        <f t="shared" ca="1" si="451"/>
        <v>-176.68999999999943</v>
      </c>
    </row>
    <row r="2739" spans="1:20" x14ac:dyDescent="0.25">
      <c r="A2739" s="1">
        <v>39982</v>
      </c>
      <c r="B2739">
        <v>102.68</v>
      </c>
      <c r="C2739">
        <v>103.28</v>
      </c>
      <c r="D2739">
        <v>101.87</v>
      </c>
      <c r="E2739">
        <v>102.08</v>
      </c>
      <c r="F2739" s="3">
        <f t="shared" ca="1" si="443"/>
        <v>20.599999999999994</v>
      </c>
      <c r="G2739" s="5">
        <f ca="1">AVERAGE(E2739:OFFSET(E2739,$F$3,0))</f>
        <v>117.49894409937892</v>
      </c>
      <c r="H2739" s="4">
        <f t="shared" si="442"/>
        <v>94.782669059864759</v>
      </c>
      <c r="I2739" s="3">
        <f ca="1">SLOPE(E2739:OFFSET(E2739,-$F$3,0),A2739:OFFSET(A2739,-$F$3,0))</f>
        <v>0.12656119852538306</v>
      </c>
      <c r="J2739" s="3">
        <f ca="1">IF(E2739&gt;MAX(E2738:OFFSET(E2738,-$F$3,0)),1,IF(E2739&lt;MIN(E2738:OFFSET(E2738,-$F$3,0)),-1,J2738))</f>
        <v>1</v>
      </c>
      <c r="K2739" s="6">
        <f t="shared" ca="1" si="444"/>
        <v>-1</v>
      </c>
      <c r="L2739" s="6">
        <f t="shared" ca="1" si="445"/>
        <v>1</v>
      </c>
      <c r="M2739" s="6">
        <f t="shared" si="446"/>
        <v>1</v>
      </c>
      <c r="N2739" s="6">
        <f t="shared" ca="1" si="447"/>
        <v>1</v>
      </c>
      <c r="O2739" s="6">
        <f t="shared" ca="1" si="452"/>
        <v>1</v>
      </c>
      <c r="P2739" s="8">
        <f t="shared" ca="1" si="448"/>
        <v>10.529999999999845</v>
      </c>
      <c r="Q2739" s="8">
        <f t="shared" ca="1" si="449"/>
        <v>234.85000000000042</v>
      </c>
      <c r="R2739" s="8">
        <f t="shared" si="450"/>
        <v>-139.80999999999955</v>
      </c>
      <c r="S2739" s="8">
        <f t="shared" ca="1" si="451"/>
        <v>-239.20999999999952</v>
      </c>
      <c r="T2739" s="8">
        <f t="shared" ca="1" si="451"/>
        <v>-177.12999999999943</v>
      </c>
    </row>
    <row r="2740" spans="1:20" x14ac:dyDescent="0.25">
      <c r="A2740" s="1">
        <v>39983</v>
      </c>
      <c r="B2740">
        <v>102.06</v>
      </c>
      <c r="C2740">
        <v>102.4</v>
      </c>
      <c r="D2740">
        <v>101.25</v>
      </c>
      <c r="E2740">
        <v>101.64</v>
      </c>
      <c r="F2740" s="3">
        <f t="shared" ca="1" si="443"/>
        <v>19.239999999999995</v>
      </c>
      <c r="G2740" s="5">
        <f ca="1">AVERAGE(E2740:OFFSET(E2740,$F$3,0))</f>
        <v>117.60577639751554</v>
      </c>
      <c r="H2740" s="4">
        <f t="shared" si="442"/>
        <v>94.867853295145949</v>
      </c>
      <c r="I2740" s="3">
        <f ca="1">SLOPE(E2740:OFFSET(E2740,-$F$3,0),A2740:OFFSET(A2740,-$F$3,0))</f>
        <v>0.12772858672366197</v>
      </c>
      <c r="J2740" s="3">
        <f ca="1">IF(E2740&gt;MAX(E2739:OFFSET(E2739,-$F$3,0)),1,IF(E2740&lt;MIN(E2739:OFFSET(E2739,-$F$3,0)),-1,J2739))</f>
        <v>1</v>
      </c>
      <c r="K2740" s="6">
        <f t="shared" ca="1" si="444"/>
        <v>-1</v>
      </c>
      <c r="L2740" s="6">
        <f t="shared" ca="1" si="445"/>
        <v>1</v>
      </c>
      <c r="M2740" s="6">
        <f t="shared" si="446"/>
        <v>1</v>
      </c>
      <c r="N2740" s="6">
        <f t="shared" ca="1" si="447"/>
        <v>1</v>
      </c>
      <c r="O2740" s="6">
        <f t="shared" ca="1" si="452"/>
        <v>1</v>
      </c>
      <c r="P2740" s="8">
        <f t="shared" ca="1" si="448"/>
        <v>11.899999999999849</v>
      </c>
      <c r="Q2740" s="8">
        <f t="shared" ca="1" si="449"/>
        <v>233.48000000000042</v>
      </c>
      <c r="R2740" s="8">
        <f t="shared" si="450"/>
        <v>-141.17999999999955</v>
      </c>
      <c r="S2740" s="8">
        <f t="shared" ca="1" si="451"/>
        <v>-240.57999999999953</v>
      </c>
      <c r="T2740" s="8">
        <f t="shared" ca="1" si="451"/>
        <v>-178.49999999999943</v>
      </c>
    </row>
    <row r="2741" spans="1:20" x14ac:dyDescent="0.25">
      <c r="A2741" s="1">
        <v>39986</v>
      </c>
      <c r="B2741">
        <v>100.93</v>
      </c>
      <c r="C2741">
        <v>101.63</v>
      </c>
      <c r="D2741">
        <v>99.98</v>
      </c>
      <c r="E2741">
        <v>100.27</v>
      </c>
      <c r="F2741" s="3">
        <f t="shared" ca="1" si="443"/>
        <v>15.379999999999995</v>
      </c>
      <c r="G2741" s="5">
        <f ca="1">AVERAGE(E2741:OFFSET(E2741,$F$3,0))</f>
        <v>117.72360248447205</v>
      </c>
      <c r="H2741" s="4">
        <f t="shared" si="442"/>
        <v>94.934960707628605</v>
      </c>
      <c r="I2741" s="3">
        <f ca="1">SLOPE(E2741:OFFSET(E2741,-$F$3,0),A2741:OFFSET(A2741,-$F$3,0))</f>
        <v>0.12877063850810322</v>
      </c>
      <c r="J2741" s="3">
        <f ca="1">IF(E2741&gt;MAX(E2740:OFFSET(E2740,-$F$3,0)),1,IF(E2741&lt;MIN(E2740:OFFSET(E2740,-$F$3,0)),-1,J2740))</f>
        <v>1</v>
      </c>
      <c r="K2741" s="6">
        <f t="shared" ca="1" si="444"/>
        <v>-1</v>
      </c>
      <c r="L2741" s="6">
        <f t="shared" ca="1" si="445"/>
        <v>1</v>
      </c>
      <c r="M2741" s="6">
        <f t="shared" si="446"/>
        <v>1</v>
      </c>
      <c r="N2741" s="6">
        <f t="shared" ca="1" si="447"/>
        <v>1</v>
      </c>
      <c r="O2741" s="6">
        <f t="shared" ca="1" si="452"/>
        <v>1</v>
      </c>
      <c r="P2741" s="8">
        <f t="shared" ca="1" si="448"/>
        <v>11.979999999999848</v>
      </c>
      <c r="Q2741" s="8">
        <f t="shared" ca="1" si="449"/>
        <v>233.40000000000043</v>
      </c>
      <c r="R2741" s="8">
        <f t="shared" si="450"/>
        <v>-141.25999999999954</v>
      </c>
      <c r="S2741" s="8">
        <f t="shared" ca="1" si="451"/>
        <v>-240.65999999999951</v>
      </c>
      <c r="T2741" s="8">
        <f t="shared" ca="1" si="451"/>
        <v>-178.57999999999942</v>
      </c>
    </row>
    <row r="2742" spans="1:20" x14ac:dyDescent="0.25">
      <c r="A2742" s="1">
        <v>39987</v>
      </c>
      <c r="B2742">
        <v>100.5</v>
      </c>
      <c r="C2742">
        <v>100.62</v>
      </c>
      <c r="D2742">
        <v>99.54</v>
      </c>
      <c r="E2742">
        <v>100.19</v>
      </c>
      <c r="F2742" s="3">
        <f t="shared" ca="1" si="443"/>
        <v>13.019999999999996</v>
      </c>
      <c r="G2742" s="5">
        <f ca="1">AVERAGE(E2742:OFFSET(E2742,$F$3,0))</f>
        <v>117.84745341614907</v>
      </c>
      <c r="H2742" s="4">
        <f t="shared" si="442"/>
        <v>95.000240698838184</v>
      </c>
      <c r="I2742" s="3">
        <f ca="1">SLOPE(E2742:OFFSET(E2742,-$F$3,0),A2742:OFFSET(A2742,-$F$3,0))</f>
        <v>0.13019031194158695</v>
      </c>
      <c r="J2742" s="3">
        <f ca="1">IF(E2742&gt;MAX(E2741:OFFSET(E2741,-$F$3,0)),1,IF(E2742&lt;MIN(E2741:OFFSET(E2741,-$F$3,0)),-1,J2741))</f>
        <v>1</v>
      </c>
      <c r="K2742" s="6">
        <f t="shared" ca="1" si="444"/>
        <v>-1</v>
      </c>
      <c r="L2742" s="6">
        <f t="shared" ca="1" si="445"/>
        <v>1</v>
      </c>
      <c r="M2742" s="6">
        <f t="shared" si="446"/>
        <v>1</v>
      </c>
      <c r="N2742" s="6">
        <f t="shared" ca="1" si="447"/>
        <v>1</v>
      </c>
      <c r="O2742" s="6">
        <f t="shared" ca="1" si="452"/>
        <v>1</v>
      </c>
      <c r="P2742" s="8">
        <f t="shared" ca="1" si="448"/>
        <v>12.26999999999984</v>
      </c>
      <c r="Q2742" s="8">
        <f t="shared" ca="1" si="449"/>
        <v>233.11000000000044</v>
      </c>
      <c r="R2742" s="8">
        <f t="shared" si="450"/>
        <v>-141.54999999999953</v>
      </c>
      <c r="S2742" s="8">
        <f t="shared" ca="1" si="451"/>
        <v>-240.94999999999951</v>
      </c>
      <c r="T2742" s="8">
        <f t="shared" ca="1" si="451"/>
        <v>-178.86999999999941</v>
      </c>
    </row>
    <row r="2743" spans="1:20" x14ac:dyDescent="0.25">
      <c r="A2743" s="1">
        <v>39988</v>
      </c>
      <c r="B2743">
        <v>101.14</v>
      </c>
      <c r="C2743">
        <v>102.23</v>
      </c>
      <c r="D2743">
        <v>99.47</v>
      </c>
      <c r="E2743">
        <v>99.9</v>
      </c>
      <c r="F2743" s="3">
        <f t="shared" ca="1" si="443"/>
        <v>13.02000000000001</v>
      </c>
      <c r="G2743" s="5">
        <f ca="1">AVERAGE(E2743:OFFSET(E2743,$F$3,0))</f>
        <v>117.97751552795032</v>
      </c>
      <c r="H2743" s="4">
        <f t="shared" si="442"/>
        <v>95.061107274007895</v>
      </c>
      <c r="I2743" s="3">
        <f ca="1">SLOPE(E2743:OFFSET(E2743,-$F$3,0),A2743:OFFSET(A2743,-$F$3,0))</f>
        <v>0.13193133286476169</v>
      </c>
      <c r="J2743" s="3">
        <f ca="1">IF(E2743&gt;MAX(E2742:OFFSET(E2742,-$F$3,0)),1,IF(E2743&lt;MIN(E2742:OFFSET(E2742,-$F$3,0)),-1,J2742))</f>
        <v>1</v>
      </c>
      <c r="K2743" s="6">
        <f t="shared" ca="1" si="444"/>
        <v>-1</v>
      </c>
      <c r="L2743" s="6">
        <f t="shared" ca="1" si="445"/>
        <v>1</v>
      </c>
      <c r="M2743" s="6">
        <f t="shared" si="446"/>
        <v>1</v>
      </c>
      <c r="N2743" s="6">
        <f t="shared" ca="1" si="447"/>
        <v>1</v>
      </c>
      <c r="O2743" s="6">
        <f t="shared" ca="1" si="452"/>
        <v>1</v>
      </c>
      <c r="P2743" s="8">
        <f t="shared" ca="1" si="448"/>
        <v>10.359999999999843</v>
      </c>
      <c r="Q2743" s="8">
        <f t="shared" ca="1" si="449"/>
        <v>235.02000000000044</v>
      </c>
      <c r="R2743" s="8">
        <f t="shared" si="450"/>
        <v>-139.63999999999953</v>
      </c>
      <c r="S2743" s="8">
        <f t="shared" ca="1" si="451"/>
        <v>-239.03999999999951</v>
      </c>
      <c r="T2743" s="8">
        <f t="shared" ca="1" si="451"/>
        <v>-176.95999999999941</v>
      </c>
    </row>
    <row r="2744" spans="1:20" x14ac:dyDescent="0.25">
      <c r="A2744" s="1">
        <v>39989</v>
      </c>
      <c r="B2744">
        <v>99.45</v>
      </c>
      <c r="C2744">
        <v>102.54</v>
      </c>
      <c r="D2744">
        <v>99.26</v>
      </c>
      <c r="E2744">
        <v>101.81</v>
      </c>
      <c r="F2744" s="3">
        <f t="shared" ca="1" si="443"/>
        <v>14.210000000000008</v>
      </c>
      <c r="G2744" s="5">
        <f ca="1">AVERAGE(E2744:OFFSET(E2744,$F$3,0))</f>
        <v>118.11105590062112</v>
      </c>
      <c r="H2744" s="4">
        <f t="shared" si="442"/>
        <v>95.144944450728289</v>
      </c>
      <c r="I2744" s="3">
        <f ca="1">SLOPE(E2744:OFFSET(E2744,-$F$3,0),A2744:OFFSET(A2744,-$F$3,0))</f>
        <v>0.13384882500765113</v>
      </c>
      <c r="J2744" s="3">
        <f ca="1">IF(E2744&gt;MAX(E2743:OFFSET(E2743,-$F$3,0)),1,IF(E2744&lt;MIN(E2743:OFFSET(E2743,-$F$3,0)),-1,J2743))</f>
        <v>1</v>
      </c>
      <c r="K2744" s="6">
        <f t="shared" ca="1" si="444"/>
        <v>1</v>
      </c>
      <c r="L2744" s="6">
        <f t="shared" ca="1" si="445"/>
        <v>1</v>
      </c>
      <c r="M2744" s="6">
        <f t="shared" si="446"/>
        <v>1</v>
      </c>
      <c r="N2744" s="6">
        <f t="shared" ca="1" si="447"/>
        <v>1</v>
      </c>
      <c r="O2744" s="6">
        <f t="shared" ca="1" si="452"/>
        <v>1</v>
      </c>
      <c r="P2744" s="8">
        <f t="shared" ca="1" si="448"/>
        <v>9.9799999999998477</v>
      </c>
      <c r="Q2744" s="8">
        <f t="shared" ca="1" si="449"/>
        <v>234.64000000000044</v>
      </c>
      <c r="R2744" s="8">
        <f t="shared" si="450"/>
        <v>-140.01999999999953</v>
      </c>
      <c r="S2744" s="8">
        <f t="shared" ca="1" si="451"/>
        <v>-239.4199999999995</v>
      </c>
      <c r="T2744" s="8">
        <f t="shared" ca="1" si="451"/>
        <v>-177.33999999999941</v>
      </c>
    </row>
    <row r="2745" spans="1:20" x14ac:dyDescent="0.25">
      <c r="A2745" s="1">
        <v>39990</v>
      </c>
      <c r="B2745">
        <v>102.25</v>
      </c>
      <c r="C2745">
        <v>102.25</v>
      </c>
      <c r="D2745">
        <v>100.8</v>
      </c>
      <c r="E2745">
        <v>101.43</v>
      </c>
      <c r="F2745" s="3">
        <f t="shared" ca="1" si="443"/>
        <v>17.290000000000006</v>
      </c>
      <c r="G2745" s="5">
        <f ca="1">AVERAGE(E2745:OFFSET(E2745,$F$3,0))</f>
        <v>118.24037267080747</v>
      </c>
      <c r="H2745" s="4">
        <f t="shared" si="442"/>
        <v>95.223019674942847</v>
      </c>
      <c r="I2745" s="3">
        <f ca="1">SLOPE(E2745:OFFSET(E2745,-$F$3,0),A2745:OFFSET(A2745,-$F$3,0))</f>
        <v>0.13582439179081698</v>
      </c>
      <c r="J2745" s="3">
        <f ca="1">IF(E2745&gt;MAX(E2744:OFFSET(E2744,-$F$3,0)),1,IF(E2745&lt;MIN(E2744:OFFSET(E2744,-$F$3,0)),-1,J2744))</f>
        <v>1</v>
      </c>
      <c r="K2745" s="6">
        <f t="shared" ca="1" si="444"/>
        <v>1</v>
      </c>
      <c r="L2745" s="6">
        <f t="shared" ca="1" si="445"/>
        <v>1</v>
      </c>
      <c r="M2745" s="6">
        <f t="shared" si="446"/>
        <v>1</v>
      </c>
      <c r="N2745" s="6">
        <f t="shared" ca="1" si="447"/>
        <v>1</v>
      </c>
      <c r="O2745" s="6">
        <f t="shared" ca="1" si="452"/>
        <v>1</v>
      </c>
      <c r="P2745" s="8">
        <f t="shared" ca="1" si="448"/>
        <v>10.129999999999839</v>
      </c>
      <c r="Q2745" s="8">
        <f t="shared" ca="1" si="449"/>
        <v>234.79000000000042</v>
      </c>
      <c r="R2745" s="8">
        <f t="shared" si="450"/>
        <v>-139.86999999999955</v>
      </c>
      <c r="S2745" s="8">
        <f t="shared" ca="1" si="451"/>
        <v>-239.26999999999953</v>
      </c>
      <c r="T2745" s="8">
        <f t="shared" ca="1" si="451"/>
        <v>-177.18999999999943</v>
      </c>
    </row>
    <row r="2746" spans="1:20" x14ac:dyDescent="0.25">
      <c r="A2746" s="1">
        <v>39993</v>
      </c>
      <c r="B2746">
        <v>101.74</v>
      </c>
      <c r="C2746">
        <v>101.93</v>
      </c>
      <c r="D2746">
        <v>100.91</v>
      </c>
      <c r="E2746">
        <v>101.58</v>
      </c>
      <c r="F2746" s="3">
        <f t="shared" ca="1" si="443"/>
        <v>21.730000000000004</v>
      </c>
      <c r="G2746" s="5">
        <f ca="1">AVERAGE(E2746:OFFSET(E2746,$F$3,0))</f>
        <v>118.37888198757764</v>
      </c>
      <c r="H2746" s="4">
        <f t="shared" si="442"/>
        <v>95.301988374632998</v>
      </c>
      <c r="I2746" s="3">
        <f ca="1">SLOPE(E2746:OFFSET(E2746,-$F$3,0),A2746:OFFSET(A2746,-$F$3,0))</f>
        <v>0.13722591291734856</v>
      </c>
      <c r="J2746" s="3">
        <f ca="1">IF(E2746&gt;MAX(E2745:OFFSET(E2745,-$F$3,0)),1,IF(E2746&lt;MIN(E2745:OFFSET(E2745,-$F$3,0)),-1,J2745))</f>
        <v>1</v>
      </c>
      <c r="K2746" s="6">
        <f t="shared" ca="1" si="444"/>
        <v>1</v>
      </c>
      <c r="L2746" s="6">
        <f t="shared" ca="1" si="445"/>
        <v>1</v>
      </c>
      <c r="M2746" s="6">
        <f t="shared" si="446"/>
        <v>1</v>
      </c>
      <c r="N2746" s="6">
        <f t="shared" ca="1" si="447"/>
        <v>1</v>
      </c>
      <c r="O2746" s="6">
        <f t="shared" ca="1" si="452"/>
        <v>1</v>
      </c>
      <c r="P2746" s="8">
        <f t="shared" ca="1" si="448"/>
        <v>8.7199999999998425</v>
      </c>
      <c r="Q2746" s="8">
        <f t="shared" ca="1" si="449"/>
        <v>233.38000000000042</v>
      </c>
      <c r="R2746" s="8">
        <f t="shared" si="450"/>
        <v>-141.27999999999955</v>
      </c>
      <c r="S2746" s="8">
        <f t="shared" ca="1" si="451"/>
        <v>-240.67999999999952</v>
      </c>
      <c r="T2746" s="8">
        <f t="shared" ca="1" si="451"/>
        <v>-178.59999999999943</v>
      </c>
    </row>
    <row r="2747" spans="1:20" x14ac:dyDescent="0.25">
      <c r="A2747" s="1">
        <v>39994</v>
      </c>
      <c r="B2747">
        <v>101.44</v>
      </c>
      <c r="C2747">
        <v>101.78</v>
      </c>
      <c r="D2747">
        <v>99.56</v>
      </c>
      <c r="E2747">
        <v>100.17</v>
      </c>
      <c r="F2747" s="3">
        <f t="shared" ca="1" si="443"/>
        <v>19.200000000000003</v>
      </c>
      <c r="G2747" s="5">
        <f ca="1">AVERAGE(E2747:OFFSET(E2747,$F$3,0))</f>
        <v>118.52565217391303</v>
      </c>
      <c r="H2747" s="4">
        <f t="shared" si="442"/>
        <v>95.362460568736935</v>
      </c>
      <c r="I2747" s="3">
        <f ca="1">SLOPE(E2747:OFFSET(E2747,-$F$3,0),A2747:OFFSET(A2747,-$F$3,0))</f>
        <v>0.13771550979398656</v>
      </c>
      <c r="J2747" s="3">
        <f ca="1">IF(E2747&gt;MAX(E2746:OFFSET(E2746,-$F$3,0)),1,IF(E2747&lt;MIN(E2746:OFFSET(E2746,-$F$3,0)),-1,J2746))</f>
        <v>1</v>
      </c>
      <c r="K2747" s="6">
        <f t="shared" ca="1" si="444"/>
        <v>-1</v>
      </c>
      <c r="L2747" s="6">
        <f t="shared" ca="1" si="445"/>
        <v>1</v>
      </c>
      <c r="M2747" s="6">
        <f t="shared" si="446"/>
        <v>1</v>
      </c>
      <c r="N2747" s="6">
        <f t="shared" ca="1" si="447"/>
        <v>1</v>
      </c>
      <c r="O2747" s="6">
        <f t="shared" ca="1" si="452"/>
        <v>1</v>
      </c>
      <c r="P2747" s="8">
        <f t="shared" ca="1" si="448"/>
        <v>8.2999999999998408</v>
      </c>
      <c r="Q2747" s="8">
        <f t="shared" ca="1" si="449"/>
        <v>233.80000000000041</v>
      </c>
      <c r="R2747" s="8">
        <f t="shared" si="450"/>
        <v>-140.85999999999956</v>
      </c>
      <c r="S2747" s="8">
        <f t="shared" ca="1" si="451"/>
        <v>-240.25999999999954</v>
      </c>
      <c r="T2747" s="8">
        <f t="shared" ca="1" si="451"/>
        <v>-178.17999999999944</v>
      </c>
    </row>
    <row r="2748" spans="1:20" x14ac:dyDescent="0.25">
      <c r="A2748" s="1">
        <v>39995</v>
      </c>
      <c r="B2748">
        <v>100.75</v>
      </c>
      <c r="C2748">
        <v>102.02</v>
      </c>
      <c r="D2748">
        <v>100.48</v>
      </c>
      <c r="E2748">
        <v>100.59</v>
      </c>
      <c r="F2748" s="3">
        <f t="shared" ca="1" si="443"/>
        <v>22.02000000000001</v>
      </c>
      <c r="G2748" s="5">
        <f ca="1">AVERAGE(E2748:OFFSET(E2748,$F$3,0))</f>
        <v>118.67732919254658</v>
      </c>
      <c r="H2748" s="4">
        <f t="shared" si="442"/>
        <v>95.427398946765052</v>
      </c>
      <c r="I2748" s="3">
        <f ca="1">SLOPE(E2748:OFFSET(E2748,-$F$3,0),A2748:OFFSET(A2748,-$F$3,0))</f>
        <v>0.1384398463343498</v>
      </c>
      <c r="J2748" s="3">
        <f ca="1">IF(E2748&gt;MAX(E2747:OFFSET(E2747,-$F$3,0)),1,IF(E2748&lt;MIN(E2747:OFFSET(E2747,-$F$3,0)),-1,J2747))</f>
        <v>1</v>
      </c>
      <c r="K2748" s="6">
        <f t="shared" ca="1" si="444"/>
        <v>1</v>
      </c>
      <c r="L2748" s="6">
        <f t="shared" ca="1" si="445"/>
        <v>1</v>
      </c>
      <c r="M2748" s="6">
        <f t="shared" si="446"/>
        <v>1</v>
      </c>
      <c r="N2748" s="6">
        <f t="shared" ca="1" si="447"/>
        <v>1</v>
      </c>
      <c r="O2748" s="6">
        <f t="shared" ca="1" si="452"/>
        <v>1</v>
      </c>
      <c r="P2748" s="8">
        <f t="shared" ca="1" si="448"/>
        <v>5.1899999999998414</v>
      </c>
      <c r="Q2748" s="8">
        <f t="shared" ca="1" si="449"/>
        <v>230.6900000000004</v>
      </c>
      <c r="R2748" s="8">
        <f t="shared" si="450"/>
        <v>-143.96999999999957</v>
      </c>
      <c r="S2748" s="8">
        <f t="shared" ca="1" si="451"/>
        <v>-243.36999999999955</v>
      </c>
      <c r="T2748" s="8">
        <f t="shared" ca="1" si="451"/>
        <v>-181.28999999999945</v>
      </c>
    </row>
    <row r="2749" spans="1:20" x14ac:dyDescent="0.25">
      <c r="A2749" s="1">
        <v>39996</v>
      </c>
      <c r="B2749">
        <v>99.55</v>
      </c>
      <c r="C2749">
        <v>99.66</v>
      </c>
      <c r="D2749">
        <v>97.48</v>
      </c>
      <c r="E2749">
        <v>97.48</v>
      </c>
      <c r="F2749" s="3">
        <f t="shared" ca="1" si="443"/>
        <v>20.040000000000006</v>
      </c>
      <c r="G2749" s="5">
        <f ca="1">AVERAGE(E2749:OFFSET(E2749,$F$3,0))</f>
        <v>118.82428571428568</v>
      </c>
      <c r="H2749" s="4">
        <f t="shared" si="442"/>
        <v>95.452897096494681</v>
      </c>
      <c r="I2749" s="3">
        <f ca="1">SLOPE(E2749:OFFSET(E2749,-$F$3,0),A2749:OFFSET(A2749,-$F$3,0))</f>
        <v>0.13822369991285724</v>
      </c>
      <c r="J2749" s="3">
        <f ca="1">IF(E2749&gt;MAX(E2748:OFFSET(E2748,-$F$3,0)),1,IF(E2749&lt;MIN(E2748:OFFSET(E2748,-$F$3,0)),-1,J2748))</f>
        <v>1</v>
      </c>
      <c r="K2749" s="6">
        <f t="shared" ca="1" si="444"/>
        <v>-1</v>
      </c>
      <c r="L2749" s="6">
        <f t="shared" ca="1" si="445"/>
        <v>1</v>
      </c>
      <c r="M2749" s="6">
        <f t="shared" si="446"/>
        <v>1</v>
      </c>
      <c r="N2749" s="6">
        <f t="shared" ca="1" si="447"/>
        <v>1</v>
      </c>
      <c r="O2749" s="6">
        <f t="shared" ca="1" si="452"/>
        <v>1</v>
      </c>
      <c r="P2749" s="8">
        <f t="shared" ca="1" si="448"/>
        <v>5.2699999999998397</v>
      </c>
      <c r="Q2749" s="8">
        <f t="shared" ca="1" si="449"/>
        <v>230.61000000000041</v>
      </c>
      <c r="R2749" s="8">
        <f t="shared" si="450"/>
        <v>-144.04999999999956</v>
      </c>
      <c r="S2749" s="8">
        <f t="shared" ca="1" si="451"/>
        <v>-243.44999999999953</v>
      </c>
      <c r="T2749" s="8">
        <f t="shared" ca="1" si="451"/>
        <v>-181.36999999999944</v>
      </c>
    </row>
    <row r="2750" spans="1:20" x14ac:dyDescent="0.25">
      <c r="A2750" s="1">
        <v>40000</v>
      </c>
      <c r="B2750">
        <v>97.32</v>
      </c>
      <c r="C2750">
        <v>97.98</v>
      </c>
      <c r="D2750">
        <v>96.22</v>
      </c>
      <c r="E2750">
        <v>97.4</v>
      </c>
      <c r="F2750" s="3">
        <f t="shared" ca="1" si="443"/>
        <v>22.960000000000008</v>
      </c>
      <c r="G2750" s="5">
        <f ca="1">AVERAGE(E2750:OFFSET(E2750,$F$3,0))</f>
        <v>118.98813664596274</v>
      </c>
      <c r="H2750" s="4">
        <f t="shared" si="442"/>
        <v>95.477084710202817</v>
      </c>
      <c r="I2750" s="3">
        <f ca="1">SLOPE(E2750:OFFSET(E2750,-$F$3,0),A2750:OFFSET(A2750,-$F$3,0))</f>
        <v>0.13770919296098785</v>
      </c>
      <c r="J2750" s="3">
        <f ca="1">IF(E2750&gt;MAX(E2749:OFFSET(E2749,-$F$3,0)),1,IF(E2750&lt;MIN(E2749:OFFSET(E2749,-$F$3,0)),-1,J2749))</f>
        <v>1</v>
      </c>
      <c r="K2750" s="6">
        <f t="shared" ca="1" si="444"/>
        <v>1</v>
      </c>
      <c r="L2750" s="6">
        <f t="shared" ca="1" si="445"/>
        <v>1</v>
      </c>
      <c r="M2750" s="6">
        <f t="shared" si="446"/>
        <v>1</v>
      </c>
      <c r="N2750" s="6">
        <f t="shared" ca="1" si="447"/>
        <v>1</v>
      </c>
      <c r="O2750" s="6">
        <f t="shared" ca="1" si="452"/>
        <v>1</v>
      </c>
      <c r="P2750" s="8">
        <f t="shared" ca="1" si="448"/>
        <v>3.8099999999998317</v>
      </c>
      <c r="Q2750" s="8">
        <f t="shared" ca="1" si="449"/>
        <v>229.1500000000004</v>
      </c>
      <c r="R2750" s="8">
        <f t="shared" si="450"/>
        <v>-145.50999999999956</v>
      </c>
      <c r="S2750" s="8">
        <f t="shared" ca="1" si="451"/>
        <v>-244.90999999999954</v>
      </c>
      <c r="T2750" s="8">
        <f t="shared" ca="1" si="451"/>
        <v>-182.82999999999944</v>
      </c>
    </row>
    <row r="2751" spans="1:20" x14ac:dyDescent="0.25">
      <c r="A2751" s="1">
        <v>40001</v>
      </c>
      <c r="B2751">
        <v>97.09</v>
      </c>
      <c r="C2751">
        <v>97.71</v>
      </c>
      <c r="D2751">
        <v>95.78</v>
      </c>
      <c r="E2751">
        <v>95.94</v>
      </c>
      <c r="F2751" s="3">
        <f t="shared" ca="1" si="443"/>
        <v>17.03</v>
      </c>
      <c r="G2751" s="5">
        <f ca="1">AVERAGE(E2751:OFFSET(E2751,$F$3,0))</f>
        <v>119.15950310559006</v>
      </c>
      <c r="H2751" s="4">
        <f t="shared" si="442"/>
        <v>95.482835210697189</v>
      </c>
      <c r="I2751" s="3">
        <f ca="1">SLOPE(E2751:OFFSET(E2751,-$F$3,0),A2751:OFFSET(A2751,-$F$3,0))</f>
        <v>0.13647160576703982</v>
      </c>
      <c r="J2751" s="3">
        <f ca="1">IF(E2751&gt;MAX(E2750:OFFSET(E2750,-$F$3,0)),1,IF(E2751&lt;MIN(E2750:OFFSET(E2750,-$F$3,0)),-1,J2750))</f>
        <v>1</v>
      </c>
      <c r="K2751" s="6">
        <f t="shared" ca="1" si="444"/>
        <v>-1</v>
      </c>
      <c r="L2751" s="6">
        <f t="shared" ca="1" si="445"/>
        <v>1</v>
      </c>
      <c r="M2751" s="6">
        <f t="shared" si="446"/>
        <v>1</v>
      </c>
      <c r="N2751" s="6">
        <f t="shared" ca="1" si="447"/>
        <v>1</v>
      </c>
      <c r="O2751" s="6">
        <f t="shared" ca="1" si="452"/>
        <v>1</v>
      </c>
      <c r="P2751" s="8">
        <f t="shared" ca="1" si="448"/>
        <v>3.3199999999998226</v>
      </c>
      <c r="Q2751" s="8">
        <f t="shared" ca="1" si="449"/>
        <v>229.64000000000041</v>
      </c>
      <c r="R2751" s="8">
        <f t="shared" si="450"/>
        <v>-145.01999999999956</v>
      </c>
      <c r="S2751" s="8">
        <f t="shared" ca="1" si="451"/>
        <v>-244.41999999999953</v>
      </c>
      <c r="T2751" s="8">
        <f t="shared" ca="1" si="451"/>
        <v>-182.33999999999943</v>
      </c>
    </row>
    <row r="2752" spans="1:20" x14ac:dyDescent="0.25">
      <c r="A2752" s="1">
        <v>40002</v>
      </c>
      <c r="B2752">
        <v>96.04</v>
      </c>
      <c r="C2752">
        <v>96.92</v>
      </c>
      <c r="D2752">
        <v>95.25</v>
      </c>
      <c r="E2752">
        <v>96.43</v>
      </c>
      <c r="F2752" s="3">
        <f t="shared" ca="1" si="443"/>
        <v>21.400000000000006</v>
      </c>
      <c r="G2752" s="5">
        <f ca="1">AVERAGE(E2752:OFFSET(E2752,$F$3,0))</f>
        <v>119.33670807453417</v>
      </c>
      <c r="H2752" s="4">
        <f t="shared" si="442"/>
        <v>95.494601232924552</v>
      </c>
      <c r="I2752" s="3">
        <f ca="1">SLOPE(E2752:OFFSET(E2752,-$F$3,0),A2752:OFFSET(A2752,-$F$3,0))</f>
        <v>0.1360164055301353</v>
      </c>
      <c r="J2752" s="3">
        <f ca="1">IF(E2752&gt;MAX(E2751:OFFSET(E2751,-$F$3,0)),1,IF(E2752&lt;MIN(E2751:OFFSET(E2751,-$F$3,0)),-1,J2751))</f>
        <v>1</v>
      </c>
      <c r="K2752" s="6">
        <f t="shared" ca="1" si="444"/>
        <v>1</v>
      </c>
      <c r="L2752" s="6">
        <f t="shared" ca="1" si="445"/>
        <v>1</v>
      </c>
      <c r="M2752" s="6">
        <f t="shared" si="446"/>
        <v>1</v>
      </c>
      <c r="N2752" s="6">
        <f t="shared" ca="1" si="447"/>
        <v>1</v>
      </c>
      <c r="O2752" s="6">
        <f t="shared" ca="1" si="452"/>
        <v>1</v>
      </c>
      <c r="P2752" s="8">
        <f t="shared" ca="1" si="448"/>
        <v>4.7199999999998141</v>
      </c>
      <c r="Q2752" s="8">
        <f t="shared" ca="1" si="449"/>
        <v>231.04000000000042</v>
      </c>
      <c r="R2752" s="8">
        <f t="shared" si="450"/>
        <v>-143.61999999999955</v>
      </c>
      <c r="S2752" s="8">
        <f t="shared" ca="1" si="451"/>
        <v>-243.01999999999953</v>
      </c>
      <c r="T2752" s="8">
        <f t="shared" ca="1" si="451"/>
        <v>-180.93999999999943</v>
      </c>
    </row>
    <row r="2753" spans="1:20" x14ac:dyDescent="0.25">
      <c r="A2753" s="1">
        <v>40003</v>
      </c>
      <c r="B2753">
        <v>96.87</v>
      </c>
      <c r="C2753">
        <v>98.53</v>
      </c>
      <c r="D2753">
        <v>96.6</v>
      </c>
      <c r="E2753">
        <v>97.83</v>
      </c>
      <c r="F2753" s="3">
        <f t="shared" ca="1" si="443"/>
        <v>25.649999999999991</v>
      </c>
      <c r="G2753" s="5">
        <f ca="1">AVERAGE(E2753:OFFSET(E2753,$F$3,0))</f>
        <v>119.5114285714286</v>
      </c>
      <c r="H2753" s="4">
        <f t="shared" si="442"/>
        <v>95.523612397732947</v>
      </c>
      <c r="I2753" s="3">
        <f ca="1">SLOPE(E2753:OFFSET(E2753,-$F$3,0),A2753:OFFSET(A2753,-$F$3,0))</f>
        <v>0.13514555056023719</v>
      </c>
      <c r="J2753" s="3">
        <f ca="1">IF(E2753&gt;MAX(E2752:OFFSET(E2752,-$F$3,0)),1,IF(E2753&lt;MIN(E2752:OFFSET(E2752,-$F$3,0)),-1,J2752))</f>
        <v>1</v>
      </c>
      <c r="K2753" s="6">
        <f t="shared" ca="1" si="444"/>
        <v>1</v>
      </c>
      <c r="L2753" s="6">
        <f t="shared" ca="1" si="445"/>
        <v>1</v>
      </c>
      <c r="M2753" s="6">
        <f t="shared" si="446"/>
        <v>1</v>
      </c>
      <c r="N2753" s="6">
        <f t="shared" ca="1" si="447"/>
        <v>1</v>
      </c>
      <c r="O2753" s="6">
        <f t="shared" ca="1" si="452"/>
        <v>1</v>
      </c>
      <c r="P2753" s="8">
        <f t="shared" ca="1" si="448"/>
        <v>3.4699999999998141</v>
      </c>
      <c r="Q2753" s="8">
        <f t="shared" ca="1" si="449"/>
        <v>229.79000000000042</v>
      </c>
      <c r="R2753" s="8">
        <f t="shared" si="450"/>
        <v>-144.86999999999955</v>
      </c>
      <c r="S2753" s="8">
        <f t="shared" ca="1" si="451"/>
        <v>-244.26999999999953</v>
      </c>
      <c r="T2753" s="8">
        <f t="shared" ca="1" si="451"/>
        <v>-182.18999999999943</v>
      </c>
    </row>
    <row r="2754" spans="1:20" x14ac:dyDescent="0.25">
      <c r="A2754" s="1">
        <v>40004</v>
      </c>
      <c r="B2754">
        <v>96.72</v>
      </c>
      <c r="C2754">
        <v>97.47</v>
      </c>
      <c r="D2754">
        <v>95.55</v>
      </c>
      <c r="E2754">
        <v>96.58</v>
      </c>
      <c r="F2754" s="3">
        <f t="shared" ca="1" si="443"/>
        <v>21.799999999999997</v>
      </c>
      <c r="G2754" s="5">
        <f ca="1">AVERAGE(E2754:OFFSET(E2754,$F$3,0))</f>
        <v>119.68621118012425</v>
      </c>
      <c r="H2754" s="4">
        <f t="shared" si="442"/>
        <v>95.536735225090297</v>
      </c>
      <c r="I2754" s="3">
        <f ca="1">SLOPE(E2754:OFFSET(E2754,-$F$3,0),A2754:OFFSET(A2754,-$F$3,0))</f>
        <v>0.13355479181919899</v>
      </c>
      <c r="J2754" s="3">
        <f ca="1">IF(E2754&gt;MAX(E2753:OFFSET(E2753,-$F$3,0)),1,IF(E2754&lt;MIN(E2753:OFFSET(E2753,-$F$3,0)),-1,J2753))</f>
        <v>1</v>
      </c>
      <c r="K2754" s="6">
        <f t="shared" ca="1" si="444"/>
        <v>-1</v>
      </c>
      <c r="L2754" s="6">
        <f t="shared" ca="1" si="445"/>
        <v>1</v>
      </c>
      <c r="M2754" s="6">
        <f t="shared" si="446"/>
        <v>1</v>
      </c>
      <c r="N2754" s="6">
        <f t="shared" ca="1" si="447"/>
        <v>1</v>
      </c>
      <c r="O2754" s="6">
        <f t="shared" ca="1" si="452"/>
        <v>1</v>
      </c>
      <c r="P2754" s="8">
        <f t="shared" ca="1" si="448"/>
        <v>0.67999999999980787</v>
      </c>
      <c r="Q2754" s="8">
        <f t="shared" ca="1" si="449"/>
        <v>232.58000000000044</v>
      </c>
      <c r="R2754" s="8">
        <f t="shared" si="450"/>
        <v>-142.07999999999953</v>
      </c>
      <c r="S2754" s="8">
        <f t="shared" ca="1" si="451"/>
        <v>-241.47999999999951</v>
      </c>
      <c r="T2754" s="8">
        <f t="shared" ca="1" si="451"/>
        <v>-179.39999999999941</v>
      </c>
    </row>
    <row r="2755" spans="1:20" x14ac:dyDescent="0.25">
      <c r="A2755" s="1">
        <v>40007</v>
      </c>
      <c r="B2755">
        <v>97.03</v>
      </c>
      <c r="C2755">
        <v>99.4</v>
      </c>
      <c r="D2755">
        <v>95.94</v>
      </c>
      <c r="E2755">
        <v>99.37</v>
      </c>
      <c r="F2755" s="3">
        <f t="shared" ca="1" si="443"/>
        <v>28.700000000000003</v>
      </c>
      <c r="G2755" s="5">
        <f ca="1">AVERAGE(E2755:OFFSET(E2755,$F$3,0))</f>
        <v>119.8616149068323</v>
      </c>
      <c r="H2755" s="4">
        <f t="shared" si="442"/>
        <v>95.584353421051901</v>
      </c>
      <c r="I2755" s="3">
        <f ca="1">SLOPE(E2755:OFFSET(E2755,-$F$3,0),A2755:OFFSET(A2755,-$F$3,0))</f>
        <v>0.13273272858701507</v>
      </c>
      <c r="J2755" s="3">
        <f ca="1">IF(E2755&gt;MAX(E2754:OFFSET(E2754,-$F$3,0)),1,IF(E2755&lt;MIN(E2754:OFFSET(E2754,-$F$3,0)),-1,J2754))</f>
        <v>1</v>
      </c>
      <c r="K2755" s="6">
        <f t="shared" ca="1" si="444"/>
        <v>1</v>
      </c>
      <c r="L2755" s="6">
        <f t="shared" ca="1" si="445"/>
        <v>1</v>
      </c>
      <c r="M2755" s="6">
        <f t="shared" si="446"/>
        <v>1</v>
      </c>
      <c r="N2755" s="6">
        <f t="shared" ca="1" si="447"/>
        <v>1</v>
      </c>
      <c r="O2755" s="6">
        <f t="shared" ca="1" si="452"/>
        <v>1</v>
      </c>
      <c r="P2755" s="8">
        <f t="shared" ca="1" si="448"/>
        <v>0.30999999999980332</v>
      </c>
      <c r="Q2755" s="8">
        <f t="shared" ca="1" si="449"/>
        <v>232.21000000000043</v>
      </c>
      <c r="R2755" s="8">
        <f t="shared" si="450"/>
        <v>-142.44999999999953</v>
      </c>
      <c r="S2755" s="8">
        <f t="shared" ca="1" si="451"/>
        <v>-241.84999999999951</v>
      </c>
      <c r="T2755" s="8">
        <f t="shared" ca="1" si="451"/>
        <v>-179.76999999999941</v>
      </c>
    </row>
    <row r="2756" spans="1:20" x14ac:dyDescent="0.25">
      <c r="A2756" s="1">
        <v>40008</v>
      </c>
      <c r="B2756">
        <v>99.17</v>
      </c>
      <c r="C2756">
        <v>99.37</v>
      </c>
      <c r="D2756">
        <v>98.27</v>
      </c>
      <c r="E2756">
        <v>99</v>
      </c>
      <c r="F2756" s="3">
        <f t="shared" ca="1" si="443"/>
        <v>32.56</v>
      </c>
      <c r="G2756" s="5">
        <f ca="1">AVERAGE(E2756:OFFSET(E2756,$F$3,0))</f>
        <v>120.01633540372671</v>
      </c>
      <c r="H2756" s="4">
        <f t="shared" si="442"/>
        <v>95.626783813336971</v>
      </c>
      <c r="I2756" s="3">
        <f ca="1">SLOPE(E2756:OFFSET(E2756,-$F$3,0),A2756:OFFSET(A2756,-$F$3,0))</f>
        <v>0.13116330360627779</v>
      </c>
      <c r="J2756" s="3">
        <f ca="1">IF(E2756&gt;MAX(E2755:OFFSET(E2755,-$F$3,0)),1,IF(E2756&lt;MIN(E2755:OFFSET(E2755,-$F$3,0)),-1,J2755))</f>
        <v>1</v>
      </c>
      <c r="K2756" s="6">
        <f t="shared" ca="1" si="444"/>
        <v>1</v>
      </c>
      <c r="L2756" s="6">
        <f t="shared" ca="1" si="445"/>
        <v>1</v>
      </c>
      <c r="M2756" s="6">
        <f t="shared" si="446"/>
        <v>1</v>
      </c>
      <c r="N2756" s="6">
        <f t="shared" ca="1" si="447"/>
        <v>1</v>
      </c>
      <c r="O2756" s="6">
        <f t="shared" ca="1" si="452"/>
        <v>1</v>
      </c>
      <c r="P2756" s="8">
        <f t="shared" ca="1" si="448"/>
        <v>4.2799999999998022</v>
      </c>
      <c r="Q2756" s="8">
        <f t="shared" ca="1" si="449"/>
        <v>236.18000000000043</v>
      </c>
      <c r="R2756" s="8">
        <f t="shared" si="450"/>
        <v>-138.47999999999954</v>
      </c>
      <c r="S2756" s="8">
        <f t="shared" ca="1" si="451"/>
        <v>-237.87999999999951</v>
      </c>
      <c r="T2756" s="8">
        <f t="shared" ca="1" si="451"/>
        <v>-175.79999999999941</v>
      </c>
    </row>
    <row r="2757" spans="1:20" x14ac:dyDescent="0.25">
      <c r="A2757" s="1">
        <v>40009</v>
      </c>
      <c r="B2757">
        <v>100.5</v>
      </c>
      <c r="C2757">
        <v>102.97</v>
      </c>
      <c r="D2757">
        <v>100.35</v>
      </c>
      <c r="E2757">
        <v>102.97</v>
      </c>
      <c r="F2757" s="3">
        <f t="shared" ca="1" si="443"/>
        <v>33.39</v>
      </c>
      <c r="G2757" s="5">
        <f ca="1">AVERAGE(E2757:OFFSET(E2757,$F$3,0))</f>
        <v>120.17236024844721</v>
      </c>
      <c r="H2757" s="4">
        <f t="shared" si="442"/>
        <v>95.718003890189934</v>
      </c>
      <c r="I2757" s="3">
        <f ca="1">SLOPE(E2757:OFFSET(E2757,-$F$3,0),A2757:OFFSET(A2757,-$F$3,0))</f>
        <v>0.12949396408903185</v>
      </c>
      <c r="J2757" s="3">
        <f ca="1">IF(E2757&gt;MAX(E2756:OFFSET(E2756,-$F$3,0)),1,IF(E2757&lt;MIN(E2756:OFFSET(E2756,-$F$3,0)),-1,J2756))</f>
        <v>1</v>
      </c>
      <c r="K2757" s="6">
        <f t="shared" ca="1" si="444"/>
        <v>1</v>
      </c>
      <c r="L2757" s="6">
        <f t="shared" ca="1" si="445"/>
        <v>1</v>
      </c>
      <c r="M2757" s="6">
        <f t="shared" si="446"/>
        <v>1</v>
      </c>
      <c r="N2757" s="6">
        <f t="shared" ca="1" si="447"/>
        <v>1</v>
      </c>
      <c r="O2757" s="6">
        <f t="shared" ca="1" si="452"/>
        <v>1</v>
      </c>
      <c r="P2757" s="8">
        <f t="shared" ca="1" si="448"/>
        <v>7.6999999999998039</v>
      </c>
      <c r="Q2757" s="8">
        <f t="shared" ca="1" si="449"/>
        <v>239.60000000000042</v>
      </c>
      <c r="R2757" s="8">
        <f t="shared" si="450"/>
        <v>-135.05999999999955</v>
      </c>
      <c r="S2757" s="8">
        <f t="shared" ca="1" si="451"/>
        <v>-234.45999999999952</v>
      </c>
      <c r="T2757" s="8">
        <f t="shared" ca="1" si="451"/>
        <v>-172.37999999999943</v>
      </c>
    </row>
    <row r="2758" spans="1:20" x14ac:dyDescent="0.25">
      <c r="A2758" s="1">
        <v>40010</v>
      </c>
      <c r="B2758">
        <v>102.59</v>
      </c>
      <c r="C2758">
        <v>106.72</v>
      </c>
      <c r="D2758">
        <v>102.54</v>
      </c>
      <c r="E2758">
        <v>106.39</v>
      </c>
      <c r="F2758" s="3">
        <f t="shared" ca="1" si="443"/>
        <v>31.799999999999997</v>
      </c>
      <c r="G2758" s="5">
        <f ca="1">AVERAGE(E2758:OFFSET(E2758,$F$3,0))</f>
        <v>120.30701863354039</v>
      </c>
      <c r="H2758" s="4">
        <f t="shared" si="442"/>
        <v>95.850575270436025</v>
      </c>
      <c r="I2758" s="3">
        <f ca="1">SLOPE(E2758:OFFSET(E2758,-$F$3,0),A2758:OFFSET(A2758,-$F$3,0))</f>
        <v>0.12881264230411896</v>
      </c>
      <c r="J2758" s="3">
        <f ca="1">IF(E2758&gt;MAX(E2757:OFFSET(E2757,-$F$3,0)),1,IF(E2758&lt;MIN(E2757:OFFSET(E2757,-$F$3,0)),-1,J2757))</f>
        <v>1</v>
      </c>
      <c r="K2758" s="6">
        <f t="shared" ca="1" si="444"/>
        <v>-1</v>
      </c>
      <c r="L2758" s="6">
        <f t="shared" ca="1" si="445"/>
        <v>1</v>
      </c>
      <c r="M2758" s="6">
        <f t="shared" si="446"/>
        <v>1</v>
      </c>
      <c r="N2758" s="6">
        <f t="shared" ca="1" si="447"/>
        <v>1</v>
      </c>
      <c r="O2758" s="6">
        <f t="shared" ca="1" si="452"/>
        <v>1</v>
      </c>
      <c r="P2758" s="8">
        <f t="shared" ca="1" si="448"/>
        <v>2.9199999999998028</v>
      </c>
      <c r="Q2758" s="8">
        <f t="shared" ca="1" si="449"/>
        <v>244.38000000000042</v>
      </c>
      <c r="R2758" s="8">
        <f t="shared" si="450"/>
        <v>-130.27999999999955</v>
      </c>
      <c r="S2758" s="8">
        <f t="shared" ca="1" si="451"/>
        <v>-229.67999999999952</v>
      </c>
      <c r="T2758" s="8">
        <f t="shared" ca="1" si="451"/>
        <v>-167.59999999999943</v>
      </c>
    </row>
    <row r="2759" spans="1:20" x14ac:dyDescent="0.25">
      <c r="A2759" s="1">
        <v>40011</v>
      </c>
      <c r="B2759">
        <v>109.16</v>
      </c>
      <c r="C2759">
        <v>111.28</v>
      </c>
      <c r="D2759">
        <v>108.91</v>
      </c>
      <c r="E2759">
        <v>111.17</v>
      </c>
      <c r="F2759" s="3">
        <f t="shared" ca="1" si="443"/>
        <v>35.820000000000007</v>
      </c>
      <c r="G2759" s="5">
        <f ca="1">AVERAGE(E2759:OFFSET(E2759,$F$3,0))</f>
        <v>120.41521739130437</v>
      </c>
      <c r="H2759" s="4">
        <f t="shared" si="442"/>
        <v>96.040878683225642</v>
      </c>
      <c r="I2759" s="3">
        <f ca="1">SLOPE(E2759:OFFSET(E2759,-$F$3,0),A2759:OFFSET(A2759,-$F$3,0))</f>
        <v>0.12959918644525573</v>
      </c>
      <c r="J2759" s="3">
        <f ca="1">IF(E2759&gt;MAX(E2758:OFFSET(E2758,-$F$3,0)),1,IF(E2759&lt;MIN(E2758:OFFSET(E2758,-$F$3,0)),-1,J2758))</f>
        <v>1</v>
      </c>
      <c r="K2759" s="6">
        <f t="shared" ca="1" si="444"/>
        <v>1</v>
      </c>
      <c r="L2759" s="6">
        <f t="shared" ca="1" si="445"/>
        <v>1</v>
      </c>
      <c r="M2759" s="6">
        <f t="shared" si="446"/>
        <v>1</v>
      </c>
      <c r="N2759" s="6">
        <f t="shared" ca="1" si="447"/>
        <v>1</v>
      </c>
      <c r="O2759" s="6">
        <f t="shared" ca="1" si="452"/>
        <v>1</v>
      </c>
      <c r="P2759" s="8">
        <f t="shared" ca="1" si="448"/>
        <v>3.9399999999997988</v>
      </c>
      <c r="Q2759" s="8">
        <f t="shared" ca="1" si="449"/>
        <v>245.40000000000043</v>
      </c>
      <c r="R2759" s="8">
        <f t="shared" si="450"/>
        <v>-129.25999999999954</v>
      </c>
      <c r="S2759" s="8">
        <f t="shared" ca="1" si="451"/>
        <v>-228.65999999999951</v>
      </c>
      <c r="T2759" s="8">
        <f t="shared" ca="1" si="451"/>
        <v>-166.57999999999942</v>
      </c>
    </row>
    <row r="2760" spans="1:20" x14ac:dyDescent="0.25">
      <c r="A2760" s="1">
        <v>40014</v>
      </c>
      <c r="B2760">
        <v>110.28</v>
      </c>
      <c r="C2760">
        <v>112.63</v>
      </c>
      <c r="D2760">
        <v>110.14</v>
      </c>
      <c r="E2760">
        <v>112.19</v>
      </c>
      <c r="F2760" s="3">
        <f t="shared" ca="1" si="443"/>
        <v>35.819999999999993</v>
      </c>
      <c r="G2760" s="5">
        <f ca="1">AVERAGE(E2760:OFFSET(E2760,$F$3,0))</f>
        <v>120.48838509316771</v>
      </c>
      <c r="H2760" s="4">
        <f t="shared" si="442"/>
        <v>96.241488885918486</v>
      </c>
      <c r="I2760" s="3">
        <f ca="1">SLOPE(E2760:OFFSET(E2760,-$F$3,0),A2760:OFFSET(A2760,-$F$3,0))</f>
        <v>0.13058758933246536</v>
      </c>
      <c r="J2760" s="3">
        <f ca="1">IF(E2760&gt;MAX(E2759:OFFSET(E2759,-$F$3,0)),1,IF(E2760&lt;MIN(E2759:OFFSET(E2759,-$F$3,0)),-1,J2759))</f>
        <v>1</v>
      </c>
      <c r="K2760" s="6">
        <f t="shared" ca="1" si="444"/>
        <v>-1</v>
      </c>
      <c r="L2760" s="6">
        <f t="shared" ca="1" si="445"/>
        <v>1</v>
      </c>
      <c r="M2760" s="6">
        <f t="shared" si="446"/>
        <v>1</v>
      </c>
      <c r="N2760" s="6">
        <f t="shared" ca="1" si="447"/>
        <v>1</v>
      </c>
      <c r="O2760" s="6">
        <f t="shared" ca="1" si="452"/>
        <v>1</v>
      </c>
      <c r="P2760" s="8">
        <f t="shared" ca="1" si="448"/>
        <v>3.3399999999997902</v>
      </c>
      <c r="Q2760" s="8">
        <f t="shared" ca="1" si="449"/>
        <v>246.00000000000045</v>
      </c>
      <c r="R2760" s="8">
        <f t="shared" si="450"/>
        <v>-128.65999999999951</v>
      </c>
      <c r="S2760" s="8">
        <f t="shared" ca="1" si="451"/>
        <v>-228.05999999999949</v>
      </c>
      <c r="T2760" s="8">
        <f t="shared" ca="1" si="451"/>
        <v>-165.97999999999939</v>
      </c>
    </row>
    <row r="2761" spans="1:20" x14ac:dyDescent="0.25">
      <c r="A2761" s="1">
        <v>40015</v>
      </c>
      <c r="B2761">
        <v>111.62</v>
      </c>
      <c r="C2761">
        <v>112.79</v>
      </c>
      <c r="D2761">
        <v>111.13</v>
      </c>
      <c r="E2761">
        <v>112.79</v>
      </c>
      <c r="F2761" s="3">
        <f t="shared" ca="1" si="443"/>
        <v>36.490000000000009</v>
      </c>
      <c r="G2761" s="5">
        <f ca="1">AVERAGE(E2761:OFFSET(E2761,$F$3,0))</f>
        <v>120.55565217391306</v>
      </c>
      <c r="H2761" s="4">
        <f t="shared" si="442"/>
        <v>96.447060452553032</v>
      </c>
      <c r="I2761" s="3">
        <f ca="1">SLOPE(E2761:OFFSET(E2761,-$F$3,0),A2761:OFFSET(A2761,-$F$3,0))</f>
        <v>0.13178030728148082</v>
      </c>
      <c r="J2761" s="3">
        <f ca="1">IF(E2761&gt;MAX(E2760:OFFSET(E2760,-$F$3,0)),1,IF(E2761&lt;MIN(E2760:OFFSET(E2760,-$F$3,0)),-1,J2760))</f>
        <v>1</v>
      </c>
      <c r="K2761" s="6">
        <f t="shared" ca="1" si="444"/>
        <v>1</v>
      </c>
      <c r="L2761" s="6">
        <f t="shared" ca="1" si="445"/>
        <v>1</v>
      </c>
      <c r="M2761" s="6">
        <f t="shared" si="446"/>
        <v>1</v>
      </c>
      <c r="N2761" s="6">
        <f t="shared" ca="1" si="447"/>
        <v>1</v>
      </c>
      <c r="O2761" s="6">
        <f t="shared" ca="1" si="452"/>
        <v>1</v>
      </c>
      <c r="P2761" s="8">
        <f t="shared" ca="1" si="448"/>
        <v>1.8699999999997772</v>
      </c>
      <c r="Q2761" s="8">
        <f t="shared" ca="1" si="449"/>
        <v>244.53000000000043</v>
      </c>
      <c r="R2761" s="8">
        <f t="shared" si="450"/>
        <v>-130.12999999999954</v>
      </c>
      <c r="S2761" s="8">
        <f t="shared" ca="1" si="451"/>
        <v>-229.52999999999952</v>
      </c>
      <c r="T2761" s="8">
        <f t="shared" ca="1" si="451"/>
        <v>-167.44999999999942</v>
      </c>
    </row>
    <row r="2762" spans="1:20" x14ac:dyDescent="0.25">
      <c r="A2762" s="1">
        <v>40016</v>
      </c>
      <c r="B2762">
        <v>111.93</v>
      </c>
      <c r="C2762">
        <v>112.95</v>
      </c>
      <c r="D2762">
        <v>110.84</v>
      </c>
      <c r="E2762">
        <v>111.32</v>
      </c>
      <c r="F2762" s="3">
        <f t="shared" ca="1" si="443"/>
        <v>39.72</v>
      </c>
      <c r="G2762" s="5">
        <f ca="1">AVERAGE(E2762:OFFSET(E2762,$F$3,0))</f>
        <v>120.63149068322983</v>
      </c>
      <c r="H2762" s="4">
        <f t="shared" si="442"/>
        <v>96.631817465564794</v>
      </c>
      <c r="I2762" s="3">
        <f ca="1">SLOPE(E2762:OFFSET(E2762,-$F$3,0),A2762:OFFSET(A2762,-$F$3,0))</f>
        <v>0.13265375428926504</v>
      </c>
      <c r="J2762" s="3">
        <f ca="1">IF(E2762&gt;MAX(E2761:OFFSET(E2761,-$F$3,0)),1,IF(E2762&lt;MIN(E2761:OFFSET(E2761,-$F$3,0)),-1,J2761))</f>
        <v>1</v>
      </c>
      <c r="K2762" s="6">
        <f t="shared" ca="1" si="444"/>
        <v>1</v>
      </c>
      <c r="L2762" s="6">
        <f t="shared" ca="1" si="445"/>
        <v>1</v>
      </c>
      <c r="M2762" s="6">
        <f t="shared" si="446"/>
        <v>1</v>
      </c>
      <c r="N2762" s="6">
        <f t="shared" ca="1" si="447"/>
        <v>1</v>
      </c>
      <c r="O2762" s="6">
        <f t="shared" ca="1" si="452"/>
        <v>1</v>
      </c>
      <c r="P2762" s="8">
        <f t="shared" ca="1" si="448"/>
        <v>3.3599999999997863</v>
      </c>
      <c r="Q2762" s="8">
        <f t="shared" ca="1" si="449"/>
        <v>246.02000000000044</v>
      </c>
      <c r="R2762" s="8">
        <f t="shared" si="450"/>
        <v>-128.63999999999953</v>
      </c>
      <c r="S2762" s="8">
        <f t="shared" ca="1" si="451"/>
        <v>-228.03999999999951</v>
      </c>
      <c r="T2762" s="8">
        <f t="shared" ca="1" si="451"/>
        <v>-165.95999999999941</v>
      </c>
    </row>
    <row r="2763" spans="1:20" x14ac:dyDescent="0.25">
      <c r="A2763" s="1">
        <v>40017</v>
      </c>
      <c r="B2763">
        <v>110.81</v>
      </c>
      <c r="C2763">
        <v>113.75</v>
      </c>
      <c r="D2763">
        <v>110.81</v>
      </c>
      <c r="E2763">
        <v>112.81</v>
      </c>
      <c r="F2763" s="3">
        <f t="shared" ca="1" si="443"/>
        <v>38.269999999999996</v>
      </c>
      <c r="G2763" s="5">
        <f ca="1">AVERAGE(E2763:OFFSET(E2763,$F$3,0))</f>
        <v>120.71857142857147</v>
      </c>
      <c r="H2763" s="4">
        <f t="shared" si="442"/>
        <v>96.832788677172687</v>
      </c>
      <c r="I2763" s="3">
        <f ca="1">SLOPE(E2763:OFFSET(E2763,-$F$3,0),A2763:OFFSET(A2763,-$F$3,0))</f>
        <v>0.13291287005626859</v>
      </c>
      <c r="J2763" s="3">
        <f ca="1">IF(E2763&gt;MAX(E2762:OFFSET(E2762,-$F$3,0)),1,IF(E2763&lt;MIN(E2762:OFFSET(E2762,-$F$3,0)),-1,J2762))</f>
        <v>1</v>
      </c>
      <c r="K2763" s="6">
        <f t="shared" ca="1" si="444"/>
        <v>-1</v>
      </c>
      <c r="L2763" s="6">
        <f t="shared" ca="1" si="445"/>
        <v>1</v>
      </c>
      <c r="M2763" s="6">
        <f t="shared" si="446"/>
        <v>1</v>
      </c>
      <c r="N2763" s="6">
        <f t="shared" ca="1" si="447"/>
        <v>1</v>
      </c>
      <c r="O2763" s="6">
        <f t="shared" ca="1" si="452"/>
        <v>1</v>
      </c>
      <c r="P2763" s="8">
        <f t="shared" ca="1" si="448"/>
        <v>2.779999999999788</v>
      </c>
      <c r="Q2763" s="8">
        <f t="shared" ca="1" si="449"/>
        <v>246.60000000000042</v>
      </c>
      <c r="R2763" s="8">
        <f t="shared" si="450"/>
        <v>-128.05999999999955</v>
      </c>
      <c r="S2763" s="8">
        <f t="shared" ca="1" si="451"/>
        <v>-227.45999999999952</v>
      </c>
      <c r="T2763" s="8">
        <f t="shared" ca="1" si="451"/>
        <v>-165.37999999999943</v>
      </c>
    </row>
    <row r="2764" spans="1:20" x14ac:dyDescent="0.25">
      <c r="A2764" s="1">
        <v>40018</v>
      </c>
      <c r="B2764">
        <v>112.43</v>
      </c>
      <c r="C2764">
        <v>113.9</v>
      </c>
      <c r="D2764">
        <v>112.38</v>
      </c>
      <c r="E2764">
        <v>113.39</v>
      </c>
      <c r="F2764" s="3">
        <f t="shared" ca="1" si="443"/>
        <v>38.019999999999996</v>
      </c>
      <c r="G2764" s="5">
        <f ca="1">AVERAGE(E2764:OFFSET(E2764,$F$3,0))</f>
        <v>120.79571428571434</v>
      </c>
      <c r="H2764" s="4">
        <f t="shared" si="442"/>
        <v>97.038468320934513</v>
      </c>
      <c r="I2764" s="3">
        <f ca="1">SLOPE(E2764:OFFSET(E2764,-$F$3,0),A2764:OFFSET(A2764,-$F$3,0))</f>
        <v>0.13366710120652495</v>
      </c>
      <c r="J2764" s="3">
        <f ca="1">IF(E2764&gt;MAX(E2763:OFFSET(E2763,-$F$3,0)),1,IF(E2764&lt;MIN(E2763:OFFSET(E2763,-$F$3,0)),-1,J2763))</f>
        <v>1</v>
      </c>
      <c r="K2764" s="6">
        <f t="shared" ca="1" si="444"/>
        <v>-1</v>
      </c>
      <c r="L2764" s="6">
        <f t="shared" ca="1" si="445"/>
        <v>1</v>
      </c>
      <c r="M2764" s="6">
        <f t="shared" si="446"/>
        <v>1</v>
      </c>
      <c r="N2764" s="6">
        <f t="shared" ca="1" si="447"/>
        <v>1</v>
      </c>
      <c r="O2764" s="6">
        <f t="shared" ca="1" si="452"/>
        <v>1</v>
      </c>
      <c r="P2764" s="8">
        <f t="shared" ca="1" si="448"/>
        <v>2.7899999999997931</v>
      </c>
      <c r="Q2764" s="8">
        <f t="shared" ca="1" si="449"/>
        <v>246.59000000000043</v>
      </c>
      <c r="R2764" s="8">
        <f t="shared" si="450"/>
        <v>-128.06999999999954</v>
      </c>
      <c r="S2764" s="8">
        <f t="shared" ca="1" si="451"/>
        <v>-227.46999999999952</v>
      </c>
      <c r="T2764" s="8">
        <f t="shared" ca="1" si="451"/>
        <v>-165.38999999999942</v>
      </c>
    </row>
    <row r="2765" spans="1:20" x14ac:dyDescent="0.25">
      <c r="A2765" s="1">
        <v>40021</v>
      </c>
      <c r="B2765">
        <v>112.7</v>
      </c>
      <c r="C2765">
        <v>113.67</v>
      </c>
      <c r="D2765">
        <v>112.32</v>
      </c>
      <c r="E2765">
        <v>113.38</v>
      </c>
      <c r="F2765" s="3">
        <f t="shared" ca="1" si="443"/>
        <v>41.239999999999995</v>
      </c>
      <c r="G2765" s="5">
        <f ca="1">AVERAGE(E2765:OFFSET(E2765,$F$3,0))</f>
        <v>120.87447204968947</v>
      </c>
      <c r="H2765" s="4">
        <f t="shared" si="442"/>
        <v>97.241468714463281</v>
      </c>
      <c r="I2765" s="3">
        <f ca="1">SLOPE(E2765:OFFSET(E2765,-$F$3,0),A2765:OFFSET(A2765,-$F$3,0))</f>
        <v>0.13446643635695243</v>
      </c>
      <c r="J2765" s="3">
        <f ca="1">IF(E2765&gt;MAX(E2764:OFFSET(E2764,-$F$3,0)),1,IF(E2765&lt;MIN(E2764:OFFSET(E2764,-$F$3,0)),-1,J2764))</f>
        <v>1</v>
      </c>
      <c r="K2765" s="6">
        <f t="shared" ca="1" si="444"/>
        <v>1</v>
      </c>
      <c r="L2765" s="6">
        <f t="shared" ca="1" si="445"/>
        <v>1</v>
      </c>
      <c r="M2765" s="6">
        <f t="shared" si="446"/>
        <v>1</v>
      </c>
      <c r="N2765" s="6">
        <f t="shared" ca="1" si="447"/>
        <v>1</v>
      </c>
      <c r="O2765" s="6">
        <f t="shared" ca="1" si="452"/>
        <v>1</v>
      </c>
      <c r="P2765" s="8">
        <f t="shared" ca="1" si="448"/>
        <v>2.4399999999997988</v>
      </c>
      <c r="Q2765" s="8">
        <f t="shared" ca="1" si="449"/>
        <v>246.24000000000044</v>
      </c>
      <c r="R2765" s="8">
        <f t="shared" si="450"/>
        <v>-128.41999999999953</v>
      </c>
      <c r="S2765" s="8">
        <f t="shared" ca="1" si="451"/>
        <v>-227.81999999999951</v>
      </c>
      <c r="T2765" s="8">
        <f t="shared" ca="1" si="451"/>
        <v>-165.73999999999941</v>
      </c>
    </row>
    <row r="2766" spans="1:20" x14ac:dyDescent="0.25">
      <c r="A2766" s="1">
        <v>40022</v>
      </c>
      <c r="B2766">
        <v>112.38</v>
      </c>
      <c r="C2766">
        <v>113.27</v>
      </c>
      <c r="D2766">
        <v>112.09</v>
      </c>
      <c r="E2766">
        <v>113.03</v>
      </c>
      <c r="F2766" s="3">
        <f t="shared" ca="1" si="443"/>
        <v>37.739999999999995</v>
      </c>
      <c r="G2766" s="5">
        <f ca="1">AVERAGE(E2766:OFFSET(E2766,$F$3,0))</f>
        <v>120.94763975155284</v>
      </c>
      <c r="H2766" s="4">
        <f t="shared" si="442"/>
        <v>97.437599537886101</v>
      </c>
      <c r="I2766" s="3">
        <f ca="1">SLOPE(E2766:OFFSET(E2766,-$F$3,0),A2766:OFFSET(A2766,-$F$3,0))</f>
        <v>0.1346281708537572</v>
      </c>
      <c r="J2766" s="3">
        <f ca="1">IF(E2766&gt;MAX(E2765:OFFSET(E2765,-$F$3,0)),1,IF(E2766&lt;MIN(E2765:OFFSET(E2765,-$F$3,0)),-1,J2765))</f>
        <v>1</v>
      </c>
      <c r="K2766" s="6">
        <f t="shared" ca="1" si="444"/>
        <v>-1</v>
      </c>
      <c r="L2766" s="6">
        <f t="shared" ca="1" si="445"/>
        <v>1</v>
      </c>
      <c r="M2766" s="6">
        <f t="shared" si="446"/>
        <v>1</v>
      </c>
      <c r="N2766" s="6">
        <f t="shared" ca="1" si="447"/>
        <v>1</v>
      </c>
      <c r="O2766" s="6">
        <f t="shared" ca="1" si="452"/>
        <v>1</v>
      </c>
      <c r="P2766" s="8">
        <f t="shared" ca="1" si="448"/>
        <v>2.4599999999997948</v>
      </c>
      <c r="Q2766" s="8">
        <f t="shared" ca="1" si="449"/>
        <v>246.22000000000043</v>
      </c>
      <c r="R2766" s="8">
        <f t="shared" si="450"/>
        <v>-128.43999999999954</v>
      </c>
      <c r="S2766" s="8">
        <f t="shared" ca="1" si="451"/>
        <v>-227.83999999999952</v>
      </c>
      <c r="T2766" s="8">
        <f t="shared" ca="1" si="451"/>
        <v>-165.75999999999942</v>
      </c>
    </row>
    <row r="2767" spans="1:20" x14ac:dyDescent="0.25">
      <c r="A2767" s="1">
        <v>40023</v>
      </c>
      <c r="B2767">
        <v>112.11</v>
      </c>
      <c r="C2767">
        <v>113.03</v>
      </c>
      <c r="D2767">
        <v>111.8</v>
      </c>
      <c r="E2767">
        <v>113.01</v>
      </c>
      <c r="F2767" s="3">
        <f t="shared" ca="1" si="443"/>
        <v>33.450000000000003</v>
      </c>
      <c r="G2767" s="5">
        <f ca="1">AVERAGE(E2767:OFFSET(E2767,$F$3,0))</f>
        <v>121.0268322981367</v>
      </c>
      <c r="H2767" s="4">
        <f t="shared" si="442"/>
        <v>97.63104550635957</v>
      </c>
      <c r="I2767" s="3">
        <f ca="1">SLOPE(E2767:OFFSET(E2767,-$F$3,0),A2767:OFFSET(A2767,-$F$3,0))</f>
        <v>0.13523317151854361</v>
      </c>
      <c r="J2767" s="3">
        <f ca="1">IF(E2767&gt;MAX(E2766:OFFSET(E2766,-$F$3,0)),1,IF(E2767&lt;MIN(E2766:OFFSET(E2766,-$F$3,0)),-1,J2766))</f>
        <v>1</v>
      </c>
      <c r="K2767" s="6">
        <f t="shared" ca="1" si="444"/>
        <v>-1</v>
      </c>
      <c r="L2767" s="6">
        <f t="shared" ca="1" si="445"/>
        <v>1</v>
      </c>
      <c r="M2767" s="6">
        <f t="shared" si="446"/>
        <v>1</v>
      </c>
      <c r="N2767" s="6">
        <f t="shared" ca="1" si="447"/>
        <v>1</v>
      </c>
      <c r="O2767" s="6">
        <f t="shared" ca="1" si="452"/>
        <v>1</v>
      </c>
      <c r="P2767" s="8">
        <f t="shared" ca="1" si="448"/>
        <v>1.8599999999998005</v>
      </c>
      <c r="Q2767" s="8">
        <f t="shared" ca="1" si="449"/>
        <v>246.82000000000042</v>
      </c>
      <c r="R2767" s="8">
        <f t="shared" si="450"/>
        <v>-127.83999999999955</v>
      </c>
      <c r="S2767" s="8">
        <f t="shared" ca="1" si="451"/>
        <v>-227.23999999999953</v>
      </c>
      <c r="T2767" s="8">
        <f t="shared" ca="1" si="451"/>
        <v>-165.15999999999943</v>
      </c>
    </row>
    <row r="2768" spans="1:20" x14ac:dyDescent="0.25">
      <c r="A2768" s="1">
        <v>40024</v>
      </c>
      <c r="B2768">
        <v>113.75</v>
      </c>
      <c r="C2768">
        <v>115.12</v>
      </c>
      <c r="D2768">
        <v>113.42</v>
      </c>
      <c r="E2768">
        <v>113.61</v>
      </c>
      <c r="F2768" s="3">
        <f t="shared" ca="1" si="443"/>
        <v>36.22</v>
      </c>
      <c r="G2768" s="5">
        <f ca="1">AVERAGE(E2768:OFFSET(E2768,$F$3,0))</f>
        <v>121.10198757763979</v>
      </c>
      <c r="H2768" s="4">
        <f t="shared" si="442"/>
        <v>97.829541835473108</v>
      </c>
      <c r="I2768" s="3">
        <f ca="1">SLOPE(E2768:OFFSET(E2768,-$F$3,0),A2768:OFFSET(A2768,-$F$3,0))</f>
        <v>0.13652115415658553</v>
      </c>
      <c r="J2768" s="3">
        <f ca="1">IF(E2768&gt;MAX(E2767:OFFSET(E2767,-$F$3,0)),1,IF(E2768&lt;MIN(E2767:OFFSET(E2767,-$F$3,0)),-1,J2767))</f>
        <v>1</v>
      </c>
      <c r="K2768" s="6">
        <f t="shared" ca="1" si="444"/>
        <v>1</v>
      </c>
      <c r="L2768" s="6">
        <f t="shared" ca="1" si="445"/>
        <v>1</v>
      </c>
      <c r="M2768" s="6">
        <f t="shared" si="446"/>
        <v>1</v>
      </c>
      <c r="N2768" s="6">
        <f t="shared" ca="1" si="447"/>
        <v>1</v>
      </c>
      <c r="O2768" s="6">
        <f t="shared" ca="1" si="452"/>
        <v>1</v>
      </c>
      <c r="P2768" s="8">
        <f t="shared" ca="1" si="448"/>
        <v>1.9299999999998079</v>
      </c>
      <c r="Q2768" s="8">
        <f t="shared" ca="1" si="449"/>
        <v>246.89000000000044</v>
      </c>
      <c r="R2768" s="8">
        <f t="shared" si="450"/>
        <v>-127.76999999999954</v>
      </c>
      <c r="S2768" s="8">
        <f t="shared" ca="1" si="451"/>
        <v>-227.1699999999995</v>
      </c>
      <c r="T2768" s="8">
        <f t="shared" ca="1" si="451"/>
        <v>-165.08999999999941</v>
      </c>
    </row>
    <row r="2769" spans="1:20" x14ac:dyDescent="0.25">
      <c r="A2769" s="1">
        <v>40025</v>
      </c>
      <c r="B2769">
        <v>113.31</v>
      </c>
      <c r="C2769">
        <v>114.74</v>
      </c>
      <c r="D2769">
        <v>113.31</v>
      </c>
      <c r="E2769">
        <v>113.68</v>
      </c>
      <c r="F2769" s="3">
        <f t="shared" ca="1" si="443"/>
        <v>36.120000000000005</v>
      </c>
      <c r="G2769" s="5">
        <f ca="1">AVERAGE(E2769:OFFSET(E2769,$F$3,0))</f>
        <v>121.1750931677019</v>
      </c>
      <c r="H2769" s="4">
        <f t="shared" si="442"/>
        <v>98.026441936895807</v>
      </c>
      <c r="I2769" s="3">
        <f ca="1">SLOPE(E2769:OFFSET(E2769,-$F$3,0),A2769:OFFSET(A2769,-$F$3,0))</f>
        <v>0.13742221491968948</v>
      </c>
      <c r="J2769" s="3">
        <f ca="1">IF(E2769&gt;MAX(E2768:OFFSET(E2768,-$F$3,0)),1,IF(E2769&lt;MIN(E2768:OFFSET(E2768,-$F$3,0)),-1,J2768))</f>
        <v>1</v>
      </c>
      <c r="K2769" s="6">
        <f t="shared" ca="1" si="444"/>
        <v>-1</v>
      </c>
      <c r="L2769" s="6">
        <f t="shared" ca="1" si="445"/>
        <v>1</v>
      </c>
      <c r="M2769" s="6">
        <f t="shared" si="446"/>
        <v>1</v>
      </c>
      <c r="N2769" s="6">
        <f t="shared" ca="1" si="447"/>
        <v>1</v>
      </c>
      <c r="O2769" s="6">
        <f t="shared" ca="1" si="452"/>
        <v>1</v>
      </c>
      <c r="P2769" s="8">
        <f t="shared" ca="1" si="448"/>
        <v>-6.0000000000187015E-2</v>
      </c>
      <c r="Q2769" s="8">
        <f t="shared" ca="1" si="449"/>
        <v>248.88000000000045</v>
      </c>
      <c r="R2769" s="8">
        <f t="shared" si="450"/>
        <v>-125.77999999999955</v>
      </c>
      <c r="S2769" s="8">
        <f t="shared" ca="1" si="451"/>
        <v>-225.1799999999995</v>
      </c>
      <c r="T2769" s="8">
        <f t="shared" ca="1" si="451"/>
        <v>-163.0999999999994</v>
      </c>
    </row>
    <row r="2770" spans="1:20" x14ac:dyDescent="0.25">
      <c r="A2770" s="1">
        <v>40028</v>
      </c>
      <c r="B2770">
        <v>114.63</v>
      </c>
      <c r="C2770">
        <v>115.71</v>
      </c>
      <c r="D2770">
        <v>114.44</v>
      </c>
      <c r="E2770">
        <v>115.67</v>
      </c>
      <c r="F2770" s="3">
        <f t="shared" ca="1" si="443"/>
        <v>40.39</v>
      </c>
      <c r="G2770" s="5">
        <f ca="1">AVERAGE(E2770:OFFSET(E2770,$F$3,0))</f>
        <v>121.25639751552796</v>
      </c>
      <c r="H2770" s="4">
        <f t="shared" si="442"/>
        <v>98.245616571220083</v>
      </c>
      <c r="I2770" s="3">
        <f ca="1">SLOPE(E2770:OFFSET(E2770,-$F$3,0),A2770:OFFSET(A2770,-$F$3,0))</f>
        <v>0.13858209906125463</v>
      </c>
      <c r="J2770" s="3">
        <f ca="1">IF(E2770&gt;MAX(E2769:OFFSET(E2769,-$F$3,0)),1,IF(E2770&lt;MIN(E2769:OFFSET(E2769,-$F$3,0)),-1,J2769))</f>
        <v>1</v>
      </c>
      <c r="K2770" s="6">
        <f t="shared" ca="1" si="444"/>
        <v>1</v>
      </c>
      <c r="L2770" s="6">
        <f t="shared" ca="1" si="445"/>
        <v>1</v>
      </c>
      <c r="M2770" s="6">
        <f t="shared" si="446"/>
        <v>1</v>
      </c>
      <c r="N2770" s="6">
        <f t="shared" ca="1" si="447"/>
        <v>1</v>
      </c>
      <c r="O2770" s="6">
        <f t="shared" ca="1" si="452"/>
        <v>1</v>
      </c>
      <c r="P2770" s="8">
        <f t="shared" ca="1" si="448"/>
        <v>-0.3800000000001944</v>
      </c>
      <c r="Q2770" s="8">
        <f t="shared" ca="1" si="449"/>
        <v>248.56000000000046</v>
      </c>
      <c r="R2770" s="8">
        <f t="shared" si="450"/>
        <v>-126.09999999999955</v>
      </c>
      <c r="S2770" s="8">
        <f t="shared" ca="1" si="451"/>
        <v>-225.49999999999949</v>
      </c>
      <c r="T2770" s="8">
        <f t="shared" ca="1" si="451"/>
        <v>-163.41999999999939</v>
      </c>
    </row>
    <row r="2771" spans="1:20" x14ac:dyDescent="0.25">
      <c r="A2771" s="1">
        <v>40029</v>
      </c>
      <c r="B2771">
        <v>114.92</v>
      </c>
      <c r="C2771">
        <v>115.55</v>
      </c>
      <c r="D2771">
        <v>114.77</v>
      </c>
      <c r="E2771">
        <v>115.35</v>
      </c>
      <c r="F2771" s="3">
        <f t="shared" ca="1" si="443"/>
        <v>38.449999999999989</v>
      </c>
      <c r="G2771" s="5">
        <f ca="1">AVERAGE(E2771:OFFSET(E2771,$F$3,0))</f>
        <v>121.32012422360252</v>
      </c>
      <c r="H2771" s="4">
        <f t="shared" si="442"/>
        <v>98.458093383999952</v>
      </c>
      <c r="I2771" s="3">
        <f ca="1">SLOPE(E2771:OFFSET(E2771,-$F$3,0),A2771:OFFSET(A2771,-$F$3,0))</f>
        <v>0.1392623831091323</v>
      </c>
      <c r="J2771" s="3">
        <f ca="1">IF(E2771&gt;MAX(E2770:OFFSET(E2770,-$F$3,0)),1,IF(E2771&lt;MIN(E2770:OFFSET(E2770,-$F$3,0)),-1,J2770))</f>
        <v>1</v>
      </c>
      <c r="K2771" s="6">
        <f t="shared" ca="1" si="444"/>
        <v>-1</v>
      </c>
      <c r="L2771" s="6">
        <f t="shared" ca="1" si="445"/>
        <v>1</v>
      </c>
      <c r="M2771" s="6">
        <f t="shared" si="446"/>
        <v>1</v>
      </c>
      <c r="N2771" s="6">
        <f t="shared" ca="1" si="447"/>
        <v>1</v>
      </c>
      <c r="O2771" s="6">
        <f t="shared" ca="1" si="452"/>
        <v>1</v>
      </c>
      <c r="P2771" s="8">
        <f t="shared" ca="1" si="448"/>
        <v>0.74999999999980105</v>
      </c>
      <c r="Q2771" s="8">
        <f t="shared" ca="1" si="449"/>
        <v>247.43000000000046</v>
      </c>
      <c r="R2771" s="8">
        <f t="shared" si="450"/>
        <v>-127.22999999999955</v>
      </c>
      <c r="S2771" s="8">
        <f t="shared" ca="1" si="451"/>
        <v>-226.62999999999948</v>
      </c>
      <c r="T2771" s="8">
        <f t="shared" ca="1" si="451"/>
        <v>-164.54999999999939</v>
      </c>
    </row>
    <row r="2772" spans="1:20" x14ac:dyDescent="0.25">
      <c r="A2772" s="1">
        <v>40030</v>
      </c>
      <c r="B2772">
        <v>114.27</v>
      </c>
      <c r="C2772">
        <v>114.75</v>
      </c>
      <c r="D2772">
        <v>113.61</v>
      </c>
      <c r="E2772">
        <v>114.22</v>
      </c>
      <c r="F2772" s="3">
        <f t="shared" ca="1" si="443"/>
        <v>36.75</v>
      </c>
      <c r="G2772" s="5">
        <f ca="1">AVERAGE(E2772:OFFSET(E2772,$F$3,0))</f>
        <v>121.39024844720498</v>
      </c>
      <c r="H2772" s="4">
        <f t="shared" si="442"/>
        <v>98.65389346618629</v>
      </c>
      <c r="I2772" s="3">
        <f ca="1">SLOPE(E2772:OFFSET(E2772,-$F$3,0),A2772:OFFSET(A2772,-$F$3,0))</f>
        <v>0.13996800636799989</v>
      </c>
      <c r="J2772" s="3">
        <f ca="1">IF(E2772&gt;MAX(E2771:OFFSET(E2771,-$F$3,0)),1,IF(E2772&lt;MIN(E2771:OFFSET(E2771,-$F$3,0)),-1,J2771))</f>
        <v>1</v>
      </c>
      <c r="K2772" s="6">
        <f t="shared" ca="1" si="444"/>
        <v>-1</v>
      </c>
      <c r="L2772" s="6">
        <f t="shared" ca="1" si="445"/>
        <v>1</v>
      </c>
      <c r="M2772" s="6">
        <f t="shared" si="446"/>
        <v>1</v>
      </c>
      <c r="N2772" s="6">
        <f t="shared" ca="1" si="447"/>
        <v>1</v>
      </c>
      <c r="O2772" s="6">
        <f t="shared" ca="1" si="452"/>
        <v>1</v>
      </c>
      <c r="P2772" s="8">
        <f t="shared" ca="1" si="448"/>
        <v>1.2899999999997931</v>
      </c>
      <c r="Q2772" s="8">
        <f t="shared" ca="1" si="449"/>
        <v>246.89000000000047</v>
      </c>
      <c r="R2772" s="8">
        <f t="shared" si="450"/>
        <v>-127.76999999999954</v>
      </c>
      <c r="S2772" s="8">
        <f t="shared" ca="1" si="451"/>
        <v>-227.16999999999948</v>
      </c>
      <c r="T2772" s="8">
        <f t="shared" ca="1" si="451"/>
        <v>-165.08999999999938</v>
      </c>
    </row>
    <row r="2773" spans="1:20" x14ac:dyDescent="0.25">
      <c r="A2773" s="1">
        <v>40031</v>
      </c>
      <c r="B2773">
        <v>114.61</v>
      </c>
      <c r="C2773">
        <v>114.7</v>
      </c>
      <c r="D2773">
        <v>113</v>
      </c>
      <c r="E2773">
        <v>113.68</v>
      </c>
      <c r="F2773" s="3">
        <f t="shared" ca="1" si="443"/>
        <v>32.580000000000013</v>
      </c>
      <c r="G2773" s="5">
        <f ca="1">AVERAGE(E2773:OFFSET(E2773,$F$3,0))</f>
        <v>121.46751552795031</v>
      </c>
      <c r="H2773" s="4">
        <f t="shared" si="442"/>
        <v>98.840553174680863</v>
      </c>
      <c r="I2773" s="3">
        <f ca="1">SLOPE(E2773:OFFSET(E2773,-$F$3,0),A2773:OFFSET(A2773,-$F$3,0))</f>
        <v>0.14058115890970777</v>
      </c>
      <c r="J2773" s="3">
        <f ca="1">IF(E2773&gt;MAX(E2772:OFFSET(E2772,-$F$3,0)),1,IF(E2773&lt;MIN(E2772:OFFSET(E2772,-$F$3,0)),-1,J2772))</f>
        <v>1</v>
      </c>
      <c r="K2773" s="6">
        <f t="shared" ca="1" si="444"/>
        <v>-1</v>
      </c>
      <c r="L2773" s="6">
        <f t="shared" ca="1" si="445"/>
        <v>1</v>
      </c>
      <c r="M2773" s="6">
        <f t="shared" si="446"/>
        <v>1</v>
      </c>
      <c r="N2773" s="6">
        <f t="shared" ca="1" si="447"/>
        <v>1</v>
      </c>
      <c r="O2773" s="6">
        <f t="shared" ca="1" si="452"/>
        <v>1</v>
      </c>
      <c r="P2773" s="8">
        <f t="shared" ca="1" si="448"/>
        <v>-0.66000000000019554</v>
      </c>
      <c r="Q2773" s="8">
        <f t="shared" ca="1" si="449"/>
        <v>248.84000000000046</v>
      </c>
      <c r="R2773" s="8">
        <f t="shared" si="450"/>
        <v>-125.81999999999955</v>
      </c>
      <c r="S2773" s="8">
        <f t="shared" ca="1" si="451"/>
        <v>-225.21999999999949</v>
      </c>
      <c r="T2773" s="8">
        <f t="shared" ca="1" si="451"/>
        <v>-163.13999999999939</v>
      </c>
    </row>
    <row r="2774" spans="1:20" x14ac:dyDescent="0.25">
      <c r="A2774" s="1">
        <v>40032</v>
      </c>
      <c r="B2774">
        <v>114.41</v>
      </c>
      <c r="C2774">
        <v>116.21</v>
      </c>
      <c r="D2774">
        <v>114.41</v>
      </c>
      <c r="E2774">
        <v>115.63</v>
      </c>
      <c r="F2774" s="3">
        <f t="shared" ca="1" si="443"/>
        <v>35.089999999999989</v>
      </c>
      <c r="G2774" s="5">
        <f ca="1">AVERAGE(E2774:OFFSET(E2774,$F$3,0))</f>
        <v>121.54397515527951</v>
      </c>
      <c r="H2774" s="4">
        <f t="shared" si="442"/>
        <v>99.049117731517129</v>
      </c>
      <c r="I2774" s="3">
        <f ca="1">SLOPE(E2774:OFFSET(E2774,-$F$3,0),A2774:OFFSET(A2774,-$F$3,0))</f>
        <v>0.1420375233583987</v>
      </c>
      <c r="J2774" s="3">
        <f ca="1">IF(E2774&gt;MAX(E2773:OFFSET(E2773,-$F$3,0)),1,IF(E2774&lt;MIN(E2773:OFFSET(E2773,-$F$3,0)),-1,J2773))</f>
        <v>1</v>
      </c>
      <c r="K2774" s="6">
        <f t="shared" ca="1" si="444"/>
        <v>1</v>
      </c>
      <c r="L2774" s="6">
        <f t="shared" ca="1" si="445"/>
        <v>1</v>
      </c>
      <c r="M2774" s="6">
        <f t="shared" si="446"/>
        <v>1</v>
      </c>
      <c r="N2774" s="6">
        <f t="shared" ca="1" si="447"/>
        <v>1</v>
      </c>
      <c r="O2774" s="6">
        <f t="shared" ca="1" si="452"/>
        <v>1</v>
      </c>
      <c r="P2774" s="8">
        <f t="shared" ca="1" si="448"/>
        <v>-1.290000000000191</v>
      </c>
      <c r="Q2774" s="8">
        <f t="shared" ca="1" si="449"/>
        <v>248.21000000000046</v>
      </c>
      <c r="R2774" s="8">
        <f t="shared" si="450"/>
        <v>-126.44999999999955</v>
      </c>
      <c r="S2774" s="8">
        <f t="shared" ca="1" si="451"/>
        <v>-225.84999999999948</v>
      </c>
      <c r="T2774" s="8">
        <f t="shared" ca="1" si="451"/>
        <v>-163.76999999999938</v>
      </c>
    </row>
    <row r="2775" spans="1:20" x14ac:dyDescent="0.25">
      <c r="A2775" s="1">
        <v>40035</v>
      </c>
      <c r="B2775">
        <v>114.47</v>
      </c>
      <c r="C2775">
        <v>115.49</v>
      </c>
      <c r="D2775">
        <v>114.27</v>
      </c>
      <c r="E2775">
        <v>115</v>
      </c>
      <c r="F2775" s="3">
        <f t="shared" ca="1" si="443"/>
        <v>36.299999999999997</v>
      </c>
      <c r="G2775" s="5">
        <f ca="1">AVERAGE(E2775:OFFSET(E2775,$F$3,0))</f>
        <v>121.60944099378884</v>
      </c>
      <c r="H2775" s="4">
        <f t="shared" si="442"/>
        <v>99.247265337336785</v>
      </c>
      <c r="I2775" s="3">
        <f ca="1">SLOPE(E2775:OFFSET(E2775,-$F$3,0),A2775:OFFSET(A2775,-$F$3,0))</f>
        <v>0.14322498203542863</v>
      </c>
      <c r="J2775" s="3">
        <f ca="1">IF(E2775&gt;MAX(E2774:OFFSET(E2774,-$F$3,0)),1,IF(E2775&lt;MIN(E2774:OFFSET(E2774,-$F$3,0)),-1,J2774))</f>
        <v>1</v>
      </c>
      <c r="K2775" s="6">
        <f t="shared" ca="1" si="444"/>
        <v>1</v>
      </c>
      <c r="L2775" s="6">
        <f t="shared" ca="1" si="445"/>
        <v>1</v>
      </c>
      <c r="M2775" s="6">
        <f t="shared" si="446"/>
        <v>1</v>
      </c>
      <c r="N2775" s="6">
        <f t="shared" ca="1" si="447"/>
        <v>1</v>
      </c>
      <c r="O2775" s="6">
        <f t="shared" ca="1" si="452"/>
        <v>1</v>
      </c>
      <c r="P2775" s="8">
        <f t="shared" ca="1" si="448"/>
        <v>-2.2000000000001876</v>
      </c>
      <c r="Q2775" s="8">
        <f t="shared" ca="1" si="449"/>
        <v>247.30000000000047</v>
      </c>
      <c r="R2775" s="8">
        <f t="shared" si="450"/>
        <v>-127.35999999999954</v>
      </c>
      <c r="S2775" s="8">
        <f t="shared" ca="1" si="451"/>
        <v>-226.75999999999948</v>
      </c>
      <c r="T2775" s="8">
        <f t="shared" ca="1" si="451"/>
        <v>-164.67999999999938</v>
      </c>
    </row>
    <row r="2776" spans="1:20" x14ac:dyDescent="0.25">
      <c r="A2776" s="1">
        <v>40036</v>
      </c>
      <c r="B2776">
        <v>114.33</v>
      </c>
      <c r="C2776">
        <v>114.8</v>
      </c>
      <c r="D2776">
        <v>113.62</v>
      </c>
      <c r="E2776">
        <v>114.09</v>
      </c>
      <c r="F2776" s="3">
        <f t="shared" ca="1" si="443"/>
        <v>35.870000000000005</v>
      </c>
      <c r="G2776" s="5">
        <f ca="1">AVERAGE(E2776:OFFSET(E2776,$F$3,0))</f>
        <v>121.67559006211182</v>
      </c>
      <c r="H2776" s="4">
        <f t="shared" ref="H2776:H2839" si="453">H2775+$H$3*(E2776-H2775)</f>
        <v>99.431647134388498</v>
      </c>
      <c r="I2776" s="3">
        <f ca="1">SLOPE(E2776:OFFSET(E2776,-$F$3,0),A2776:OFFSET(A2776,-$F$3,0))</f>
        <v>0.1439203895625035</v>
      </c>
      <c r="J2776" s="3">
        <f ca="1">IF(E2776&gt;MAX(E2775:OFFSET(E2775,-$F$3,0)),1,IF(E2776&lt;MIN(E2775:OFFSET(E2775,-$F$3,0)),-1,J2775))</f>
        <v>1</v>
      </c>
      <c r="K2776" s="6">
        <f t="shared" ca="1" si="444"/>
        <v>-1</v>
      </c>
      <c r="L2776" s="6">
        <f t="shared" ca="1" si="445"/>
        <v>1</v>
      </c>
      <c r="M2776" s="6">
        <f t="shared" si="446"/>
        <v>1</v>
      </c>
      <c r="N2776" s="6">
        <f t="shared" ca="1" si="447"/>
        <v>1</v>
      </c>
      <c r="O2776" s="6">
        <f t="shared" ca="1" si="452"/>
        <v>1</v>
      </c>
      <c r="P2776" s="8">
        <f t="shared" ca="1" si="448"/>
        <v>-3.7000000000001876</v>
      </c>
      <c r="Q2776" s="8">
        <f t="shared" ca="1" si="449"/>
        <v>248.80000000000047</v>
      </c>
      <c r="R2776" s="8">
        <f t="shared" si="450"/>
        <v>-125.85999999999954</v>
      </c>
      <c r="S2776" s="8">
        <f t="shared" ca="1" si="451"/>
        <v>-225.25999999999948</v>
      </c>
      <c r="T2776" s="8">
        <f t="shared" ca="1" si="451"/>
        <v>-163.17999999999938</v>
      </c>
    </row>
    <row r="2777" spans="1:20" x14ac:dyDescent="0.25">
      <c r="A2777" s="1">
        <v>40037</v>
      </c>
      <c r="B2777">
        <v>113.9</v>
      </c>
      <c r="C2777">
        <v>116.26</v>
      </c>
      <c r="D2777">
        <v>113.72</v>
      </c>
      <c r="E2777">
        <v>115.59</v>
      </c>
      <c r="F2777" s="3">
        <f t="shared" ca="1" si="443"/>
        <v>38.900000000000006</v>
      </c>
      <c r="G2777" s="5">
        <f ca="1">AVERAGE(E2777:OFFSET(E2777,$F$3,0))</f>
        <v>121.74739130434784</v>
      </c>
      <c r="H2777" s="4">
        <f t="shared" si="453"/>
        <v>99.632372014706647</v>
      </c>
      <c r="I2777" s="3">
        <f ca="1">SLOPE(E2777:OFFSET(E2777,-$F$3,0),A2777:OFFSET(A2777,-$F$3,0))</f>
        <v>0.14472440350696322</v>
      </c>
      <c r="J2777" s="3">
        <f ca="1">IF(E2777&gt;MAX(E2776:OFFSET(E2776,-$F$3,0)),1,IF(E2777&lt;MIN(E2776:OFFSET(E2776,-$F$3,0)),-1,J2776))</f>
        <v>1</v>
      </c>
      <c r="K2777" s="6">
        <f t="shared" ca="1" si="444"/>
        <v>1</v>
      </c>
      <c r="L2777" s="6">
        <f t="shared" ca="1" si="445"/>
        <v>1</v>
      </c>
      <c r="M2777" s="6">
        <f t="shared" si="446"/>
        <v>1</v>
      </c>
      <c r="N2777" s="6">
        <f t="shared" ca="1" si="447"/>
        <v>1</v>
      </c>
      <c r="O2777" s="6">
        <f t="shared" ca="1" si="452"/>
        <v>1</v>
      </c>
      <c r="P2777" s="8">
        <f t="shared" ca="1" si="448"/>
        <v>-3.4100000000001955</v>
      </c>
      <c r="Q2777" s="8">
        <f t="shared" ca="1" si="449"/>
        <v>249.09000000000046</v>
      </c>
      <c r="R2777" s="8">
        <f t="shared" si="450"/>
        <v>-125.56999999999955</v>
      </c>
      <c r="S2777" s="8">
        <f t="shared" ca="1" si="451"/>
        <v>-224.96999999999949</v>
      </c>
      <c r="T2777" s="8">
        <f t="shared" ca="1" si="451"/>
        <v>-162.88999999999939</v>
      </c>
    </row>
    <row r="2778" spans="1:20" x14ac:dyDescent="0.25">
      <c r="A2778" s="1">
        <v>40038</v>
      </c>
      <c r="B2778">
        <v>115.58</v>
      </c>
      <c r="C2778">
        <v>116.08</v>
      </c>
      <c r="D2778">
        <v>114.93</v>
      </c>
      <c r="E2778">
        <v>115.88</v>
      </c>
      <c r="F2778" s="3">
        <f t="shared" ca="1" si="443"/>
        <v>40.58</v>
      </c>
      <c r="G2778" s="5">
        <f ca="1">AVERAGE(E2778:OFFSET(E2778,$F$3,0))</f>
        <v>121.81670807453418</v>
      </c>
      <c r="H2778" s="4">
        <f t="shared" si="453"/>
        <v>99.834205902722715</v>
      </c>
      <c r="I2778" s="3">
        <f ca="1">SLOPE(E2778:OFFSET(E2778,-$F$3,0),A2778:OFFSET(A2778,-$F$3,0))</f>
        <v>0.14522166394618183</v>
      </c>
      <c r="J2778" s="3">
        <f ca="1">IF(E2778&gt;MAX(E2777:OFFSET(E2777,-$F$3,0)),1,IF(E2778&lt;MIN(E2777:OFFSET(E2777,-$F$3,0)),-1,J2777))</f>
        <v>1</v>
      </c>
      <c r="K2778" s="6">
        <f t="shared" ca="1" si="444"/>
        <v>1</v>
      </c>
      <c r="L2778" s="6">
        <f t="shared" ca="1" si="445"/>
        <v>1</v>
      </c>
      <c r="M2778" s="6">
        <f t="shared" si="446"/>
        <v>1</v>
      </c>
      <c r="N2778" s="6">
        <f t="shared" ca="1" si="447"/>
        <v>1</v>
      </c>
      <c r="O2778" s="6">
        <f t="shared" ca="1" si="452"/>
        <v>1</v>
      </c>
      <c r="P2778" s="8">
        <f t="shared" ca="1" si="448"/>
        <v>-4.4200000000001864</v>
      </c>
      <c r="Q2778" s="8">
        <f t="shared" ca="1" si="449"/>
        <v>248.08000000000047</v>
      </c>
      <c r="R2778" s="8">
        <f t="shared" si="450"/>
        <v>-126.57999999999954</v>
      </c>
      <c r="S2778" s="8">
        <f t="shared" ca="1" si="451"/>
        <v>-225.97999999999948</v>
      </c>
      <c r="T2778" s="8">
        <f t="shared" ca="1" si="451"/>
        <v>-163.89999999999938</v>
      </c>
    </row>
    <row r="2779" spans="1:20" x14ac:dyDescent="0.25">
      <c r="A2779" s="1">
        <v>40039</v>
      </c>
      <c r="B2779">
        <v>115.59</v>
      </c>
      <c r="C2779">
        <v>116.04</v>
      </c>
      <c r="D2779">
        <v>113.92</v>
      </c>
      <c r="E2779">
        <v>114.87</v>
      </c>
      <c r="F2779" s="3">
        <f t="shared" ca="1" si="443"/>
        <v>39.650000000000006</v>
      </c>
      <c r="G2779" s="5">
        <f ca="1">AVERAGE(E2779:OFFSET(E2779,$F$3,0))</f>
        <v>121.88161490683231</v>
      </c>
      <c r="H2779" s="4">
        <f t="shared" si="453"/>
        <v>100.02098595362057</v>
      </c>
      <c r="I2779" s="3">
        <f ca="1">SLOPE(E2779:OFFSET(E2779,-$F$3,0),A2779:OFFSET(A2779,-$F$3,0))</f>
        <v>0.14527355900338829</v>
      </c>
      <c r="J2779" s="3">
        <f ca="1">IF(E2779&gt;MAX(E2778:OFFSET(E2778,-$F$3,0)),1,IF(E2779&lt;MIN(E2778:OFFSET(E2778,-$F$3,0)),-1,J2778))</f>
        <v>1</v>
      </c>
      <c r="K2779" s="6">
        <f t="shared" ca="1" si="444"/>
        <v>-1</v>
      </c>
      <c r="L2779" s="6">
        <f t="shared" ca="1" si="445"/>
        <v>1</v>
      </c>
      <c r="M2779" s="6">
        <f t="shared" si="446"/>
        <v>1</v>
      </c>
      <c r="N2779" s="6">
        <f t="shared" ca="1" si="447"/>
        <v>1</v>
      </c>
      <c r="O2779" s="6">
        <f t="shared" ca="1" si="452"/>
        <v>1</v>
      </c>
      <c r="P2779" s="8">
        <f t="shared" ca="1" si="448"/>
        <v>-2.7100000000001785</v>
      </c>
      <c r="Q2779" s="8">
        <f t="shared" ca="1" si="449"/>
        <v>246.37000000000046</v>
      </c>
      <c r="R2779" s="8">
        <f t="shared" si="450"/>
        <v>-128.28999999999957</v>
      </c>
      <c r="S2779" s="8">
        <f t="shared" ca="1" si="451"/>
        <v>-227.68999999999949</v>
      </c>
      <c r="T2779" s="8">
        <f t="shared" ca="1" si="451"/>
        <v>-165.60999999999939</v>
      </c>
    </row>
    <row r="2780" spans="1:20" x14ac:dyDescent="0.25">
      <c r="A2780" s="1">
        <v>40042</v>
      </c>
      <c r="B2780">
        <v>112.99</v>
      </c>
      <c r="C2780">
        <v>113.74</v>
      </c>
      <c r="D2780">
        <v>112.51</v>
      </c>
      <c r="E2780">
        <v>113.16</v>
      </c>
      <c r="F2780" s="3">
        <f t="shared" ca="1" si="443"/>
        <v>37.129999999999995</v>
      </c>
      <c r="G2780" s="5">
        <f ca="1">AVERAGE(E2780:OFFSET(E2780,$F$3,0))</f>
        <v>121.95000000000003</v>
      </c>
      <c r="H2780" s="4">
        <f t="shared" si="453"/>
        <v>100.1842035194141</v>
      </c>
      <c r="I2780" s="3">
        <f ca="1">SLOPE(E2780:OFFSET(E2780,-$F$3,0),A2780:OFFSET(A2780,-$F$3,0))</f>
        <v>0.14494073922340769</v>
      </c>
      <c r="J2780" s="3">
        <f ca="1">IF(E2780&gt;MAX(E2779:OFFSET(E2779,-$F$3,0)),1,IF(E2780&lt;MIN(E2779:OFFSET(E2779,-$F$3,0)),-1,J2779))</f>
        <v>1</v>
      </c>
      <c r="K2780" s="6">
        <f t="shared" ca="1" si="444"/>
        <v>-1</v>
      </c>
      <c r="L2780" s="6">
        <f t="shared" ca="1" si="445"/>
        <v>1</v>
      </c>
      <c r="M2780" s="6">
        <f t="shared" si="446"/>
        <v>1</v>
      </c>
      <c r="N2780" s="6">
        <f t="shared" ca="1" si="447"/>
        <v>1</v>
      </c>
      <c r="O2780" s="6">
        <f t="shared" ca="1" si="452"/>
        <v>1</v>
      </c>
      <c r="P2780" s="8">
        <f t="shared" ca="1" si="448"/>
        <v>-3.4800000000001887</v>
      </c>
      <c r="Q2780" s="8">
        <f t="shared" ca="1" si="449"/>
        <v>247.14000000000047</v>
      </c>
      <c r="R2780" s="8">
        <f t="shared" si="450"/>
        <v>-127.51999999999956</v>
      </c>
      <c r="S2780" s="8">
        <f t="shared" ca="1" si="451"/>
        <v>-226.91999999999948</v>
      </c>
      <c r="T2780" s="8">
        <f t="shared" ca="1" si="451"/>
        <v>-164.83999999999938</v>
      </c>
    </row>
    <row r="2781" spans="1:20" x14ac:dyDescent="0.25">
      <c r="A2781" s="1">
        <v>40043</v>
      </c>
      <c r="B2781">
        <v>113.11</v>
      </c>
      <c r="C2781">
        <v>114.3</v>
      </c>
      <c r="D2781">
        <v>113.03</v>
      </c>
      <c r="E2781">
        <v>113.93</v>
      </c>
      <c r="F2781" s="3">
        <f t="shared" ca="1" si="443"/>
        <v>37.980000000000004</v>
      </c>
      <c r="G2781" s="5">
        <f ca="1">AVERAGE(E2781:OFFSET(E2781,$F$3,0))</f>
        <v>122.02360248447206</v>
      </c>
      <c r="H2781" s="4">
        <f t="shared" si="453"/>
        <v>100.35495875519777</v>
      </c>
      <c r="I2781" s="3">
        <f ca="1">SLOPE(E2781:OFFSET(E2781,-$F$3,0),A2781:OFFSET(A2781,-$F$3,0))</f>
        <v>0.14478588836192052</v>
      </c>
      <c r="J2781" s="3">
        <f ca="1">IF(E2781&gt;MAX(E2780:OFFSET(E2780,-$F$3,0)),1,IF(E2781&lt;MIN(E2780:OFFSET(E2780,-$F$3,0)),-1,J2780))</f>
        <v>1</v>
      </c>
      <c r="K2781" s="6">
        <f t="shared" ca="1" si="444"/>
        <v>1</v>
      </c>
      <c r="L2781" s="6">
        <f t="shared" ca="1" si="445"/>
        <v>1</v>
      </c>
      <c r="M2781" s="6">
        <f t="shared" si="446"/>
        <v>1</v>
      </c>
      <c r="N2781" s="6">
        <f t="shared" ca="1" si="447"/>
        <v>1</v>
      </c>
      <c r="O2781" s="6">
        <f t="shared" ca="1" si="452"/>
        <v>1</v>
      </c>
      <c r="P2781" s="8">
        <f t="shared" ca="1" si="448"/>
        <v>-2.540000000000191</v>
      </c>
      <c r="Q2781" s="8">
        <f t="shared" ca="1" si="449"/>
        <v>248.08000000000047</v>
      </c>
      <c r="R2781" s="8">
        <f t="shared" si="450"/>
        <v>-126.57999999999956</v>
      </c>
      <c r="S2781" s="8">
        <f t="shared" ca="1" si="451"/>
        <v>-225.97999999999948</v>
      </c>
      <c r="T2781" s="8">
        <f t="shared" ca="1" si="451"/>
        <v>-163.89999999999938</v>
      </c>
    </row>
    <row r="2782" spans="1:20" x14ac:dyDescent="0.25">
      <c r="A2782" s="1">
        <v>40044</v>
      </c>
      <c r="B2782">
        <v>112.66</v>
      </c>
      <c r="C2782">
        <v>115.07</v>
      </c>
      <c r="D2782">
        <v>112.42</v>
      </c>
      <c r="E2782">
        <v>114.87</v>
      </c>
      <c r="F2782" s="3">
        <f t="shared" ca="1" si="443"/>
        <v>36.620000000000005</v>
      </c>
      <c r="G2782" s="5">
        <f ca="1">AVERAGE(E2782:OFFSET(E2782,$F$3,0))</f>
        <v>122.09956521739132</v>
      </c>
      <c r="H2782" s="4">
        <f t="shared" si="453"/>
        <v>100.53526982656177</v>
      </c>
      <c r="I2782" s="3">
        <f ca="1">SLOPE(E2782:OFFSET(E2782,-$F$3,0),A2782:OFFSET(A2782,-$F$3,0))</f>
        <v>0.14466954228254303</v>
      </c>
      <c r="J2782" s="3">
        <f ca="1">IF(E2782&gt;MAX(E2781:OFFSET(E2781,-$F$3,0)),1,IF(E2782&lt;MIN(E2781:OFFSET(E2781,-$F$3,0)),-1,J2781))</f>
        <v>1</v>
      </c>
      <c r="K2782" s="6">
        <f t="shared" ca="1" si="444"/>
        <v>-1</v>
      </c>
      <c r="L2782" s="6">
        <f t="shared" ca="1" si="445"/>
        <v>1</v>
      </c>
      <c r="M2782" s="6">
        <f t="shared" si="446"/>
        <v>1</v>
      </c>
      <c r="N2782" s="6">
        <f t="shared" ca="1" si="447"/>
        <v>1</v>
      </c>
      <c r="O2782" s="6">
        <f t="shared" ca="1" si="452"/>
        <v>1</v>
      </c>
      <c r="P2782" s="8">
        <f t="shared" ca="1" si="448"/>
        <v>-2.9200000000001864</v>
      </c>
      <c r="Q2782" s="8">
        <f t="shared" ca="1" si="449"/>
        <v>248.46000000000046</v>
      </c>
      <c r="R2782" s="8">
        <f t="shared" si="450"/>
        <v>-126.19999999999956</v>
      </c>
      <c r="S2782" s="8">
        <f t="shared" ca="1" si="451"/>
        <v>-225.59999999999948</v>
      </c>
      <c r="T2782" s="8">
        <f t="shared" ca="1" si="451"/>
        <v>-163.51999999999938</v>
      </c>
    </row>
    <row r="2783" spans="1:20" x14ac:dyDescent="0.25">
      <c r="A2783" s="1">
        <v>40045</v>
      </c>
      <c r="B2783">
        <v>114.74</v>
      </c>
      <c r="C2783">
        <v>115.71</v>
      </c>
      <c r="D2783">
        <v>114.4</v>
      </c>
      <c r="E2783">
        <v>115.25</v>
      </c>
      <c r="F2783" s="3">
        <f t="shared" ca="1" si="443"/>
        <v>36.39</v>
      </c>
      <c r="G2783" s="5">
        <f ca="1">AVERAGE(E2783:OFFSET(E2783,$F$3,0))</f>
        <v>122.16720496894413</v>
      </c>
      <c r="H2783" s="4">
        <f t="shared" si="453"/>
        <v>100.71806150573492</v>
      </c>
      <c r="I2783" s="3">
        <f ca="1">SLOPE(E2783:OFFSET(E2783,-$F$3,0),A2783:OFFSET(A2783,-$F$3,0))</f>
        <v>0.14492750518705722</v>
      </c>
      <c r="J2783" s="3">
        <f ca="1">IF(E2783&gt;MAX(E2782:OFFSET(E2782,-$F$3,0)),1,IF(E2783&lt;MIN(E2782:OFFSET(E2782,-$F$3,0)),-1,J2782))</f>
        <v>1</v>
      </c>
      <c r="K2783" s="6">
        <f t="shared" ca="1" si="444"/>
        <v>-1</v>
      </c>
      <c r="L2783" s="6">
        <f t="shared" ca="1" si="445"/>
        <v>1</v>
      </c>
      <c r="M2783" s="6">
        <f t="shared" si="446"/>
        <v>1</v>
      </c>
      <c r="N2783" s="6">
        <f t="shared" ca="1" si="447"/>
        <v>1</v>
      </c>
      <c r="O2783" s="6">
        <f t="shared" ca="1" si="452"/>
        <v>1</v>
      </c>
      <c r="P2783" s="8">
        <f t="shared" ca="1" si="448"/>
        <v>-3.8700000000001893</v>
      </c>
      <c r="Q2783" s="8">
        <f t="shared" ca="1" si="449"/>
        <v>249.41000000000048</v>
      </c>
      <c r="R2783" s="8">
        <f t="shared" si="450"/>
        <v>-125.24999999999956</v>
      </c>
      <c r="S2783" s="8">
        <f t="shared" ca="1" si="451"/>
        <v>-224.64999999999947</v>
      </c>
      <c r="T2783" s="8">
        <f t="shared" ca="1" si="451"/>
        <v>-162.56999999999937</v>
      </c>
    </row>
    <row r="2784" spans="1:20" x14ac:dyDescent="0.25">
      <c r="A2784" s="1">
        <v>40046</v>
      </c>
      <c r="B2784">
        <v>115.95</v>
      </c>
      <c r="C2784">
        <v>116.31</v>
      </c>
      <c r="D2784">
        <v>114.85</v>
      </c>
      <c r="E2784">
        <v>116.2</v>
      </c>
      <c r="F2784" s="3">
        <f t="shared" ca="1" si="443"/>
        <v>34.13000000000001</v>
      </c>
      <c r="G2784" s="5">
        <f ca="1">AVERAGE(E2784:OFFSET(E2784,$F$3,0))</f>
        <v>122.23664596273295</v>
      </c>
      <c r="H2784" s="4">
        <f t="shared" si="453"/>
        <v>100.91038372305499</v>
      </c>
      <c r="I2784" s="3">
        <f ca="1">SLOPE(E2784:OFFSET(E2784,-$F$3,0),A2784:OFFSET(A2784,-$F$3,0))</f>
        <v>0.14538004698472451</v>
      </c>
      <c r="J2784" s="3">
        <f ca="1">IF(E2784&gt;MAX(E2783:OFFSET(E2783,-$F$3,0)),1,IF(E2784&lt;MIN(E2783:OFFSET(E2783,-$F$3,0)),-1,J2783))</f>
        <v>1</v>
      </c>
      <c r="K2784" s="6">
        <f t="shared" ca="1" si="444"/>
        <v>-1</v>
      </c>
      <c r="L2784" s="6">
        <f t="shared" ca="1" si="445"/>
        <v>1</v>
      </c>
      <c r="M2784" s="6">
        <f t="shared" si="446"/>
        <v>1</v>
      </c>
      <c r="N2784" s="6">
        <f t="shared" ca="1" si="447"/>
        <v>1</v>
      </c>
      <c r="O2784" s="6">
        <f t="shared" ca="1" si="452"/>
        <v>1</v>
      </c>
      <c r="P2784" s="8">
        <f t="shared" ca="1" si="448"/>
        <v>-3.290000000000191</v>
      </c>
      <c r="Q2784" s="8">
        <f t="shared" ca="1" si="449"/>
        <v>248.8300000000005</v>
      </c>
      <c r="R2784" s="8">
        <f t="shared" si="450"/>
        <v>-125.82999999999956</v>
      </c>
      <c r="S2784" s="8">
        <f t="shared" ca="1" si="451"/>
        <v>-225.22999999999945</v>
      </c>
      <c r="T2784" s="8">
        <f t="shared" ca="1" si="451"/>
        <v>-163.14999999999935</v>
      </c>
    </row>
    <row r="2785" spans="1:20" x14ac:dyDescent="0.25">
      <c r="A2785" s="1">
        <v>40049</v>
      </c>
      <c r="B2785">
        <v>116.22</v>
      </c>
      <c r="C2785">
        <v>117.18</v>
      </c>
      <c r="D2785">
        <v>115.4</v>
      </c>
      <c r="E2785">
        <v>115.62</v>
      </c>
      <c r="F2785" s="3">
        <f t="shared" ca="1" si="443"/>
        <v>34.100000000000009</v>
      </c>
      <c r="G2785" s="5">
        <f ca="1">AVERAGE(E2785:OFFSET(E2785,$F$3,0))</f>
        <v>122.31397515527955</v>
      </c>
      <c r="H2785" s="4">
        <f t="shared" si="453"/>
        <v>101.09311187556362</v>
      </c>
      <c r="I2785" s="3">
        <f ca="1">SLOPE(E2785:OFFSET(E2785,-$F$3,0),A2785:OFFSET(A2785,-$F$3,0))</f>
        <v>0.14614717289743676</v>
      </c>
      <c r="J2785" s="3">
        <f ca="1">IF(E2785&gt;MAX(E2784:OFFSET(E2784,-$F$3,0)),1,IF(E2785&lt;MIN(E2784:OFFSET(E2784,-$F$3,0)),-1,J2784))</f>
        <v>1</v>
      </c>
      <c r="K2785" s="6">
        <f t="shared" ca="1" si="444"/>
        <v>-1</v>
      </c>
      <c r="L2785" s="6">
        <f t="shared" ca="1" si="445"/>
        <v>1</v>
      </c>
      <c r="M2785" s="6">
        <f t="shared" si="446"/>
        <v>1</v>
      </c>
      <c r="N2785" s="6">
        <f t="shared" ca="1" si="447"/>
        <v>1</v>
      </c>
      <c r="O2785" s="6">
        <f t="shared" ca="1" si="452"/>
        <v>1</v>
      </c>
      <c r="P2785" s="8">
        <f t="shared" ca="1" si="448"/>
        <v>-2.8000000000001819</v>
      </c>
      <c r="Q2785" s="8">
        <f t="shared" ca="1" si="449"/>
        <v>248.34000000000049</v>
      </c>
      <c r="R2785" s="8">
        <f t="shared" si="450"/>
        <v>-126.31999999999957</v>
      </c>
      <c r="S2785" s="8">
        <f t="shared" ca="1" si="451"/>
        <v>-225.71999999999946</v>
      </c>
      <c r="T2785" s="8">
        <f t="shared" ca="1" si="451"/>
        <v>-163.63999999999936</v>
      </c>
    </row>
    <row r="2786" spans="1:20" x14ac:dyDescent="0.25">
      <c r="A2786" s="1">
        <v>40050</v>
      </c>
      <c r="B2786">
        <v>115.55</v>
      </c>
      <c r="C2786">
        <v>116.45</v>
      </c>
      <c r="D2786">
        <v>115.01</v>
      </c>
      <c r="E2786">
        <v>115.13</v>
      </c>
      <c r="F2786" s="3">
        <f t="shared" ca="1" si="443"/>
        <v>31.199999999999989</v>
      </c>
      <c r="G2786" s="5">
        <f ca="1">AVERAGE(E2786:OFFSET(E2786,$F$3,0))</f>
        <v>122.39267080745344</v>
      </c>
      <c r="H2786" s="4">
        <f t="shared" si="453"/>
        <v>101.26748315661253</v>
      </c>
      <c r="I2786" s="3">
        <f ca="1">SLOPE(E2786:OFFSET(E2786,-$F$3,0),A2786:OFFSET(A2786,-$F$3,0))</f>
        <v>0.14664902195711188</v>
      </c>
      <c r="J2786" s="3">
        <f ca="1">IF(E2786&gt;MAX(E2785:OFFSET(E2785,-$F$3,0)),1,IF(E2786&lt;MIN(E2785:OFFSET(E2785,-$F$3,0)),-1,J2785))</f>
        <v>1</v>
      </c>
      <c r="K2786" s="6">
        <f t="shared" ca="1" si="444"/>
        <v>-1</v>
      </c>
      <c r="L2786" s="6">
        <f t="shared" ca="1" si="445"/>
        <v>1</v>
      </c>
      <c r="M2786" s="6">
        <f t="shared" si="446"/>
        <v>1</v>
      </c>
      <c r="N2786" s="6">
        <f t="shared" ca="1" si="447"/>
        <v>1</v>
      </c>
      <c r="O2786" s="6">
        <f t="shared" ca="1" si="452"/>
        <v>1</v>
      </c>
      <c r="P2786" s="8">
        <f t="shared" ca="1" si="448"/>
        <v>-3.4400000000001825</v>
      </c>
      <c r="Q2786" s="8">
        <f t="shared" ca="1" si="449"/>
        <v>248.98000000000047</v>
      </c>
      <c r="R2786" s="8">
        <f t="shared" si="450"/>
        <v>-125.67999999999957</v>
      </c>
      <c r="S2786" s="8">
        <f t="shared" ca="1" si="451"/>
        <v>-225.07999999999947</v>
      </c>
      <c r="T2786" s="8">
        <f t="shared" ca="1" si="451"/>
        <v>-162.99999999999937</v>
      </c>
    </row>
    <row r="2787" spans="1:20" x14ac:dyDescent="0.25">
      <c r="A2787" s="1">
        <v>40051</v>
      </c>
      <c r="B2787">
        <v>114.94</v>
      </c>
      <c r="C2787">
        <v>116.15</v>
      </c>
      <c r="D2787">
        <v>113.81</v>
      </c>
      <c r="E2787">
        <v>115.77</v>
      </c>
      <c r="F2787" s="3">
        <f t="shared" ca="1" si="443"/>
        <v>33.28</v>
      </c>
      <c r="G2787" s="5">
        <f ca="1">AVERAGE(E2787:OFFSET(E2787,$F$3,0))</f>
        <v>122.47279503105592</v>
      </c>
      <c r="H2787" s="4">
        <f t="shared" si="453"/>
        <v>101.44763864535027</v>
      </c>
      <c r="I2787" s="3">
        <f ca="1">SLOPE(E2787:OFFSET(E2787,-$F$3,0),A2787:OFFSET(A2787,-$F$3,0))</f>
        <v>0.147595556716413</v>
      </c>
      <c r="J2787" s="3">
        <f ca="1">IF(E2787&gt;MAX(E2786:OFFSET(E2786,-$F$3,0)),1,IF(E2787&lt;MIN(E2786:OFFSET(E2786,-$F$3,0)),-1,J2786))</f>
        <v>1</v>
      </c>
      <c r="K2787" s="6">
        <f t="shared" ca="1" si="444"/>
        <v>1</v>
      </c>
      <c r="L2787" s="6">
        <f t="shared" ca="1" si="445"/>
        <v>1</v>
      </c>
      <c r="M2787" s="6">
        <f t="shared" si="446"/>
        <v>1</v>
      </c>
      <c r="N2787" s="6">
        <f t="shared" ca="1" si="447"/>
        <v>1</v>
      </c>
      <c r="O2787" s="6">
        <f t="shared" ca="1" si="452"/>
        <v>1</v>
      </c>
      <c r="P2787" s="8">
        <f t="shared" ca="1" si="448"/>
        <v>-3.4800000000001745</v>
      </c>
      <c r="Q2787" s="8">
        <f t="shared" ca="1" si="449"/>
        <v>248.94000000000048</v>
      </c>
      <c r="R2787" s="8">
        <f t="shared" si="450"/>
        <v>-125.71999999999956</v>
      </c>
      <c r="S2787" s="8">
        <f t="shared" ca="1" si="451"/>
        <v>-225.11999999999946</v>
      </c>
      <c r="T2787" s="8">
        <f t="shared" ca="1" si="451"/>
        <v>-163.03999999999937</v>
      </c>
    </row>
    <row r="2788" spans="1:20" x14ac:dyDescent="0.25">
      <c r="A2788" s="1">
        <v>40052</v>
      </c>
      <c r="B2788">
        <v>115.03</v>
      </c>
      <c r="C2788">
        <v>115.89</v>
      </c>
      <c r="D2788">
        <v>114.15</v>
      </c>
      <c r="E2788">
        <v>115.73</v>
      </c>
      <c r="F2788" s="3">
        <f t="shared" ref="F2788:F2851" ca="1" si="454">E2788-OFFSET(E2788,-$F$3,0)</f>
        <v>33.850000000000009</v>
      </c>
      <c r="G2788" s="5">
        <f ca="1">AVERAGE(E2788:OFFSET(E2788,$F$3,0))</f>
        <v>122.55888198757768</v>
      </c>
      <c r="H2788" s="4">
        <f t="shared" si="453"/>
        <v>101.62505928329622</v>
      </c>
      <c r="I2788" s="3">
        <f ca="1">SLOPE(E2788:OFFSET(E2788,-$F$3,0),A2788:OFFSET(A2788,-$F$3,0))</f>
        <v>0.14826219048810935</v>
      </c>
      <c r="J2788" s="3">
        <f ca="1">IF(E2788&gt;MAX(E2787:OFFSET(E2787,-$F$3,0)),1,IF(E2788&lt;MIN(E2787:OFFSET(E2787,-$F$3,0)),-1,J2787))</f>
        <v>1</v>
      </c>
      <c r="K2788" s="6">
        <f t="shared" ca="1" si="444"/>
        <v>1</v>
      </c>
      <c r="L2788" s="6">
        <f t="shared" ca="1" si="445"/>
        <v>1</v>
      </c>
      <c r="M2788" s="6">
        <f t="shared" si="446"/>
        <v>1</v>
      </c>
      <c r="N2788" s="6">
        <f t="shared" ca="1" si="447"/>
        <v>1</v>
      </c>
      <c r="O2788" s="6">
        <f t="shared" ca="1" si="452"/>
        <v>1</v>
      </c>
      <c r="P2788" s="8">
        <f t="shared" ca="1" si="448"/>
        <v>-4.6900000000001825</v>
      </c>
      <c r="Q2788" s="8">
        <f t="shared" ca="1" si="449"/>
        <v>247.73000000000047</v>
      </c>
      <c r="R2788" s="8">
        <f t="shared" si="450"/>
        <v>-126.92999999999957</v>
      </c>
      <c r="S2788" s="8">
        <f t="shared" ca="1" si="451"/>
        <v>-226.32999999999947</v>
      </c>
      <c r="T2788" s="8">
        <f t="shared" ca="1" si="451"/>
        <v>-164.24999999999937</v>
      </c>
    </row>
    <row r="2789" spans="1:20" x14ac:dyDescent="0.25">
      <c r="A2789" s="1">
        <v>40053</v>
      </c>
      <c r="B2789">
        <v>116.4</v>
      </c>
      <c r="C2789">
        <v>116.53</v>
      </c>
      <c r="D2789">
        <v>114.07</v>
      </c>
      <c r="E2789">
        <v>114.52</v>
      </c>
      <c r="F2789" s="3">
        <f t="shared" ca="1" si="454"/>
        <v>35.11999999999999</v>
      </c>
      <c r="G2789" s="5">
        <f ca="1">AVERAGE(E2789:OFFSET(E2789,$F$3,0))</f>
        <v>122.62944099378886</v>
      </c>
      <c r="H2789" s="4">
        <f t="shared" si="453"/>
        <v>101.78524488226149</v>
      </c>
      <c r="I2789" s="3">
        <f ca="1">SLOPE(E2789:OFFSET(E2789,-$F$3,0),A2789:OFFSET(A2789,-$F$3,0))</f>
        <v>0.14859591442473644</v>
      </c>
      <c r="J2789" s="3">
        <f ca="1">IF(E2789&gt;MAX(E2788:OFFSET(E2788,-$F$3,0)),1,IF(E2789&lt;MIN(E2788:OFFSET(E2788,-$F$3,0)),-1,J2788))</f>
        <v>1</v>
      </c>
      <c r="K2789" s="6">
        <f t="shared" ref="K2789:K2852" ca="1" si="455">IF(F2789&gt;F2788,1,-1)</f>
        <v>1</v>
      </c>
      <c r="L2789" s="6">
        <f t="shared" ref="L2789:L2852" ca="1" si="456">IF(G2789&gt;G2788,1,-1)</f>
        <v>1</v>
      </c>
      <c r="M2789" s="6">
        <f t="shared" ref="M2789:M2852" si="457">IF(H2789&gt;H2788,1,-1)</f>
        <v>1</v>
      </c>
      <c r="N2789" s="6">
        <f t="shared" ref="N2789:N2852" ca="1" si="458">IF(I2789&gt;0,1,-1)</f>
        <v>1</v>
      </c>
      <c r="O2789" s="6">
        <f t="shared" ca="1" si="452"/>
        <v>1</v>
      </c>
      <c r="P2789" s="8">
        <f t="shared" ref="P2789:P2852" ca="1" si="459">K2789*($E2790-$E2789)+P2788</f>
        <v>-4.8600000000001842</v>
      </c>
      <c r="Q2789" s="8">
        <f t="shared" ref="Q2789:Q2852" ca="1" si="460">L2789*($E2790-$E2789)+Q2788</f>
        <v>247.56000000000046</v>
      </c>
      <c r="R2789" s="8">
        <f t="shared" ref="R2789:R2852" si="461">M2789*($E2790-$E2789)+R2788</f>
        <v>-127.09999999999957</v>
      </c>
      <c r="S2789" s="8">
        <f t="shared" ref="S2789:T2852" ca="1" si="462">N2789*($E2790-$E2789)+S2788</f>
        <v>-226.49999999999949</v>
      </c>
      <c r="T2789" s="8">
        <f t="shared" ca="1" si="462"/>
        <v>-164.41999999999939</v>
      </c>
    </row>
    <row r="2790" spans="1:20" x14ac:dyDescent="0.25">
      <c r="A2790" s="1">
        <v>40056</v>
      </c>
      <c r="B2790">
        <v>113.4</v>
      </c>
      <c r="C2790">
        <v>114.36</v>
      </c>
      <c r="D2790">
        <v>113.22</v>
      </c>
      <c r="E2790">
        <v>114.35</v>
      </c>
      <c r="F2790" s="3">
        <f t="shared" ca="1" si="454"/>
        <v>33.94</v>
      </c>
      <c r="G2790" s="5">
        <f ca="1">AVERAGE(E2790:OFFSET(E2790,$F$3,0))</f>
        <v>122.70316770186342</v>
      </c>
      <c r="H2790" s="4">
        <f t="shared" si="453"/>
        <v>101.94132879676756</v>
      </c>
      <c r="I2790" s="3">
        <f ca="1">SLOPE(E2790:OFFSET(E2790,-$F$3,0),A2790:OFFSET(A2790,-$F$3,0))</f>
        <v>0.14840701445263879</v>
      </c>
      <c r="J2790" s="3">
        <f ca="1">IF(E2790&gt;MAX(E2789:OFFSET(E2789,-$F$3,0)),1,IF(E2790&lt;MIN(E2789:OFFSET(E2789,-$F$3,0)),-1,J2789))</f>
        <v>1</v>
      </c>
      <c r="K2790" s="6">
        <f t="shared" ca="1" si="455"/>
        <v>-1</v>
      </c>
      <c r="L2790" s="6">
        <f t="shared" ca="1" si="456"/>
        <v>1</v>
      </c>
      <c r="M2790" s="6">
        <f t="shared" si="457"/>
        <v>1</v>
      </c>
      <c r="N2790" s="6">
        <f t="shared" ca="1" si="458"/>
        <v>1</v>
      </c>
      <c r="O2790" s="6">
        <f t="shared" ca="1" si="452"/>
        <v>1</v>
      </c>
      <c r="P2790" s="8">
        <f t="shared" ca="1" si="459"/>
        <v>-3.5000000000001847</v>
      </c>
      <c r="Q2790" s="8">
        <f t="shared" ca="1" si="460"/>
        <v>246.20000000000044</v>
      </c>
      <c r="R2790" s="8">
        <f t="shared" si="461"/>
        <v>-128.45999999999958</v>
      </c>
      <c r="S2790" s="8">
        <f t="shared" ca="1" si="462"/>
        <v>-227.8599999999995</v>
      </c>
      <c r="T2790" s="8">
        <f t="shared" ca="1" si="462"/>
        <v>-165.7799999999994</v>
      </c>
    </row>
    <row r="2791" spans="1:20" x14ac:dyDescent="0.25">
      <c r="A2791" s="1">
        <v>40057</v>
      </c>
      <c r="B2791">
        <v>113.97</v>
      </c>
      <c r="C2791">
        <v>115.23</v>
      </c>
      <c r="D2791">
        <v>112.8</v>
      </c>
      <c r="E2791">
        <v>112.99</v>
      </c>
      <c r="F2791" s="3">
        <f t="shared" ca="1" si="454"/>
        <v>32.949999999999989</v>
      </c>
      <c r="G2791" s="5">
        <f ca="1">AVERAGE(E2791:OFFSET(E2791,$F$3,0))</f>
        <v>122.77881987577646</v>
      </c>
      <c r="H2791" s="4">
        <f t="shared" si="453"/>
        <v>102.07857937072076</v>
      </c>
      <c r="I2791" s="3">
        <f ca="1">SLOPE(E2791:OFFSET(E2791,-$F$3,0),A2791:OFFSET(A2791,-$F$3,0))</f>
        <v>0.14807110052728609</v>
      </c>
      <c r="J2791" s="3">
        <f ca="1">IF(E2791&gt;MAX(E2790:OFFSET(E2790,-$F$3,0)),1,IF(E2791&lt;MIN(E2790:OFFSET(E2790,-$F$3,0)),-1,J2790))</f>
        <v>1</v>
      </c>
      <c r="K2791" s="6">
        <f t="shared" ca="1" si="455"/>
        <v>-1</v>
      </c>
      <c r="L2791" s="6">
        <f t="shared" ca="1" si="456"/>
        <v>1</v>
      </c>
      <c r="M2791" s="6">
        <f t="shared" si="457"/>
        <v>1</v>
      </c>
      <c r="N2791" s="6">
        <f t="shared" ca="1" si="458"/>
        <v>1</v>
      </c>
      <c r="O2791" s="6">
        <f t="shared" ca="1" si="452"/>
        <v>1</v>
      </c>
      <c r="P2791" s="8">
        <f t="shared" ca="1" si="459"/>
        <v>-2.9000000000001904</v>
      </c>
      <c r="Q2791" s="8">
        <f t="shared" ca="1" si="460"/>
        <v>245.60000000000045</v>
      </c>
      <c r="R2791" s="8">
        <f t="shared" si="461"/>
        <v>-129.05999999999958</v>
      </c>
      <c r="S2791" s="8">
        <f t="shared" ca="1" si="462"/>
        <v>-228.4599999999995</v>
      </c>
      <c r="T2791" s="8">
        <f t="shared" ca="1" si="462"/>
        <v>-166.3799999999994</v>
      </c>
    </row>
    <row r="2792" spans="1:20" x14ac:dyDescent="0.25">
      <c r="A2792" s="1">
        <v>40058</v>
      </c>
      <c r="B2792">
        <v>112.64</v>
      </c>
      <c r="C2792">
        <v>113.54</v>
      </c>
      <c r="D2792">
        <v>112.3</v>
      </c>
      <c r="E2792">
        <v>112.39</v>
      </c>
      <c r="F2792" s="3">
        <f t="shared" ca="1" si="454"/>
        <v>34.5</v>
      </c>
      <c r="G2792" s="5">
        <f ca="1">AVERAGE(E2792:OFFSET(E2792,$F$3,0))</f>
        <v>122.86826086956526</v>
      </c>
      <c r="H2792" s="4">
        <f t="shared" si="453"/>
        <v>102.20667155245094</v>
      </c>
      <c r="I2792" s="3">
        <f ca="1">SLOPE(E2792:OFFSET(E2792,-$F$3,0),A2792:OFFSET(A2792,-$F$3,0))</f>
        <v>0.14753720169422205</v>
      </c>
      <c r="J2792" s="3">
        <f ca="1">IF(E2792&gt;MAX(E2791:OFFSET(E2791,-$F$3,0)),1,IF(E2792&lt;MIN(E2791:OFFSET(E2791,-$F$3,0)),-1,J2791))</f>
        <v>1</v>
      </c>
      <c r="K2792" s="6">
        <f t="shared" ca="1" si="455"/>
        <v>1</v>
      </c>
      <c r="L2792" s="6">
        <f t="shared" ca="1" si="456"/>
        <v>1</v>
      </c>
      <c r="M2792" s="6">
        <f t="shared" si="457"/>
        <v>1</v>
      </c>
      <c r="N2792" s="6">
        <f t="shared" ca="1" si="458"/>
        <v>1</v>
      </c>
      <c r="O2792" s="6">
        <f t="shared" ca="1" si="452"/>
        <v>1</v>
      </c>
      <c r="P2792" s="8">
        <f t="shared" ca="1" si="459"/>
        <v>-2.6600000000001955</v>
      </c>
      <c r="Q2792" s="8">
        <f t="shared" ca="1" si="460"/>
        <v>245.84000000000043</v>
      </c>
      <c r="R2792" s="8">
        <f t="shared" si="461"/>
        <v>-128.8199999999996</v>
      </c>
      <c r="S2792" s="8">
        <f t="shared" ca="1" si="462"/>
        <v>-228.21999999999952</v>
      </c>
      <c r="T2792" s="8">
        <f t="shared" ca="1" si="462"/>
        <v>-166.13999999999942</v>
      </c>
    </row>
    <row r="2793" spans="1:20" x14ac:dyDescent="0.25">
      <c r="A2793" s="1">
        <v>40059</v>
      </c>
      <c r="B2793">
        <v>112.85</v>
      </c>
      <c r="C2793">
        <v>113.03</v>
      </c>
      <c r="D2793">
        <v>111.45</v>
      </c>
      <c r="E2793">
        <v>112.63</v>
      </c>
      <c r="F2793" s="3">
        <f t="shared" ca="1" si="454"/>
        <v>33.81</v>
      </c>
      <c r="G2793" s="5">
        <f ca="1">AVERAGE(E2793:OFFSET(E2793,$F$3,0))</f>
        <v>122.96602484472055</v>
      </c>
      <c r="H2793" s="4">
        <f t="shared" si="453"/>
        <v>102.33615389341428</v>
      </c>
      <c r="I2793" s="3">
        <f ca="1">SLOPE(E2793:OFFSET(E2793,-$F$3,0),A2793:OFFSET(A2793,-$F$3,0))</f>
        <v>0.14664779058879496</v>
      </c>
      <c r="J2793" s="3">
        <f ca="1">IF(E2793&gt;MAX(E2792:OFFSET(E2792,-$F$3,0)),1,IF(E2793&lt;MIN(E2792:OFFSET(E2792,-$F$3,0)),-1,J2792))</f>
        <v>1</v>
      </c>
      <c r="K2793" s="6">
        <f t="shared" ca="1" si="455"/>
        <v>-1</v>
      </c>
      <c r="L2793" s="6">
        <f t="shared" ca="1" si="456"/>
        <v>1</v>
      </c>
      <c r="M2793" s="6">
        <f t="shared" si="457"/>
        <v>1</v>
      </c>
      <c r="N2793" s="6">
        <f t="shared" ca="1" si="458"/>
        <v>1</v>
      </c>
      <c r="O2793" s="6">
        <f t="shared" ca="1" si="452"/>
        <v>1</v>
      </c>
      <c r="P2793" s="8">
        <f t="shared" ca="1" si="459"/>
        <v>-3.7900000000002052</v>
      </c>
      <c r="Q2793" s="8">
        <f t="shared" ca="1" si="460"/>
        <v>246.97000000000043</v>
      </c>
      <c r="R2793" s="8">
        <f t="shared" si="461"/>
        <v>-127.68999999999959</v>
      </c>
      <c r="S2793" s="8">
        <f t="shared" ca="1" si="462"/>
        <v>-227.08999999999952</v>
      </c>
      <c r="T2793" s="8">
        <f t="shared" ca="1" si="462"/>
        <v>-165.00999999999942</v>
      </c>
    </row>
    <row r="2794" spans="1:20" x14ac:dyDescent="0.25">
      <c r="A2794" s="1">
        <v>40060</v>
      </c>
      <c r="B2794">
        <v>112.88</v>
      </c>
      <c r="C2794">
        <v>113.8</v>
      </c>
      <c r="D2794">
        <v>112.51</v>
      </c>
      <c r="E2794">
        <v>113.76</v>
      </c>
      <c r="F2794" s="3">
        <f t="shared" ca="1" si="454"/>
        <v>34.14</v>
      </c>
      <c r="G2794" s="5">
        <f ca="1">AVERAGE(E2794:OFFSET(E2794,$F$3,0))</f>
        <v>123.05043478260876</v>
      </c>
      <c r="H2794" s="4">
        <f t="shared" si="453"/>
        <v>102.47806502517311</v>
      </c>
      <c r="I2794" s="3">
        <f ca="1">SLOPE(E2794:OFFSET(E2794,-$F$3,0),A2794:OFFSET(A2794,-$F$3,0))</f>
        <v>0.14603780812135425</v>
      </c>
      <c r="J2794" s="3">
        <f ca="1">IF(E2794&gt;MAX(E2793:OFFSET(E2793,-$F$3,0)),1,IF(E2794&lt;MIN(E2793:OFFSET(E2793,-$F$3,0)),-1,J2793))</f>
        <v>1</v>
      </c>
      <c r="K2794" s="6">
        <f t="shared" ca="1" si="455"/>
        <v>1</v>
      </c>
      <c r="L2794" s="6">
        <f t="shared" ca="1" si="456"/>
        <v>1</v>
      </c>
      <c r="M2794" s="6">
        <f t="shared" si="457"/>
        <v>1</v>
      </c>
      <c r="N2794" s="6">
        <f t="shared" ca="1" si="458"/>
        <v>1</v>
      </c>
      <c r="O2794" s="6">
        <f t="shared" ca="1" si="452"/>
        <v>1</v>
      </c>
      <c r="P2794" s="8">
        <f t="shared" ca="1" si="459"/>
        <v>-4.0900000000002166</v>
      </c>
      <c r="Q2794" s="8">
        <f t="shared" ca="1" si="460"/>
        <v>246.67000000000041</v>
      </c>
      <c r="R2794" s="8">
        <f t="shared" si="461"/>
        <v>-127.9899999999996</v>
      </c>
      <c r="S2794" s="8">
        <f t="shared" ca="1" si="462"/>
        <v>-227.38999999999953</v>
      </c>
      <c r="T2794" s="8">
        <f t="shared" ca="1" si="462"/>
        <v>-165.30999999999943</v>
      </c>
    </row>
    <row r="2795" spans="1:20" x14ac:dyDescent="0.25">
      <c r="A2795" s="1">
        <v>40064</v>
      </c>
      <c r="B2795">
        <v>114.24</v>
      </c>
      <c r="C2795">
        <v>114.47</v>
      </c>
      <c r="D2795">
        <v>112.93</v>
      </c>
      <c r="E2795">
        <v>113.46</v>
      </c>
      <c r="F2795" s="3">
        <f t="shared" ca="1" si="454"/>
        <v>36.779999999999987</v>
      </c>
      <c r="G2795" s="5">
        <f ca="1">AVERAGE(E2795:OFFSET(E2795,$F$3,0))</f>
        <v>123.13577639751557</v>
      </c>
      <c r="H2795" s="4">
        <f t="shared" si="453"/>
        <v>102.61448657765543</v>
      </c>
      <c r="I2795" s="3">
        <f ca="1">SLOPE(E2795:OFFSET(E2795,-$F$3,0),A2795:OFFSET(A2795,-$F$3,0))</f>
        <v>0.14538381522091895</v>
      </c>
      <c r="J2795" s="3">
        <f ca="1">IF(E2795&gt;MAX(E2794:OFFSET(E2794,-$F$3,0)),1,IF(E2795&lt;MIN(E2794:OFFSET(E2794,-$F$3,0)),-1,J2794))</f>
        <v>1</v>
      </c>
      <c r="K2795" s="6">
        <f t="shared" ca="1" si="455"/>
        <v>1</v>
      </c>
      <c r="L2795" s="6">
        <f t="shared" ca="1" si="456"/>
        <v>1</v>
      </c>
      <c r="M2795" s="6">
        <f t="shared" si="457"/>
        <v>1</v>
      </c>
      <c r="N2795" s="6">
        <f t="shared" ca="1" si="458"/>
        <v>1</v>
      </c>
      <c r="O2795" s="6">
        <f t="shared" ca="1" si="452"/>
        <v>1</v>
      </c>
      <c r="P2795" s="8">
        <f t="shared" ca="1" si="459"/>
        <v>-4.490000000000208</v>
      </c>
      <c r="Q2795" s="8">
        <f t="shared" ca="1" si="460"/>
        <v>246.27000000000044</v>
      </c>
      <c r="R2795" s="8">
        <f t="shared" si="461"/>
        <v>-128.38999999999959</v>
      </c>
      <c r="S2795" s="8">
        <f t="shared" ca="1" si="462"/>
        <v>-227.78999999999951</v>
      </c>
      <c r="T2795" s="8">
        <f t="shared" ca="1" si="462"/>
        <v>-165.70999999999941</v>
      </c>
    </row>
    <row r="2796" spans="1:20" x14ac:dyDescent="0.25">
      <c r="A2796" s="1">
        <v>40065</v>
      </c>
      <c r="B2796">
        <v>113.33</v>
      </c>
      <c r="C2796">
        <v>113.97</v>
      </c>
      <c r="D2796">
        <v>112.46</v>
      </c>
      <c r="E2796">
        <v>113.06</v>
      </c>
      <c r="F2796" s="3">
        <f t="shared" ca="1" si="454"/>
        <v>26.939999999999998</v>
      </c>
      <c r="G2796" s="5">
        <f ca="1">AVERAGE(E2796:OFFSET(E2796,$F$3,0))</f>
        <v>123.22521739130438</v>
      </c>
      <c r="H2796" s="4">
        <f t="shared" si="453"/>
        <v>102.74424450836779</v>
      </c>
      <c r="I2796" s="3">
        <f ca="1">SLOPE(E2796:OFFSET(E2796,-$F$3,0),A2796:OFFSET(A2796,-$F$3,0))</f>
        <v>0.14408466759579094</v>
      </c>
      <c r="J2796" s="3">
        <f ca="1">IF(E2796&gt;MAX(E2795:OFFSET(E2795,-$F$3,0)),1,IF(E2796&lt;MIN(E2795:OFFSET(E2795,-$F$3,0)),-1,J2795))</f>
        <v>1</v>
      </c>
      <c r="K2796" s="6">
        <f t="shared" ca="1" si="455"/>
        <v>-1</v>
      </c>
      <c r="L2796" s="6">
        <f t="shared" ca="1" si="456"/>
        <v>1</v>
      </c>
      <c r="M2796" s="6">
        <f t="shared" si="457"/>
        <v>1</v>
      </c>
      <c r="N2796" s="6">
        <f t="shared" ca="1" si="458"/>
        <v>1</v>
      </c>
      <c r="O2796" s="6">
        <f t="shared" ca="1" si="452"/>
        <v>1</v>
      </c>
      <c r="P2796" s="8">
        <f t="shared" ca="1" si="459"/>
        <v>-5.4000000000002046</v>
      </c>
      <c r="Q2796" s="8">
        <f t="shared" ca="1" si="460"/>
        <v>247.18000000000043</v>
      </c>
      <c r="R2796" s="8">
        <f t="shared" si="461"/>
        <v>-127.47999999999959</v>
      </c>
      <c r="S2796" s="8">
        <f t="shared" ca="1" si="462"/>
        <v>-226.87999999999951</v>
      </c>
      <c r="T2796" s="8">
        <f t="shared" ca="1" si="462"/>
        <v>-164.79999999999941</v>
      </c>
    </row>
    <row r="2797" spans="1:20" x14ac:dyDescent="0.25">
      <c r="A2797" s="1">
        <v>40066</v>
      </c>
      <c r="B2797">
        <v>113.29</v>
      </c>
      <c r="C2797">
        <v>114.13</v>
      </c>
      <c r="D2797">
        <v>113.05</v>
      </c>
      <c r="E2797">
        <v>113.97</v>
      </c>
      <c r="F2797" s="3">
        <f t="shared" ca="1" si="454"/>
        <v>29.200000000000003</v>
      </c>
      <c r="G2797" s="5">
        <f ca="1">AVERAGE(E2797:OFFSET(E2797,$F$3,0))</f>
        <v>123.30807453416152</v>
      </c>
      <c r="H2797" s="4">
        <f t="shared" si="453"/>
        <v>102.88369488714582</v>
      </c>
      <c r="I2797" s="3">
        <f ca="1">SLOPE(E2797:OFFSET(E2797,-$F$3,0),A2797:OFFSET(A2797,-$F$3,0))</f>
        <v>0.14440098489171399</v>
      </c>
      <c r="J2797" s="3">
        <f ca="1">IF(E2797&gt;MAX(E2796:OFFSET(E2796,-$F$3,0)),1,IF(E2797&lt;MIN(E2796:OFFSET(E2796,-$F$3,0)),-1,J2796))</f>
        <v>1</v>
      </c>
      <c r="K2797" s="6">
        <f t="shared" ca="1" si="455"/>
        <v>1</v>
      </c>
      <c r="L2797" s="6">
        <f t="shared" ca="1" si="456"/>
        <v>1</v>
      </c>
      <c r="M2797" s="6">
        <f t="shared" si="457"/>
        <v>1</v>
      </c>
      <c r="N2797" s="6">
        <f t="shared" ca="1" si="458"/>
        <v>1</v>
      </c>
      <c r="O2797" s="6">
        <f t="shared" ca="1" si="452"/>
        <v>1</v>
      </c>
      <c r="P2797" s="8">
        <f t="shared" ca="1" si="459"/>
        <v>-5.0200000000002092</v>
      </c>
      <c r="Q2797" s="8">
        <f t="shared" ca="1" si="460"/>
        <v>247.56000000000043</v>
      </c>
      <c r="R2797" s="8">
        <f t="shared" si="461"/>
        <v>-127.0999999999996</v>
      </c>
      <c r="S2797" s="8">
        <f t="shared" ca="1" si="462"/>
        <v>-226.49999999999952</v>
      </c>
      <c r="T2797" s="8">
        <f t="shared" ca="1" si="462"/>
        <v>-164.41999999999942</v>
      </c>
    </row>
    <row r="2798" spans="1:20" x14ac:dyDescent="0.25">
      <c r="A2798" s="1">
        <v>40067</v>
      </c>
      <c r="B2798">
        <v>114.1</v>
      </c>
      <c r="C2798">
        <v>115.55</v>
      </c>
      <c r="D2798">
        <v>113.77</v>
      </c>
      <c r="E2798">
        <v>114.35</v>
      </c>
      <c r="F2798" s="3">
        <f t="shared" ca="1" si="454"/>
        <v>30.159999999999997</v>
      </c>
      <c r="G2798" s="5">
        <f ca="1">AVERAGE(E2798:OFFSET(E2798,$F$3,0))</f>
        <v>123.38900621118017</v>
      </c>
      <c r="H2798" s="4">
        <f t="shared" si="453"/>
        <v>103.02613345997631</v>
      </c>
      <c r="I2798" s="3">
        <f ca="1">SLOPE(E2798:OFFSET(E2798,-$F$3,0),A2798:OFFSET(A2798,-$F$3,0))</f>
        <v>0.14452735620988211</v>
      </c>
      <c r="J2798" s="3">
        <f ca="1">IF(E2798&gt;MAX(E2797:OFFSET(E2797,-$F$3,0)),1,IF(E2798&lt;MIN(E2797:OFFSET(E2797,-$F$3,0)),-1,J2797))</f>
        <v>1</v>
      </c>
      <c r="K2798" s="6">
        <f t="shared" ca="1" si="455"/>
        <v>1</v>
      </c>
      <c r="L2798" s="6">
        <f t="shared" ca="1" si="456"/>
        <v>1</v>
      </c>
      <c r="M2798" s="6">
        <f t="shared" si="457"/>
        <v>1</v>
      </c>
      <c r="N2798" s="6">
        <f t="shared" ca="1" si="458"/>
        <v>1</v>
      </c>
      <c r="O2798" s="6">
        <f t="shared" ca="1" si="452"/>
        <v>1</v>
      </c>
      <c r="P2798" s="8">
        <f t="shared" ca="1" si="459"/>
        <v>-4.1900000000001967</v>
      </c>
      <c r="Q2798" s="8">
        <f t="shared" ca="1" si="460"/>
        <v>248.39000000000044</v>
      </c>
      <c r="R2798" s="8">
        <f t="shared" si="461"/>
        <v>-126.26999999999958</v>
      </c>
      <c r="S2798" s="8">
        <f t="shared" ca="1" si="462"/>
        <v>-225.6699999999995</v>
      </c>
      <c r="T2798" s="8">
        <f t="shared" ca="1" si="462"/>
        <v>-163.58999999999941</v>
      </c>
    </row>
    <row r="2799" spans="1:20" x14ac:dyDescent="0.25">
      <c r="A2799" s="1">
        <v>40070</v>
      </c>
      <c r="B2799">
        <v>113.3</v>
      </c>
      <c r="C2799">
        <v>115.29</v>
      </c>
      <c r="D2799">
        <v>113.24</v>
      </c>
      <c r="E2799">
        <v>115.18</v>
      </c>
      <c r="F2799" s="3">
        <f t="shared" ca="1" si="454"/>
        <v>28.88000000000001</v>
      </c>
      <c r="G2799" s="5">
        <f ca="1">AVERAGE(E2799:OFFSET(E2799,$F$3,0))</f>
        <v>123.45838509316776</v>
      </c>
      <c r="H2799" s="4">
        <f t="shared" si="453"/>
        <v>103.17711316854803</v>
      </c>
      <c r="I2799" s="3">
        <f ca="1">SLOPE(E2799:OFFSET(E2799,-$F$3,0),A2799:OFFSET(A2799,-$F$3,0))</f>
        <v>0.14460574463645987</v>
      </c>
      <c r="J2799" s="3">
        <f ca="1">IF(E2799&gt;MAX(E2798:OFFSET(E2798,-$F$3,0)),1,IF(E2799&lt;MIN(E2798:OFFSET(E2798,-$F$3,0)),-1,J2798))</f>
        <v>1</v>
      </c>
      <c r="K2799" s="6">
        <f t="shared" ca="1" si="455"/>
        <v>-1</v>
      </c>
      <c r="L2799" s="6">
        <f t="shared" ca="1" si="456"/>
        <v>1</v>
      </c>
      <c r="M2799" s="6">
        <f t="shared" si="457"/>
        <v>1</v>
      </c>
      <c r="N2799" s="6">
        <f t="shared" ca="1" si="458"/>
        <v>1</v>
      </c>
      <c r="O2799" s="6">
        <f t="shared" ca="1" si="452"/>
        <v>1</v>
      </c>
      <c r="P2799" s="8">
        <f t="shared" ca="1" si="459"/>
        <v>-4.6600000000001955</v>
      </c>
      <c r="Q2799" s="8">
        <f t="shared" ca="1" si="460"/>
        <v>248.86000000000044</v>
      </c>
      <c r="R2799" s="8">
        <f t="shared" si="461"/>
        <v>-125.79999999999959</v>
      </c>
      <c r="S2799" s="8">
        <f t="shared" ca="1" si="462"/>
        <v>-225.19999999999951</v>
      </c>
      <c r="T2799" s="8">
        <f t="shared" ca="1" si="462"/>
        <v>-163.11999999999941</v>
      </c>
    </row>
    <row r="2800" spans="1:20" x14ac:dyDescent="0.25">
      <c r="A2800" s="1">
        <v>40071</v>
      </c>
      <c r="B2800">
        <v>115.08</v>
      </c>
      <c r="C2800">
        <v>115.75</v>
      </c>
      <c r="D2800">
        <v>114.46</v>
      </c>
      <c r="E2800">
        <v>115.65</v>
      </c>
      <c r="F2800" s="3">
        <f t="shared" ca="1" si="454"/>
        <v>29.290000000000006</v>
      </c>
      <c r="G2800" s="5">
        <f ca="1">AVERAGE(E2800:OFFSET(E2800,$F$3,0))</f>
        <v>123.51850931677025</v>
      </c>
      <c r="H2800" s="4">
        <f t="shared" si="453"/>
        <v>103.33205586210644</v>
      </c>
      <c r="I2800" s="3">
        <f ca="1">SLOPE(E2800:OFFSET(E2800,-$F$3,0),A2800:OFFSET(A2800,-$F$3,0))</f>
        <v>0.1450080491261109</v>
      </c>
      <c r="J2800" s="3">
        <f ca="1">IF(E2800&gt;MAX(E2799:OFFSET(E2799,-$F$3,0)),1,IF(E2800&lt;MIN(E2799:OFFSET(E2799,-$F$3,0)),-1,J2799))</f>
        <v>1</v>
      </c>
      <c r="K2800" s="6">
        <f t="shared" ca="1" si="455"/>
        <v>1</v>
      </c>
      <c r="L2800" s="6">
        <f t="shared" ca="1" si="456"/>
        <v>1</v>
      </c>
      <c r="M2800" s="6">
        <f t="shared" si="457"/>
        <v>1</v>
      </c>
      <c r="N2800" s="6">
        <f t="shared" ca="1" si="458"/>
        <v>1</v>
      </c>
      <c r="O2800" s="6">
        <f t="shared" ca="1" si="452"/>
        <v>1</v>
      </c>
      <c r="P2800" s="8">
        <f t="shared" ca="1" si="459"/>
        <v>-2.1900000000001967</v>
      </c>
      <c r="Q2800" s="8">
        <f t="shared" ca="1" si="460"/>
        <v>251.33000000000044</v>
      </c>
      <c r="R2800" s="8">
        <f t="shared" si="461"/>
        <v>-123.32999999999959</v>
      </c>
      <c r="S2800" s="8">
        <f t="shared" ca="1" si="462"/>
        <v>-222.72999999999951</v>
      </c>
      <c r="T2800" s="8">
        <f t="shared" ca="1" si="462"/>
        <v>-160.64999999999941</v>
      </c>
    </row>
    <row r="2801" spans="1:20" x14ac:dyDescent="0.25">
      <c r="A2801" s="1">
        <v>40072</v>
      </c>
      <c r="B2801">
        <v>115.8</v>
      </c>
      <c r="C2801">
        <v>118.3</v>
      </c>
      <c r="D2801">
        <v>115.6</v>
      </c>
      <c r="E2801">
        <v>118.12</v>
      </c>
      <c r="F2801" s="3">
        <f t="shared" ca="1" si="454"/>
        <v>28.600000000000009</v>
      </c>
      <c r="G2801" s="5">
        <f ca="1">AVERAGE(E2801:OFFSET(E2801,$F$3,0))</f>
        <v>123.55776397515534</v>
      </c>
      <c r="H2801" s="4">
        <f t="shared" si="453"/>
        <v>103.51575703152128</v>
      </c>
      <c r="I2801" s="3">
        <f ca="1">SLOPE(E2801:OFFSET(E2801,-$F$3,0),A2801:OFFSET(A2801,-$F$3,0))</f>
        <v>0.14577908917576982</v>
      </c>
      <c r="J2801" s="3">
        <f ca="1">IF(E2801&gt;MAX(E2800:OFFSET(E2800,-$F$3,0)),1,IF(E2801&lt;MIN(E2800:OFFSET(E2800,-$F$3,0)),-1,J2800))</f>
        <v>1</v>
      </c>
      <c r="K2801" s="6">
        <f t="shared" ca="1" si="455"/>
        <v>-1</v>
      </c>
      <c r="L2801" s="6">
        <f t="shared" ca="1" si="456"/>
        <v>1</v>
      </c>
      <c r="M2801" s="6">
        <f t="shared" si="457"/>
        <v>1</v>
      </c>
      <c r="N2801" s="6">
        <f t="shared" ca="1" si="458"/>
        <v>1</v>
      </c>
      <c r="O2801" s="6">
        <f t="shared" ca="1" si="452"/>
        <v>1</v>
      </c>
      <c r="P2801" s="8">
        <f t="shared" ca="1" si="459"/>
        <v>-2.250000000000199</v>
      </c>
      <c r="Q2801" s="8">
        <f t="shared" ca="1" si="460"/>
        <v>251.39000000000044</v>
      </c>
      <c r="R2801" s="8">
        <f t="shared" si="461"/>
        <v>-123.26999999999958</v>
      </c>
      <c r="S2801" s="8">
        <f t="shared" ca="1" si="462"/>
        <v>-222.6699999999995</v>
      </c>
      <c r="T2801" s="8">
        <f t="shared" ca="1" si="462"/>
        <v>-160.58999999999941</v>
      </c>
    </row>
    <row r="2802" spans="1:20" x14ac:dyDescent="0.25">
      <c r="A2802" s="1">
        <v>40073</v>
      </c>
      <c r="B2802">
        <v>117.44</v>
      </c>
      <c r="C2802">
        <v>119.08</v>
      </c>
      <c r="D2802">
        <v>117.35</v>
      </c>
      <c r="E2802">
        <v>118.18</v>
      </c>
      <c r="F2802" s="3">
        <f t="shared" ca="1" si="454"/>
        <v>30.970000000000013</v>
      </c>
      <c r="G2802" s="5">
        <f ca="1">AVERAGE(E2802:OFFSET(E2802,$F$3,0))</f>
        <v>123.57037267080752</v>
      </c>
      <c r="H2802" s="4">
        <f t="shared" si="453"/>
        <v>103.69792154044647</v>
      </c>
      <c r="I2802" s="3">
        <f ca="1">SLOPE(E2802:OFFSET(E2802,-$F$3,0),A2802:OFFSET(A2802,-$F$3,0))</f>
        <v>0.14702904464073485</v>
      </c>
      <c r="J2802" s="3">
        <f ca="1">IF(E2802&gt;MAX(E2801:OFFSET(E2801,-$F$3,0)),1,IF(E2802&lt;MIN(E2801:OFFSET(E2801,-$F$3,0)),-1,J2801))</f>
        <v>1</v>
      </c>
      <c r="K2802" s="6">
        <f t="shared" ca="1" si="455"/>
        <v>1</v>
      </c>
      <c r="L2802" s="6">
        <f t="shared" ca="1" si="456"/>
        <v>1</v>
      </c>
      <c r="M2802" s="6">
        <f t="shared" si="457"/>
        <v>1</v>
      </c>
      <c r="N2802" s="6">
        <f t="shared" ca="1" si="458"/>
        <v>1</v>
      </c>
      <c r="O2802" s="6">
        <f t="shared" ref="O2802:O2865" ca="1" si="463">J2802</f>
        <v>1</v>
      </c>
      <c r="P2802" s="8">
        <f t="shared" ca="1" si="459"/>
        <v>-2.0200000000002092</v>
      </c>
      <c r="Q2802" s="8">
        <f t="shared" ca="1" si="460"/>
        <v>251.62000000000043</v>
      </c>
      <c r="R2802" s="8">
        <f t="shared" si="461"/>
        <v>-123.03999999999959</v>
      </c>
      <c r="S2802" s="8">
        <f t="shared" ca="1" si="462"/>
        <v>-222.43999999999951</v>
      </c>
      <c r="T2802" s="8">
        <f t="shared" ca="1" si="462"/>
        <v>-160.35999999999942</v>
      </c>
    </row>
    <row r="2803" spans="1:20" x14ac:dyDescent="0.25">
      <c r="A2803" s="1">
        <v>40074</v>
      </c>
      <c r="B2803">
        <v>118.75</v>
      </c>
      <c r="C2803">
        <v>119.18</v>
      </c>
      <c r="D2803">
        <v>117.92</v>
      </c>
      <c r="E2803">
        <v>118.41</v>
      </c>
      <c r="F2803" s="3">
        <f t="shared" ca="1" si="454"/>
        <v>32.06</v>
      </c>
      <c r="G2803" s="5">
        <f ca="1">AVERAGE(E2803:OFFSET(E2803,$F$3,0))</f>
        <v>123.60850931677024</v>
      </c>
      <c r="H2803" s="4">
        <f t="shared" si="453"/>
        <v>103.88068027907447</v>
      </c>
      <c r="I2803" s="3">
        <f ca="1">SLOPE(E2803:OFFSET(E2803,-$F$3,0),A2803:OFFSET(A2803,-$F$3,0))</f>
        <v>0.14790813676820941</v>
      </c>
      <c r="J2803" s="3">
        <f ca="1">IF(E2803&gt;MAX(E2802:OFFSET(E2802,-$F$3,0)),1,IF(E2803&lt;MIN(E2802:OFFSET(E2802,-$F$3,0)),-1,J2802))</f>
        <v>1</v>
      </c>
      <c r="K2803" s="6">
        <f t="shared" ca="1" si="455"/>
        <v>1</v>
      </c>
      <c r="L2803" s="6">
        <f t="shared" ca="1" si="456"/>
        <v>1</v>
      </c>
      <c r="M2803" s="6">
        <f t="shared" si="457"/>
        <v>1</v>
      </c>
      <c r="N2803" s="6">
        <f t="shared" ca="1" si="458"/>
        <v>1</v>
      </c>
      <c r="O2803" s="6">
        <f t="shared" ca="1" si="463"/>
        <v>1</v>
      </c>
      <c r="P2803" s="8">
        <f t="shared" ca="1" si="459"/>
        <v>-2.5600000000002012</v>
      </c>
      <c r="Q2803" s="8">
        <f t="shared" ca="1" si="460"/>
        <v>251.08000000000044</v>
      </c>
      <c r="R2803" s="8">
        <f t="shared" si="461"/>
        <v>-123.57999999999959</v>
      </c>
      <c r="S2803" s="8">
        <f t="shared" ca="1" si="462"/>
        <v>-222.97999999999951</v>
      </c>
      <c r="T2803" s="8">
        <f t="shared" ca="1" si="462"/>
        <v>-160.89999999999941</v>
      </c>
    </row>
    <row r="2804" spans="1:20" x14ac:dyDescent="0.25">
      <c r="A2804" s="1">
        <v>40077</v>
      </c>
      <c r="B2804">
        <v>117.33</v>
      </c>
      <c r="C2804">
        <v>118.38</v>
      </c>
      <c r="D2804">
        <v>117.18</v>
      </c>
      <c r="E2804">
        <v>117.87</v>
      </c>
      <c r="F2804" s="3">
        <f t="shared" ca="1" si="454"/>
        <v>32.240000000000009</v>
      </c>
      <c r="G2804" s="5">
        <f ca="1">AVERAGE(E2804:OFFSET(E2804,$F$3,0))</f>
        <v>123.64906832298141</v>
      </c>
      <c r="H2804" s="4">
        <f t="shared" si="453"/>
        <v>104.05446064827851</v>
      </c>
      <c r="I2804" s="3">
        <f ca="1">SLOPE(E2804:OFFSET(E2804,-$F$3,0),A2804:OFFSET(A2804,-$F$3,0))</f>
        <v>0.14847661795547742</v>
      </c>
      <c r="J2804" s="3">
        <f ca="1">IF(E2804&gt;MAX(E2803:OFFSET(E2803,-$F$3,0)),1,IF(E2804&lt;MIN(E2803:OFFSET(E2803,-$F$3,0)),-1,J2803))</f>
        <v>1</v>
      </c>
      <c r="K2804" s="6">
        <f t="shared" ca="1" si="455"/>
        <v>1</v>
      </c>
      <c r="L2804" s="6">
        <f t="shared" ca="1" si="456"/>
        <v>1</v>
      </c>
      <c r="M2804" s="6">
        <f t="shared" si="457"/>
        <v>1</v>
      </c>
      <c r="N2804" s="6">
        <f t="shared" ca="1" si="458"/>
        <v>1</v>
      </c>
      <c r="O2804" s="6">
        <f t="shared" ca="1" si="463"/>
        <v>1</v>
      </c>
      <c r="P2804" s="8">
        <f t="shared" ca="1" si="459"/>
        <v>-2.5200000000002092</v>
      </c>
      <c r="Q2804" s="8">
        <f t="shared" ca="1" si="460"/>
        <v>251.12000000000043</v>
      </c>
      <c r="R2804" s="8">
        <f t="shared" si="461"/>
        <v>-123.53999999999959</v>
      </c>
      <c r="S2804" s="8">
        <f t="shared" ca="1" si="462"/>
        <v>-222.93999999999951</v>
      </c>
      <c r="T2804" s="8">
        <f t="shared" ca="1" si="462"/>
        <v>-160.85999999999942</v>
      </c>
    </row>
    <row r="2805" spans="1:20" x14ac:dyDescent="0.25">
      <c r="A2805" s="1">
        <v>40078</v>
      </c>
      <c r="B2805">
        <v>118.39</v>
      </c>
      <c r="C2805">
        <v>118.41</v>
      </c>
      <c r="D2805">
        <v>117.28</v>
      </c>
      <c r="E2805">
        <v>117.91</v>
      </c>
      <c r="F2805" s="3">
        <f t="shared" ca="1" si="454"/>
        <v>29.72999999999999</v>
      </c>
      <c r="G2805" s="5">
        <f ca="1">AVERAGE(E2805:OFFSET(E2805,$F$3,0))</f>
        <v>123.72894409937894</v>
      </c>
      <c r="H2805" s="4">
        <f t="shared" si="453"/>
        <v>104.22657914954213</v>
      </c>
      <c r="I2805" s="3">
        <f ca="1">SLOPE(E2805:OFFSET(E2805,-$F$3,0),A2805:OFFSET(A2805,-$F$3,0))</f>
        <v>0.14883932742897238</v>
      </c>
      <c r="J2805" s="3">
        <f ca="1">IF(E2805&gt;MAX(E2804:OFFSET(E2804,-$F$3,0)),1,IF(E2805&lt;MIN(E2804:OFFSET(E2804,-$F$3,0)),-1,J2804))</f>
        <v>1</v>
      </c>
      <c r="K2805" s="6">
        <f t="shared" ca="1" si="455"/>
        <v>-1</v>
      </c>
      <c r="L2805" s="6">
        <f t="shared" ca="1" si="456"/>
        <v>1</v>
      </c>
      <c r="M2805" s="6">
        <f t="shared" si="457"/>
        <v>1</v>
      </c>
      <c r="N2805" s="6">
        <f t="shared" ca="1" si="458"/>
        <v>1</v>
      </c>
      <c r="O2805" s="6">
        <f t="shared" ca="1" si="463"/>
        <v>1</v>
      </c>
      <c r="P2805" s="8">
        <f t="shared" ca="1" si="459"/>
        <v>-1.7300000000002171</v>
      </c>
      <c r="Q2805" s="8">
        <f t="shared" ca="1" si="460"/>
        <v>250.33000000000044</v>
      </c>
      <c r="R2805" s="8">
        <f t="shared" si="461"/>
        <v>-124.32999999999959</v>
      </c>
      <c r="S2805" s="8">
        <f t="shared" ca="1" si="462"/>
        <v>-223.72999999999951</v>
      </c>
      <c r="T2805" s="8">
        <f t="shared" ca="1" si="462"/>
        <v>-161.64999999999941</v>
      </c>
    </row>
    <row r="2806" spans="1:20" x14ac:dyDescent="0.25">
      <c r="A2806" s="1">
        <v>40079</v>
      </c>
      <c r="B2806">
        <v>117.56</v>
      </c>
      <c r="C2806">
        <v>119.04</v>
      </c>
      <c r="D2806">
        <v>117.01</v>
      </c>
      <c r="E2806">
        <v>117.12</v>
      </c>
      <c r="F2806" s="3">
        <f t="shared" ca="1" si="454"/>
        <v>29.590000000000003</v>
      </c>
      <c r="G2806" s="5">
        <f ca="1">AVERAGE(E2806:OFFSET(E2806,$F$3,0))</f>
        <v>123.80111801242238</v>
      </c>
      <c r="H2806" s="4">
        <f t="shared" si="453"/>
        <v>104.38674586818136</v>
      </c>
      <c r="I2806" s="3">
        <f ca="1">SLOPE(E2806:OFFSET(E2806,-$F$3,0),A2806:OFFSET(A2806,-$F$3,0))</f>
        <v>0.14944544703638871</v>
      </c>
      <c r="J2806" s="3">
        <f ca="1">IF(E2806&gt;MAX(E2805:OFFSET(E2805,-$F$3,0)),1,IF(E2806&lt;MIN(E2805:OFFSET(E2805,-$F$3,0)),-1,J2805))</f>
        <v>1</v>
      </c>
      <c r="K2806" s="6">
        <f t="shared" ca="1" si="455"/>
        <v>-1</v>
      </c>
      <c r="L2806" s="6">
        <f t="shared" ca="1" si="456"/>
        <v>1</v>
      </c>
      <c r="M2806" s="6">
        <f t="shared" si="457"/>
        <v>1</v>
      </c>
      <c r="N2806" s="6">
        <f t="shared" ca="1" si="458"/>
        <v>1</v>
      </c>
      <c r="O2806" s="6">
        <f t="shared" ca="1" si="463"/>
        <v>1</v>
      </c>
      <c r="P2806" s="8">
        <f t="shared" ca="1" si="459"/>
        <v>-1.8500000000002075</v>
      </c>
      <c r="Q2806" s="8">
        <f t="shared" ca="1" si="460"/>
        <v>250.45000000000044</v>
      </c>
      <c r="R2806" s="8">
        <f t="shared" si="461"/>
        <v>-124.2099999999996</v>
      </c>
      <c r="S2806" s="8">
        <f t="shared" ca="1" si="462"/>
        <v>-223.6099999999995</v>
      </c>
      <c r="T2806" s="8">
        <f t="shared" ca="1" si="462"/>
        <v>-161.5299999999994</v>
      </c>
    </row>
    <row r="2807" spans="1:20" x14ac:dyDescent="0.25">
      <c r="A2807" s="1">
        <v>40080</v>
      </c>
      <c r="B2807">
        <v>116.99</v>
      </c>
      <c r="C2807">
        <v>117.95</v>
      </c>
      <c r="D2807">
        <v>116.7</v>
      </c>
      <c r="E2807">
        <v>117.24</v>
      </c>
      <c r="F2807" s="3">
        <f t="shared" ca="1" si="454"/>
        <v>30.129999999999995</v>
      </c>
      <c r="G2807" s="5">
        <f ca="1">AVERAGE(E2807:OFFSET(E2807,$F$3,0))</f>
        <v>123.87639751552797</v>
      </c>
      <c r="H2807" s="4">
        <f t="shared" si="453"/>
        <v>104.54641362137166</v>
      </c>
      <c r="I2807" s="3">
        <f ca="1">SLOPE(E2807:OFFSET(E2807,-$F$3,0),A2807:OFFSET(A2807,-$F$3,0))</f>
        <v>0.14993242148027461</v>
      </c>
      <c r="J2807" s="3">
        <f ca="1">IF(E2807&gt;MAX(E2806:OFFSET(E2806,-$F$3,0)),1,IF(E2807&lt;MIN(E2806:OFFSET(E2806,-$F$3,0)),-1,J2806))</f>
        <v>1</v>
      </c>
      <c r="K2807" s="6">
        <f t="shared" ca="1" si="455"/>
        <v>1</v>
      </c>
      <c r="L2807" s="6">
        <f t="shared" ca="1" si="456"/>
        <v>1</v>
      </c>
      <c r="M2807" s="6">
        <f t="shared" si="457"/>
        <v>1</v>
      </c>
      <c r="N2807" s="6">
        <f t="shared" ca="1" si="458"/>
        <v>1</v>
      </c>
      <c r="O2807" s="6">
        <f t="shared" ca="1" si="463"/>
        <v>1</v>
      </c>
      <c r="P2807" s="8">
        <f t="shared" ca="1" si="459"/>
        <v>-1.7100000000002069</v>
      </c>
      <c r="Q2807" s="8">
        <f t="shared" ca="1" si="460"/>
        <v>250.59000000000043</v>
      </c>
      <c r="R2807" s="8">
        <f t="shared" si="461"/>
        <v>-124.0699999999996</v>
      </c>
      <c r="S2807" s="8">
        <f t="shared" ca="1" si="462"/>
        <v>-223.46999999999952</v>
      </c>
      <c r="T2807" s="8">
        <f t="shared" ca="1" si="462"/>
        <v>-161.38999999999942</v>
      </c>
    </row>
    <row r="2808" spans="1:20" x14ac:dyDescent="0.25">
      <c r="A2808" s="1">
        <v>40081</v>
      </c>
      <c r="B2808">
        <v>116.57</v>
      </c>
      <c r="C2808">
        <v>117.95</v>
      </c>
      <c r="D2808">
        <v>116.4</v>
      </c>
      <c r="E2808">
        <v>117.38</v>
      </c>
      <c r="F2808" s="3">
        <f t="shared" ca="1" si="454"/>
        <v>26.039999999999992</v>
      </c>
      <c r="G2808" s="5">
        <f ca="1">AVERAGE(E2808:OFFSET(E2808,$F$3,0))</f>
        <v>123.94627329192551</v>
      </c>
      <c r="H2808" s="4">
        <f t="shared" si="453"/>
        <v>104.70583705464654</v>
      </c>
      <c r="I2808" s="3">
        <f ca="1">SLOPE(E2808:OFFSET(E2808,-$F$3,0),A2808:OFFSET(A2808,-$F$3,0))</f>
        <v>0.15033869026600882</v>
      </c>
      <c r="J2808" s="3">
        <f ca="1">IF(E2808&gt;MAX(E2807:OFFSET(E2807,-$F$3,0)),1,IF(E2808&lt;MIN(E2807:OFFSET(E2807,-$F$3,0)),-1,J2807))</f>
        <v>1</v>
      </c>
      <c r="K2808" s="6">
        <f t="shared" ca="1" si="455"/>
        <v>-1</v>
      </c>
      <c r="L2808" s="6">
        <f t="shared" ca="1" si="456"/>
        <v>1</v>
      </c>
      <c r="M2808" s="6">
        <f t="shared" si="457"/>
        <v>1</v>
      </c>
      <c r="N2808" s="6">
        <f t="shared" ca="1" si="458"/>
        <v>1</v>
      </c>
      <c r="O2808" s="6">
        <f t="shared" ca="1" si="463"/>
        <v>1</v>
      </c>
      <c r="P2808" s="8">
        <f t="shared" ca="1" si="459"/>
        <v>3.999999999979309E-2</v>
      </c>
      <c r="Q2808" s="8">
        <f t="shared" ca="1" si="460"/>
        <v>248.84000000000043</v>
      </c>
      <c r="R2808" s="8">
        <f t="shared" si="461"/>
        <v>-125.8199999999996</v>
      </c>
      <c r="S2808" s="8">
        <f t="shared" ca="1" si="462"/>
        <v>-225.21999999999952</v>
      </c>
      <c r="T2808" s="8">
        <f t="shared" ca="1" si="462"/>
        <v>-163.13999999999942</v>
      </c>
    </row>
    <row r="2809" spans="1:20" x14ac:dyDescent="0.25">
      <c r="A2809" s="1">
        <v>40084</v>
      </c>
      <c r="B2809">
        <v>116.82</v>
      </c>
      <c r="C2809">
        <v>118.3</v>
      </c>
      <c r="D2809">
        <v>115.24</v>
      </c>
      <c r="E2809">
        <v>115.63</v>
      </c>
      <c r="F2809" s="3">
        <f t="shared" ca="1" si="454"/>
        <v>23.61</v>
      </c>
      <c r="G2809" s="5">
        <f ca="1">AVERAGE(E2809:OFFSET(E2809,$F$3,0))</f>
        <v>124.01223602484475</v>
      </c>
      <c r="H2809" s="4">
        <f t="shared" si="453"/>
        <v>104.84154094216646</v>
      </c>
      <c r="I2809" s="3">
        <f ca="1">SLOPE(E2809:OFFSET(E2809,-$F$3,0),A2809:OFFSET(A2809,-$F$3,0))</f>
        <v>0.15106743952952642</v>
      </c>
      <c r="J2809" s="3">
        <f ca="1">IF(E2809&gt;MAX(E2808:OFFSET(E2808,-$F$3,0)),1,IF(E2809&lt;MIN(E2808:OFFSET(E2808,-$F$3,0)),-1,J2808))</f>
        <v>1</v>
      </c>
      <c r="K2809" s="6">
        <f t="shared" ca="1" si="455"/>
        <v>-1</v>
      </c>
      <c r="L2809" s="6">
        <f t="shared" ca="1" si="456"/>
        <v>1</v>
      </c>
      <c r="M2809" s="6">
        <f t="shared" si="457"/>
        <v>1</v>
      </c>
      <c r="N2809" s="6">
        <f t="shared" ca="1" si="458"/>
        <v>1</v>
      </c>
      <c r="O2809" s="6">
        <f t="shared" ca="1" si="463"/>
        <v>1</v>
      </c>
      <c r="P2809" s="8">
        <f t="shared" ca="1" si="459"/>
        <v>0.55999999999978911</v>
      </c>
      <c r="Q2809" s="8">
        <f t="shared" ca="1" si="460"/>
        <v>248.32000000000045</v>
      </c>
      <c r="R2809" s="8">
        <f t="shared" si="461"/>
        <v>-126.33999999999959</v>
      </c>
      <c r="S2809" s="8">
        <f t="shared" ca="1" si="462"/>
        <v>-225.7399999999995</v>
      </c>
      <c r="T2809" s="8">
        <f t="shared" ca="1" si="462"/>
        <v>-163.6599999999994</v>
      </c>
    </row>
    <row r="2810" spans="1:20" x14ac:dyDescent="0.25">
      <c r="A2810" s="1">
        <v>40085</v>
      </c>
      <c r="B2810">
        <v>115.66</v>
      </c>
      <c r="C2810">
        <v>116.24</v>
      </c>
      <c r="D2810">
        <v>114.9</v>
      </c>
      <c r="E2810">
        <v>115.11</v>
      </c>
      <c r="F2810" s="3">
        <f t="shared" ca="1" si="454"/>
        <v>26.64</v>
      </c>
      <c r="G2810" s="5">
        <f ca="1">AVERAGE(E2810:OFFSET(E2810,$F$3,0))</f>
        <v>124.082298136646</v>
      </c>
      <c r="H2810" s="4">
        <f t="shared" si="453"/>
        <v>104.9690994397793</v>
      </c>
      <c r="I2810" s="3">
        <f ca="1">SLOPE(E2810:OFFSET(E2810,-$F$3,0),A2810:OFFSET(A2810,-$F$3,0))</f>
        <v>0.15173280656814869</v>
      </c>
      <c r="J2810" s="3">
        <f ca="1">IF(E2810&gt;MAX(E2809:OFFSET(E2809,-$F$3,0)),1,IF(E2810&lt;MIN(E2809:OFFSET(E2809,-$F$3,0)),-1,J2809))</f>
        <v>1</v>
      </c>
      <c r="K2810" s="6">
        <f t="shared" ca="1" si="455"/>
        <v>1</v>
      </c>
      <c r="L2810" s="6">
        <f t="shared" ca="1" si="456"/>
        <v>1</v>
      </c>
      <c r="M2810" s="6">
        <f t="shared" si="457"/>
        <v>1</v>
      </c>
      <c r="N2810" s="6">
        <f t="shared" ca="1" si="458"/>
        <v>1</v>
      </c>
      <c r="O2810" s="6">
        <f t="shared" ca="1" si="463"/>
        <v>1</v>
      </c>
      <c r="P2810" s="8">
        <f t="shared" ca="1" si="459"/>
        <v>1.3599999999997863</v>
      </c>
      <c r="Q2810" s="8">
        <f t="shared" ca="1" si="460"/>
        <v>249.12000000000046</v>
      </c>
      <c r="R2810" s="8">
        <f t="shared" si="461"/>
        <v>-125.53999999999959</v>
      </c>
      <c r="S2810" s="8">
        <f t="shared" ca="1" si="462"/>
        <v>-224.93999999999949</v>
      </c>
      <c r="T2810" s="8">
        <f t="shared" ca="1" si="462"/>
        <v>-162.85999999999939</v>
      </c>
    </row>
    <row r="2811" spans="1:20" x14ac:dyDescent="0.25">
      <c r="A2811" s="1">
        <v>40086</v>
      </c>
      <c r="B2811">
        <v>115.48</v>
      </c>
      <c r="C2811">
        <v>116.3</v>
      </c>
      <c r="D2811">
        <v>113.85</v>
      </c>
      <c r="E2811">
        <v>115.91</v>
      </c>
      <c r="F2811" s="3">
        <f t="shared" ca="1" si="454"/>
        <v>25.549999999999997</v>
      </c>
      <c r="G2811" s="5">
        <f ca="1">AVERAGE(E2811:OFFSET(E2811,$F$3,0))</f>
        <v>124.12416149068326</v>
      </c>
      <c r="H2811" s="4">
        <f t="shared" si="453"/>
        <v>105.1050112479808</v>
      </c>
      <c r="I2811" s="3">
        <f ca="1">SLOPE(E2811:OFFSET(E2811,-$F$3,0),A2811:OFFSET(A2811,-$F$3,0))</f>
        <v>0.15193404746310299</v>
      </c>
      <c r="J2811" s="3">
        <f ca="1">IF(E2811&gt;MAX(E2810:OFFSET(E2810,-$F$3,0)),1,IF(E2811&lt;MIN(E2810:OFFSET(E2810,-$F$3,0)),-1,J2810))</f>
        <v>1</v>
      </c>
      <c r="K2811" s="6">
        <f t="shared" ca="1" si="455"/>
        <v>-1</v>
      </c>
      <c r="L2811" s="6">
        <f t="shared" ca="1" si="456"/>
        <v>1</v>
      </c>
      <c r="M2811" s="6">
        <f t="shared" si="457"/>
        <v>1</v>
      </c>
      <c r="N2811" s="6">
        <f t="shared" ca="1" si="458"/>
        <v>1</v>
      </c>
      <c r="O2811" s="6">
        <f t="shared" ca="1" si="463"/>
        <v>1</v>
      </c>
      <c r="P2811" s="8">
        <f t="shared" ca="1" si="459"/>
        <v>3.06999999999978</v>
      </c>
      <c r="Q2811" s="8">
        <f t="shared" ca="1" si="460"/>
        <v>247.41000000000048</v>
      </c>
      <c r="R2811" s="8">
        <f t="shared" si="461"/>
        <v>-127.24999999999959</v>
      </c>
      <c r="S2811" s="8">
        <f t="shared" ca="1" si="462"/>
        <v>-226.64999999999947</v>
      </c>
      <c r="T2811" s="8">
        <f t="shared" ca="1" si="462"/>
        <v>-164.56999999999937</v>
      </c>
    </row>
    <row r="2812" spans="1:20" x14ac:dyDescent="0.25">
      <c r="A2812" s="1">
        <v>40087</v>
      </c>
      <c r="B2812">
        <v>115.69</v>
      </c>
      <c r="C2812">
        <v>115.91</v>
      </c>
      <c r="D2812">
        <v>113.86</v>
      </c>
      <c r="E2812">
        <v>114.2</v>
      </c>
      <c r="F2812" s="3">
        <f t="shared" ca="1" si="454"/>
        <v>23.930000000000007</v>
      </c>
      <c r="G2812" s="5">
        <f ca="1">AVERAGE(E2812:OFFSET(E2812,$F$3,0))</f>
        <v>124.1711180124224</v>
      </c>
      <c r="H2812" s="4">
        <f t="shared" si="453"/>
        <v>105.21799247471395</v>
      </c>
      <c r="I2812" s="3">
        <f ca="1">SLOPE(E2812:OFFSET(E2812,-$F$3,0),A2812:OFFSET(A2812,-$F$3,0))</f>
        <v>0.15214243579626557</v>
      </c>
      <c r="J2812" s="3">
        <f ca="1">IF(E2812&gt;MAX(E2811:OFFSET(E2811,-$F$3,0)),1,IF(E2812&lt;MIN(E2811:OFFSET(E2811,-$F$3,0)),-1,J2811))</f>
        <v>1</v>
      </c>
      <c r="K2812" s="6">
        <f t="shared" ca="1" si="455"/>
        <v>-1</v>
      </c>
      <c r="L2812" s="6">
        <f t="shared" ca="1" si="456"/>
        <v>1</v>
      </c>
      <c r="M2812" s="6">
        <f t="shared" si="457"/>
        <v>1</v>
      </c>
      <c r="N2812" s="6">
        <f t="shared" ca="1" si="458"/>
        <v>1</v>
      </c>
      <c r="O2812" s="6">
        <f t="shared" ca="1" si="463"/>
        <v>1</v>
      </c>
      <c r="P2812" s="8">
        <f t="shared" ca="1" si="459"/>
        <v>1.9499999999997897</v>
      </c>
      <c r="Q2812" s="8">
        <f t="shared" ca="1" si="460"/>
        <v>248.53000000000048</v>
      </c>
      <c r="R2812" s="8">
        <f t="shared" si="461"/>
        <v>-126.1299999999996</v>
      </c>
      <c r="S2812" s="8">
        <f t="shared" ca="1" si="462"/>
        <v>-225.52999999999946</v>
      </c>
      <c r="T2812" s="8">
        <f t="shared" ca="1" si="462"/>
        <v>-163.44999999999936</v>
      </c>
    </row>
    <row r="2813" spans="1:20" x14ac:dyDescent="0.25">
      <c r="A2813" s="1">
        <v>40088</v>
      </c>
      <c r="B2813">
        <v>113.7</v>
      </c>
      <c r="C2813">
        <v>115.96</v>
      </c>
      <c r="D2813">
        <v>113.56</v>
      </c>
      <c r="E2813">
        <v>115.32</v>
      </c>
      <c r="F2813" s="3">
        <f t="shared" ca="1" si="454"/>
        <v>26.279999999999987</v>
      </c>
      <c r="G2813" s="5">
        <f ca="1">AVERAGE(E2813:OFFSET(E2813,$F$3,0))</f>
        <v>124.22267080745345</v>
      </c>
      <c r="H2813" s="4">
        <f t="shared" si="453"/>
        <v>105.34348325142558</v>
      </c>
      <c r="I2813" s="3">
        <f ca="1">SLOPE(E2813:OFFSET(E2813,-$F$3,0),A2813:OFFSET(A2813,-$F$3,0))</f>
        <v>0.15249462377771028</v>
      </c>
      <c r="J2813" s="3">
        <f ca="1">IF(E2813&gt;MAX(E2812:OFFSET(E2812,-$F$3,0)),1,IF(E2813&lt;MIN(E2812:OFFSET(E2812,-$F$3,0)),-1,J2812))</f>
        <v>1</v>
      </c>
      <c r="K2813" s="6">
        <f t="shared" ca="1" si="455"/>
        <v>1</v>
      </c>
      <c r="L2813" s="6">
        <f t="shared" ca="1" si="456"/>
        <v>1</v>
      </c>
      <c r="M2813" s="6">
        <f t="shared" si="457"/>
        <v>1</v>
      </c>
      <c r="N2813" s="6">
        <f t="shared" ca="1" si="458"/>
        <v>1</v>
      </c>
      <c r="O2813" s="6">
        <f t="shared" ca="1" si="463"/>
        <v>1</v>
      </c>
      <c r="P2813" s="8">
        <f t="shared" ca="1" si="459"/>
        <v>2.6799999999997937</v>
      </c>
      <c r="Q2813" s="8">
        <f t="shared" ca="1" si="460"/>
        <v>249.2600000000005</v>
      </c>
      <c r="R2813" s="8">
        <f t="shared" si="461"/>
        <v>-125.39999999999959</v>
      </c>
      <c r="S2813" s="8">
        <f t="shared" ca="1" si="462"/>
        <v>-224.79999999999944</v>
      </c>
      <c r="T2813" s="8">
        <f t="shared" ca="1" si="462"/>
        <v>-162.71999999999935</v>
      </c>
    </row>
    <row r="2814" spans="1:20" x14ac:dyDescent="0.25">
      <c r="A2814" s="1">
        <v>40091</v>
      </c>
      <c r="B2814">
        <v>115.2</v>
      </c>
      <c r="C2814">
        <v>116.48</v>
      </c>
      <c r="D2814">
        <v>114.43</v>
      </c>
      <c r="E2814">
        <v>116.05</v>
      </c>
      <c r="F2814" s="3">
        <f t="shared" ca="1" si="454"/>
        <v>30.179999999999993</v>
      </c>
      <c r="G2814" s="5">
        <f ca="1">AVERAGE(E2814:OFFSET(E2814,$F$3,0))</f>
        <v>124.26770186335405</v>
      </c>
      <c r="H2814" s="4">
        <f t="shared" si="453"/>
        <v>105.47648345948241</v>
      </c>
      <c r="I2814" s="3">
        <f ca="1">SLOPE(E2814:OFFSET(E2814,-$F$3,0),A2814:OFFSET(A2814,-$F$3,0))</f>
        <v>0.15268015036035132</v>
      </c>
      <c r="J2814" s="3">
        <f ca="1">IF(E2814&gt;MAX(E2813:OFFSET(E2813,-$F$3,0)),1,IF(E2814&lt;MIN(E2813:OFFSET(E2813,-$F$3,0)),-1,J2813))</f>
        <v>1</v>
      </c>
      <c r="K2814" s="6">
        <f t="shared" ca="1" si="455"/>
        <v>1</v>
      </c>
      <c r="L2814" s="6">
        <f t="shared" ca="1" si="456"/>
        <v>1</v>
      </c>
      <c r="M2814" s="6">
        <f t="shared" si="457"/>
        <v>1</v>
      </c>
      <c r="N2814" s="6">
        <f t="shared" ca="1" si="458"/>
        <v>1</v>
      </c>
      <c r="O2814" s="6">
        <f t="shared" ca="1" si="463"/>
        <v>1</v>
      </c>
      <c r="P2814" s="8">
        <f t="shared" ca="1" si="459"/>
        <v>4.2799999999998022</v>
      </c>
      <c r="Q2814" s="8">
        <f t="shared" ca="1" si="460"/>
        <v>250.86000000000053</v>
      </c>
      <c r="R2814" s="8">
        <f t="shared" si="461"/>
        <v>-123.79999999999959</v>
      </c>
      <c r="S2814" s="8">
        <f t="shared" ca="1" si="462"/>
        <v>-223.19999999999942</v>
      </c>
      <c r="T2814" s="8">
        <f t="shared" ca="1" si="462"/>
        <v>-161.11999999999932</v>
      </c>
    </row>
    <row r="2815" spans="1:20" x14ac:dyDescent="0.25">
      <c r="A2815" s="1">
        <v>40092</v>
      </c>
      <c r="B2815">
        <v>116.69</v>
      </c>
      <c r="C2815">
        <v>117.89</v>
      </c>
      <c r="D2815">
        <v>116.52</v>
      </c>
      <c r="E2815">
        <v>117.65</v>
      </c>
      <c r="F2815" s="3">
        <f t="shared" ca="1" si="454"/>
        <v>30.940000000000012</v>
      </c>
      <c r="G2815" s="5">
        <f ca="1">AVERAGE(E2815:OFFSET(E2815,$F$3,0))</f>
        <v>124.30018633540374</v>
      </c>
      <c r="H2815" s="4">
        <f t="shared" si="453"/>
        <v>105.62770726743915</v>
      </c>
      <c r="I2815" s="3">
        <f ca="1">SLOPE(E2815:OFFSET(E2815,-$F$3,0),A2815:OFFSET(A2815,-$F$3,0))</f>
        <v>0.15249338450210029</v>
      </c>
      <c r="J2815" s="3">
        <f ca="1">IF(E2815&gt;MAX(E2814:OFFSET(E2814,-$F$3,0)),1,IF(E2815&lt;MIN(E2814:OFFSET(E2814,-$F$3,0)),-1,J2814))</f>
        <v>1</v>
      </c>
      <c r="K2815" s="6">
        <f t="shared" ca="1" si="455"/>
        <v>1</v>
      </c>
      <c r="L2815" s="6">
        <f t="shared" ca="1" si="456"/>
        <v>1</v>
      </c>
      <c r="M2815" s="6">
        <f t="shared" si="457"/>
        <v>1</v>
      </c>
      <c r="N2815" s="6">
        <f t="shared" ca="1" si="458"/>
        <v>1</v>
      </c>
      <c r="O2815" s="6">
        <f t="shared" ca="1" si="463"/>
        <v>1</v>
      </c>
      <c r="P2815" s="8">
        <f t="shared" ca="1" si="459"/>
        <v>5.7099999999997948</v>
      </c>
      <c r="Q2815" s="8">
        <f t="shared" ca="1" si="460"/>
        <v>252.29000000000053</v>
      </c>
      <c r="R2815" s="8">
        <f t="shared" si="461"/>
        <v>-122.36999999999959</v>
      </c>
      <c r="S2815" s="8">
        <f t="shared" ca="1" si="462"/>
        <v>-221.76999999999941</v>
      </c>
      <c r="T2815" s="8">
        <f t="shared" ca="1" si="462"/>
        <v>-159.68999999999932</v>
      </c>
    </row>
    <row r="2816" spans="1:20" x14ac:dyDescent="0.25">
      <c r="A2816" s="1">
        <v>40093</v>
      </c>
      <c r="B2816">
        <v>117.42</v>
      </c>
      <c r="C2816">
        <v>119.15</v>
      </c>
      <c r="D2816">
        <v>117.24</v>
      </c>
      <c r="E2816">
        <v>119.08</v>
      </c>
      <c r="F2816" s="3">
        <f t="shared" ca="1" si="454"/>
        <v>34.950000000000003</v>
      </c>
      <c r="G2816" s="5">
        <f ca="1">AVERAGE(E2816:OFFSET(E2816,$F$3,0))</f>
        <v>124.34236024844722</v>
      </c>
      <c r="H2816" s="4">
        <f t="shared" si="453"/>
        <v>105.79481649393058</v>
      </c>
      <c r="I2816" s="3">
        <f ca="1">SLOPE(E2816:OFFSET(E2816,-$F$3,0),A2816:OFFSET(A2816,-$F$3,0))</f>
        <v>0.15262961871455172</v>
      </c>
      <c r="J2816" s="3">
        <f ca="1">IF(E2816&gt;MAX(E2815:OFFSET(E2815,-$F$3,0)),1,IF(E2816&lt;MIN(E2815:OFFSET(E2815,-$F$3,0)),-1,J2815))</f>
        <v>1</v>
      </c>
      <c r="K2816" s="6">
        <f t="shared" ca="1" si="455"/>
        <v>1</v>
      </c>
      <c r="L2816" s="6">
        <f t="shared" ca="1" si="456"/>
        <v>1</v>
      </c>
      <c r="M2816" s="6">
        <f t="shared" si="457"/>
        <v>1</v>
      </c>
      <c r="N2816" s="6">
        <f t="shared" ca="1" si="458"/>
        <v>1</v>
      </c>
      <c r="O2816" s="6">
        <f t="shared" ca="1" si="463"/>
        <v>1</v>
      </c>
      <c r="P2816" s="8">
        <f t="shared" ca="1" si="459"/>
        <v>5.2199999999997999</v>
      </c>
      <c r="Q2816" s="8">
        <f t="shared" ca="1" si="460"/>
        <v>251.80000000000052</v>
      </c>
      <c r="R2816" s="8">
        <f t="shared" si="461"/>
        <v>-122.85999999999959</v>
      </c>
      <c r="S2816" s="8">
        <f t="shared" ca="1" si="462"/>
        <v>-222.25999999999942</v>
      </c>
      <c r="T2816" s="8">
        <f t="shared" ca="1" si="462"/>
        <v>-160.17999999999932</v>
      </c>
    </row>
    <row r="2817" spans="1:20" x14ac:dyDescent="0.25">
      <c r="A2817" s="1">
        <v>40094</v>
      </c>
      <c r="B2817">
        <v>118.82</v>
      </c>
      <c r="C2817">
        <v>119.28</v>
      </c>
      <c r="D2817">
        <v>118.15</v>
      </c>
      <c r="E2817">
        <v>118.59</v>
      </c>
      <c r="F2817" s="3">
        <f t="shared" ca="1" si="454"/>
        <v>34.600000000000009</v>
      </c>
      <c r="G2817" s="5">
        <f ca="1">AVERAGE(E2817:OFFSET(E2817,$F$3,0))</f>
        <v>124.36863354037268</v>
      </c>
      <c r="H2817" s="4">
        <f t="shared" si="453"/>
        <v>105.95376287288796</v>
      </c>
      <c r="I2817" s="3">
        <f ca="1">SLOPE(E2817:OFFSET(E2817,-$F$3,0),A2817:OFFSET(A2817,-$F$3,0))</f>
        <v>0.15223012626068744</v>
      </c>
      <c r="J2817" s="3">
        <f ca="1">IF(E2817&gt;MAX(E2816:OFFSET(E2816,-$F$3,0)),1,IF(E2817&lt;MIN(E2816:OFFSET(E2816,-$F$3,0)),-1,J2816))</f>
        <v>1</v>
      </c>
      <c r="K2817" s="6">
        <f t="shared" ca="1" si="455"/>
        <v>-1</v>
      </c>
      <c r="L2817" s="6">
        <f t="shared" ca="1" si="456"/>
        <v>1</v>
      </c>
      <c r="M2817" s="6">
        <f t="shared" si="457"/>
        <v>1</v>
      </c>
      <c r="N2817" s="6">
        <f t="shared" ca="1" si="458"/>
        <v>1</v>
      </c>
      <c r="O2817" s="6">
        <f t="shared" ca="1" si="463"/>
        <v>1</v>
      </c>
      <c r="P2817" s="8">
        <f t="shared" ca="1" si="459"/>
        <v>1.5799999999997993</v>
      </c>
      <c r="Q2817" s="8">
        <f t="shared" ca="1" si="460"/>
        <v>255.44000000000051</v>
      </c>
      <c r="R2817" s="8">
        <f t="shared" si="461"/>
        <v>-119.21999999999959</v>
      </c>
      <c r="S2817" s="8">
        <f t="shared" ca="1" si="462"/>
        <v>-218.61999999999944</v>
      </c>
      <c r="T2817" s="8">
        <f t="shared" ca="1" si="462"/>
        <v>-156.53999999999934</v>
      </c>
    </row>
    <row r="2818" spans="1:20" x14ac:dyDescent="0.25">
      <c r="A2818" s="1">
        <v>40095</v>
      </c>
      <c r="B2818">
        <v>118.73</v>
      </c>
      <c r="C2818">
        <v>122.3</v>
      </c>
      <c r="D2818">
        <v>118.6</v>
      </c>
      <c r="E2818">
        <v>122.23</v>
      </c>
      <c r="F2818" s="3">
        <f t="shared" ca="1" si="454"/>
        <v>42.660000000000011</v>
      </c>
      <c r="G2818" s="5">
        <f ca="1">AVERAGE(E2818:OFFSET(E2818,$F$3,0))</f>
        <v>124.39223602484473</v>
      </c>
      <c r="H2818" s="4">
        <f t="shared" si="453"/>
        <v>106.15595215397011</v>
      </c>
      <c r="I2818" s="3">
        <f ca="1">SLOPE(E2818:OFFSET(E2818,-$F$3,0),A2818:OFFSET(A2818,-$F$3,0))</f>
        <v>0.15233629989648231</v>
      </c>
      <c r="J2818" s="3">
        <f ca="1">IF(E2818&gt;MAX(E2817:OFFSET(E2817,-$F$3,0)),1,IF(E2818&lt;MIN(E2817:OFFSET(E2817,-$F$3,0)),-1,J2817))</f>
        <v>1</v>
      </c>
      <c r="K2818" s="6">
        <f t="shared" ca="1" si="455"/>
        <v>1</v>
      </c>
      <c r="L2818" s="6">
        <f t="shared" ca="1" si="456"/>
        <v>1</v>
      </c>
      <c r="M2818" s="6">
        <f t="shared" si="457"/>
        <v>1</v>
      </c>
      <c r="N2818" s="6">
        <f t="shared" ca="1" si="458"/>
        <v>1</v>
      </c>
      <c r="O2818" s="6">
        <f t="shared" ca="1" si="463"/>
        <v>1</v>
      </c>
      <c r="P2818" s="8">
        <f t="shared" ca="1" si="459"/>
        <v>2.6899999999997988</v>
      </c>
      <c r="Q2818" s="8">
        <f t="shared" ca="1" si="460"/>
        <v>256.55000000000052</v>
      </c>
      <c r="R2818" s="8">
        <f t="shared" si="461"/>
        <v>-118.10999999999959</v>
      </c>
      <c r="S2818" s="8">
        <f t="shared" ca="1" si="462"/>
        <v>-217.50999999999942</v>
      </c>
      <c r="T2818" s="8">
        <f t="shared" ca="1" si="462"/>
        <v>-155.42999999999932</v>
      </c>
    </row>
    <row r="2819" spans="1:20" x14ac:dyDescent="0.25">
      <c r="A2819" s="1">
        <v>40098</v>
      </c>
      <c r="B2819">
        <v>121.74</v>
      </c>
      <c r="C2819">
        <v>123.4</v>
      </c>
      <c r="D2819">
        <v>121.5</v>
      </c>
      <c r="E2819">
        <v>123.34</v>
      </c>
      <c r="F2819" s="3">
        <f t="shared" ca="1" si="454"/>
        <v>41.740000000000009</v>
      </c>
      <c r="G2819" s="5">
        <f ca="1">AVERAGE(E2819:OFFSET(E2819,$F$3,0))</f>
        <v>124.41229813664597</v>
      </c>
      <c r="H2819" s="4">
        <f t="shared" si="453"/>
        <v>106.36941858684004</v>
      </c>
      <c r="I2819" s="3">
        <f ca="1">SLOPE(E2819:OFFSET(E2819,-$F$3,0),A2819:OFFSET(A2819,-$F$3,0))</f>
        <v>0.15176776872659792</v>
      </c>
      <c r="J2819" s="3">
        <f ca="1">IF(E2819&gt;MAX(E2818:OFFSET(E2818,-$F$3,0)),1,IF(E2819&lt;MIN(E2818:OFFSET(E2818,-$F$3,0)),-1,J2818))</f>
        <v>1</v>
      </c>
      <c r="K2819" s="6">
        <f t="shared" ca="1" si="455"/>
        <v>-1</v>
      </c>
      <c r="L2819" s="6">
        <f t="shared" ca="1" si="456"/>
        <v>1</v>
      </c>
      <c r="M2819" s="6">
        <f t="shared" si="457"/>
        <v>1</v>
      </c>
      <c r="N2819" s="6">
        <f t="shared" ca="1" si="458"/>
        <v>1</v>
      </c>
      <c r="O2819" s="6">
        <f t="shared" ca="1" si="463"/>
        <v>1</v>
      </c>
      <c r="P2819" s="8">
        <f t="shared" ca="1" si="459"/>
        <v>2.709999999999809</v>
      </c>
      <c r="Q2819" s="8">
        <f t="shared" ca="1" si="460"/>
        <v>256.53000000000054</v>
      </c>
      <c r="R2819" s="8">
        <f t="shared" si="461"/>
        <v>-118.1299999999996</v>
      </c>
      <c r="S2819" s="8">
        <f t="shared" ca="1" si="462"/>
        <v>-217.52999999999943</v>
      </c>
      <c r="T2819" s="8">
        <f t="shared" ca="1" si="462"/>
        <v>-155.44999999999933</v>
      </c>
    </row>
    <row r="2820" spans="1:20" x14ac:dyDescent="0.25">
      <c r="A2820" s="1">
        <v>40099</v>
      </c>
      <c r="B2820">
        <v>122.52</v>
      </c>
      <c r="C2820">
        <v>123.69</v>
      </c>
      <c r="D2820">
        <v>122.5</v>
      </c>
      <c r="E2820">
        <v>123.32</v>
      </c>
      <c r="F2820" s="3">
        <f t="shared" ca="1" si="454"/>
        <v>42.22</v>
      </c>
      <c r="G2820" s="5">
        <f ca="1">AVERAGE(E2820:OFFSET(E2820,$F$3,0))</f>
        <v>124.42888198757764</v>
      </c>
      <c r="H2820" s="4">
        <f t="shared" si="453"/>
        <v>106.57998481557495</v>
      </c>
      <c r="I2820" s="3">
        <f ca="1">SLOPE(E2820:OFFSET(E2820,-$F$3,0),A2820:OFFSET(A2820,-$F$3,0))</f>
        <v>0.15145110526956179</v>
      </c>
      <c r="J2820" s="3">
        <f ca="1">IF(E2820&gt;MAX(E2819:OFFSET(E2819,-$F$3,0)),1,IF(E2820&lt;MIN(E2819:OFFSET(E2819,-$F$3,0)),-1,J2819))</f>
        <v>1</v>
      </c>
      <c r="K2820" s="6">
        <f t="shared" ca="1" si="455"/>
        <v>1</v>
      </c>
      <c r="L2820" s="6">
        <f t="shared" ca="1" si="456"/>
        <v>1</v>
      </c>
      <c r="M2820" s="6">
        <f t="shared" si="457"/>
        <v>1</v>
      </c>
      <c r="N2820" s="6">
        <f t="shared" ca="1" si="458"/>
        <v>1</v>
      </c>
      <c r="O2820" s="6">
        <f t="shared" ca="1" si="463"/>
        <v>1</v>
      </c>
      <c r="P2820" s="8">
        <f t="shared" ca="1" si="459"/>
        <v>4.0399999999998215</v>
      </c>
      <c r="Q2820" s="8">
        <f t="shared" ca="1" si="460"/>
        <v>257.86000000000058</v>
      </c>
      <c r="R2820" s="8">
        <f t="shared" si="461"/>
        <v>-116.79999999999959</v>
      </c>
      <c r="S2820" s="8">
        <f t="shared" ca="1" si="462"/>
        <v>-216.19999999999942</v>
      </c>
      <c r="T2820" s="8">
        <f t="shared" ca="1" si="462"/>
        <v>-154.11999999999932</v>
      </c>
    </row>
    <row r="2821" spans="1:20" x14ac:dyDescent="0.25">
      <c r="A2821" s="1">
        <v>40100</v>
      </c>
      <c r="B2821">
        <v>124.01</v>
      </c>
      <c r="C2821">
        <v>124.91</v>
      </c>
      <c r="D2821">
        <v>122.9</v>
      </c>
      <c r="E2821">
        <v>124.65</v>
      </c>
      <c r="F2821" s="3">
        <f t="shared" ca="1" si="454"/>
        <v>40.480000000000004</v>
      </c>
      <c r="G2821" s="5">
        <f ca="1">AVERAGE(E2821:OFFSET(E2821,$F$3,0))</f>
        <v>124.4289440993789</v>
      </c>
      <c r="H2821" s="4">
        <f t="shared" si="453"/>
        <v>106.80445705389079</v>
      </c>
      <c r="I2821" s="3">
        <f ca="1">SLOPE(E2821:OFFSET(E2821,-$F$3,0),A2821:OFFSET(A2821,-$F$3,0))</f>
        <v>0.15119948547423712</v>
      </c>
      <c r="J2821" s="3">
        <f ca="1">IF(E2821&gt;MAX(E2820:OFFSET(E2820,-$F$3,0)),1,IF(E2821&lt;MIN(E2820:OFFSET(E2820,-$F$3,0)),-1,J2820))</f>
        <v>1</v>
      </c>
      <c r="K2821" s="6">
        <f t="shared" ca="1" si="455"/>
        <v>-1</v>
      </c>
      <c r="L2821" s="6">
        <f t="shared" ca="1" si="456"/>
        <v>1</v>
      </c>
      <c r="M2821" s="6">
        <f t="shared" si="457"/>
        <v>1</v>
      </c>
      <c r="N2821" s="6">
        <f t="shared" ca="1" si="458"/>
        <v>1</v>
      </c>
      <c r="O2821" s="6">
        <f t="shared" ca="1" si="463"/>
        <v>1</v>
      </c>
      <c r="P2821" s="8">
        <f t="shared" ca="1" si="459"/>
        <v>4.4099999999998261</v>
      </c>
      <c r="Q2821" s="8">
        <f t="shared" ca="1" si="460"/>
        <v>257.49000000000058</v>
      </c>
      <c r="R2821" s="8">
        <f t="shared" si="461"/>
        <v>-117.16999999999959</v>
      </c>
      <c r="S2821" s="8">
        <f t="shared" ca="1" si="462"/>
        <v>-216.56999999999942</v>
      </c>
      <c r="T2821" s="8">
        <f t="shared" ca="1" si="462"/>
        <v>-154.48999999999933</v>
      </c>
    </row>
    <row r="2822" spans="1:20" x14ac:dyDescent="0.25">
      <c r="A2822" s="1">
        <v>40101</v>
      </c>
      <c r="B2822">
        <v>123.86</v>
      </c>
      <c r="C2822">
        <v>124.3</v>
      </c>
      <c r="D2822">
        <v>122.62</v>
      </c>
      <c r="E2822">
        <v>124.28</v>
      </c>
      <c r="F2822" s="3">
        <f t="shared" ca="1" si="454"/>
        <v>37.049999999999997</v>
      </c>
      <c r="G2822" s="5">
        <f ca="1">AVERAGE(E2822:OFFSET(E2822,$F$3,0))</f>
        <v>124.41360248447205</v>
      </c>
      <c r="H2822" s="4">
        <f t="shared" si="453"/>
        <v>107.02154454390457</v>
      </c>
      <c r="I2822" s="3">
        <f ca="1">SLOPE(E2822:OFFSET(E2822,-$F$3,0),A2822:OFFSET(A2822,-$F$3,0))</f>
        <v>0.1513149244183902</v>
      </c>
      <c r="J2822" s="3">
        <f ca="1">IF(E2822&gt;MAX(E2821:OFFSET(E2821,-$F$3,0)),1,IF(E2822&lt;MIN(E2821:OFFSET(E2821,-$F$3,0)),-1,J2821))</f>
        <v>1</v>
      </c>
      <c r="K2822" s="6">
        <f t="shared" ca="1" si="455"/>
        <v>-1</v>
      </c>
      <c r="L2822" s="6">
        <f t="shared" ca="1" si="456"/>
        <v>-1</v>
      </c>
      <c r="M2822" s="6">
        <f t="shared" si="457"/>
        <v>1</v>
      </c>
      <c r="N2822" s="6">
        <f t="shared" ca="1" si="458"/>
        <v>1</v>
      </c>
      <c r="O2822" s="6">
        <f t="shared" ca="1" si="463"/>
        <v>1</v>
      </c>
      <c r="P2822" s="8">
        <f t="shared" ca="1" si="459"/>
        <v>10.749999999999829</v>
      </c>
      <c r="Q2822" s="8">
        <f t="shared" ca="1" si="460"/>
        <v>263.83000000000061</v>
      </c>
      <c r="R2822" s="8">
        <f t="shared" si="461"/>
        <v>-123.50999999999959</v>
      </c>
      <c r="S2822" s="8">
        <f t="shared" ca="1" si="462"/>
        <v>-222.90999999999943</v>
      </c>
      <c r="T2822" s="8">
        <f t="shared" ca="1" si="462"/>
        <v>-160.82999999999933</v>
      </c>
    </row>
    <row r="2823" spans="1:20" x14ac:dyDescent="0.25">
      <c r="A2823" s="1">
        <v>40102</v>
      </c>
      <c r="B2823">
        <v>119.45</v>
      </c>
      <c r="C2823">
        <v>120</v>
      </c>
      <c r="D2823">
        <v>117.55</v>
      </c>
      <c r="E2823">
        <v>117.94</v>
      </c>
      <c r="F2823" s="3">
        <f t="shared" ca="1" si="454"/>
        <v>33.69</v>
      </c>
      <c r="G2823" s="5">
        <f ca="1">AVERAGE(E2823:OFFSET(E2823,$F$3,0))</f>
        <v>124.39801242236024</v>
      </c>
      <c r="H2823" s="4">
        <f t="shared" si="453"/>
        <v>107.15717753093681</v>
      </c>
      <c r="I2823" s="3">
        <f ca="1">SLOPE(E2823:OFFSET(E2823,-$F$3,0),A2823:OFFSET(A2823,-$F$3,0))</f>
        <v>0.15086454323834617</v>
      </c>
      <c r="J2823" s="3">
        <f ca="1">IF(E2823&gt;MAX(E2822:OFFSET(E2822,-$F$3,0)),1,IF(E2823&lt;MIN(E2822:OFFSET(E2822,-$F$3,0)),-1,J2822))</f>
        <v>1</v>
      </c>
      <c r="K2823" s="6">
        <f t="shared" ca="1" si="455"/>
        <v>-1</v>
      </c>
      <c r="L2823" s="6">
        <f t="shared" ca="1" si="456"/>
        <v>-1</v>
      </c>
      <c r="M2823" s="6">
        <f t="shared" si="457"/>
        <v>1</v>
      </c>
      <c r="N2823" s="6">
        <f t="shared" ca="1" si="458"/>
        <v>1</v>
      </c>
      <c r="O2823" s="6">
        <f t="shared" ca="1" si="463"/>
        <v>1</v>
      </c>
      <c r="P2823" s="8">
        <f t="shared" ca="1" si="459"/>
        <v>9.3299999999998278</v>
      </c>
      <c r="Q2823" s="8">
        <f t="shared" ca="1" si="460"/>
        <v>262.41000000000059</v>
      </c>
      <c r="R2823" s="8">
        <f t="shared" si="461"/>
        <v>-122.08999999999959</v>
      </c>
      <c r="S2823" s="8">
        <f t="shared" ca="1" si="462"/>
        <v>-221.48999999999944</v>
      </c>
      <c r="T2823" s="8">
        <f t="shared" ca="1" si="462"/>
        <v>-159.40999999999934</v>
      </c>
    </row>
    <row r="2824" spans="1:20" x14ac:dyDescent="0.25">
      <c r="A2824" s="1">
        <v>40105</v>
      </c>
      <c r="B2824">
        <v>118.06</v>
      </c>
      <c r="C2824">
        <v>119.66</v>
      </c>
      <c r="D2824">
        <v>117.91</v>
      </c>
      <c r="E2824">
        <v>119.36</v>
      </c>
      <c r="F2824" s="3">
        <f t="shared" ca="1" si="454"/>
        <v>36.39</v>
      </c>
      <c r="G2824" s="5">
        <f ca="1">AVERAGE(E2824:OFFSET(E2824,$F$3,0))</f>
        <v>124.42291925465838</v>
      </c>
      <c r="H2824" s="4">
        <f t="shared" si="453"/>
        <v>107.30876538769536</v>
      </c>
      <c r="I2824" s="3">
        <f ca="1">SLOPE(E2824:OFFSET(E2824,-$F$3,0),A2824:OFFSET(A2824,-$F$3,0))</f>
        <v>0.15001827148982247</v>
      </c>
      <c r="J2824" s="3">
        <f ca="1">IF(E2824&gt;MAX(E2823:OFFSET(E2823,-$F$3,0)),1,IF(E2824&lt;MIN(E2823:OFFSET(E2823,-$F$3,0)),-1,J2823))</f>
        <v>1</v>
      </c>
      <c r="K2824" s="6">
        <f t="shared" ca="1" si="455"/>
        <v>1</v>
      </c>
      <c r="L2824" s="6">
        <f t="shared" ca="1" si="456"/>
        <v>1</v>
      </c>
      <c r="M2824" s="6">
        <f t="shared" si="457"/>
        <v>1</v>
      </c>
      <c r="N2824" s="6">
        <f t="shared" ca="1" si="458"/>
        <v>1</v>
      </c>
      <c r="O2824" s="6">
        <f t="shared" ca="1" si="463"/>
        <v>1</v>
      </c>
      <c r="P2824" s="8">
        <f t="shared" ca="1" si="459"/>
        <v>9.0899999999998329</v>
      </c>
      <c r="Q2824" s="8">
        <f t="shared" ca="1" si="460"/>
        <v>262.17000000000058</v>
      </c>
      <c r="R2824" s="8">
        <f t="shared" si="461"/>
        <v>-122.32999999999959</v>
      </c>
      <c r="S2824" s="8">
        <f t="shared" ca="1" si="462"/>
        <v>-221.72999999999945</v>
      </c>
      <c r="T2824" s="8">
        <f t="shared" ca="1" si="462"/>
        <v>-159.64999999999935</v>
      </c>
    </row>
    <row r="2825" spans="1:20" x14ac:dyDescent="0.25">
      <c r="A2825" s="1">
        <v>40106</v>
      </c>
      <c r="B2825">
        <v>119.66</v>
      </c>
      <c r="C2825">
        <v>119.8</v>
      </c>
      <c r="D2825">
        <v>117.8</v>
      </c>
      <c r="E2825">
        <v>119.12</v>
      </c>
      <c r="F2825" s="3">
        <f t="shared" ca="1" si="454"/>
        <v>34.430000000000007</v>
      </c>
      <c r="G2825" s="5">
        <f ca="1">AVERAGE(E2825:OFFSET(E2825,$F$3,0))</f>
        <v>124.46248447204968</v>
      </c>
      <c r="H2825" s="4">
        <f t="shared" si="453"/>
        <v>107.45548879902833</v>
      </c>
      <c r="I2825" s="3">
        <f ca="1">SLOPE(E2825:OFFSET(E2825,-$F$3,0),A2825:OFFSET(A2825,-$F$3,0))</f>
        <v>0.14887922742807724</v>
      </c>
      <c r="J2825" s="3">
        <f ca="1">IF(E2825&gt;MAX(E2824:OFFSET(E2824,-$F$3,0)),1,IF(E2825&lt;MIN(E2824:OFFSET(E2824,-$F$3,0)),-1,J2824))</f>
        <v>1</v>
      </c>
      <c r="K2825" s="6">
        <f t="shared" ca="1" si="455"/>
        <v>-1</v>
      </c>
      <c r="L2825" s="6">
        <f t="shared" ca="1" si="456"/>
        <v>1</v>
      </c>
      <c r="M2825" s="6">
        <f t="shared" si="457"/>
        <v>1</v>
      </c>
      <c r="N2825" s="6">
        <f t="shared" ca="1" si="458"/>
        <v>1</v>
      </c>
      <c r="O2825" s="6">
        <f t="shared" ca="1" si="463"/>
        <v>1</v>
      </c>
      <c r="P2825" s="8">
        <f t="shared" ca="1" si="459"/>
        <v>11.039999999999836</v>
      </c>
      <c r="Q2825" s="8">
        <f t="shared" ca="1" si="460"/>
        <v>260.2200000000006</v>
      </c>
      <c r="R2825" s="8">
        <f t="shared" si="461"/>
        <v>-124.27999999999959</v>
      </c>
      <c r="S2825" s="8">
        <f t="shared" ca="1" si="462"/>
        <v>-223.67999999999944</v>
      </c>
      <c r="T2825" s="8">
        <f t="shared" ca="1" si="462"/>
        <v>-161.59999999999934</v>
      </c>
    </row>
    <row r="2826" spans="1:20" x14ac:dyDescent="0.25">
      <c r="A2826" s="1">
        <v>40107</v>
      </c>
      <c r="B2826">
        <v>118.48</v>
      </c>
      <c r="C2826">
        <v>120.41</v>
      </c>
      <c r="D2826">
        <v>117.16</v>
      </c>
      <c r="E2826">
        <v>117.17</v>
      </c>
      <c r="F2826" s="3">
        <f t="shared" ca="1" si="454"/>
        <v>34.489999999999995</v>
      </c>
      <c r="G2826" s="5">
        <f ca="1">AVERAGE(E2826:OFFSET(E2826,$F$3,0))</f>
        <v>124.50832298136643</v>
      </c>
      <c r="H2826" s="4">
        <f t="shared" si="453"/>
        <v>107.57616595680437</v>
      </c>
      <c r="I2826" s="3">
        <f ca="1">SLOPE(E2826:OFFSET(E2826,-$F$3,0),A2826:OFFSET(A2826,-$F$3,0))</f>
        <v>0.14765588802646701</v>
      </c>
      <c r="J2826" s="3">
        <f ca="1">IF(E2826&gt;MAX(E2825:OFFSET(E2825,-$F$3,0)),1,IF(E2826&lt;MIN(E2825:OFFSET(E2825,-$F$3,0)),-1,J2825))</f>
        <v>1</v>
      </c>
      <c r="K2826" s="6">
        <f t="shared" ca="1" si="455"/>
        <v>1</v>
      </c>
      <c r="L2826" s="6">
        <f t="shared" ca="1" si="456"/>
        <v>1</v>
      </c>
      <c r="M2826" s="6">
        <f t="shared" si="457"/>
        <v>1</v>
      </c>
      <c r="N2826" s="6">
        <f t="shared" ca="1" si="458"/>
        <v>1</v>
      </c>
      <c r="O2826" s="6">
        <f t="shared" ca="1" si="463"/>
        <v>1</v>
      </c>
      <c r="P2826" s="8">
        <f t="shared" ca="1" si="459"/>
        <v>12.859999999999829</v>
      </c>
      <c r="Q2826" s="8">
        <f t="shared" ca="1" si="460"/>
        <v>262.04000000000059</v>
      </c>
      <c r="R2826" s="8">
        <f t="shared" si="461"/>
        <v>-122.4599999999996</v>
      </c>
      <c r="S2826" s="8">
        <f t="shared" ca="1" si="462"/>
        <v>-221.85999999999945</v>
      </c>
      <c r="T2826" s="8">
        <f t="shared" ca="1" si="462"/>
        <v>-159.77999999999935</v>
      </c>
    </row>
    <row r="2827" spans="1:20" x14ac:dyDescent="0.25">
      <c r="A2827" s="1">
        <v>40108</v>
      </c>
      <c r="B2827">
        <v>117.05</v>
      </c>
      <c r="C2827">
        <v>119.3</v>
      </c>
      <c r="D2827">
        <v>116.64</v>
      </c>
      <c r="E2827">
        <v>118.99</v>
      </c>
      <c r="F2827" s="3">
        <f t="shared" ca="1" si="454"/>
        <v>37.97999999999999</v>
      </c>
      <c r="G2827" s="5">
        <f ca="1">AVERAGE(E2827:OFFSET(E2827,$F$3,0))</f>
        <v>124.56658385093166</v>
      </c>
      <c r="H2827" s="4">
        <f t="shared" si="453"/>
        <v>107.71795271510494</v>
      </c>
      <c r="I2827" s="3">
        <f ca="1">SLOPE(E2827:OFFSET(E2827,-$F$3,0),A2827:OFFSET(A2827,-$F$3,0))</f>
        <v>0.1463510857925063</v>
      </c>
      <c r="J2827" s="3">
        <f ca="1">IF(E2827&gt;MAX(E2826:OFFSET(E2826,-$F$3,0)),1,IF(E2827&lt;MIN(E2826:OFFSET(E2826,-$F$3,0)),-1,J2826))</f>
        <v>1</v>
      </c>
      <c r="K2827" s="6">
        <f t="shared" ca="1" si="455"/>
        <v>1</v>
      </c>
      <c r="L2827" s="6">
        <f t="shared" ca="1" si="456"/>
        <v>1</v>
      </c>
      <c r="M2827" s="6">
        <f t="shared" si="457"/>
        <v>1</v>
      </c>
      <c r="N2827" s="6">
        <f t="shared" ca="1" si="458"/>
        <v>1</v>
      </c>
      <c r="O2827" s="6">
        <f t="shared" ca="1" si="463"/>
        <v>1</v>
      </c>
      <c r="P2827" s="8">
        <f t="shared" ca="1" si="459"/>
        <v>10.529999999999831</v>
      </c>
      <c r="Q2827" s="8">
        <f t="shared" ca="1" si="460"/>
        <v>259.7100000000006</v>
      </c>
      <c r="R2827" s="8">
        <f t="shared" si="461"/>
        <v>-124.78999999999959</v>
      </c>
      <c r="S2827" s="8">
        <f t="shared" ca="1" si="462"/>
        <v>-224.18999999999943</v>
      </c>
      <c r="T2827" s="8">
        <f t="shared" ca="1" si="462"/>
        <v>-162.10999999999933</v>
      </c>
    </row>
    <row r="2828" spans="1:20" x14ac:dyDescent="0.25">
      <c r="A2828" s="1">
        <v>40109</v>
      </c>
      <c r="B2828">
        <v>119.25</v>
      </c>
      <c r="C2828">
        <v>119.36</v>
      </c>
      <c r="D2828">
        <v>116.3</v>
      </c>
      <c r="E2828">
        <v>116.66</v>
      </c>
      <c r="F2828" s="3">
        <f t="shared" ca="1" si="454"/>
        <v>37.97999999999999</v>
      </c>
      <c r="G2828" s="5">
        <f ca="1">AVERAGE(E2828:OFFSET(E2828,$F$3,0))</f>
        <v>124.62155279503104</v>
      </c>
      <c r="H2828" s="4">
        <f t="shared" si="453"/>
        <v>107.82903404783656</v>
      </c>
      <c r="I2828" s="3">
        <f ca="1">SLOPE(E2828:OFFSET(E2828,-$F$3,0),A2828:OFFSET(A2828,-$F$3,0))</f>
        <v>0.14435197287606125</v>
      </c>
      <c r="J2828" s="3">
        <f ca="1">IF(E2828&gt;MAX(E2827:OFFSET(E2827,-$F$3,0)),1,IF(E2828&lt;MIN(E2827:OFFSET(E2827,-$F$3,0)),-1,J2827))</f>
        <v>1</v>
      </c>
      <c r="K2828" s="6">
        <f t="shared" ca="1" si="455"/>
        <v>-1</v>
      </c>
      <c r="L2828" s="6">
        <f t="shared" ca="1" si="456"/>
        <v>1</v>
      </c>
      <c r="M2828" s="6">
        <f t="shared" si="457"/>
        <v>1</v>
      </c>
      <c r="N2828" s="6">
        <f t="shared" ca="1" si="458"/>
        <v>1</v>
      </c>
      <c r="O2828" s="6">
        <f t="shared" ca="1" si="463"/>
        <v>1</v>
      </c>
      <c r="P2828" s="8">
        <f t="shared" ca="1" si="459"/>
        <v>10.779999999999831</v>
      </c>
      <c r="Q2828" s="8">
        <f t="shared" ca="1" si="460"/>
        <v>259.4600000000006</v>
      </c>
      <c r="R2828" s="8">
        <f t="shared" si="461"/>
        <v>-125.03999999999959</v>
      </c>
      <c r="S2828" s="8">
        <f t="shared" ca="1" si="462"/>
        <v>-224.43999999999943</v>
      </c>
      <c r="T2828" s="8">
        <f t="shared" ca="1" si="462"/>
        <v>-162.35999999999933</v>
      </c>
    </row>
    <row r="2829" spans="1:20" x14ac:dyDescent="0.25">
      <c r="A2829" s="1">
        <v>40112</v>
      </c>
      <c r="B2829">
        <v>116.91</v>
      </c>
      <c r="C2829">
        <v>118.74</v>
      </c>
      <c r="D2829">
        <v>115.85</v>
      </c>
      <c r="E2829">
        <v>116.41</v>
      </c>
      <c r="F2829" s="3">
        <f t="shared" ca="1" si="454"/>
        <v>33.959999999999994</v>
      </c>
      <c r="G2829" s="5">
        <f ca="1">AVERAGE(E2829:OFFSET(E2829,$F$3,0))</f>
        <v>124.69447204968942</v>
      </c>
      <c r="H2829" s="4">
        <f t="shared" si="453"/>
        <v>107.93562989817399</v>
      </c>
      <c r="I2829" s="3">
        <f ca="1">SLOPE(E2829:OFFSET(E2829,-$F$3,0),A2829:OFFSET(A2829,-$F$3,0))</f>
        <v>0.14179964903997466</v>
      </c>
      <c r="J2829" s="3">
        <f ca="1">IF(E2829&gt;MAX(E2828:OFFSET(E2828,-$F$3,0)),1,IF(E2829&lt;MIN(E2828:OFFSET(E2828,-$F$3,0)),-1,J2828))</f>
        <v>1</v>
      </c>
      <c r="K2829" s="6">
        <f t="shared" ca="1" si="455"/>
        <v>-1</v>
      </c>
      <c r="L2829" s="6">
        <f t="shared" ca="1" si="456"/>
        <v>1</v>
      </c>
      <c r="M2829" s="6">
        <f t="shared" si="457"/>
        <v>1</v>
      </c>
      <c r="N2829" s="6">
        <f t="shared" ca="1" si="458"/>
        <v>1</v>
      </c>
      <c r="O2829" s="6">
        <f t="shared" ca="1" si="463"/>
        <v>1</v>
      </c>
      <c r="P2829" s="8">
        <f t="shared" ca="1" si="459"/>
        <v>10.239999999999824</v>
      </c>
      <c r="Q2829" s="8">
        <f t="shared" ca="1" si="460"/>
        <v>260.00000000000063</v>
      </c>
      <c r="R2829" s="8">
        <f t="shared" si="461"/>
        <v>-124.49999999999959</v>
      </c>
      <c r="S2829" s="8">
        <f t="shared" ca="1" si="462"/>
        <v>-223.89999999999941</v>
      </c>
      <c r="T2829" s="8">
        <f t="shared" ca="1" si="462"/>
        <v>-161.81999999999931</v>
      </c>
    </row>
    <row r="2830" spans="1:20" x14ac:dyDescent="0.25">
      <c r="A2830" s="1">
        <v>40113</v>
      </c>
      <c r="B2830">
        <v>116.48</v>
      </c>
      <c r="C2830">
        <v>118.44</v>
      </c>
      <c r="D2830">
        <v>115.45</v>
      </c>
      <c r="E2830">
        <v>116.95</v>
      </c>
      <c r="F2830" s="3">
        <f t="shared" ca="1" si="454"/>
        <v>33.13000000000001</v>
      </c>
      <c r="G2830" s="5">
        <f ca="1">AVERAGE(E2830:OFFSET(E2830,$F$3,0))</f>
        <v>124.77285714285712</v>
      </c>
      <c r="H2830" s="4">
        <f t="shared" si="453"/>
        <v>108.0476096509917</v>
      </c>
      <c r="I2830" s="3">
        <f ca="1">SLOPE(E2830:OFFSET(E2830,-$F$3,0),A2830:OFFSET(A2830,-$F$3,0))</f>
        <v>0.13988341525469514</v>
      </c>
      <c r="J2830" s="3">
        <f ca="1">IF(E2830&gt;MAX(E2829:OFFSET(E2829,-$F$3,0)),1,IF(E2830&lt;MIN(E2829:OFFSET(E2829,-$F$3,0)),-1,J2829))</f>
        <v>1</v>
      </c>
      <c r="K2830" s="6">
        <f t="shared" ca="1" si="455"/>
        <v>-1</v>
      </c>
      <c r="L2830" s="6">
        <f t="shared" ca="1" si="456"/>
        <v>1</v>
      </c>
      <c r="M2830" s="6">
        <f t="shared" si="457"/>
        <v>1</v>
      </c>
      <c r="N2830" s="6">
        <f t="shared" ca="1" si="458"/>
        <v>1</v>
      </c>
      <c r="O2830" s="6">
        <f t="shared" ca="1" si="463"/>
        <v>1</v>
      </c>
      <c r="P2830" s="8">
        <f t="shared" ca="1" si="459"/>
        <v>9.38999999999983</v>
      </c>
      <c r="Q2830" s="8">
        <f t="shared" ca="1" si="460"/>
        <v>260.85000000000059</v>
      </c>
      <c r="R2830" s="8">
        <f t="shared" si="461"/>
        <v>-123.64999999999959</v>
      </c>
      <c r="S2830" s="8">
        <f t="shared" ca="1" si="462"/>
        <v>-223.04999999999941</v>
      </c>
      <c r="T2830" s="8">
        <f t="shared" ca="1" si="462"/>
        <v>-160.96999999999932</v>
      </c>
    </row>
    <row r="2831" spans="1:20" x14ac:dyDescent="0.25">
      <c r="A2831" s="1">
        <v>40114</v>
      </c>
      <c r="B2831">
        <v>116.77</v>
      </c>
      <c r="C2831">
        <v>117.98</v>
      </c>
      <c r="D2831">
        <v>116.17</v>
      </c>
      <c r="E2831">
        <v>117.8</v>
      </c>
      <c r="F2831" s="3">
        <f t="shared" ca="1" si="454"/>
        <v>32.200000000000003</v>
      </c>
      <c r="G2831" s="5">
        <f ca="1">AVERAGE(E2831:OFFSET(E2831,$F$3,0))</f>
        <v>124.84273291925464</v>
      </c>
      <c r="H2831" s="4">
        <f t="shared" si="453"/>
        <v>108.16875735719056</v>
      </c>
      <c r="I2831" s="3">
        <f ca="1">SLOPE(E2831:OFFSET(E2831,-$F$3,0),A2831:OFFSET(A2831,-$F$3,0))</f>
        <v>0.13827282686925724</v>
      </c>
      <c r="J2831" s="3">
        <f ca="1">IF(E2831&gt;MAX(E2830:OFFSET(E2830,-$F$3,0)),1,IF(E2831&lt;MIN(E2830:OFFSET(E2830,-$F$3,0)),-1,J2830))</f>
        <v>1</v>
      </c>
      <c r="K2831" s="6">
        <f t="shared" ca="1" si="455"/>
        <v>-1</v>
      </c>
      <c r="L2831" s="6">
        <f t="shared" ca="1" si="456"/>
        <v>1</v>
      </c>
      <c r="M2831" s="6">
        <f t="shared" si="457"/>
        <v>1</v>
      </c>
      <c r="N2831" s="6">
        <f t="shared" ca="1" si="458"/>
        <v>1</v>
      </c>
      <c r="O2831" s="6">
        <f t="shared" ca="1" si="463"/>
        <v>1</v>
      </c>
      <c r="P2831" s="8">
        <f t="shared" ca="1" si="459"/>
        <v>8.0199999999998255</v>
      </c>
      <c r="Q2831" s="8">
        <f t="shared" ca="1" si="460"/>
        <v>262.2200000000006</v>
      </c>
      <c r="R2831" s="8">
        <f t="shared" si="461"/>
        <v>-122.27999999999959</v>
      </c>
      <c r="S2831" s="8">
        <f t="shared" ca="1" si="462"/>
        <v>-221.67999999999941</v>
      </c>
      <c r="T2831" s="8">
        <f t="shared" ca="1" si="462"/>
        <v>-159.59999999999931</v>
      </c>
    </row>
    <row r="2832" spans="1:20" x14ac:dyDescent="0.25">
      <c r="A2832" s="1">
        <v>40115</v>
      </c>
      <c r="B2832">
        <v>118.45</v>
      </c>
      <c r="C2832">
        <v>119.33</v>
      </c>
      <c r="D2832">
        <v>117.9</v>
      </c>
      <c r="E2832">
        <v>119.17</v>
      </c>
      <c r="F2832" s="3">
        <f t="shared" ca="1" si="454"/>
        <v>33.61</v>
      </c>
      <c r="G2832" s="5">
        <f ca="1">AVERAGE(E2832:OFFSET(E2832,$F$3,0))</f>
        <v>124.91043478260869</v>
      </c>
      <c r="H2832" s="4">
        <f t="shared" si="453"/>
        <v>108.30541875648012</v>
      </c>
      <c r="I2832" s="3">
        <f ca="1">SLOPE(E2832:OFFSET(E2832,-$F$3,0),A2832:OFFSET(A2832,-$F$3,0))</f>
        <v>0.13711731716515405</v>
      </c>
      <c r="J2832" s="3">
        <f ca="1">IF(E2832&gt;MAX(E2831:OFFSET(E2831,-$F$3,0)),1,IF(E2832&lt;MIN(E2831:OFFSET(E2831,-$F$3,0)),-1,J2831))</f>
        <v>1</v>
      </c>
      <c r="K2832" s="6">
        <f t="shared" ca="1" si="455"/>
        <v>1</v>
      </c>
      <c r="L2832" s="6">
        <f t="shared" ca="1" si="456"/>
        <v>1</v>
      </c>
      <c r="M2832" s="6">
        <f t="shared" si="457"/>
        <v>1</v>
      </c>
      <c r="N2832" s="6">
        <f t="shared" ca="1" si="458"/>
        <v>1</v>
      </c>
      <c r="O2832" s="6">
        <f t="shared" ca="1" si="463"/>
        <v>1</v>
      </c>
      <c r="P2832" s="8">
        <f t="shared" ca="1" si="459"/>
        <v>5.7599999999998204</v>
      </c>
      <c r="Q2832" s="8">
        <f t="shared" ca="1" si="460"/>
        <v>259.9600000000006</v>
      </c>
      <c r="R2832" s="8">
        <f t="shared" si="461"/>
        <v>-124.53999999999959</v>
      </c>
      <c r="S2832" s="8">
        <f t="shared" ca="1" si="462"/>
        <v>-223.93999999999943</v>
      </c>
      <c r="T2832" s="8">
        <f t="shared" ca="1" si="462"/>
        <v>-161.85999999999933</v>
      </c>
    </row>
    <row r="2833" spans="1:20" x14ac:dyDescent="0.25">
      <c r="A2833" s="1">
        <v>40116</v>
      </c>
      <c r="B2833">
        <v>118.93</v>
      </c>
      <c r="C2833">
        <v>119.55</v>
      </c>
      <c r="D2833">
        <v>116.78</v>
      </c>
      <c r="E2833">
        <v>116.91</v>
      </c>
      <c r="F2833" s="3">
        <f t="shared" ca="1" si="454"/>
        <v>30.489999999999995</v>
      </c>
      <c r="G2833" s="5">
        <f ca="1">AVERAGE(E2833:OFFSET(E2833,$F$3,0))</f>
        <v>124.96124223602482</v>
      </c>
      <c r="H2833" s="4">
        <f t="shared" si="453"/>
        <v>108.41230796447415</v>
      </c>
      <c r="I2833" s="3">
        <f ca="1">SLOPE(E2833:OFFSET(E2833,-$F$3,0),A2833:OFFSET(A2833,-$F$3,0))</f>
        <v>0.13554833169966926</v>
      </c>
      <c r="J2833" s="3">
        <f ca="1">IF(E2833&gt;MAX(E2832:OFFSET(E2832,-$F$3,0)),1,IF(E2833&lt;MIN(E2832:OFFSET(E2832,-$F$3,0)),-1,J2832))</f>
        <v>1</v>
      </c>
      <c r="K2833" s="6">
        <f t="shared" ca="1" si="455"/>
        <v>-1</v>
      </c>
      <c r="L2833" s="6">
        <f t="shared" ca="1" si="456"/>
        <v>1</v>
      </c>
      <c r="M2833" s="6">
        <f t="shared" si="457"/>
        <v>1</v>
      </c>
      <c r="N2833" s="6">
        <f t="shared" ca="1" si="458"/>
        <v>1</v>
      </c>
      <c r="O2833" s="6">
        <f t="shared" ca="1" si="463"/>
        <v>1</v>
      </c>
      <c r="P2833" s="8">
        <f t="shared" ca="1" si="459"/>
        <v>5.8099999999998175</v>
      </c>
      <c r="Q2833" s="8">
        <f t="shared" ca="1" si="460"/>
        <v>259.91000000000059</v>
      </c>
      <c r="R2833" s="8">
        <f t="shared" si="461"/>
        <v>-124.58999999999959</v>
      </c>
      <c r="S2833" s="8">
        <f t="shared" ca="1" si="462"/>
        <v>-223.98999999999944</v>
      </c>
      <c r="T2833" s="8">
        <f t="shared" ca="1" si="462"/>
        <v>-161.90999999999934</v>
      </c>
    </row>
    <row r="2834" spans="1:20" x14ac:dyDescent="0.25">
      <c r="A2834" s="1">
        <v>40119</v>
      </c>
      <c r="B2834">
        <v>117.07</v>
      </c>
      <c r="C2834">
        <v>118.23</v>
      </c>
      <c r="D2834">
        <v>115.8</v>
      </c>
      <c r="E2834">
        <v>116.86</v>
      </c>
      <c r="F2834" s="3">
        <f t="shared" ca="1" si="454"/>
        <v>28.75</v>
      </c>
      <c r="G2834" s="5">
        <f ca="1">AVERAGE(E2834:OFFSET(E2834,$F$3,0))</f>
        <v>125.03111801242235</v>
      </c>
      <c r="H2834" s="4">
        <f t="shared" si="453"/>
        <v>108.51724823820739</v>
      </c>
      <c r="I2834" s="3">
        <f ca="1">SLOPE(E2834:OFFSET(E2834,-$F$3,0),A2834:OFFSET(A2834,-$F$3,0))</f>
        <v>0.13397838428490905</v>
      </c>
      <c r="J2834" s="3">
        <f ca="1">IF(E2834&gt;MAX(E2833:OFFSET(E2833,-$F$3,0)),1,IF(E2834&lt;MIN(E2833:OFFSET(E2833,-$F$3,0)),-1,J2833))</f>
        <v>1</v>
      </c>
      <c r="K2834" s="6">
        <f t="shared" ca="1" si="455"/>
        <v>-1</v>
      </c>
      <c r="L2834" s="6">
        <f t="shared" ca="1" si="456"/>
        <v>1</v>
      </c>
      <c r="M2834" s="6">
        <f t="shared" si="457"/>
        <v>1</v>
      </c>
      <c r="N2834" s="6">
        <f t="shared" ca="1" si="458"/>
        <v>1</v>
      </c>
      <c r="O2834" s="6">
        <f t="shared" ca="1" si="463"/>
        <v>1</v>
      </c>
      <c r="P2834" s="8">
        <f t="shared" ca="1" si="459"/>
        <v>5.2099999999998232</v>
      </c>
      <c r="Q2834" s="8">
        <f t="shared" ca="1" si="460"/>
        <v>260.51000000000056</v>
      </c>
      <c r="R2834" s="8">
        <f t="shared" si="461"/>
        <v>-123.9899999999996</v>
      </c>
      <c r="S2834" s="8">
        <f t="shared" ca="1" si="462"/>
        <v>-223.38999999999945</v>
      </c>
      <c r="T2834" s="8">
        <f t="shared" ca="1" si="462"/>
        <v>-161.30999999999935</v>
      </c>
    </row>
    <row r="2835" spans="1:20" x14ac:dyDescent="0.25">
      <c r="A2835" s="1">
        <v>40120</v>
      </c>
      <c r="B2835">
        <v>115.83</v>
      </c>
      <c r="C2835">
        <v>117.49</v>
      </c>
      <c r="D2835">
        <v>115.83</v>
      </c>
      <c r="E2835">
        <v>117.46</v>
      </c>
      <c r="F2835" s="3">
        <f t="shared" ca="1" si="454"/>
        <v>30.309999999999988</v>
      </c>
      <c r="G2835" s="5">
        <f ca="1">AVERAGE(E2835:OFFSET(E2835,$F$3,0))</f>
        <v>125.08937888198757</v>
      </c>
      <c r="H2835" s="4">
        <f t="shared" si="453"/>
        <v>108.62833832220481</v>
      </c>
      <c r="I2835" s="3">
        <f ca="1">SLOPE(E2835:OFFSET(E2835,-$F$3,0),A2835:OFFSET(A2835,-$F$3,0))</f>
        <v>0.13273567282984253</v>
      </c>
      <c r="J2835" s="3">
        <f ca="1">IF(E2835&gt;MAX(E2834:OFFSET(E2834,-$F$3,0)),1,IF(E2835&lt;MIN(E2834:OFFSET(E2834,-$F$3,0)),-1,J2834))</f>
        <v>1</v>
      </c>
      <c r="K2835" s="6">
        <f t="shared" ca="1" si="455"/>
        <v>1</v>
      </c>
      <c r="L2835" s="6">
        <f t="shared" ca="1" si="456"/>
        <v>1</v>
      </c>
      <c r="M2835" s="6">
        <f t="shared" si="457"/>
        <v>1</v>
      </c>
      <c r="N2835" s="6">
        <f t="shared" ca="1" si="458"/>
        <v>1</v>
      </c>
      <c r="O2835" s="6">
        <f t="shared" ca="1" si="463"/>
        <v>1</v>
      </c>
      <c r="P2835" s="8">
        <f t="shared" ca="1" si="459"/>
        <v>5.3399999999998329</v>
      </c>
      <c r="Q2835" s="8">
        <f t="shared" ca="1" si="460"/>
        <v>260.64000000000055</v>
      </c>
      <c r="R2835" s="8">
        <f t="shared" si="461"/>
        <v>-123.85999999999959</v>
      </c>
      <c r="S2835" s="8">
        <f t="shared" ca="1" si="462"/>
        <v>-223.25999999999942</v>
      </c>
      <c r="T2835" s="8">
        <f t="shared" ca="1" si="462"/>
        <v>-161.17999999999932</v>
      </c>
    </row>
    <row r="2836" spans="1:20" x14ac:dyDescent="0.25">
      <c r="A2836" s="1">
        <v>40121</v>
      </c>
      <c r="B2836">
        <v>117.76</v>
      </c>
      <c r="C2836">
        <v>118.8</v>
      </c>
      <c r="D2836">
        <v>117.46</v>
      </c>
      <c r="E2836">
        <v>117.59</v>
      </c>
      <c r="F2836" s="3">
        <f t="shared" ca="1" si="454"/>
        <v>29.730000000000004</v>
      </c>
      <c r="G2836" s="5">
        <f ca="1">AVERAGE(E2836:OFFSET(E2836,$F$3,0))</f>
        <v>125.1372670807453</v>
      </c>
      <c r="H2836" s="4">
        <f t="shared" si="453"/>
        <v>108.73966331199108</v>
      </c>
      <c r="I2836" s="3">
        <f ca="1">SLOPE(E2836:OFFSET(E2836,-$F$3,0),A2836:OFFSET(A2836,-$F$3,0))</f>
        <v>0.1313180301971596</v>
      </c>
      <c r="J2836" s="3">
        <f ca="1">IF(E2836&gt;MAX(E2835:OFFSET(E2835,-$F$3,0)),1,IF(E2836&lt;MIN(E2835:OFFSET(E2835,-$F$3,0)),-1,J2835))</f>
        <v>1</v>
      </c>
      <c r="K2836" s="6">
        <f t="shared" ca="1" si="455"/>
        <v>-1</v>
      </c>
      <c r="L2836" s="6">
        <f t="shared" ca="1" si="456"/>
        <v>1</v>
      </c>
      <c r="M2836" s="6">
        <f t="shared" si="457"/>
        <v>1</v>
      </c>
      <c r="N2836" s="6">
        <f t="shared" ca="1" si="458"/>
        <v>1</v>
      </c>
      <c r="O2836" s="6">
        <f t="shared" ca="1" si="463"/>
        <v>1</v>
      </c>
      <c r="P2836" s="8">
        <f t="shared" ca="1" si="459"/>
        <v>3.5299999999998306</v>
      </c>
      <c r="Q2836" s="8">
        <f t="shared" ca="1" si="460"/>
        <v>262.45000000000056</v>
      </c>
      <c r="R2836" s="8">
        <f t="shared" si="461"/>
        <v>-122.04999999999959</v>
      </c>
      <c r="S2836" s="8">
        <f t="shared" ca="1" si="462"/>
        <v>-221.44999999999942</v>
      </c>
      <c r="T2836" s="8">
        <f t="shared" ca="1" si="462"/>
        <v>-159.36999999999932</v>
      </c>
    </row>
    <row r="2837" spans="1:20" x14ac:dyDescent="0.25">
      <c r="A2837" s="1">
        <v>40122</v>
      </c>
      <c r="B2837">
        <v>118.42</v>
      </c>
      <c r="C2837">
        <v>119.8</v>
      </c>
      <c r="D2837">
        <v>118.3</v>
      </c>
      <c r="E2837">
        <v>119.4</v>
      </c>
      <c r="F2837" s="3">
        <f t="shared" ca="1" si="454"/>
        <v>31.690000000000012</v>
      </c>
      <c r="G2837" s="5">
        <f ca="1">AVERAGE(E2837:OFFSET(E2837,$F$3,0))</f>
        <v>125.19590062111797</v>
      </c>
      <c r="H2837" s="4">
        <f t="shared" si="453"/>
        <v>108.87208985469927</v>
      </c>
      <c r="I2837" s="3">
        <f ca="1">SLOPE(E2837:OFFSET(E2837,-$F$3,0),A2837:OFFSET(A2837,-$F$3,0))</f>
        <v>0.1302586388181638</v>
      </c>
      <c r="J2837" s="3">
        <f ca="1">IF(E2837&gt;MAX(E2836:OFFSET(E2836,-$F$3,0)),1,IF(E2837&lt;MIN(E2836:OFFSET(E2836,-$F$3,0)),-1,J2836))</f>
        <v>1</v>
      </c>
      <c r="K2837" s="6">
        <f t="shared" ca="1" si="455"/>
        <v>1</v>
      </c>
      <c r="L2837" s="6">
        <f t="shared" ca="1" si="456"/>
        <v>1</v>
      </c>
      <c r="M2837" s="6">
        <f t="shared" si="457"/>
        <v>1</v>
      </c>
      <c r="N2837" s="6">
        <f t="shared" ca="1" si="458"/>
        <v>1</v>
      </c>
      <c r="O2837" s="6">
        <f t="shared" ca="1" si="463"/>
        <v>1</v>
      </c>
      <c r="P2837" s="8">
        <f t="shared" ca="1" si="459"/>
        <v>4.4699999999998283</v>
      </c>
      <c r="Q2837" s="8">
        <f t="shared" ca="1" si="460"/>
        <v>263.39000000000055</v>
      </c>
      <c r="R2837" s="8">
        <f t="shared" si="461"/>
        <v>-121.10999999999959</v>
      </c>
      <c r="S2837" s="8">
        <f t="shared" ca="1" si="462"/>
        <v>-220.50999999999942</v>
      </c>
      <c r="T2837" s="8">
        <f t="shared" ca="1" si="462"/>
        <v>-158.42999999999932</v>
      </c>
    </row>
    <row r="2838" spans="1:20" x14ac:dyDescent="0.25">
      <c r="A2838" s="1">
        <v>40123</v>
      </c>
      <c r="B2838">
        <v>119.36</v>
      </c>
      <c r="C2838">
        <v>120.34</v>
      </c>
      <c r="D2838">
        <v>119.08</v>
      </c>
      <c r="E2838">
        <v>120.34</v>
      </c>
      <c r="F2838" s="3">
        <f t="shared" ca="1" si="454"/>
        <v>26.430000000000007</v>
      </c>
      <c r="G2838" s="5">
        <f ca="1">AVERAGE(E2838:OFFSET(E2838,$F$3,0))</f>
        <v>125.21913043478256</v>
      </c>
      <c r="H2838" s="4">
        <f t="shared" si="453"/>
        <v>109.01454836582101</v>
      </c>
      <c r="I2838" s="3">
        <f ca="1">SLOPE(E2838:OFFSET(E2838,-$F$3,0),A2838:OFFSET(A2838,-$F$3,0))</f>
        <v>0.129275673508772</v>
      </c>
      <c r="J2838" s="3">
        <f ca="1">IF(E2838&gt;MAX(E2837:OFFSET(E2837,-$F$3,0)),1,IF(E2838&lt;MIN(E2837:OFFSET(E2837,-$F$3,0)),-1,J2837))</f>
        <v>1</v>
      </c>
      <c r="K2838" s="6">
        <f t="shared" ca="1" si="455"/>
        <v>-1</v>
      </c>
      <c r="L2838" s="6">
        <f t="shared" ca="1" si="456"/>
        <v>1</v>
      </c>
      <c r="M2838" s="6">
        <f t="shared" si="457"/>
        <v>1</v>
      </c>
      <c r="N2838" s="6">
        <f t="shared" ca="1" si="458"/>
        <v>1</v>
      </c>
      <c r="O2838" s="6">
        <f t="shared" ca="1" si="463"/>
        <v>1</v>
      </c>
      <c r="P2838" s="8">
        <f t="shared" ca="1" si="459"/>
        <v>1.9599999999998374</v>
      </c>
      <c r="Q2838" s="8">
        <f t="shared" ca="1" si="460"/>
        <v>265.90000000000055</v>
      </c>
      <c r="R2838" s="8">
        <f t="shared" si="461"/>
        <v>-118.5999999999996</v>
      </c>
      <c r="S2838" s="8">
        <f t="shared" ca="1" si="462"/>
        <v>-217.99999999999943</v>
      </c>
      <c r="T2838" s="8">
        <f t="shared" ca="1" si="462"/>
        <v>-155.91999999999933</v>
      </c>
    </row>
    <row r="2839" spans="1:20" x14ac:dyDescent="0.25">
      <c r="A2839" s="1">
        <v>40126</v>
      </c>
      <c r="B2839">
        <v>120.77</v>
      </c>
      <c r="C2839">
        <v>122.85</v>
      </c>
      <c r="D2839">
        <v>120.34</v>
      </c>
      <c r="E2839">
        <v>122.85</v>
      </c>
      <c r="F2839" s="3">
        <f t="shared" ca="1" si="454"/>
        <v>29.349999999999994</v>
      </c>
      <c r="G2839" s="5">
        <f ca="1">AVERAGE(E2839:OFFSET(E2839,$F$3,0))</f>
        <v>125.22652173913038</v>
      </c>
      <c r="H2839" s="4">
        <f t="shared" si="453"/>
        <v>109.18641733022075</v>
      </c>
      <c r="I2839" s="3">
        <f ca="1">SLOPE(E2839:OFFSET(E2839,-$F$3,0),A2839:OFFSET(A2839,-$F$3,0))</f>
        <v>0.12957088619467894</v>
      </c>
      <c r="J2839" s="3">
        <f ca="1">IF(E2839&gt;MAX(E2838:OFFSET(E2838,-$F$3,0)),1,IF(E2839&lt;MIN(E2838:OFFSET(E2838,-$F$3,0)),-1,J2838))</f>
        <v>1</v>
      </c>
      <c r="K2839" s="6">
        <f t="shared" ca="1" si="455"/>
        <v>1</v>
      </c>
      <c r="L2839" s="6">
        <f t="shared" ca="1" si="456"/>
        <v>1</v>
      </c>
      <c r="M2839" s="6">
        <f t="shared" si="457"/>
        <v>1</v>
      </c>
      <c r="N2839" s="6">
        <f t="shared" ca="1" si="458"/>
        <v>1</v>
      </c>
      <c r="O2839" s="6">
        <f t="shared" ca="1" si="463"/>
        <v>1</v>
      </c>
      <c r="P2839" s="8">
        <f t="shared" ca="1" si="459"/>
        <v>2.8699999999998482</v>
      </c>
      <c r="Q2839" s="8">
        <f t="shared" ca="1" si="460"/>
        <v>266.81000000000057</v>
      </c>
      <c r="R2839" s="8">
        <f t="shared" si="461"/>
        <v>-117.68999999999959</v>
      </c>
      <c r="S2839" s="8">
        <f t="shared" ca="1" si="462"/>
        <v>-217.08999999999941</v>
      </c>
      <c r="T2839" s="8">
        <f t="shared" ca="1" si="462"/>
        <v>-155.00999999999931</v>
      </c>
    </row>
    <row r="2840" spans="1:20" x14ac:dyDescent="0.25">
      <c r="A2840" s="1">
        <v>40127</v>
      </c>
      <c r="B2840">
        <v>122.15</v>
      </c>
      <c r="C2840">
        <v>123.9</v>
      </c>
      <c r="D2840">
        <v>122.02</v>
      </c>
      <c r="E2840">
        <v>123.76</v>
      </c>
      <c r="F2840" s="3">
        <f t="shared" ca="1" si="454"/>
        <v>30.61</v>
      </c>
      <c r="G2840" s="5">
        <f ca="1">AVERAGE(E2840:OFFSET(E2840,$F$3,0))</f>
        <v>125.21267080745336</v>
      </c>
      <c r="H2840" s="4">
        <f t="shared" ref="H2840:H2903" si="464">H2839+$H$3*(E2840-H2839)</f>
        <v>109.36745562425527</v>
      </c>
      <c r="I2840" s="3">
        <f ca="1">SLOPE(E2840:OFFSET(E2840,-$F$3,0),A2840:OFFSET(A2840,-$F$3,0))</f>
        <v>0.12990555998468908</v>
      </c>
      <c r="J2840" s="3">
        <f ca="1">IF(E2840&gt;MAX(E2839:OFFSET(E2839,-$F$3,0)),1,IF(E2840&lt;MIN(E2839:OFFSET(E2839,-$F$3,0)),-1,J2839))</f>
        <v>1</v>
      </c>
      <c r="K2840" s="6">
        <f t="shared" ca="1" si="455"/>
        <v>1</v>
      </c>
      <c r="L2840" s="6">
        <f t="shared" ca="1" si="456"/>
        <v>-1</v>
      </c>
      <c r="M2840" s="6">
        <f t="shared" si="457"/>
        <v>1</v>
      </c>
      <c r="N2840" s="6">
        <f t="shared" ca="1" si="458"/>
        <v>1</v>
      </c>
      <c r="O2840" s="6">
        <f t="shared" ca="1" si="463"/>
        <v>1</v>
      </c>
      <c r="P2840" s="8">
        <f t="shared" ca="1" si="459"/>
        <v>3.1499999999998494</v>
      </c>
      <c r="Q2840" s="8">
        <f t="shared" ca="1" si="460"/>
        <v>266.53000000000054</v>
      </c>
      <c r="R2840" s="8">
        <f t="shared" si="461"/>
        <v>-117.40999999999958</v>
      </c>
      <c r="S2840" s="8">
        <f t="shared" ca="1" si="462"/>
        <v>-216.80999999999941</v>
      </c>
      <c r="T2840" s="8">
        <f t="shared" ca="1" si="462"/>
        <v>-154.72999999999931</v>
      </c>
    </row>
    <row r="2841" spans="1:20" x14ac:dyDescent="0.25">
      <c r="A2841" s="1">
        <v>40128</v>
      </c>
      <c r="B2841">
        <v>123.4</v>
      </c>
      <c r="C2841">
        <v>124.15</v>
      </c>
      <c r="D2841">
        <v>122.79</v>
      </c>
      <c r="E2841">
        <v>124.04</v>
      </c>
      <c r="F2841" s="3">
        <f t="shared" ca="1" si="454"/>
        <v>30.060000000000002</v>
      </c>
      <c r="G2841" s="5">
        <f ca="1">AVERAGE(E2841:OFFSET(E2841,$F$3,0))</f>
        <v>125.1887577639751</v>
      </c>
      <c r="H2841" s="4">
        <f t="shared" si="464"/>
        <v>109.54972325625209</v>
      </c>
      <c r="I2841" s="3">
        <f ca="1">SLOPE(E2841:OFFSET(E2841,-$F$3,0),A2841:OFFSET(A2841,-$F$3,0))</f>
        <v>0.13018547041908901</v>
      </c>
      <c r="J2841" s="3">
        <f ca="1">IF(E2841&gt;MAX(E2840:OFFSET(E2840,-$F$3,0)),1,IF(E2841&lt;MIN(E2840:OFFSET(E2840,-$F$3,0)),-1,J2840))</f>
        <v>1</v>
      </c>
      <c r="K2841" s="6">
        <f t="shared" ca="1" si="455"/>
        <v>-1</v>
      </c>
      <c r="L2841" s="6">
        <f t="shared" ca="1" si="456"/>
        <v>-1</v>
      </c>
      <c r="M2841" s="6">
        <f t="shared" si="457"/>
        <v>1</v>
      </c>
      <c r="N2841" s="6">
        <f t="shared" ca="1" si="458"/>
        <v>1</v>
      </c>
      <c r="O2841" s="6">
        <f t="shared" ca="1" si="463"/>
        <v>1</v>
      </c>
      <c r="P2841" s="8">
        <f t="shared" ca="1" si="459"/>
        <v>4.0799999999998562</v>
      </c>
      <c r="Q2841" s="8">
        <f t="shared" ca="1" si="460"/>
        <v>267.46000000000055</v>
      </c>
      <c r="R2841" s="8">
        <f t="shared" si="461"/>
        <v>-118.33999999999959</v>
      </c>
      <c r="S2841" s="8">
        <f t="shared" ca="1" si="462"/>
        <v>-217.73999999999941</v>
      </c>
      <c r="T2841" s="8">
        <f t="shared" ca="1" si="462"/>
        <v>-155.65999999999931</v>
      </c>
    </row>
    <row r="2842" spans="1:20" x14ac:dyDescent="0.25">
      <c r="A2842" s="1">
        <v>40129</v>
      </c>
      <c r="B2842">
        <v>123.46</v>
      </c>
      <c r="C2842">
        <v>124.5</v>
      </c>
      <c r="D2842">
        <v>122.96</v>
      </c>
      <c r="E2842">
        <v>123.11</v>
      </c>
      <c r="F2842" s="3">
        <f t="shared" ca="1" si="454"/>
        <v>33.760000000000005</v>
      </c>
      <c r="G2842" s="5">
        <f ca="1">AVERAGE(E2842:OFFSET(E2842,$F$3,0))</f>
        <v>125.17304347826081</v>
      </c>
      <c r="H2842" s="4">
        <f t="shared" si="464"/>
        <v>109.71817389903157</v>
      </c>
      <c r="I2842" s="3">
        <f ca="1">SLOPE(E2842:OFFSET(E2842,-$F$3,0),A2842:OFFSET(A2842,-$F$3,0))</f>
        <v>0.13041022173138744</v>
      </c>
      <c r="J2842" s="3">
        <f ca="1">IF(E2842&gt;MAX(E2841:OFFSET(E2841,-$F$3,0)),1,IF(E2842&lt;MIN(E2841:OFFSET(E2841,-$F$3,0)),-1,J2841))</f>
        <v>1</v>
      </c>
      <c r="K2842" s="6">
        <f t="shared" ca="1" si="455"/>
        <v>1</v>
      </c>
      <c r="L2842" s="6">
        <f t="shared" ca="1" si="456"/>
        <v>-1</v>
      </c>
      <c r="M2842" s="6">
        <f t="shared" si="457"/>
        <v>1</v>
      </c>
      <c r="N2842" s="6">
        <f t="shared" ca="1" si="458"/>
        <v>1</v>
      </c>
      <c r="O2842" s="6">
        <f t="shared" ca="1" si="463"/>
        <v>1</v>
      </c>
      <c r="P2842" s="8">
        <f t="shared" ca="1" si="459"/>
        <v>4.8499999999998522</v>
      </c>
      <c r="Q2842" s="8">
        <f t="shared" ca="1" si="460"/>
        <v>266.69000000000057</v>
      </c>
      <c r="R2842" s="8">
        <f t="shared" si="461"/>
        <v>-117.5699999999996</v>
      </c>
      <c r="S2842" s="8">
        <f t="shared" ca="1" si="462"/>
        <v>-216.9699999999994</v>
      </c>
      <c r="T2842" s="8">
        <f t="shared" ca="1" si="462"/>
        <v>-154.8899999999993</v>
      </c>
    </row>
    <row r="2843" spans="1:20" x14ac:dyDescent="0.25">
      <c r="A2843" s="1">
        <v>40130</v>
      </c>
      <c r="B2843">
        <v>123.26</v>
      </c>
      <c r="C2843">
        <v>124.65</v>
      </c>
      <c r="D2843">
        <v>123.12</v>
      </c>
      <c r="E2843">
        <v>123.88</v>
      </c>
      <c r="F2843" s="3">
        <f t="shared" ca="1" si="454"/>
        <v>34.159999999999997</v>
      </c>
      <c r="G2843" s="5">
        <f ca="1">AVERAGE(E2843:OFFSET(E2843,$F$3,0))</f>
        <v>125.18509316770179</v>
      </c>
      <c r="H2843" s="4">
        <f t="shared" si="464"/>
        <v>109.89409720463367</v>
      </c>
      <c r="I2843" s="3">
        <f ca="1">SLOPE(E2843:OFFSET(E2843,-$F$3,0),A2843:OFFSET(A2843,-$F$3,0))</f>
        <v>0.12995636930075005</v>
      </c>
      <c r="J2843" s="3">
        <f ca="1">IF(E2843&gt;MAX(E2842:OFFSET(E2842,-$F$3,0)),1,IF(E2843&lt;MIN(E2842:OFFSET(E2842,-$F$3,0)),-1,J2842))</f>
        <v>1</v>
      </c>
      <c r="K2843" s="6">
        <f t="shared" ca="1" si="455"/>
        <v>1</v>
      </c>
      <c r="L2843" s="6">
        <f t="shared" ca="1" si="456"/>
        <v>1</v>
      </c>
      <c r="M2843" s="6">
        <f t="shared" si="457"/>
        <v>1</v>
      </c>
      <c r="N2843" s="6">
        <f t="shared" ca="1" si="458"/>
        <v>1</v>
      </c>
      <c r="O2843" s="6">
        <f t="shared" ca="1" si="463"/>
        <v>1</v>
      </c>
      <c r="P2843" s="8">
        <f t="shared" ca="1" si="459"/>
        <v>6.029999999999859</v>
      </c>
      <c r="Q2843" s="8">
        <f t="shared" ca="1" si="460"/>
        <v>267.87000000000057</v>
      </c>
      <c r="R2843" s="8">
        <f t="shared" si="461"/>
        <v>-116.38999999999959</v>
      </c>
      <c r="S2843" s="8">
        <f t="shared" ca="1" si="462"/>
        <v>-215.7899999999994</v>
      </c>
      <c r="T2843" s="8">
        <f t="shared" ca="1" si="462"/>
        <v>-153.7099999999993</v>
      </c>
    </row>
    <row r="2844" spans="1:20" x14ac:dyDescent="0.25">
      <c r="A2844" s="1">
        <v>40133</v>
      </c>
      <c r="B2844">
        <v>124.02</v>
      </c>
      <c r="C2844">
        <v>125.09</v>
      </c>
      <c r="D2844">
        <v>123.88</v>
      </c>
      <c r="E2844">
        <v>125.06</v>
      </c>
      <c r="F2844" s="3">
        <f t="shared" ca="1" si="454"/>
        <v>32.97</v>
      </c>
      <c r="G2844" s="5">
        <f ca="1">AVERAGE(E2844:OFFSET(E2844,$F$3,0))</f>
        <v>125.19838509316764</v>
      </c>
      <c r="H2844" s="4">
        <f t="shared" si="464"/>
        <v>110.08249351265064</v>
      </c>
      <c r="I2844" s="3">
        <f ca="1">SLOPE(E2844:OFFSET(E2844,-$F$3,0),A2844:OFFSET(A2844,-$F$3,0))</f>
        <v>0.12962612666609724</v>
      </c>
      <c r="J2844" s="3">
        <f ca="1">IF(E2844&gt;MAX(E2843:OFFSET(E2843,-$F$3,0)),1,IF(E2844&lt;MIN(E2843:OFFSET(E2843,-$F$3,0)),-1,J2843))</f>
        <v>1</v>
      </c>
      <c r="K2844" s="6">
        <f t="shared" ca="1" si="455"/>
        <v>-1</v>
      </c>
      <c r="L2844" s="6">
        <f t="shared" ca="1" si="456"/>
        <v>1</v>
      </c>
      <c r="M2844" s="6">
        <f t="shared" si="457"/>
        <v>1</v>
      </c>
      <c r="N2844" s="6">
        <f t="shared" ca="1" si="458"/>
        <v>1</v>
      </c>
      <c r="O2844" s="6">
        <f t="shared" ca="1" si="463"/>
        <v>1</v>
      </c>
      <c r="P2844" s="8">
        <f t="shared" ca="1" si="459"/>
        <v>5.6099999999998573</v>
      </c>
      <c r="Q2844" s="8">
        <f t="shared" ca="1" si="460"/>
        <v>268.29000000000059</v>
      </c>
      <c r="R2844" s="8">
        <f t="shared" si="461"/>
        <v>-115.96999999999959</v>
      </c>
      <c r="S2844" s="8">
        <f t="shared" ca="1" si="462"/>
        <v>-215.36999999999938</v>
      </c>
      <c r="T2844" s="8">
        <f t="shared" ca="1" si="462"/>
        <v>-153.28999999999928</v>
      </c>
    </row>
    <row r="2845" spans="1:20" x14ac:dyDescent="0.25">
      <c r="A2845" s="1">
        <v>40134</v>
      </c>
      <c r="B2845">
        <v>124.28</v>
      </c>
      <c r="C2845">
        <v>125.5</v>
      </c>
      <c r="D2845">
        <v>124.25</v>
      </c>
      <c r="E2845">
        <v>125.48</v>
      </c>
      <c r="F2845" s="3">
        <f t="shared" ca="1" si="454"/>
        <v>32.67</v>
      </c>
      <c r="G2845" s="5">
        <f ca="1">AVERAGE(E2845:OFFSET(E2845,$F$3,0))</f>
        <v>125.20428571428565</v>
      </c>
      <c r="H2845" s="4">
        <f t="shared" si="464"/>
        <v>110.27376688516431</v>
      </c>
      <c r="I2845" s="3">
        <f ca="1">SLOPE(E2845:OFFSET(E2845,-$F$3,0),A2845:OFFSET(A2845,-$F$3,0))</f>
        <v>0.12969291672102895</v>
      </c>
      <c r="J2845" s="3">
        <f ca="1">IF(E2845&gt;MAX(E2844:OFFSET(E2844,-$F$3,0)),1,IF(E2845&lt;MIN(E2844:OFFSET(E2844,-$F$3,0)),-1,J2844))</f>
        <v>1</v>
      </c>
      <c r="K2845" s="6">
        <f t="shared" ca="1" si="455"/>
        <v>-1</v>
      </c>
      <c r="L2845" s="6">
        <f t="shared" ca="1" si="456"/>
        <v>1</v>
      </c>
      <c r="M2845" s="6">
        <f t="shared" si="457"/>
        <v>1</v>
      </c>
      <c r="N2845" s="6">
        <f t="shared" ca="1" si="458"/>
        <v>1</v>
      </c>
      <c r="O2845" s="6">
        <f t="shared" ca="1" si="463"/>
        <v>1</v>
      </c>
      <c r="P2845" s="8">
        <f t="shared" ca="1" si="459"/>
        <v>6.0899999999998613</v>
      </c>
      <c r="Q2845" s="8">
        <f t="shared" ca="1" si="460"/>
        <v>267.81000000000057</v>
      </c>
      <c r="R2845" s="8">
        <f t="shared" si="461"/>
        <v>-116.44999999999959</v>
      </c>
      <c r="S2845" s="8">
        <f t="shared" ca="1" si="462"/>
        <v>-215.8499999999994</v>
      </c>
      <c r="T2845" s="8">
        <f t="shared" ca="1" si="462"/>
        <v>-153.7699999999993</v>
      </c>
    </row>
    <row r="2846" spans="1:20" x14ac:dyDescent="0.25">
      <c r="A2846" s="1">
        <v>40135</v>
      </c>
      <c r="B2846">
        <v>124.9</v>
      </c>
      <c r="C2846">
        <v>125.2</v>
      </c>
      <c r="D2846">
        <v>124.4</v>
      </c>
      <c r="E2846">
        <v>125</v>
      </c>
      <c r="F2846" s="3">
        <f t="shared" ca="1" si="454"/>
        <v>28.980000000000004</v>
      </c>
      <c r="G2846" s="5">
        <f ca="1">AVERAGE(E2846:OFFSET(E2846,$F$3,0))</f>
        <v>125.21198757763972</v>
      </c>
      <c r="H2846" s="4">
        <f t="shared" si="464"/>
        <v>110.45670145801941</v>
      </c>
      <c r="I2846" s="3">
        <f ca="1">SLOPE(E2846:OFFSET(E2846,-$F$3,0),A2846:OFFSET(A2846,-$F$3,0))</f>
        <v>0.12975041422656364</v>
      </c>
      <c r="J2846" s="3">
        <f ca="1">IF(E2846&gt;MAX(E2845:OFFSET(E2845,-$F$3,0)),1,IF(E2846&lt;MIN(E2845:OFFSET(E2845,-$F$3,0)),-1,J2845))</f>
        <v>1</v>
      </c>
      <c r="K2846" s="6">
        <f t="shared" ca="1" si="455"/>
        <v>-1</v>
      </c>
      <c r="L2846" s="6">
        <f t="shared" ca="1" si="456"/>
        <v>1</v>
      </c>
      <c r="M2846" s="6">
        <f t="shared" si="457"/>
        <v>1</v>
      </c>
      <c r="N2846" s="6">
        <f t="shared" ca="1" si="458"/>
        <v>1</v>
      </c>
      <c r="O2846" s="6">
        <f t="shared" ca="1" si="463"/>
        <v>1</v>
      </c>
      <c r="P2846" s="8">
        <f t="shared" ca="1" si="459"/>
        <v>6.6999999999998607</v>
      </c>
      <c r="Q2846" s="8">
        <f t="shared" ca="1" si="460"/>
        <v>267.20000000000056</v>
      </c>
      <c r="R2846" s="8">
        <f t="shared" si="461"/>
        <v>-117.05999999999959</v>
      </c>
      <c r="S2846" s="8">
        <f t="shared" ca="1" si="462"/>
        <v>-216.45999999999941</v>
      </c>
      <c r="T2846" s="8">
        <f t="shared" ca="1" si="462"/>
        <v>-154.37999999999931</v>
      </c>
    </row>
    <row r="2847" spans="1:20" x14ac:dyDescent="0.25">
      <c r="A2847" s="1">
        <v>40136</v>
      </c>
      <c r="B2847">
        <v>124.13</v>
      </c>
      <c r="C2847">
        <v>124.69</v>
      </c>
      <c r="D2847">
        <v>123.36</v>
      </c>
      <c r="E2847">
        <v>124.39</v>
      </c>
      <c r="F2847" s="3">
        <f t="shared" ca="1" si="454"/>
        <v>26.97</v>
      </c>
      <c r="G2847" s="5">
        <f ca="1">AVERAGE(E2847:OFFSET(E2847,$F$3,0))</f>
        <v>125.23391304347821</v>
      </c>
      <c r="H2847" s="4">
        <f t="shared" si="464"/>
        <v>110.62978591195706</v>
      </c>
      <c r="I2847" s="3">
        <f ca="1">SLOPE(E2847:OFFSET(E2847,-$F$3,0),A2847:OFFSET(A2847,-$F$3,0))</f>
        <v>0.13019108016651057</v>
      </c>
      <c r="J2847" s="3">
        <f ca="1">IF(E2847&gt;MAX(E2846:OFFSET(E2846,-$F$3,0)),1,IF(E2847&lt;MIN(E2846:OFFSET(E2846,-$F$3,0)),-1,J2846))</f>
        <v>1</v>
      </c>
      <c r="K2847" s="6">
        <f t="shared" ca="1" si="455"/>
        <v>-1</v>
      </c>
      <c r="L2847" s="6">
        <f t="shared" ca="1" si="456"/>
        <v>1</v>
      </c>
      <c r="M2847" s="6">
        <f t="shared" si="457"/>
        <v>1</v>
      </c>
      <c r="N2847" s="6">
        <f t="shared" ca="1" si="458"/>
        <v>1</v>
      </c>
      <c r="O2847" s="6">
        <f t="shared" ca="1" si="463"/>
        <v>1</v>
      </c>
      <c r="P2847" s="8">
        <f t="shared" ca="1" si="459"/>
        <v>7.279999999999859</v>
      </c>
      <c r="Q2847" s="8">
        <f t="shared" ca="1" si="460"/>
        <v>266.62000000000057</v>
      </c>
      <c r="R2847" s="8">
        <f t="shared" si="461"/>
        <v>-117.63999999999959</v>
      </c>
      <c r="S2847" s="8">
        <f t="shared" ca="1" si="462"/>
        <v>-217.0399999999994</v>
      </c>
      <c r="T2847" s="8">
        <f t="shared" ca="1" si="462"/>
        <v>-154.9599999999993</v>
      </c>
    </row>
    <row r="2848" spans="1:20" x14ac:dyDescent="0.25">
      <c r="A2848" s="1">
        <v>40137</v>
      </c>
      <c r="B2848">
        <v>124.02</v>
      </c>
      <c r="C2848">
        <v>124.54</v>
      </c>
      <c r="D2848">
        <v>123.31</v>
      </c>
      <c r="E2848">
        <v>123.81</v>
      </c>
      <c r="F2848" s="3">
        <f t="shared" ca="1" si="454"/>
        <v>27.049999999999997</v>
      </c>
      <c r="G2848" s="5">
        <f ca="1">AVERAGE(E2848:OFFSET(E2848,$F$3,0))</f>
        <v>125.26111801242232</v>
      </c>
      <c r="H2848" s="4">
        <f t="shared" si="464"/>
        <v>110.79351527951039</v>
      </c>
      <c r="I2848" s="3">
        <f ca="1">SLOPE(E2848:OFFSET(E2848,-$F$3,0),A2848:OFFSET(A2848,-$F$3,0))</f>
        <v>0.13073447260596016</v>
      </c>
      <c r="J2848" s="3">
        <f ca="1">IF(E2848&gt;MAX(E2847:OFFSET(E2847,-$F$3,0)),1,IF(E2848&lt;MIN(E2847:OFFSET(E2847,-$F$3,0)),-1,J2847))</f>
        <v>1</v>
      </c>
      <c r="K2848" s="6">
        <f t="shared" ca="1" si="455"/>
        <v>1</v>
      </c>
      <c r="L2848" s="6">
        <f t="shared" ca="1" si="456"/>
        <v>1</v>
      </c>
      <c r="M2848" s="6">
        <f t="shared" si="457"/>
        <v>1</v>
      </c>
      <c r="N2848" s="6">
        <f t="shared" ca="1" si="458"/>
        <v>1</v>
      </c>
      <c r="O2848" s="6">
        <f t="shared" ca="1" si="463"/>
        <v>1</v>
      </c>
      <c r="P2848" s="8">
        <f t="shared" ca="1" si="459"/>
        <v>8.5199999999998539</v>
      </c>
      <c r="Q2848" s="8">
        <f t="shared" ca="1" si="460"/>
        <v>267.86000000000058</v>
      </c>
      <c r="R2848" s="8">
        <f t="shared" si="461"/>
        <v>-116.39999999999959</v>
      </c>
      <c r="S2848" s="8">
        <f t="shared" ca="1" si="462"/>
        <v>-215.79999999999939</v>
      </c>
      <c r="T2848" s="8">
        <f t="shared" ca="1" si="462"/>
        <v>-153.71999999999929</v>
      </c>
    </row>
    <row r="2849" spans="1:20" x14ac:dyDescent="0.25">
      <c r="A2849" s="1">
        <v>40140</v>
      </c>
      <c r="B2849">
        <v>124.55</v>
      </c>
      <c r="C2849">
        <v>125.79</v>
      </c>
      <c r="D2849">
        <v>124.5</v>
      </c>
      <c r="E2849">
        <v>125.05</v>
      </c>
      <c r="F2849" s="3">
        <f t="shared" ca="1" si="454"/>
        <v>31.099999999999994</v>
      </c>
      <c r="G2849" s="5">
        <f ca="1">AVERAGE(E2849:OFFSET(E2849,$F$3,0))</f>
        <v>125.29192546583846</v>
      </c>
      <c r="H2849" s="4">
        <f t="shared" si="464"/>
        <v>110.9706144685848</v>
      </c>
      <c r="I2849" s="3">
        <f ca="1">SLOPE(E2849:OFFSET(E2849,-$F$3,0),A2849:OFFSET(A2849,-$F$3,0))</f>
        <v>0.13124234422564304</v>
      </c>
      <c r="J2849" s="3">
        <f ca="1">IF(E2849&gt;MAX(E2848:OFFSET(E2848,-$F$3,0)),1,IF(E2849&lt;MIN(E2848:OFFSET(E2848,-$F$3,0)),-1,J2848))</f>
        <v>1</v>
      </c>
      <c r="K2849" s="6">
        <f t="shared" ca="1" si="455"/>
        <v>1</v>
      </c>
      <c r="L2849" s="6">
        <f t="shared" ca="1" si="456"/>
        <v>1</v>
      </c>
      <c r="M2849" s="6">
        <f t="shared" si="457"/>
        <v>1</v>
      </c>
      <c r="N2849" s="6">
        <f t="shared" ca="1" si="458"/>
        <v>1</v>
      </c>
      <c r="O2849" s="6">
        <f t="shared" ca="1" si="463"/>
        <v>1</v>
      </c>
      <c r="P2849" s="8">
        <f t="shared" ca="1" si="459"/>
        <v>8.2499999999998579</v>
      </c>
      <c r="Q2849" s="8">
        <f t="shared" ca="1" si="460"/>
        <v>267.5900000000006</v>
      </c>
      <c r="R2849" s="8">
        <f t="shared" si="461"/>
        <v>-116.66999999999959</v>
      </c>
      <c r="S2849" s="8">
        <f t="shared" ca="1" si="462"/>
        <v>-216.06999999999937</v>
      </c>
      <c r="T2849" s="8">
        <f t="shared" ca="1" si="462"/>
        <v>-153.98999999999927</v>
      </c>
    </row>
    <row r="2850" spans="1:20" x14ac:dyDescent="0.25">
      <c r="A2850" s="1">
        <v>40141</v>
      </c>
      <c r="B2850">
        <v>124.75</v>
      </c>
      <c r="C2850">
        <v>125.17</v>
      </c>
      <c r="D2850">
        <v>123.99</v>
      </c>
      <c r="E2850">
        <v>124.78</v>
      </c>
      <c r="F2850" s="3">
        <f t="shared" ca="1" si="454"/>
        <v>28.39</v>
      </c>
      <c r="G2850" s="5">
        <f ca="1">AVERAGE(E2850:OFFSET(E2850,$F$3,0))</f>
        <v>125.29832298136643</v>
      </c>
      <c r="H2850" s="4">
        <f t="shared" si="464"/>
        <v>111.14215963046573</v>
      </c>
      <c r="I2850" s="3">
        <f ca="1">SLOPE(E2850:OFFSET(E2850,-$F$3,0),A2850:OFFSET(A2850,-$F$3,0))</f>
        <v>0.1312103968991058</v>
      </c>
      <c r="J2850" s="3">
        <f ca="1">IF(E2850&gt;MAX(E2849:OFFSET(E2849,-$F$3,0)),1,IF(E2850&lt;MIN(E2849:OFFSET(E2849,-$F$3,0)),-1,J2849))</f>
        <v>1</v>
      </c>
      <c r="K2850" s="6">
        <f t="shared" ca="1" si="455"/>
        <v>-1</v>
      </c>
      <c r="L2850" s="6">
        <f t="shared" ca="1" si="456"/>
        <v>1</v>
      </c>
      <c r="M2850" s="6">
        <f t="shared" si="457"/>
        <v>1</v>
      </c>
      <c r="N2850" s="6">
        <f t="shared" ca="1" si="458"/>
        <v>1</v>
      </c>
      <c r="O2850" s="6">
        <f t="shared" ca="1" si="463"/>
        <v>1</v>
      </c>
      <c r="P2850" s="8">
        <f t="shared" ca="1" si="459"/>
        <v>8.8999999999998636</v>
      </c>
      <c r="Q2850" s="8">
        <f t="shared" ca="1" si="460"/>
        <v>266.94000000000062</v>
      </c>
      <c r="R2850" s="8">
        <f t="shared" si="461"/>
        <v>-117.3199999999996</v>
      </c>
      <c r="S2850" s="8">
        <f t="shared" ca="1" si="462"/>
        <v>-216.71999999999937</v>
      </c>
      <c r="T2850" s="8">
        <f t="shared" ca="1" si="462"/>
        <v>-154.63999999999928</v>
      </c>
    </row>
    <row r="2851" spans="1:20" x14ac:dyDescent="0.25">
      <c r="A2851" s="1">
        <v>40142</v>
      </c>
      <c r="B2851">
        <v>124.73</v>
      </c>
      <c r="C2851">
        <v>125.07</v>
      </c>
      <c r="D2851">
        <v>123.93</v>
      </c>
      <c r="E2851">
        <v>124.13</v>
      </c>
      <c r="F2851" s="3">
        <f t="shared" ca="1" si="454"/>
        <v>27.22999999999999</v>
      </c>
      <c r="G2851" s="5">
        <f ca="1">AVERAGE(E2851:OFFSET(E2851,$F$3,0))</f>
        <v>125.31732919254657</v>
      </c>
      <c r="H2851" s="4">
        <f t="shared" si="464"/>
        <v>111.3034992623854</v>
      </c>
      <c r="I2851" s="3">
        <f ca="1">SLOPE(E2851:OFFSET(E2851,-$F$3,0),A2851:OFFSET(A2851,-$F$3,0))</f>
        <v>0.13143207323653927</v>
      </c>
      <c r="J2851" s="3">
        <f ca="1">IF(E2851&gt;MAX(E2850:OFFSET(E2850,-$F$3,0)),1,IF(E2851&lt;MIN(E2850:OFFSET(E2850,-$F$3,0)),-1,J2850))</f>
        <v>1</v>
      </c>
      <c r="K2851" s="6">
        <f t="shared" ca="1" si="455"/>
        <v>-1</v>
      </c>
      <c r="L2851" s="6">
        <f t="shared" ca="1" si="456"/>
        <v>1</v>
      </c>
      <c r="M2851" s="6">
        <f t="shared" si="457"/>
        <v>1</v>
      </c>
      <c r="N2851" s="6">
        <f t="shared" ca="1" si="458"/>
        <v>1</v>
      </c>
      <c r="O2851" s="6">
        <f t="shared" ca="1" si="463"/>
        <v>1</v>
      </c>
      <c r="P2851" s="8">
        <f t="shared" ca="1" si="459"/>
        <v>10.479999999999862</v>
      </c>
      <c r="Q2851" s="8">
        <f t="shared" ca="1" si="460"/>
        <v>265.36000000000064</v>
      </c>
      <c r="R2851" s="8">
        <f t="shared" si="461"/>
        <v>-118.89999999999959</v>
      </c>
      <c r="S2851" s="8">
        <f t="shared" ca="1" si="462"/>
        <v>-218.29999999999939</v>
      </c>
      <c r="T2851" s="8">
        <f t="shared" ca="1" si="462"/>
        <v>-156.21999999999929</v>
      </c>
    </row>
    <row r="2852" spans="1:20" x14ac:dyDescent="0.25">
      <c r="A2852" s="1">
        <v>40144</v>
      </c>
      <c r="B2852">
        <v>121.44</v>
      </c>
      <c r="C2852">
        <v>123.47</v>
      </c>
      <c r="D2852">
        <v>121.11</v>
      </c>
      <c r="E2852">
        <v>122.55</v>
      </c>
      <c r="F2852" s="3">
        <f t="shared" ref="F2852:F2915" ca="1" si="465">E2852-OFFSET(E2852,-$F$3,0)</f>
        <v>27.399999999999991</v>
      </c>
      <c r="G2852" s="5">
        <f ca="1">AVERAGE(E2852:OFFSET(E2852,$F$3,0))</f>
        <v>125.3202484472049</v>
      </c>
      <c r="H2852" s="4">
        <f t="shared" si="464"/>
        <v>111.44320734608247</v>
      </c>
      <c r="I2852" s="3">
        <f ca="1">SLOPE(E2852:OFFSET(E2852,-$F$3,0),A2852:OFFSET(A2852,-$F$3,0))</f>
        <v>0.13142734580095658</v>
      </c>
      <c r="J2852" s="3">
        <f ca="1">IF(E2852&gt;MAX(E2851:OFFSET(E2851,-$F$3,0)),1,IF(E2852&lt;MIN(E2851:OFFSET(E2851,-$F$3,0)),-1,J2851))</f>
        <v>1</v>
      </c>
      <c r="K2852" s="6">
        <f t="shared" ca="1" si="455"/>
        <v>1</v>
      </c>
      <c r="L2852" s="6">
        <f t="shared" ca="1" si="456"/>
        <v>1</v>
      </c>
      <c r="M2852" s="6">
        <f t="shared" si="457"/>
        <v>1</v>
      </c>
      <c r="N2852" s="6">
        <f t="shared" ca="1" si="458"/>
        <v>1</v>
      </c>
      <c r="O2852" s="6">
        <f t="shared" ca="1" si="463"/>
        <v>1</v>
      </c>
      <c r="P2852" s="8">
        <f t="shared" ca="1" si="459"/>
        <v>11.129999999999868</v>
      </c>
      <c r="Q2852" s="8">
        <f t="shared" ca="1" si="460"/>
        <v>266.01000000000067</v>
      </c>
      <c r="R2852" s="8">
        <f t="shared" si="461"/>
        <v>-118.24999999999959</v>
      </c>
      <c r="S2852" s="8">
        <f t="shared" ca="1" si="462"/>
        <v>-217.64999999999938</v>
      </c>
      <c r="T2852" s="8">
        <f t="shared" ca="1" si="462"/>
        <v>-155.56999999999928</v>
      </c>
    </row>
    <row r="2853" spans="1:20" x14ac:dyDescent="0.25">
      <c r="A2853" s="1">
        <v>40147</v>
      </c>
      <c r="B2853">
        <v>121.97</v>
      </c>
      <c r="C2853">
        <v>123.45</v>
      </c>
      <c r="D2853">
        <v>121.77</v>
      </c>
      <c r="E2853">
        <v>123.2</v>
      </c>
      <c r="F2853" s="3">
        <f t="shared" ca="1" si="465"/>
        <v>28.730000000000004</v>
      </c>
      <c r="G2853" s="5">
        <f ca="1">AVERAGE(E2853:OFFSET(E2853,$F$3,0))</f>
        <v>125.32503105590057</v>
      </c>
      <c r="H2853" s="4">
        <f t="shared" si="464"/>
        <v>111.58925445979574</v>
      </c>
      <c r="I2853" s="3">
        <f ca="1">SLOPE(E2853:OFFSET(E2853,-$F$3,0),A2853:OFFSET(A2853,-$F$3,0))</f>
        <v>0.13109265094769912</v>
      </c>
      <c r="J2853" s="3">
        <f ca="1">IF(E2853&gt;MAX(E2852:OFFSET(E2852,-$F$3,0)),1,IF(E2853&lt;MIN(E2852:OFFSET(E2852,-$F$3,0)),-1,J2852))</f>
        <v>1</v>
      </c>
      <c r="K2853" s="6">
        <f t="shared" ref="K2853:K2916" ca="1" si="466">IF(F2853&gt;F2852,1,-1)</f>
        <v>1</v>
      </c>
      <c r="L2853" s="6">
        <f t="shared" ref="L2853:L2916" ca="1" si="467">IF(G2853&gt;G2852,1,-1)</f>
        <v>1</v>
      </c>
      <c r="M2853" s="6">
        <f t="shared" ref="M2853:M2916" si="468">IF(H2853&gt;H2852,1,-1)</f>
        <v>1</v>
      </c>
      <c r="N2853" s="6">
        <f t="shared" ref="N2853:N2916" ca="1" si="469">IF(I2853&gt;0,1,-1)</f>
        <v>1</v>
      </c>
      <c r="O2853" s="6">
        <f t="shared" ca="1" si="463"/>
        <v>1</v>
      </c>
      <c r="P2853" s="8">
        <f t="shared" ref="P2853:P2916" ca="1" si="470">K2853*($E2854-$E2853)+P2852</f>
        <v>12.719999999999871</v>
      </c>
      <c r="Q2853" s="8">
        <f t="shared" ref="Q2853:Q2916" ca="1" si="471">L2853*($E2854-$E2853)+Q2852</f>
        <v>267.6000000000007</v>
      </c>
      <c r="R2853" s="8">
        <f t="shared" ref="R2853:R2916" si="472">M2853*($E2854-$E2853)+R2852</f>
        <v>-116.65999999999958</v>
      </c>
      <c r="S2853" s="8">
        <f t="shared" ref="S2853:T2916" ca="1" si="473">N2853*($E2854-$E2853)+S2852</f>
        <v>-216.05999999999938</v>
      </c>
      <c r="T2853" s="8">
        <f t="shared" ca="1" si="473"/>
        <v>-153.97999999999928</v>
      </c>
    </row>
    <row r="2854" spans="1:20" x14ac:dyDescent="0.25">
      <c r="A2854" s="1">
        <v>40148</v>
      </c>
      <c r="B2854">
        <v>124.14</v>
      </c>
      <c r="C2854">
        <v>125.24</v>
      </c>
      <c r="D2854">
        <v>123.7</v>
      </c>
      <c r="E2854">
        <v>124.79</v>
      </c>
      <c r="F2854" s="3">
        <f t="shared" ca="1" si="465"/>
        <v>30.740000000000009</v>
      </c>
      <c r="G2854" s="5">
        <f ca="1">AVERAGE(E2854:OFFSET(E2854,$F$3,0))</f>
        <v>125.33944099378876</v>
      </c>
      <c r="H2854" s="4">
        <f t="shared" si="464"/>
        <v>111.75323887644424</v>
      </c>
      <c r="I2854" s="3">
        <f ca="1">SLOPE(E2854:OFFSET(E2854,-$F$3,0),A2854:OFFSET(A2854,-$F$3,0))</f>
        <v>0.13086858700370033</v>
      </c>
      <c r="J2854" s="3">
        <f ca="1">IF(E2854&gt;MAX(E2853:OFFSET(E2853,-$F$3,0)),1,IF(E2854&lt;MIN(E2853:OFFSET(E2853,-$F$3,0)),-1,J2853))</f>
        <v>1</v>
      </c>
      <c r="K2854" s="6">
        <f t="shared" ca="1" si="466"/>
        <v>1</v>
      </c>
      <c r="L2854" s="6">
        <f t="shared" ca="1" si="467"/>
        <v>1</v>
      </c>
      <c r="M2854" s="6">
        <f t="shared" si="468"/>
        <v>1</v>
      </c>
      <c r="N2854" s="6">
        <f t="shared" ca="1" si="469"/>
        <v>1</v>
      </c>
      <c r="O2854" s="6">
        <f t="shared" ca="1" si="463"/>
        <v>1</v>
      </c>
      <c r="P2854" s="8">
        <f t="shared" ca="1" si="470"/>
        <v>11.989999999999867</v>
      </c>
      <c r="Q2854" s="8">
        <f t="shared" ca="1" si="471"/>
        <v>266.87000000000069</v>
      </c>
      <c r="R2854" s="8">
        <f t="shared" si="472"/>
        <v>-117.38999999999959</v>
      </c>
      <c r="S2854" s="8">
        <f t="shared" ca="1" si="473"/>
        <v>-216.7899999999994</v>
      </c>
      <c r="T2854" s="8">
        <f t="shared" ca="1" si="473"/>
        <v>-154.7099999999993</v>
      </c>
    </row>
    <row r="2855" spans="1:20" x14ac:dyDescent="0.25">
      <c r="A2855" s="1">
        <v>40149</v>
      </c>
      <c r="B2855">
        <v>124.17</v>
      </c>
      <c r="C2855">
        <v>125.24</v>
      </c>
      <c r="D2855">
        <v>124.01</v>
      </c>
      <c r="E2855">
        <v>124.06</v>
      </c>
      <c r="F2855" s="3">
        <f t="shared" ca="1" si="465"/>
        <v>27.430000000000007</v>
      </c>
      <c r="G2855" s="5">
        <f ca="1">AVERAGE(E2855:OFFSET(E2855,$F$3,0))</f>
        <v>125.3496273291925</v>
      </c>
      <c r="H2855" s="4">
        <f t="shared" si="464"/>
        <v>111.90611789661264</v>
      </c>
      <c r="I2855" s="3">
        <f ca="1">SLOPE(E2855:OFFSET(E2855,-$F$3,0),A2855:OFFSET(A2855,-$F$3,0))</f>
        <v>0.1304162904917216</v>
      </c>
      <c r="J2855" s="3">
        <f ca="1">IF(E2855&gt;MAX(E2854:OFFSET(E2854,-$F$3,0)),1,IF(E2855&lt;MIN(E2854:OFFSET(E2854,-$F$3,0)),-1,J2854))</f>
        <v>1</v>
      </c>
      <c r="K2855" s="6">
        <f t="shared" ca="1" si="466"/>
        <v>-1</v>
      </c>
      <c r="L2855" s="6">
        <f t="shared" ca="1" si="467"/>
        <v>1</v>
      </c>
      <c r="M2855" s="6">
        <f t="shared" si="468"/>
        <v>1</v>
      </c>
      <c r="N2855" s="6">
        <f t="shared" ca="1" si="469"/>
        <v>1</v>
      </c>
      <c r="O2855" s="6">
        <f t="shared" ca="1" si="463"/>
        <v>1</v>
      </c>
      <c r="P2855" s="8">
        <f t="shared" ca="1" si="470"/>
        <v>11.649999999999864</v>
      </c>
      <c r="Q2855" s="8">
        <f t="shared" ca="1" si="471"/>
        <v>267.21000000000072</v>
      </c>
      <c r="R2855" s="8">
        <f t="shared" si="472"/>
        <v>-117.04999999999959</v>
      </c>
      <c r="S2855" s="8">
        <f t="shared" ca="1" si="473"/>
        <v>-216.44999999999939</v>
      </c>
      <c r="T2855" s="8">
        <f t="shared" ca="1" si="473"/>
        <v>-154.36999999999929</v>
      </c>
    </row>
    <row r="2856" spans="1:20" x14ac:dyDescent="0.25">
      <c r="A2856" s="1">
        <v>40150</v>
      </c>
      <c r="B2856">
        <v>124.45</v>
      </c>
      <c r="C2856">
        <v>125.32</v>
      </c>
      <c r="D2856">
        <v>124.1</v>
      </c>
      <c r="E2856">
        <v>124.4</v>
      </c>
      <c r="F2856" s="3">
        <f t="shared" ca="1" si="465"/>
        <v>27.930000000000007</v>
      </c>
      <c r="G2856" s="5">
        <f ca="1">AVERAGE(E2856:OFFSET(E2856,$F$3,0))</f>
        <v>125.36453416149061</v>
      </c>
      <c r="H2856" s="4">
        <f t="shared" si="464"/>
        <v>112.06132140100254</v>
      </c>
      <c r="I2856" s="3">
        <f ca="1">SLOPE(E2856:OFFSET(E2856,-$F$3,0),A2856:OFFSET(A2856,-$F$3,0))</f>
        <v>0.1303975533417577</v>
      </c>
      <c r="J2856" s="3">
        <f ca="1">IF(E2856&gt;MAX(E2855:OFFSET(E2855,-$F$3,0)),1,IF(E2856&lt;MIN(E2855:OFFSET(E2855,-$F$3,0)),-1,J2855))</f>
        <v>1</v>
      </c>
      <c r="K2856" s="6">
        <f t="shared" ca="1" si="466"/>
        <v>1</v>
      </c>
      <c r="L2856" s="6">
        <f t="shared" ca="1" si="467"/>
        <v>1</v>
      </c>
      <c r="M2856" s="6">
        <f t="shared" si="468"/>
        <v>1</v>
      </c>
      <c r="N2856" s="6">
        <f t="shared" ca="1" si="469"/>
        <v>1</v>
      </c>
      <c r="O2856" s="6">
        <f t="shared" ca="1" si="463"/>
        <v>1</v>
      </c>
      <c r="P2856" s="8">
        <f t="shared" ca="1" si="470"/>
        <v>11.349999999999852</v>
      </c>
      <c r="Q2856" s="8">
        <f t="shared" ca="1" si="471"/>
        <v>266.91000000000071</v>
      </c>
      <c r="R2856" s="8">
        <f t="shared" si="472"/>
        <v>-117.3499999999996</v>
      </c>
      <c r="S2856" s="8">
        <f t="shared" ca="1" si="473"/>
        <v>-216.7499999999994</v>
      </c>
      <c r="T2856" s="8">
        <f t="shared" ca="1" si="473"/>
        <v>-154.66999999999931</v>
      </c>
    </row>
    <row r="2857" spans="1:20" x14ac:dyDescent="0.25">
      <c r="A2857" s="1">
        <v>40151</v>
      </c>
      <c r="B2857">
        <v>125.25</v>
      </c>
      <c r="C2857">
        <v>125.75</v>
      </c>
      <c r="D2857">
        <v>122.85</v>
      </c>
      <c r="E2857">
        <v>124.1</v>
      </c>
      <c r="F2857" s="3">
        <f t="shared" ca="1" si="465"/>
        <v>28.47</v>
      </c>
      <c r="G2857" s="5">
        <f ca="1">AVERAGE(E2857:OFFSET(E2857,$F$3,0))</f>
        <v>125.37869565217385</v>
      </c>
      <c r="H2857" s="4">
        <f t="shared" si="464"/>
        <v>112.21087020347456</v>
      </c>
      <c r="I2857" s="3">
        <f ca="1">SLOPE(E2857:OFFSET(E2857,-$F$3,0),A2857:OFFSET(A2857,-$F$3,0))</f>
        <v>0.13026858236324698</v>
      </c>
      <c r="J2857" s="3">
        <f ca="1">IF(E2857&gt;MAX(E2856:OFFSET(E2856,-$F$3,0)),1,IF(E2857&lt;MIN(E2856:OFFSET(E2856,-$F$3,0)),-1,J2856))</f>
        <v>1</v>
      </c>
      <c r="K2857" s="6">
        <f t="shared" ca="1" si="466"/>
        <v>1</v>
      </c>
      <c r="L2857" s="6">
        <f t="shared" ca="1" si="467"/>
        <v>1</v>
      </c>
      <c r="M2857" s="6">
        <f t="shared" si="468"/>
        <v>1</v>
      </c>
      <c r="N2857" s="6">
        <f t="shared" ca="1" si="469"/>
        <v>1</v>
      </c>
      <c r="O2857" s="6">
        <f t="shared" ca="1" si="463"/>
        <v>1</v>
      </c>
      <c r="P2857" s="8">
        <f t="shared" ca="1" si="470"/>
        <v>11.139999999999858</v>
      </c>
      <c r="Q2857" s="8">
        <f t="shared" ca="1" si="471"/>
        <v>266.70000000000073</v>
      </c>
      <c r="R2857" s="8">
        <f t="shared" si="472"/>
        <v>-117.55999999999959</v>
      </c>
      <c r="S2857" s="8">
        <f t="shared" ca="1" si="473"/>
        <v>-216.95999999999941</v>
      </c>
      <c r="T2857" s="8">
        <f t="shared" ca="1" si="473"/>
        <v>-154.87999999999931</v>
      </c>
    </row>
    <row r="2858" spans="1:20" x14ac:dyDescent="0.25">
      <c r="A2858" s="1">
        <v>40154</v>
      </c>
      <c r="B2858">
        <v>123.73</v>
      </c>
      <c r="C2858">
        <v>124.38</v>
      </c>
      <c r="D2858">
        <v>123.44</v>
      </c>
      <c r="E2858">
        <v>123.89</v>
      </c>
      <c r="F2858" s="3">
        <f t="shared" ca="1" si="465"/>
        <v>26.379999999999995</v>
      </c>
      <c r="G2858" s="5">
        <f ca="1">AVERAGE(E2858:OFFSET(E2858,$F$3,0))</f>
        <v>125.39347826086949</v>
      </c>
      <c r="H2858" s="4">
        <f t="shared" si="464"/>
        <v>112.35595256119537</v>
      </c>
      <c r="I2858" s="3">
        <f ca="1">SLOPE(E2858:OFFSET(E2858,-$F$3,0),A2858:OFFSET(A2858,-$F$3,0))</f>
        <v>0.12984301994323316</v>
      </c>
      <c r="J2858" s="3">
        <f ca="1">IF(E2858&gt;MAX(E2857:OFFSET(E2857,-$F$3,0)),1,IF(E2858&lt;MIN(E2857:OFFSET(E2857,-$F$3,0)),-1,J2857))</f>
        <v>1</v>
      </c>
      <c r="K2858" s="6">
        <f t="shared" ca="1" si="466"/>
        <v>-1</v>
      </c>
      <c r="L2858" s="6">
        <f t="shared" ca="1" si="467"/>
        <v>1</v>
      </c>
      <c r="M2858" s="6">
        <f t="shared" si="468"/>
        <v>1</v>
      </c>
      <c r="N2858" s="6">
        <f t="shared" ca="1" si="469"/>
        <v>1</v>
      </c>
      <c r="O2858" s="6">
        <f t="shared" ca="1" si="463"/>
        <v>1</v>
      </c>
      <c r="P2858" s="8">
        <f t="shared" ca="1" si="470"/>
        <v>11.379999999999853</v>
      </c>
      <c r="Q2858" s="8">
        <f t="shared" ca="1" si="471"/>
        <v>266.46000000000072</v>
      </c>
      <c r="R2858" s="8">
        <f t="shared" si="472"/>
        <v>-117.79999999999959</v>
      </c>
      <c r="S2858" s="8">
        <f t="shared" ca="1" si="473"/>
        <v>-217.19999999999942</v>
      </c>
      <c r="T2858" s="8">
        <f t="shared" ca="1" si="473"/>
        <v>-155.11999999999932</v>
      </c>
    </row>
    <row r="2859" spans="1:20" x14ac:dyDescent="0.25">
      <c r="A2859" s="1">
        <v>40155</v>
      </c>
      <c r="B2859">
        <v>123.82</v>
      </c>
      <c r="C2859">
        <v>124.2</v>
      </c>
      <c r="D2859">
        <v>123.01</v>
      </c>
      <c r="E2859">
        <v>123.65</v>
      </c>
      <c r="F2859" s="3">
        <f t="shared" ca="1" si="465"/>
        <v>25.900000000000006</v>
      </c>
      <c r="G2859" s="5">
        <f ca="1">AVERAGE(E2859:OFFSET(E2859,$F$3,0))</f>
        <v>125.4070186335403</v>
      </c>
      <c r="H2859" s="4">
        <f t="shared" si="464"/>
        <v>112.49625128714325</v>
      </c>
      <c r="I2859" s="3">
        <f ca="1">SLOPE(E2859:OFFSET(E2859,-$F$3,0),A2859:OFFSET(A2859,-$F$3,0))</f>
        <v>0.12964642835202714</v>
      </c>
      <c r="J2859" s="3">
        <f ca="1">IF(E2859&gt;MAX(E2858:OFFSET(E2858,-$F$3,0)),1,IF(E2859&lt;MIN(E2858:OFFSET(E2858,-$F$3,0)),-1,J2858))</f>
        <v>1</v>
      </c>
      <c r="K2859" s="6">
        <f t="shared" ca="1" si="466"/>
        <v>-1</v>
      </c>
      <c r="L2859" s="6">
        <f t="shared" ca="1" si="467"/>
        <v>1</v>
      </c>
      <c r="M2859" s="6">
        <f t="shared" si="468"/>
        <v>1</v>
      </c>
      <c r="N2859" s="6">
        <f t="shared" ca="1" si="469"/>
        <v>1</v>
      </c>
      <c r="O2859" s="6">
        <f t="shared" ca="1" si="463"/>
        <v>1</v>
      </c>
      <c r="P2859" s="8">
        <f t="shared" ca="1" si="470"/>
        <v>9.7899999999998641</v>
      </c>
      <c r="Q2859" s="8">
        <f t="shared" ca="1" si="471"/>
        <v>268.05000000000069</v>
      </c>
      <c r="R2859" s="8">
        <f t="shared" si="472"/>
        <v>-116.2099999999996</v>
      </c>
      <c r="S2859" s="8">
        <f t="shared" ca="1" si="473"/>
        <v>-215.60999999999945</v>
      </c>
      <c r="T2859" s="8">
        <f t="shared" ca="1" si="473"/>
        <v>-153.52999999999935</v>
      </c>
    </row>
    <row r="2860" spans="1:20" x14ac:dyDescent="0.25">
      <c r="A2860" s="1">
        <v>40156</v>
      </c>
      <c r="B2860">
        <v>123.55</v>
      </c>
      <c r="C2860">
        <v>125.24</v>
      </c>
      <c r="D2860">
        <v>122.96</v>
      </c>
      <c r="E2860">
        <v>125.24</v>
      </c>
      <c r="F2860" s="3">
        <f t="shared" ca="1" si="465"/>
        <v>28.61999999999999</v>
      </c>
      <c r="G2860" s="5">
        <f ca="1">AVERAGE(E2860:OFFSET(E2860,$F$3,0))</f>
        <v>125.42440993788811</v>
      </c>
      <c r="H2860" s="4">
        <f t="shared" si="464"/>
        <v>112.65455872457004</v>
      </c>
      <c r="I2860" s="3">
        <f ca="1">SLOPE(E2860:OFFSET(E2860,-$F$3,0),A2860:OFFSET(A2860,-$F$3,0))</f>
        <v>0.12971250193998871</v>
      </c>
      <c r="J2860" s="3">
        <f ca="1">IF(E2860&gt;MAX(E2859:OFFSET(E2859,-$F$3,0)),1,IF(E2860&lt;MIN(E2859:OFFSET(E2859,-$F$3,0)),-1,J2859))</f>
        <v>1</v>
      </c>
      <c r="K2860" s="6">
        <f t="shared" ca="1" si="466"/>
        <v>1</v>
      </c>
      <c r="L2860" s="6">
        <f t="shared" ca="1" si="467"/>
        <v>1</v>
      </c>
      <c r="M2860" s="6">
        <f t="shared" si="468"/>
        <v>1</v>
      </c>
      <c r="N2860" s="6">
        <f t="shared" ca="1" si="469"/>
        <v>1</v>
      </c>
      <c r="O2860" s="6">
        <f t="shared" ca="1" si="463"/>
        <v>1</v>
      </c>
      <c r="P2860" s="8">
        <f t="shared" ca="1" si="470"/>
        <v>10.739999999999867</v>
      </c>
      <c r="Q2860" s="8">
        <f t="shared" ca="1" si="471"/>
        <v>269.00000000000068</v>
      </c>
      <c r="R2860" s="8">
        <f t="shared" si="472"/>
        <v>-115.25999999999959</v>
      </c>
      <c r="S2860" s="8">
        <f t="shared" ca="1" si="473"/>
        <v>-214.65999999999946</v>
      </c>
      <c r="T2860" s="8">
        <f t="shared" ca="1" si="473"/>
        <v>-152.57999999999936</v>
      </c>
    </row>
    <row r="2861" spans="1:20" x14ac:dyDescent="0.25">
      <c r="A2861" s="1">
        <v>40157</v>
      </c>
      <c r="B2861">
        <v>124.98</v>
      </c>
      <c r="C2861">
        <v>126.32</v>
      </c>
      <c r="D2861">
        <v>124.94</v>
      </c>
      <c r="E2861">
        <v>126.19</v>
      </c>
      <c r="F2861" s="3">
        <f t="shared" ca="1" si="465"/>
        <v>30.909999999999997</v>
      </c>
      <c r="G2861" s="5">
        <f ca="1">AVERAGE(E2861:OFFSET(E2861,$F$3,0))</f>
        <v>125.44658385093162</v>
      </c>
      <c r="H2861" s="4">
        <f t="shared" si="464"/>
        <v>112.82270085221514</v>
      </c>
      <c r="I2861" s="3">
        <f ca="1">SLOPE(E2861:OFFSET(E2861,-$F$3,0),A2861:OFFSET(A2861,-$F$3,0))</f>
        <v>0.12971061415336435</v>
      </c>
      <c r="J2861" s="3">
        <f ca="1">IF(E2861&gt;MAX(E2860:OFFSET(E2860,-$F$3,0)),1,IF(E2861&lt;MIN(E2860:OFFSET(E2860,-$F$3,0)),-1,J2860))</f>
        <v>1</v>
      </c>
      <c r="K2861" s="6">
        <f t="shared" ca="1" si="466"/>
        <v>1</v>
      </c>
      <c r="L2861" s="6">
        <f t="shared" ca="1" si="467"/>
        <v>1</v>
      </c>
      <c r="M2861" s="6">
        <f t="shared" si="468"/>
        <v>1</v>
      </c>
      <c r="N2861" s="6">
        <f t="shared" ca="1" si="469"/>
        <v>1</v>
      </c>
      <c r="O2861" s="6">
        <f t="shared" ca="1" si="463"/>
        <v>1</v>
      </c>
      <c r="P2861" s="8">
        <f t="shared" ca="1" si="470"/>
        <v>11.07999999999987</v>
      </c>
      <c r="Q2861" s="8">
        <f t="shared" ca="1" si="471"/>
        <v>269.34000000000071</v>
      </c>
      <c r="R2861" s="8">
        <f t="shared" si="472"/>
        <v>-114.91999999999959</v>
      </c>
      <c r="S2861" s="8">
        <f t="shared" ca="1" si="473"/>
        <v>-214.31999999999945</v>
      </c>
      <c r="T2861" s="8">
        <f t="shared" ca="1" si="473"/>
        <v>-152.23999999999936</v>
      </c>
    </row>
    <row r="2862" spans="1:20" x14ac:dyDescent="0.25">
      <c r="A2862" s="1">
        <v>40158</v>
      </c>
      <c r="B2862">
        <v>125.86</v>
      </c>
      <c r="C2862">
        <v>126.62</v>
      </c>
      <c r="D2862">
        <v>125.56</v>
      </c>
      <c r="E2862">
        <v>126.53</v>
      </c>
      <c r="F2862" s="3">
        <f t="shared" ca="1" si="465"/>
        <v>31.379999999999995</v>
      </c>
      <c r="G2862" s="5">
        <f ca="1">AVERAGE(E2862:OFFSET(E2862,$F$3,0))</f>
        <v>125.46043478260862</v>
      </c>
      <c r="H2862" s="4">
        <f t="shared" si="464"/>
        <v>112.99297786026216</v>
      </c>
      <c r="I2862" s="3">
        <f ca="1">SLOPE(E2862:OFFSET(E2862,-$F$3,0),A2862:OFFSET(A2862,-$F$3,0))</f>
        <v>0.12950216040827547</v>
      </c>
      <c r="J2862" s="3">
        <f ca="1">IF(E2862&gt;MAX(E2861:OFFSET(E2861,-$F$3,0)),1,IF(E2862&lt;MIN(E2861:OFFSET(E2861,-$F$3,0)),-1,J2861))</f>
        <v>1</v>
      </c>
      <c r="K2862" s="6">
        <f t="shared" ca="1" si="466"/>
        <v>1</v>
      </c>
      <c r="L2862" s="6">
        <f t="shared" ca="1" si="467"/>
        <v>1</v>
      </c>
      <c r="M2862" s="6">
        <f t="shared" si="468"/>
        <v>1</v>
      </c>
      <c r="N2862" s="6">
        <f t="shared" ca="1" si="469"/>
        <v>1</v>
      </c>
      <c r="O2862" s="6">
        <f t="shared" ca="1" si="463"/>
        <v>1</v>
      </c>
      <c r="P2862" s="8">
        <f t="shared" ca="1" si="470"/>
        <v>11.32999999999987</v>
      </c>
      <c r="Q2862" s="8">
        <f t="shared" ca="1" si="471"/>
        <v>269.59000000000071</v>
      </c>
      <c r="R2862" s="8">
        <f t="shared" si="472"/>
        <v>-114.66999999999959</v>
      </c>
      <c r="S2862" s="8">
        <f t="shared" ca="1" si="473"/>
        <v>-214.06999999999945</v>
      </c>
      <c r="T2862" s="8">
        <f t="shared" ca="1" si="473"/>
        <v>-151.98999999999936</v>
      </c>
    </row>
    <row r="2863" spans="1:20" x14ac:dyDescent="0.25">
      <c r="A2863" s="1">
        <v>40161</v>
      </c>
      <c r="B2863">
        <v>126.5</v>
      </c>
      <c r="C2863">
        <v>126.83</v>
      </c>
      <c r="D2863">
        <v>126.45</v>
      </c>
      <c r="E2863">
        <v>126.78</v>
      </c>
      <c r="F2863" s="3">
        <f t="shared" ca="1" si="465"/>
        <v>29.64</v>
      </c>
      <c r="G2863" s="5">
        <f ca="1">AVERAGE(E2863:OFFSET(E2863,$F$3,0))</f>
        <v>125.4777639751552</v>
      </c>
      <c r="H2863" s="4">
        <f t="shared" si="464"/>
        <v>113.1642452160353</v>
      </c>
      <c r="I2863" s="3">
        <f ca="1">SLOPE(E2863:OFFSET(E2863,-$F$3,0),A2863:OFFSET(A2863,-$F$3,0))</f>
        <v>0.12918761715779056</v>
      </c>
      <c r="J2863" s="3">
        <f ca="1">IF(E2863&gt;MAX(E2862:OFFSET(E2862,-$F$3,0)),1,IF(E2863&lt;MIN(E2862:OFFSET(E2862,-$F$3,0)),-1,J2862))</f>
        <v>1</v>
      </c>
      <c r="K2863" s="6">
        <f t="shared" ca="1" si="466"/>
        <v>-1</v>
      </c>
      <c r="L2863" s="6">
        <f t="shared" ca="1" si="467"/>
        <v>1</v>
      </c>
      <c r="M2863" s="6">
        <f t="shared" si="468"/>
        <v>1</v>
      </c>
      <c r="N2863" s="6">
        <f t="shared" ca="1" si="469"/>
        <v>1</v>
      </c>
      <c r="O2863" s="6">
        <f t="shared" ca="1" si="463"/>
        <v>1</v>
      </c>
      <c r="P2863" s="8">
        <f t="shared" ca="1" si="470"/>
        <v>12.769999999999868</v>
      </c>
      <c r="Q2863" s="8">
        <f t="shared" ca="1" si="471"/>
        <v>268.15000000000072</v>
      </c>
      <c r="R2863" s="8">
        <f t="shared" si="472"/>
        <v>-116.10999999999959</v>
      </c>
      <c r="S2863" s="8">
        <f t="shared" ca="1" si="473"/>
        <v>-215.50999999999945</v>
      </c>
      <c r="T2863" s="8">
        <f t="shared" ca="1" si="473"/>
        <v>-153.42999999999935</v>
      </c>
    </row>
    <row r="2864" spans="1:20" x14ac:dyDescent="0.25">
      <c r="A2864" s="1">
        <v>40162</v>
      </c>
      <c r="B2864">
        <v>126.31</v>
      </c>
      <c r="C2864">
        <v>126.71</v>
      </c>
      <c r="D2864">
        <v>124.79</v>
      </c>
      <c r="E2864">
        <v>125.34</v>
      </c>
      <c r="F2864" s="3">
        <f t="shared" ca="1" si="465"/>
        <v>26.100000000000009</v>
      </c>
      <c r="G2864" s="5">
        <f ca="1">AVERAGE(E2864:OFFSET(E2864,$F$3,0))</f>
        <v>125.49701863354031</v>
      </c>
      <c r="H2864" s="4">
        <f t="shared" si="464"/>
        <v>113.31549682825846</v>
      </c>
      <c r="I2864" s="3">
        <f ca="1">SLOPE(E2864:OFFSET(E2864,-$F$3,0),A2864:OFFSET(A2864,-$F$3,0))</f>
        <v>0.12891798032990268</v>
      </c>
      <c r="J2864" s="3">
        <f ca="1">IF(E2864&gt;MAX(E2863:OFFSET(E2863,-$F$3,0)),1,IF(E2864&lt;MIN(E2863:OFFSET(E2863,-$F$3,0)),-1,J2863))</f>
        <v>1</v>
      </c>
      <c r="K2864" s="6">
        <f t="shared" ca="1" si="466"/>
        <v>-1</v>
      </c>
      <c r="L2864" s="6">
        <f t="shared" ca="1" si="467"/>
        <v>1</v>
      </c>
      <c r="M2864" s="6">
        <f t="shared" si="468"/>
        <v>1</v>
      </c>
      <c r="N2864" s="6">
        <f t="shared" ca="1" si="469"/>
        <v>1</v>
      </c>
      <c r="O2864" s="6">
        <f t="shared" ca="1" si="463"/>
        <v>1</v>
      </c>
      <c r="P2864" s="8">
        <f t="shared" ca="1" si="470"/>
        <v>12.549999999999869</v>
      </c>
      <c r="Q2864" s="8">
        <f t="shared" ca="1" si="471"/>
        <v>268.37000000000069</v>
      </c>
      <c r="R2864" s="8">
        <f t="shared" si="472"/>
        <v>-115.88999999999959</v>
      </c>
      <c r="S2864" s="8">
        <f t="shared" ca="1" si="473"/>
        <v>-215.28999999999945</v>
      </c>
      <c r="T2864" s="8">
        <f t="shared" ca="1" si="473"/>
        <v>-153.20999999999935</v>
      </c>
    </row>
    <row r="2865" spans="1:20" x14ac:dyDescent="0.25">
      <c r="A2865" s="1">
        <v>40163</v>
      </c>
      <c r="B2865">
        <v>125.59</v>
      </c>
      <c r="C2865">
        <v>126.45</v>
      </c>
      <c r="D2865">
        <v>125.2</v>
      </c>
      <c r="E2865">
        <v>125.56</v>
      </c>
      <c r="F2865" s="3">
        <f t="shared" ca="1" si="465"/>
        <v>27.150000000000006</v>
      </c>
      <c r="G2865" s="5">
        <f ca="1">AVERAGE(E2865:OFFSET(E2865,$F$3,0))</f>
        <v>125.51875776397509</v>
      </c>
      <c r="H2865" s="4">
        <f t="shared" si="464"/>
        <v>113.46760245772109</v>
      </c>
      <c r="I2865" s="3">
        <f ca="1">SLOPE(E2865:OFFSET(E2865,-$F$3,0),A2865:OFFSET(A2865,-$F$3,0))</f>
        <v>0.12898846399083572</v>
      </c>
      <c r="J2865" s="3">
        <f ca="1">IF(E2865&gt;MAX(E2864:OFFSET(E2864,-$F$3,0)),1,IF(E2865&lt;MIN(E2864:OFFSET(E2864,-$F$3,0)),-1,J2864))</f>
        <v>1</v>
      </c>
      <c r="K2865" s="6">
        <f t="shared" ca="1" si="466"/>
        <v>1</v>
      </c>
      <c r="L2865" s="6">
        <f t="shared" ca="1" si="467"/>
        <v>1</v>
      </c>
      <c r="M2865" s="6">
        <f t="shared" si="468"/>
        <v>1</v>
      </c>
      <c r="N2865" s="6">
        <f t="shared" ca="1" si="469"/>
        <v>1</v>
      </c>
      <c r="O2865" s="6">
        <f t="shared" ca="1" si="463"/>
        <v>1</v>
      </c>
      <c r="P2865" s="8">
        <f t="shared" ca="1" si="470"/>
        <v>11.239999999999867</v>
      </c>
      <c r="Q2865" s="8">
        <f t="shared" ca="1" si="471"/>
        <v>267.06000000000068</v>
      </c>
      <c r="R2865" s="8">
        <f t="shared" si="472"/>
        <v>-117.19999999999959</v>
      </c>
      <c r="S2865" s="8">
        <f t="shared" ca="1" si="473"/>
        <v>-216.59999999999945</v>
      </c>
      <c r="T2865" s="8">
        <f t="shared" ca="1" si="473"/>
        <v>-154.51999999999936</v>
      </c>
    </row>
    <row r="2866" spans="1:20" x14ac:dyDescent="0.25">
      <c r="A2866" s="1">
        <v>40164</v>
      </c>
      <c r="B2866">
        <v>124.85</v>
      </c>
      <c r="C2866">
        <v>125.41</v>
      </c>
      <c r="D2866">
        <v>123.97</v>
      </c>
      <c r="E2866">
        <v>124.25</v>
      </c>
      <c r="F2866" s="3">
        <f t="shared" ca="1" si="465"/>
        <v>24.439999999999998</v>
      </c>
      <c r="G2866" s="5">
        <f ca="1">AVERAGE(E2866:OFFSET(E2866,$F$3,0))</f>
        <v>125.5506832298136</v>
      </c>
      <c r="H2866" s="4">
        <f t="shared" si="464"/>
        <v>113.60154528433324</v>
      </c>
      <c r="I2866" s="3">
        <f ca="1">SLOPE(E2866:OFFSET(E2866,-$F$3,0),A2866:OFFSET(A2866,-$F$3,0))</f>
        <v>0.12868089963332432</v>
      </c>
      <c r="J2866" s="3">
        <f ca="1">IF(E2866&gt;MAX(E2865:OFFSET(E2865,-$F$3,0)),1,IF(E2866&lt;MIN(E2865:OFFSET(E2865,-$F$3,0)),-1,J2865))</f>
        <v>1</v>
      </c>
      <c r="K2866" s="6">
        <f t="shared" ca="1" si="466"/>
        <v>-1</v>
      </c>
      <c r="L2866" s="6">
        <f t="shared" ca="1" si="467"/>
        <v>1</v>
      </c>
      <c r="M2866" s="6">
        <f t="shared" si="468"/>
        <v>1</v>
      </c>
      <c r="N2866" s="6">
        <f t="shared" ca="1" si="469"/>
        <v>1</v>
      </c>
      <c r="O2866" s="6">
        <f t="shared" ref="O2866:O2929" ca="1" si="474">J2866</f>
        <v>1</v>
      </c>
      <c r="P2866" s="8">
        <f t="shared" ca="1" si="470"/>
        <v>10.729999999999862</v>
      </c>
      <c r="Q2866" s="8">
        <f t="shared" ca="1" si="471"/>
        <v>267.57000000000068</v>
      </c>
      <c r="R2866" s="8">
        <f t="shared" si="472"/>
        <v>-116.68999999999959</v>
      </c>
      <c r="S2866" s="8">
        <f t="shared" ca="1" si="473"/>
        <v>-216.08999999999946</v>
      </c>
      <c r="T2866" s="8">
        <f t="shared" ca="1" si="473"/>
        <v>-154.00999999999937</v>
      </c>
    </row>
    <row r="2867" spans="1:20" x14ac:dyDescent="0.25">
      <c r="A2867" s="1">
        <v>40165</v>
      </c>
      <c r="B2867">
        <v>124.82</v>
      </c>
      <c r="C2867">
        <v>125.24</v>
      </c>
      <c r="D2867">
        <v>123.85</v>
      </c>
      <c r="E2867">
        <v>124.76</v>
      </c>
      <c r="F2867" s="3">
        <f t="shared" ca="1" si="465"/>
        <v>23.370000000000005</v>
      </c>
      <c r="G2867" s="5">
        <f ca="1">AVERAGE(E2867:OFFSET(E2867,$F$3,0))</f>
        <v>125.58975155279499</v>
      </c>
      <c r="H2867" s="4">
        <f t="shared" si="464"/>
        <v>113.74015962862724</v>
      </c>
      <c r="I2867" s="3">
        <f ca="1">SLOPE(E2867:OFFSET(E2867,-$F$3,0),A2867:OFFSET(A2867,-$F$3,0))</f>
        <v>0.12865303765100169</v>
      </c>
      <c r="J2867" s="3">
        <f ca="1">IF(E2867&gt;MAX(E2866:OFFSET(E2866,-$F$3,0)),1,IF(E2867&lt;MIN(E2866:OFFSET(E2866,-$F$3,0)),-1,J2866))</f>
        <v>1</v>
      </c>
      <c r="K2867" s="6">
        <f t="shared" ca="1" si="466"/>
        <v>-1</v>
      </c>
      <c r="L2867" s="6">
        <f t="shared" ca="1" si="467"/>
        <v>1</v>
      </c>
      <c r="M2867" s="6">
        <f t="shared" si="468"/>
        <v>1</v>
      </c>
      <c r="N2867" s="6">
        <f t="shared" ca="1" si="469"/>
        <v>1</v>
      </c>
      <c r="O2867" s="6">
        <f t="shared" ca="1" si="474"/>
        <v>1</v>
      </c>
      <c r="P2867" s="8">
        <f t="shared" ca="1" si="470"/>
        <v>9.989999999999867</v>
      </c>
      <c r="Q2867" s="8">
        <f t="shared" ca="1" si="471"/>
        <v>268.31000000000068</v>
      </c>
      <c r="R2867" s="8">
        <f t="shared" si="472"/>
        <v>-115.94999999999959</v>
      </c>
      <c r="S2867" s="8">
        <f t="shared" ca="1" si="473"/>
        <v>-215.34999999999945</v>
      </c>
      <c r="T2867" s="8">
        <f t="shared" ca="1" si="473"/>
        <v>-153.26999999999936</v>
      </c>
    </row>
    <row r="2868" spans="1:20" x14ac:dyDescent="0.25">
      <c r="A2868" s="1">
        <v>40168</v>
      </c>
      <c r="B2868">
        <v>124.65</v>
      </c>
      <c r="C2868">
        <v>125.79</v>
      </c>
      <c r="D2868">
        <v>124.53</v>
      </c>
      <c r="E2868">
        <v>125.5</v>
      </c>
      <c r="F2868" s="3">
        <f t="shared" ca="1" si="465"/>
        <v>24.450000000000003</v>
      </c>
      <c r="G2868" s="5">
        <f ca="1">AVERAGE(E2868:OFFSET(E2868,$F$3,0))</f>
        <v>125.61316770186332</v>
      </c>
      <c r="H2868" s="4">
        <f t="shared" si="464"/>
        <v>113.88624460218466</v>
      </c>
      <c r="I2868" s="3">
        <f ca="1">SLOPE(E2868:OFFSET(E2868,-$F$3,0),A2868:OFFSET(A2868,-$F$3,0))</f>
        <v>0.12887515911158665</v>
      </c>
      <c r="J2868" s="3">
        <f ca="1">IF(E2868&gt;MAX(E2867:OFFSET(E2867,-$F$3,0)),1,IF(E2868&lt;MIN(E2867:OFFSET(E2867,-$F$3,0)),-1,J2867))</f>
        <v>1</v>
      </c>
      <c r="K2868" s="6">
        <f t="shared" ca="1" si="466"/>
        <v>1</v>
      </c>
      <c r="L2868" s="6">
        <f t="shared" ca="1" si="467"/>
        <v>1</v>
      </c>
      <c r="M2868" s="6">
        <f t="shared" si="468"/>
        <v>1</v>
      </c>
      <c r="N2868" s="6">
        <f t="shared" ca="1" si="469"/>
        <v>1</v>
      </c>
      <c r="O2868" s="6">
        <f t="shared" ca="1" si="474"/>
        <v>1</v>
      </c>
      <c r="P2868" s="8">
        <f t="shared" ca="1" si="470"/>
        <v>11.269999999999868</v>
      </c>
      <c r="Q2868" s="8">
        <f t="shared" ca="1" si="471"/>
        <v>269.59000000000071</v>
      </c>
      <c r="R2868" s="8">
        <f t="shared" si="472"/>
        <v>-114.66999999999959</v>
      </c>
      <c r="S2868" s="8">
        <f t="shared" ca="1" si="473"/>
        <v>-214.06999999999945</v>
      </c>
      <c r="T2868" s="8">
        <f t="shared" ca="1" si="473"/>
        <v>-151.98999999999936</v>
      </c>
    </row>
    <row r="2869" spans="1:20" x14ac:dyDescent="0.25">
      <c r="A2869" s="1">
        <v>40169</v>
      </c>
      <c r="B2869">
        <v>126.15</v>
      </c>
      <c r="C2869">
        <v>126.83</v>
      </c>
      <c r="D2869">
        <v>126.04</v>
      </c>
      <c r="E2869">
        <v>126.78</v>
      </c>
      <c r="F2869" s="3">
        <f t="shared" ca="1" si="465"/>
        <v>26.409999999999997</v>
      </c>
      <c r="G2869" s="5">
        <f ca="1">AVERAGE(E2869:OFFSET(E2869,$F$3,0))</f>
        <v>125.62248447204965</v>
      </c>
      <c r="H2869" s="4">
        <f t="shared" si="464"/>
        <v>114.04641547669168</v>
      </c>
      <c r="I2869" s="3">
        <f ca="1">SLOPE(E2869:OFFSET(E2869,-$F$3,0),A2869:OFFSET(A2869,-$F$3,0))</f>
        <v>0.1292210285057824</v>
      </c>
      <c r="J2869" s="3">
        <f ca="1">IF(E2869&gt;MAX(E2868:OFFSET(E2868,-$F$3,0)),1,IF(E2869&lt;MIN(E2868:OFFSET(E2868,-$F$3,0)),-1,J2868))</f>
        <v>1</v>
      </c>
      <c r="K2869" s="6">
        <f t="shared" ca="1" si="466"/>
        <v>1</v>
      </c>
      <c r="L2869" s="6">
        <f t="shared" ca="1" si="467"/>
        <v>1</v>
      </c>
      <c r="M2869" s="6">
        <f t="shared" si="468"/>
        <v>1</v>
      </c>
      <c r="N2869" s="6">
        <f t="shared" ca="1" si="469"/>
        <v>1</v>
      </c>
      <c r="O2869" s="6">
        <f t="shared" ca="1" si="474"/>
        <v>1</v>
      </c>
      <c r="P2869" s="8">
        <f t="shared" ca="1" si="470"/>
        <v>11.339999999999861</v>
      </c>
      <c r="Q2869" s="8">
        <f t="shared" ca="1" si="471"/>
        <v>269.66000000000071</v>
      </c>
      <c r="R2869" s="8">
        <f t="shared" si="472"/>
        <v>-114.5999999999996</v>
      </c>
      <c r="S2869" s="8">
        <f t="shared" ca="1" si="473"/>
        <v>-213.99999999999946</v>
      </c>
      <c r="T2869" s="8">
        <f t="shared" ca="1" si="473"/>
        <v>-151.91999999999936</v>
      </c>
    </row>
    <row r="2870" spans="1:20" x14ac:dyDescent="0.25">
      <c r="A2870" s="1">
        <v>40170</v>
      </c>
      <c r="B2870">
        <v>126.55</v>
      </c>
      <c r="C2870">
        <v>126.85</v>
      </c>
      <c r="D2870">
        <v>126.15</v>
      </c>
      <c r="E2870">
        <v>126.85</v>
      </c>
      <c r="F2870" s="3">
        <f t="shared" ca="1" si="465"/>
        <v>28.509999999999991</v>
      </c>
      <c r="G2870" s="5">
        <f ca="1">AVERAGE(E2870:OFFSET(E2870,$F$3,0))</f>
        <v>125.62118012422357</v>
      </c>
      <c r="H2870" s="4">
        <f t="shared" si="464"/>
        <v>114.20546621611166</v>
      </c>
      <c r="I2870" s="3">
        <f ca="1">SLOPE(E2870:OFFSET(E2870,-$F$3,0),A2870:OFFSET(A2870,-$F$3,0))</f>
        <v>0.1294360096629697</v>
      </c>
      <c r="J2870" s="3">
        <f ca="1">IF(E2870&gt;MAX(E2869:OFFSET(E2869,-$F$3,0)),1,IF(E2870&lt;MIN(E2869:OFFSET(E2869,-$F$3,0)),-1,J2869))</f>
        <v>1</v>
      </c>
      <c r="K2870" s="6">
        <f t="shared" ca="1" si="466"/>
        <v>1</v>
      </c>
      <c r="L2870" s="6">
        <f t="shared" ca="1" si="467"/>
        <v>-1</v>
      </c>
      <c r="M2870" s="6">
        <f t="shared" si="468"/>
        <v>1</v>
      </c>
      <c r="N2870" s="6">
        <f t="shared" ca="1" si="469"/>
        <v>1</v>
      </c>
      <c r="O2870" s="6">
        <f t="shared" ca="1" si="474"/>
        <v>1</v>
      </c>
      <c r="P2870" s="8">
        <f t="shared" ca="1" si="470"/>
        <v>11.909999999999869</v>
      </c>
      <c r="Q2870" s="8">
        <f t="shared" ca="1" si="471"/>
        <v>269.09000000000071</v>
      </c>
      <c r="R2870" s="8">
        <f t="shared" si="472"/>
        <v>-114.02999999999959</v>
      </c>
      <c r="S2870" s="8">
        <f t="shared" ca="1" si="473"/>
        <v>-213.42999999999944</v>
      </c>
      <c r="T2870" s="8">
        <f t="shared" ca="1" si="473"/>
        <v>-151.34999999999934</v>
      </c>
    </row>
    <row r="2871" spans="1:20" x14ac:dyDescent="0.25">
      <c r="A2871" s="1">
        <v>40171</v>
      </c>
      <c r="B2871">
        <v>126.74</v>
      </c>
      <c r="C2871">
        <v>127.42</v>
      </c>
      <c r="D2871">
        <v>126.33</v>
      </c>
      <c r="E2871">
        <v>127.42</v>
      </c>
      <c r="F2871" s="3">
        <f t="shared" ca="1" si="465"/>
        <v>30.180000000000007</v>
      </c>
      <c r="G2871" s="5">
        <f ca="1">AVERAGE(E2871:OFFSET(E2871,$F$3,0))</f>
        <v>125.61881987577638</v>
      </c>
      <c r="H2871" s="4">
        <f t="shared" si="464"/>
        <v>114.3696219152904</v>
      </c>
      <c r="I2871" s="3">
        <f ca="1">SLOPE(E2871:OFFSET(E2871,-$F$3,0),A2871:OFFSET(A2871,-$F$3,0))</f>
        <v>0.12937615577577485</v>
      </c>
      <c r="J2871" s="3">
        <f ca="1">IF(E2871&gt;MAX(E2870:OFFSET(E2870,-$F$3,0)),1,IF(E2871&lt;MIN(E2870:OFFSET(E2870,-$F$3,0)),-1,J2870))</f>
        <v>1</v>
      </c>
      <c r="K2871" s="6">
        <f t="shared" ca="1" si="466"/>
        <v>1</v>
      </c>
      <c r="L2871" s="6">
        <f t="shared" ca="1" si="467"/>
        <v>-1</v>
      </c>
      <c r="M2871" s="6">
        <f t="shared" si="468"/>
        <v>1</v>
      </c>
      <c r="N2871" s="6">
        <f t="shared" ca="1" si="469"/>
        <v>1</v>
      </c>
      <c r="O2871" s="6">
        <f t="shared" ca="1" si="474"/>
        <v>1</v>
      </c>
      <c r="P2871" s="8">
        <f t="shared" ca="1" si="470"/>
        <v>13.649999999999864</v>
      </c>
      <c r="Q2871" s="8">
        <f t="shared" ca="1" si="471"/>
        <v>267.3500000000007</v>
      </c>
      <c r="R2871" s="8">
        <f t="shared" si="472"/>
        <v>-112.28999999999959</v>
      </c>
      <c r="S2871" s="8">
        <f t="shared" ca="1" si="473"/>
        <v>-211.68999999999943</v>
      </c>
      <c r="T2871" s="8">
        <f t="shared" ca="1" si="473"/>
        <v>-149.60999999999933</v>
      </c>
    </row>
    <row r="2872" spans="1:20" x14ac:dyDescent="0.25">
      <c r="A2872" s="1">
        <v>40175</v>
      </c>
      <c r="B2872">
        <v>127.84</v>
      </c>
      <c r="C2872">
        <v>129.16</v>
      </c>
      <c r="D2872">
        <v>127.57</v>
      </c>
      <c r="E2872">
        <v>129.16</v>
      </c>
      <c r="F2872" s="3">
        <f t="shared" ca="1" si="465"/>
        <v>30.509999999999991</v>
      </c>
      <c r="G2872" s="5">
        <f ca="1">AVERAGE(E2872:OFFSET(E2872,$F$3,0))</f>
        <v>125.61714285714287</v>
      </c>
      <c r="H2872" s="4">
        <f t="shared" si="464"/>
        <v>114.55335332006939</v>
      </c>
      <c r="I2872" s="3">
        <f ca="1">SLOPE(E2872:OFFSET(E2872,-$F$3,0),A2872:OFFSET(A2872,-$F$3,0))</f>
        <v>0.12931323244154211</v>
      </c>
      <c r="J2872" s="3">
        <f ca="1">IF(E2872&gt;MAX(E2871:OFFSET(E2871,-$F$3,0)),1,IF(E2872&lt;MIN(E2871:OFFSET(E2871,-$F$3,0)),-1,J2871))</f>
        <v>1</v>
      </c>
      <c r="K2872" s="6">
        <f t="shared" ca="1" si="466"/>
        <v>1</v>
      </c>
      <c r="L2872" s="6">
        <f t="shared" ca="1" si="467"/>
        <v>-1</v>
      </c>
      <c r="M2872" s="6">
        <f t="shared" si="468"/>
        <v>1</v>
      </c>
      <c r="N2872" s="6">
        <f t="shared" ca="1" si="469"/>
        <v>1</v>
      </c>
      <c r="O2872" s="6">
        <f t="shared" ca="1" si="474"/>
        <v>1</v>
      </c>
      <c r="P2872" s="8">
        <f t="shared" ca="1" si="470"/>
        <v>13.189999999999856</v>
      </c>
      <c r="Q2872" s="8">
        <f t="shared" ca="1" si="471"/>
        <v>267.81000000000074</v>
      </c>
      <c r="R2872" s="8">
        <f t="shared" si="472"/>
        <v>-112.7499999999996</v>
      </c>
      <c r="S2872" s="8">
        <f t="shared" ca="1" si="473"/>
        <v>-212.14999999999944</v>
      </c>
      <c r="T2872" s="8">
        <f t="shared" ca="1" si="473"/>
        <v>-150.06999999999934</v>
      </c>
    </row>
    <row r="2873" spans="1:20" x14ac:dyDescent="0.25">
      <c r="A2873" s="1">
        <v>40176</v>
      </c>
      <c r="B2873">
        <v>129.13</v>
      </c>
      <c r="C2873">
        <v>129.22</v>
      </c>
      <c r="D2873">
        <v>128.65</v>
      </c>
      <c r="E2873">
        <v>128.69999999999999</v>
      </c>
      <c r="F2873" s="3">
        <f t="shared" ca="1" si="465"/>
        <v>29.009999999999991</v>
      </c>
      <c r="G2873" s="5">
        <f ca="1">AVERAGE(E2873:OFFSET(E2873,$F$3,0))</f>
        <v>125.61049689440996</v>
      </c>
      <c r="H2873" s="4">
        <f t="shared" si="464"/>
        <v>114.72908806143499</v>
      </c>
      <c r="I2873" s="3">
        <f ca="1">SLOPE(E2873:OFFSET(E2873,-$F$3,0),A2873:OFFSET(A2873,-$F$3,0))</f>
        <v>0.12931896605280946</v>
      </c>
      <c r="J2873" s="3">
        <f ca="1">IF(E2873&gt;MAX(E2872:OFFSET(E2872,-$F$3,0)),1,IF(E2873&lt;MIN(E2872:OFFSET(E2872,-$F$3,0)),-1,J2872))</f>
        <v>1</v>
      </c>
      <c r="K2873" s="6">
        <f t="shared" ca="1" si="466"/>
        <v>-1</v>
      </c>
      <c r="L2873" s="6">
        <f t="shared" ca="1" si="467"/>
        <v>-1</v>
      </c>
      <c r="M2873" s="6">
        <f t="shared" si="468"/>
        <v>1</v>
      </c>
      <c r="N2873" s="6">
        <f t="shared" ca="1" si="469"/>
        <v>1</v>
      </c>
      <c r="O2873" s="6">
        <f t="shared" ca="1" si="474"/>
        <v>1</v>
      </c>
      <c r="P2873" s="8">
        <f t="shared" ca="1" si="470"/>
        <v>12.469999999999857</v>
      </c>
      <c r="Q2873" s="8">
        <f t="shared" ca="1" si="471"/>
        <v>267.09000000000071</v>
      </c>
      <c r="R2873" s="8">
        <f t="shared" si="472"/>
        <v>-112.0299999999996</v>
      </c>
      <c r="S2873" s="8">
        <f t="shared" ca="1" si="473"/>
        <v>-211.42999999999944</v>
      </c>
      <c r="T2873" s="8">
        <f t="shared" ca="1" si="473"/>
        <v>-149.34999999999934</v>
      </c>
    </row>
    <row r="2874" spans="1:20" x14ac:dyDescent="0.25">
      <c r="A2874" s="1">
        <v>40177</v>
      </c>
      <c r="B2874">
        <v>128.08000000000001</v>
      </c>
      <c r="C2874">
        <v>129.53</v>
      </c>
      <c r="D2874">
        <v>127.53</v>
      </c>
      <c r="E2874">
        <v>129.41999999999999</v>
      </c>
      <c r="F2874" s="3">
        <f t="shared" ca="1" si="465"/>
        <v>31.409999999999982</v>
      </c>
      <c r="G2874" s="5">
        <f ca="1">AVERAGE(E2874:OFFSET(E2874,$F$3,0))</f>
        <v>125.60366459627329</v>
      </c>
      <c r="H2874" s="4">
        <f t="shared" si="464"/>
        <v>114.91158386191407</v>
      </c>
      <c r="I2874" s="3">
        <f ca="1">SLOPE(E2874:OFFSET(E2874,-$F$3,0),A2874:OFFSET(A2874,-$F$3,0))</f>
        <v>0.12956877242717074</v>
      </c>
      <c r="J2874" s="3">
        <f ca="1">IF(E2874&gt;MAX(E2873:OFFSET(E2873,-$F$3,0)),1,IF(E2874&lt;MIN(E2873:OFFSET(E2873,-$F$3,0)),-1,J2873))</f>
        <v>1</v>
      </c>
      <c r="K2874" s="6">
        <f t="shared" ca="1" si="466"/>
        <v>1</v>
      </c>
      <c r="L2874" s="6">
        <f t="shared" ca="1" si="467"/>
        <v>-1</v>
      </c>
      <c r="M2874" s="6">
        <f t="shared" si="468"/>
        <v>1</v>
      </c>
      <c r="N2874" s="6">
        <f t="shared" ca="1" si="469"/>
        <v>1</v>
      </c>
      <c r="O2874" s="6">
        <f t="shared" ca="1" si="474"/>
        <v>1</v>
      </c>
      <c r="P2874" s="8">
        <f t="shared" ca="1" si="470"/>
        <v>10.799999999999869</v>
      </c>
      <c r="Q2874" s="8">
        <f t="shared" ca="1" si="471"/>
        <v>268.76000000000067</v>
      </c>
      <c r="R2874" s="8">
        <f t="shared" si="472"/>
        <v>-113.69999999999959</v>
      </c>
      <c r="S2874" s="8">
        <f t="shared" ca="1" si="473"/>
        <v>-213.09999999999943</v>
      </c>
      <c r="T2874" s="8">
        <f t="shared" ca="1" si="473"/>
        <v>-151.01999999999933</v>
      </c>
    </row>
    <row r="2875" spans="1:20" x14ac:dyDescent="0.25">
      <c r="A2875" s="1">
        <v>40178</v>
      </c>
      <c r="B2875">
        <v>129.26</v>
      </c>
      <c r="C2875">
        <v>129.69999999999999</v>
      </c>
      <c r="D2875">
        <v>127.6</v>
      </c>
      <c r="E2875">
        <v>127.75</v>
      </c>
      <c r="F2875" s="3">
        <f t="shared" ca="1" si="465"/>
        <v>30.950000000000003</v>
      </c>
      <c r="G2875" s="5">
        <f ca="1">AVERAGE(E2875:OFFSET(E2875,$F$3,0))</f>
        <v>125.58366459627332</v>
      </c>
      <c r="H2875" s="4">
        <f t="shared" si="464"/>
        <v>115.07106729220085</v>
      </c>
      <c r="I2875" s="3">
        <f ca="1">SLOPE(E2875:OFFSET(E2875,-$F$3,0),A2875:OFFSET(A2875,-$F$3,0))</f>
        <v>0.12923268742584892</v>
      </c>
      <c r="J2875" s="3">
        <f ca="1">IF(E2875&gt;MAX(E2874:OFFSET(E2874,-$F$3,0)),1,IF(E2875&lt;MIN(E2874:OFFSET(E2874,-$F$3,0)),-1,J2874))</f>
        <v>1</v>
      </c>
      <c r="K2875" s="6">
        <f t="shared" ca="1" si="466"/>
        <v>-1</v>
      </c>
      <c r="L2875" s="6">
        <f t="shared" ca="1" si="467"/>
        <v>-1</v>
      </c>
      <c r="M2875" s="6">
        <f t="shared" si="468"/>
        <v>1</v>
      </c>
      <c r="N2875" s="6">
        <f t="shared" ca="1" si="469"/>
        <v>1</v>
      </c>
      <c r="O2875" s="6">
        <f t="shared" ca="1" si="474"/>
        <v>1</v>
      </c>
      <c r="P2875" s="8">
        <f t="shared" ca="1" si="470"/>
        <v>9.2499999999998579</v>
      </c>
      <c r="Q2875" s="8">
        <f t="shared" ca="1" si="471"/>
        <v>267.21000000000066</v>
      </c>
      <c r="R2875" s="8">
        <f t="shared" si="472"/>
        <v>-112.14999999999958</v>
      </c>
      <c r="S2875" s="8">
        <f t="shared" ca="1" si="473"/>
        <v>-211.54999999999941</v>
      </c>
      <c r="T2875" s="8">
        <f t="shared" ca="1" si="473"/>
        <v>-149.46999999999932</v>
      </c>
    </row>
    <row r="2876" spans="1:20" x14ac:dyDescent="0.25">
      <c r="A2876" s="1">
        <v>40182</v>
      </c>
      <c r="B2876">
        <v>128.03</v>
      </c>
      <c r="C2876">
        <v>129.82</v>
      </c>
      <c r="D2876">
        <v>127.7</v>
      </c>
      <c r="E2876">
        <v>129.30000000000001</v>
      </c>
      <c r="F2876" s="3">
        <f t="shared" ca="1" si="465"/>
        <v>32.180000000000007</v>
      </c>
      <c r="G2876" s="5">
        <f ca="1">AVERAGE(E2876:OFFSET(E2876,$F$3,0))</f>
        <v>125.56763975155282</v>
      </c>
      <c r="H2876" s="4">
        <f t="shared" si="464"/>
        <v>115.24782422024805</v>
      </c>
      <c r="I2876" s="3">
        <f ca="1">SLOPE(E2876:OFFSET(E2876,-$F$3,0),A2876:OFFSET(A2876,-$F$3,0))</f>
        <v>0.12884307853506133</v>
      </c>
      <c r="J2876" s="3">
        <f ca="1">IF(E2876&gt;MAX(E2875:OFFSET(E2875,-$F$3,0)),1,IF(E2876&lt;MIN(E2875:OFFSET(E2875,-$F$3,0)),-1,J2875))</f>
        <v>1</v>
      </c>
      <c r="K2876" s="6">
        <f t="shared" ca="1" si="466"/>
        <v>1</v>
      </c>
      <c r="L2876" s="6">
        <f t="shared" ca="1" si="467"/>
        <v>-1</v>
      </c>
      <c r="M2876" s="6">
        <f t="shared" si="468"/>
        <v>1</v>
      </c>
      <c r="N2876" s="6">
        <f t="shared" ca="1" si="469"/>
        <v>1</v>
      </c>
      <c r="O2876" s="6">
        <f t="shared" ca="1" si="474"/>
        <v>1</v>
      </c>
      <c r="P2876" s="8">
        <f t="shared" ca="1" si="470"/>
        <v>7.6499999999998494</v>
      </c>
      <c r="Q2876" s="8">
        <f t="shared" ca="1" si="471"/>
        <v>268.81000000000068</v>
      </c>
      <c r="R2876" s="8">
        <f t="shared" si="472"/>
        <v>-113.74999999999959</v>
      </c>
      <c r="S2876" s="8">
        <f t="shared" ca="1" si="473"/>
        <v>-213.14999999999941</v>
      </c>
      <c r="T2876" s="8">
        <f t="shared" ca="1" si="473"/>
        <v>-151.06999999999931</v>
      </c>
    </row>
    <row r="2877" spans="1:20" x14ac:dyDescent="0.25">
      <c r="A2877" s="1">
        <v>40183</v>
      </c>
      <c r="B2877">
        <v>128.53</v>
      </c>
      <c r="C2877">
        <v>128.69999999999999</v>
      </c>
      <c r="D2877">
        <v>126.95</v>
      </c>
      <c r="E2877">
        <v>127.7</v>
      </c>
      <c r="F2877" s="3">
        <f t="shared" ca="1" si="465"/>
        <v>27.370000000000005</v>
      </c>
      <c r="G2877" s="5">
        <f ca="1">AVERAGE(E2877:OFFSET(E2877,$F$3,0))</f>
        <v>125.53223602484474</v>
      </c>
      <c r="H2877" s="4">
        <f t="shared" si="464"/>
        <v>115.40250963366111</v>
      </c>
      <c r="I2877" s="3">
        <f ca="1">SLOPE(E2877:OFFSET(E2877,-$F$3,0),A2877:OFFSET(A2877,-$F$3,0))</f>
        <v>0.12819548564437985</v>
      </c>
      <c r="J2877" s="3">
        <f ca="1">IF(E2877&gt;MAX(E2876:OFFSET(E2876,-$F$3,0)),1,IF(E2877&lt;MIN(E2876:OFFSET(E2876,-$F$3,0)),-1,J2876))</f>
        <v>1</v>
      </c>
      <c r="K2877" s="6">
        <f t="shared" ca="1" si="466"/>
        <v>-1</v>
      </c>
      <c r="L2877" s="6">
        <f t="shared" ca="1" si="467"/>
        <v>-1</v>
      </c>
      <c r="M2877" s="6">
        <f t="shared" si="468"/>
        <v>1</v>
      </c>
      <c r="N2877" s="6">
        <f t="shared" ca="1" si="469"/>
        <v>1</v>
      </c>
      <c r="O2877" s="6">
        <f t="shared" ca="1" si="474"/>
        <v>1</v>
      </c>
      <c r="P2877" s="8">
        <f t="shared" ca="1" si="470"/>
        <v>8.4999999999998579</v>
      </c>
      <c r="Q2877" s="8">
        <f t="shared" ca="1" si="471"/>
        <v>269.66000000000071</v>
      </c>
      <c r="R2877" s="8">
        <f t="shared" si="472"/>
        <v>-114.5999999999996</v>
      </c>
      <c r="S2877" s="8">
        <f t="shared" ca="1" si="473"/>
        <v>-213.99999999999943</v>
      </c>
      <c r="T2877" s="8">
        <f t="shared" ca="1" si="473"/>
        <v>-151.91999999999933</v>
      </c>
    </row>
    <row r="2878" spans="1:20" x14ac:dyDescent="0.25">
      <c r="A2878" s="1">
        <v>40184</v>
      </c>
      <c r="B2878">
        <v>127.53</v>
      </c>
      <c r="C2878">
        <v>128.34</v>
      </c>
      <c r="D2878">
        <v>126.66</v>
      </c>
      <c r="E2878">
        <v>126.85</v>
      </c>
      <c r="F2878" s="3">
        <f t="shared" ca="1" si="465"/>
        <v>25.589999999999989</v>
      </c>
      <c r="G2878" s="5">
        <f ca="1">AVERAGE(E2878:OFFSET(E2878,$F$3,0))</f>
        <v>125.50906832298138</v>
      </c>
      <c r="H2878" s="4">
        <f t="shared" si="464"/>
        <v>115.54471448293241</v>
      </c>
      <c r="I2878" s="3">
        <f ca="1">SLOPE(E2878:OFFSET(E2878,-$F$3,0),A2878:OFFSET(A2878,-$F$3,0))</f>
        <v>0.12785270539635094</v>
      </c>
      <c r="J2878" s="3">
        <f ca="1">IF(E2878&gt;MAX(E2877:OFFSET(E2877,-$F$3,0)),1,IF(E2878&lt;MIN(E2877:OFFSET(E2877,-$F$3,0)),-1,J2877))</f>
        <v>1</v>
      </c>
      <c r="K2878" s="6">
        <f t="shared" ca="1" si="466"/>
        <v>-1</v>
      </c>
      <c r="L2878" s="6">
        <f t="shared" ca="1" si="467"/>
        <v>-1</v>
      </c>
      <c r="M2878" s="6">
        <f t="shared" si="468"/>
        <v>1</v>
      </c>
      <c r="N2878" s="6">
        <f t="shared" ca="1" si="469"/>
        <v>1</v>
      </c>
      <c r="O2878" s="6">
        <f t="shared" ca="1" si="474"/>
        <v>1</v>
      </c>
      <c r="P2878" s="8">
        <f t="shared" ca="1" si="470"/>
        <v>8.9499999999998465</v>
      </c>
      <c r="Q2878" s="8">
        <f t="shared" ca="1" si="471"/>
        <v>270.1100000000007</v>
      </c>
      <c r="R2878" s="8">
        <f t="shared" si="472"/>
        <v>-115.04999999999959</v>
      </c>
      <c r="S2878" s="8">
        <f t="shared" ca="1" si="473"/>
        <v>-214.44999999999942</v>
      </c>
      <c r="T2878" s="8">
        <f t="shared" ca="1" si="473"/>
        <v>-152.36999999999932</v>
      </c>
    </row>
    <row r="2879" spans="1:20" x14ac:dyDescent="0.25">
      <c r="A2879" s="1">
        <v>40185</v>
      </c>
      <c r="B2879">
        <v>126.72</v>
      </c>
      <c r="C2879">
        <v>127.1</v>
      </c>
      <c r="D2879">
        <v>125.76</v>
      </c>
      <c r="E2879">
        <v>126.4</v>
      </c>
      <c r="F2879" s="3">
        <f t="shared" ca="1" si="465"/>
        <v>26.600000000000009</v>
      </c>
      <c r="G2879" s="5">
        <f ca="1">AVERAGE(E2879:OFFSET(E2879,$F$3,0))</f>
        <v>125.47571428571429</v>
      </c>
      <c r="H2879" s="4">
        <f t="shared" si="464"/>
        <v>115.67956275022517</v>
      </c>
      <c r="I2879" s="3">
        <f ca="1">SLOPE(E2879:OFFSET(E2879,-$F$3,0),A2879:OFFSET(A2879,-$F$3,0))</f>
        <v>0.12755569435950162</v>
      </c>
      <c r="J2879" s="3">
        <f ca="1">IF(E2879&gt;MAX(E2878:OFFSET(E2878,-$F$3,0)),1,IF(E2879&lt;MIN(E2878:OFFSET(E2878,-$F$3,0)),-1,J2878))</f>
        <v>1</v>
      </c>
      <c r="K2879" s="6">
        <f t="shared" ca="1" si="466"/>
        <v>1</v>
      </c>
      <c r="L2879" s="6">
        <f t="shared" ca="1" si="467"/>
        <v>-1</v>
      </c>
      <c r="M2879" s="6">
        <f t="shared" si="468"/>
        <v>1</v>
      </c>
      <c r="N2879" s="6">
        <f t="shared" ca="1" si="469"/>
        <v>1</v>
      </c>
      <c r="O2879" s="6">
        <f t="shared" ca="1" si="474"/>
        <v>1</v>
      </c>
      <c r="P2879" s="8">
        <f t="shared" ca="1" si="470"/>
        <v>10.249999999999844</v>
      </c>
      <c r="Q2879" s="8">
        <f t="shared" ca="1" si="471"/>
        <v>268.81000000000068</v>
      </c>
      <c r="R2879" s="8">
        <f t="shared" si="472"/>
        <v>-113.74999999999959</v>
      </c>
      <c r="S2879" s="8">
        <f t="shared" ca="1" si="473"/>
        <v>-213.14999999999941</v>
      </c>
      <c r="T2879" s="8">
        <f t="shared" ca="1" si="473"/>
        <v>-151.06999999999931</v>
      </c>
    </row>
    <row r="2880" spans="1:20" x14ac:dyDescent="0.25">
      <c r="A2880" s="1">
        <v>40186</v>
      </c>
      <c r="B2880">
        <v>125.92</v>
      </c>
      <c r="C2880">
        <v>127.77</v>
      </c>
      <c r="D2880">
        <v>125.9</v>
      </c>
      <c r="E2880">
        <v>127.7</v>
      </c>
      <c r="F2880" s="3">
        <f t="shared" ca="1" si="465"/>
        <v>29.13000000000001</v>
      </c>
      <c r="G2880" s="5">
        <f ca="1">AVERAGE(E2880:OFFSET(E2880,$F$3,0))</f>
        <v>125.45726708074535</v>
      </c>
      <c r="H2880" s="4">
        <f t="shared" si="464"/>
        <v>115.82888495208573</v>
      </c>
      <c r="I2880" s="3">
        <f ca="1">SLOPE(E2880:OFFSET(E2880,-$F$3,0),A2880:OFFSET(A2880,-$F$3,0))</f>
        <v>0.1272012548104697</v>
      </c>
      <c r="J2880" s="3">
        <f ca="1">IF(E2880&gt;MAX(E2879:OFFSET(E2879,-$F$3,0)),1,IF(E2880&lt;MIN(E2879:OFFSET(E2879,-$F$3,0)),-1,J2879))</f>
        <v>1</v>
      </c>
      <c r="K2880" s="6">
        <f t="shared" ca="1" si="466"/>
        <v>1</v>
      </c>
      <c r="L2880" s="6">
        <f t="shared" ca="1" si="467"/>
        <v>-1</v>
      </c>
      <c r="M2880" s="6">
        <f t="shared" si="468"/>
        <v>1</v>
      </c>
      <c r="N2880" s="6">
        <f t="shared" ca="1" si="469"/>
        <v>1</v>
      </c>
      <c r="O2880" s="6">
        <f t="shared" ca="1" si="474"/>
        <v>1</v>
      </c>
      <c r="P2880" s="8">
        <f t="shared" ca="1" si="470"/>
        <v>8.8799999999998391</v>
      </c>
      <c r="Q2880" s="8">
        <f t="shared" ca="1" si="471"/>
        <v>270.18000000000069</v>
      </c>
      <c r="R2880" s="8">
        <f t="shared" si="472"/>
        <v>-115.11999999999959</v>
      </c>
      <c r="S2880" s="8">
        <f t="shared" ca="1" si="473"/>
        <v>-214.51999999999941</v>
      </c>
      <c r="T2880" s="8">
        <f t="shared" ca="1" si="473"/>
        <v>-152.43999999999932</v>
      </c>
    </row>
    <row r="2881" spans="1:20" x14ac:dyDescent="0.25">
      <c r="A2881" s="1">
        <v>40189</v>
      </c>
      <c r="B2881">
        <v>127.91</v>
      </c>
      <c r="C2881">
        <v>127.91</v>
      </c>
      <c r="D2881">
        <v>125.52</v>
      </c>
      <c r="E2881">
        <v>126.33</v>
      </c>
      <c r="F2881" s="3">
        <f t="shared" ca="1" si="465"/>
        <v>28.689999999999998</v>
      </c>
      <c r="G2881" s="5">
        <f ca="1">AVERAGE(E2881:OFFSET(E2881,$F$3,0))</f>
        <v>125.42248447204967</v>
      </c>
      <c r="H2881" s="4">
        <f t="shared" si="464"/>
        <v>115.95933358622131</v>
      </c>
      <c r="I2881" s="3">
        <f ca="1">SLOPE(E2881:OFFSET(E2881,-$F$3,0),A2881:OFFSET(A2881,-$F$3,0))</f>
        <v>0.12633568963922923</v>
      </c>
      <c r="J2881" s="3">
        <f ca="1">IF(E2881&gt;MAX(E2880:OFFSET(E2880,-$F$3,0)),1,IF(E2881&lt;MIN(E2880:OFFSET(E2880,-$F$3,0)),-1,J2880))</f>
        <v>1</v>
      </c>
      <c r="K2881" s="6">
        <f t="shared" ca="1" si="466"/>
        <v>-1</v>
      </c>
      <c r="L2881" s="6">
        <f t="shared" ca="1" si="467"/>
        <v>-1</v>
      </c>
      <c r="M2881" s="6">
        <f t="shared" si="468"/>
        <v>1</v>
      </c>
      <c r="N2881" s="6">
        <f t="shared" ca="1" si="469"/>
        <v>1</v>
      </c>
      <c r="O2881" s="6">
        <f t="shared" ca="1" si="474"/>
        <v>1</v>
      </c>
      <c r="P2881" s="8">
        <f t="shared" ca="1" si="470"/>
        <v>7.849999999999838</v>
      </c>
      <c r="Q2881" s="8">
        <f t="shared" ca="1" si="471"/>
        <v>269.15000000000066</v>
      </c>
      <c r="R2881" s="8">
        <f t="shared" si="472"/>
        <v>-114.08999999999959</v>
      </c>
      <c r="S2881" s="8">
        <f t="shared" ca="1" si="473"/>
        <v>-213.48999999999941</v>
      </c>
      <c r="T2881" s="8">
        <f t="shared" ca="1" si="473"/>
        <v>-151.40999999999931</v>
      </c>
    </row>
    <row r="2882" spans="1:20" x14ac:dyDescent="0.25">
      <c r="A2882" s="1">
        <v>40190</v>
      </c>
      <c r="B2882">
        <v>125.88</v>
      </c>
      <c r="C2882">
        <v>128.18</v>
      </c>
      <c r="D2882">
        <v>125.85</v>
      </c>
      <c r="E2882">
        <v>127.36</v>
      </c>
      <c r="F2882" s="3">
        <f t="shared" ca="1" si="465"/>
        <v>26.590000000000003</v>
      </c>
      <c r="G2882" s="5">
        <f ca="1">AVERAGE(E2882:OFFSET(E2882,$F$3,0))</f>
        <v>125.39453416149068</v>
      </c>
      <c r="H2882" s="4">
        <f t="shared" si="464"/>
        <v>116.10095677148564</v>
      </c>
      <c r="I2882" s="3">
        <f ca="1">SLOPE(E2882:OFFSET(E2882,-$F$3,0),A2882:OFFSET(A2882,-$F$3,0))</f>
        <v>0.12544952822869523</v>
      </c>
      <c r="J2882" s="3">
        <f ca="1">IF(E2882&gt;MAX(E2881:OFFSET(E2881,-$F$3,0)),1,IF(E2882&lt;MIN(E2881:OFFSET(E2881,-$F$3,0)),-1,J2881))</f>
        <v>1</v>
      </c>
      <c r="K2882" s="6">
        <f t="shared" ca="1" si="466"/>
        <v>-1</v>
      </c>
      <c r="L2882" s="6">
        <f t="shared" ca="1" si="467"/>
        <v>-1</v>
      </c>
      <c r="M2882" s="6">
        <f t="shared" si="468"/>
        <v>1</v>
      </c>
      <c r="N2882" s="6">
        <f t="shared" ca="1" si="469"/>
        <v>1</v>
      </c>
      <c r="O2882" s="6">
        <f t="shared" ca="1" si="474"/>
        <v>1</v>
      </c>
      <c r="P2882" s="8">
        <f t="shared" ca="1" si="470"/>
        <v>8.1299999999998391</v>
      </c>
      <c r="Q2882" s="8">
        <f t="shared" ca="1" si="471"/>
        <v>269.43000000000063</v>
      </c>
      <c r="R2882" s="8">
        <f t="shared" si="472"/>
        <v>-114.36999999999959</v>
      </c>
      <c r="S2882" s="8">
        <f t="shared" ca="1" si="473"/>
        <v>-213.76999999999941</v>
      </c>
      <c r="T2882" s="8">
        <f t="shared" ca="1" si="473"/>
        <v>-151.68999999999932</v>
      </c>
    </row>
    <row r="2883" spans="1:20" x14ac:dyDescent="0.25">
      <c r="A2883" s="1">
        <v>40191</v>
      </c>
      <c r="B2883">
        <v>127.24</v>
      </c>
      <c r="C2883">
        <v>127.97</v>
      </c>
      <c r="D2883">
        <v>126.01</v>
      </c>
      <c r="E2883">
        <v>127.08</v>
      </c>
      <c r="F2883" s="3">
        <f t="shared" ca="1" si="465"/>
        <v>28.399999999999991</v>
      </c>
      <c r="G2883" s="5">
        <f ca="1">AVERAGE(E2883:OFFSET(E2883,$F$3,0))</f>
        <v>125.37658385093171</v>
      </c>
      <c r="H2883" s="4">
        <f t="shared" si="464"/>
        <v>116.23734240165352</v>
      </c>
      <c r="I2883" s="3">
        <f ca="1">SLOPE(E2883:OFFSET(E2883,-$F$3,0),A2883:OFFSET(A2883,-$F$3,0))</f>
        <v>0.12493290763261046</v>
      </c>
      <c r="J2883" s="3">
        <f ca="1">IF(E2883&gt;MAX(E2882:OFFSET(E2882,-$F$3,0)),1,IF(E2883&lt;MIN(E2882:OFFSET(E2882,-$F$3,0)),-1,J2882))</f>
        <v>1</v>
      </c>
      <c r="K2883" s="6">
        <f t="shared" ca="1" si="466"/>
        <v>1</v>
      </c>
      <c r="L2883" s="6">
        <f t="shared" ca="1" si="467"/>
        <v>-1</v>
      </c>
      <c r="M2883" s="6">
        <f t="shared" si="468"/>
        <v>1</v>
      </c>
      <c r="N2883" s="6">
        <f t="shared" ca="1" si="469"/>
        <v>1</v>
      </c>
      <c r="O2883" s="6">
        <f t="shared" ca="1" si="474"/>
        <v>1</v>
      </c>
      <c r="P2883" s="8">
        <f t="shared" ca="1" si="470"/>
        <v>10.209999999999837</v>
      </c>
      <c r="Q2883" s="8">
        <f t="shared" ca="1" si="471"/>
        <v>267.35000000000065</v>
      </c>
      <c r="R2883" s="8">
        <f t="shared" si="472"/>
        <v>-112.28999999999959</v>
      </c>
      <c r="S2883" s="8">
        <f t="shared" ca="1" si="473"/>
        <v>-211.68999999999943</v>
      </c>
      <c r="T2883" s="8">
        <f t="shared" ca="1" si="473"/>
        <v>-149.60999999999933</v>
      </c>
    </row>
    <row r="2884" spans="1:20" x14ac:dyDescent="0.25">
      <c r="A2884" s="1">
        <v>40192</v>
      </c>
      <c r="B2884">
        <v>127.4</v>
      </c>
      <c r="C2884">
        <v>129.56</v>
      </c>
      <c r="D2884">
        <v>126.76</v>
      </c>
      <c r="E2884">
        <v>129.16</v>
      </c>
      <c r="F2884" s="3">
        <f t="shared" ca="1" si="465"/>
        <v>28.72</v>
      </c>
      <c r="G2884" s="5">
        <f ca="1">AVERAGE(E2884:OFFSET(E2884,$F$3,0))</f>
        <v>125.3558385093168</v>
      </c>
      <c r="H2884" s="4">
        <f t="shared" si="464"/>
        <v>116.39787230970751</v>
      </c>
      <c r="I2884" s="3">
        <f ca="1">SLOPE(E2884:OFFSET(E2884,-$F$3,0),A2884:OFFSET(A2884,-$F$3,0))</f>
        <v>0.12438288470315628</v>
      </c>
      <c r="J2884" s="3">
        <f ca="1">IF(E2884&gt;MAX(E2883:OFFSET(E2883,-$F$3,0)),1,IF(E2884&lt;MIN(E2883:OFFSET(E2883,-$F$3,0)),-1,J2883))</f>
        <v>1</v>
      </c>
      <c r="K2884" s="6">
        <f t="shared" ca="1" si="466"/>
        <v>1</v>
      </c>
      <c r="L2884" s="6">
        <f t="shared" ca="1" si="467"/>
        <v>-1</v>
      </c>
      <c r="M2884" s="6">
        <f t="shared" si="468"/>
        <v>1</v>
      </c>
      <c r="N2884" s="6">
        <f t="shared" ca="1" si="469"/>
        <v>1</v>
      </c>
      <c r="O2884" s="6">
        <f t="shared" ca="1" si="474"/>
        <v>1</v>
      </c>
      <c r="P2884" s="8">
        <f t="shared" ca="1" si="470"/>
        <v>9.6799999999998363</v>
      </c>
      <c r="Q2884" s="8">
        <f t="shared" ca="1" si="471"/>
        <v>267.88000000000068</v>
      </c>
      <c r="R2884" s="8">
        <f t="shared" si="472"/>
        <v>-112.8199999999996</v>
      </c>
      <c r="S2884" s="8">
        <f t="shared" ca="1" si="473"/>
        <v>-212.21999999999943</v>
      </c>
      <c r="T2884" s="8">
        <f t="shared" ca="1" si="473"/>
        <v>-150.13999999999933</v>
      </c>
    </row>
    <row r="2885" spans="1:20" x14ac:dyDescent="0.25">
      <c r="A2885" s="1">
        <v>40193</v>
      </c>
      <c r="B2885">
        <v>128.88</v>
      </c>
      <c r="C2885">
        <v>129.74</v>
      </c>
      <c r="D2885">
        <v>127.94</v>
      </c>
      <c r="E2885">
        <v>128.63</v>
      </c>
      <c r="F2885" s="3">
        <f t="shared" ca="1" si="465"/>
        <v>26.599999999999994</v>
      </c>
      <c r="G2885" s="5">
        <f ca="1">AVERAGE(E2885:OFFSET(E2885,$F$3,0))</f>
        <v>125.33795031055902</v>
      </c>
      <c r="H2885" s="4">
        <f t="shared" si="464"/>
        <v>116.54982420648133</v>
      </c>
      <c r="I2885" s="3">
        <f ca="1">SLOPE(E2885:OFFSET(E2885,-$F$3,0),A2885:OFFSET(A2885,-$F$3,0))</f>
        <v>0.12398875972344493</v>
      </c>
      <c r="J2885" s="3">
        <f ca="1">IF(E2885&gt;MAX(E2884:OFFSET(E2884,-$F$3,0)),1,IF(E2885&lt;MIN(E2884:OFFSET(E2884,-$F$3,0)),-1,J2884))</f>
        <v>1</v>
      </c>
      <c r="K2885" s="6">
        <f t="shared" ca="1" si="466"/>
        <v>-1</v>
      </c>
      <c r="L2885" s="6">
        <f t="shared" ca="1" si="467"/>
        <v>-1</v>
      </c>
      <c r="M2885" s="6">
        <f t="shared" si="468"/>
        <v>1</v>
      </c>
      <c r="N2885" s="6">
        <f t="shared" ca="1" si="469"/>
        <v>1</v>
      </c>
      <c r="O2885" s="6">
        <f t="shared" ca="1" si="474"/>
        <v>1</v>
      </c>
      <c r="P2885" s="8">
        <f t="shared" ca="1" si="470"/>
        <v>7.3199999999998226</v>
      </c>
      <c r="Q2885" s="8">
        <f t="shared" ca="1" si="471"/>
        <v>265.52000000000066</v>
      </c>
      <c r="R2885" s="8">
        <f t="shared" si="472"/>
        <v>-110.45999999999958</v>
      </c>
      <c r="S2885" s="8">
        <f t="shared" ca="1" si="473"/>
        <v>-209.85999999999942</v>
      </c>
      <c r="T2885" s="8">
        <f t="shared" ca="1" si="473"/>
        <v>-147.77999999999932</v>
      </c>
    </row>
    <row r="2886" spans="1:20" x14ac:dyDescent="0.25">
      <c r="A2886" s="1">
        <v>40197</v>
      </c>
      <c r="B2886">
        <v>128.47999999999999</v>
      </c>
      <c r="C2886">
        <v>131.1</v>
      </c>
      <c r="D2886">
        <v>128.41</v>
      </c>
      <c r="E2886">
        <v>130.99</v>
      </c>
      <c r="F2886" s="3">
        <f t="shared" ca="1" si="465"/>
        <v>26.870000000000005</v>
      </c>
      <c r="G2886" s="5">
        <f ca="1">AVERAGE(E2886:OFFSET(E2886,$F$3,0))</f>
        <v>125.31322981366465</v>
      </c>
      <c r="H2886" s="4">
        <f t="shared" si="464"/>
        <v>116.72920527223933</v>
      </c>
      <c r="I2886" s="3">
        <f ca="1">SLOPE(E2886:OFFSET(E2886,-$F$3,0),A2886:OFFSET(A2886,-$F$3,0))</f>
        <v>0.1241360862638016</v>
      </c>
      <c r="J2886" s="3">
        <f ca="1">IF(E2886&gt;MAX(E2885:OFFSET(E2885,-$F$3,0)),1,IF(E2886&lt;MIN(E2885:OFFSET(E2885,-$F$3,0)),-1,J2885))</f>
        <v>1</v>
      </c>
      <c r="K2886" s="6">
        <f t="shared" ca="1" si="466"/>
        <v>1</v>
      </c>
      <c r="L2886" s="6">
        <f t="shared" ca="1" si="467"/>
        <v>-1</v>
      </c>
      <c r="M2886" s="6">
        <f t="shared" si="468"/>
        <v>1</v>
      </c>
      <c r="N2886" s="6">
        <f t="shared" ca="1" si="469"/>
        <v>1</v>
      </c>
      <c r="O2886" s="6">
        <f t="shared" ca="1" si="474"/>
        <v>1</v>
      </c>
      <c r="P2886" s="8">
        <f t="shared" ca="1" si="470"/>
        <v>3.4299999999998079</v>
      </c>
      <c r="Q2886" s="8">
        <f t="shared" ca="1" si="471"/>
        <v>269.41000000000065</v>
      </c>
      <c r="R2886" s="8">
        <f t="shared" si="472"/>
        <v>-114.3499999999996</v>
      </c>
      <c r="S2886" s="8">
        <f t="shared" ca="1" si="473"/>
        <v>-213.74999999999943</v>
      </c>
      <c r="T2886" s="8">
        <f t="shared" ca="1" si="473"/>
        <v>-151.66999999999933</v>
      </c>
    </row>
    <row r="2887" spans="1:20" x14ac:dyDescent="0.25">
      <c r="A2887" s="1">
        <v>40198</v>
      </c>
      <c r="B2887">
        <v>127.31</v>
      </c>
      <c r="C2887">
        <v>128</v>
      </c>
      <c r="D2887">
        <v>125.8</v>
      </c>
      <c r="E2887">
        <v>127.1</v>
      </c>
      <c r="F2887" s="3">
        <f t="shared" ca="1" si="465"/>
        <v>24.519999999999996</v>
      </c>
      <c r="G2887" s="5">
        <f ca="1">AVERAGE(E2887:OFFSET(E2887,$F$3,0))</f>
        <v>125.2746583850932</v>
      </c>
      <c r="H2887" s="4">
        <f t="shared" si="464"/>
        <v>116.85803502041027</v>
      </c>
      <c r="I2887" s="3">
        <f ca="1">SLOPE(E2887:OFFSET(E2887,-$F$3,0),A2887:OFFSET(A2887,-$F$3,0))</f>
        <v>0.12389928994216867</v>
      </c>
      <c r="J2887" s="3">
        <f ca="1">IF(E2887&gt;MAX(E2886:OFFSET(E2886,-$F$3,0)),1,IF(E2887&lt;MIN(E2886:OFFSET(E2886,-$F$3,0)),-1,J2886))</f>
        <v>1</v>
      </c>
      <c r="K2887" s="6">
        <f t="shared" ca="1" si="466"/>
        <v>-1</v>
      </c>
      <c r="L2887" s="6">
        <f t="shared" ca="1" si="467"/>
        <v>-1</v>
      </c>
      <c r="M2887" s="6">
        <f t="shared" si="468"/>
        <v>1</v>
      </c>
      <c r="N2887" s="6">
        <f t="shared" ca="1" si="469"/>
        <v>1</v>
      </c>
      <c r="O2887" s="6">
        <f t="shared" ca="1" si="474"/>
        <v>1</v>
      </c>
      <c r="P2887" s="8">
        <f t="shared" ca="1" si="470"/>
        <v>4.6799999999998079</v>
      </c>
      <c r="Q2887" s="8">
        <f t="shared" ca="1" si="471"/>
        <v>270.66000000000065</v>
      </c>
      <c r="R2887" s="8">
        <f t="shared" si="472"/>
        <v>-115.5999999999996</v>
      </c>
      <c r="S2887" s="8">
        <f t="shared" ca="1" si="473"/>
        <v>-214.99999999999943</v>
      </c>
      <c r="T2887" s="8">
        <f t="shared" ca="1" si="473"/>
        <v>-152.91999999999933</v>
      </c>
    </row>
    <row r="2888" spans="1:20" x14ac:dyDescent="0.25">
      <c r="A2888" s="1">
        <v>40199</v>
      </c>
      <c r="B2888">
        <v>127.32</v>
      </c>
      <c r="C2888">
        <v>127.54</v>
      </c>
      <c r="D2888">
        <v>124.91</v>
      </c>
      <c r="E2888">
        <v>125.85</v>
      </c>
      <c r="F2888" s="3">
        <f t="shared" ca="1" si="465"/>
        <v>23.61</v>
      </c>
      <c r="G2888" s="5">
        <f ca="1">AVERAGE(E2888:OFFSET(E2888,$F$3,0))</f>
        <v>125.2619875776398</v>
      </c>
      <c r="H2888" s="4">
        <f t="shared" si="464"/>
        <v>116.96973644872816</v>
      </c>
      <c r="I2888" s="3">
        <f ca="1">SLOPE(E2888:OFFSET(E2888,-$F$3,0),A2888:OFFSET(A2888,-$F$3,0))</f>
        <v>0.1231868549011238</v>
      </c>
      <c r="J2888" s="3">
        <f ca="1">IF(E2888&gt;MAX(E2887:OFFSET(E2887,-$F$3,0)),1,IF(E2888&lt;MIN(E2887:OFFSET(E2887,-$F$3,0)),-1,J2887))</f>
        <v>1</v>
      </c>
      <c r="K2888" s="6">
        <f t="shared" ca="1" si="466"/>
        <v>-1</v>
      </c>
      <c r="L2888" s="6">
        <f t="shared" ca="1" si="467"/>
        <v>-1</v>
      </c>
      <c r="M2888" s="6">
        <f t="shared" si="468"/>
        <v>1</v>
      </c>
      <c r="N2888" s="6">
        <f t="shared" ca="1" si="469"/>
        <v>1</v>
      </c>
      <c r="O2888" s="6">
        <f t="shared" ca="1" si="474"/>
        <v>1</v>
      </c>
      <c r="P2888" s="8">
        <f t="shared" ca="1" si="470"/>
        <v>8.1799999999998079</v>
      </c>
      <c r="Q2888" s="8">
        <f t="shared" ca="1" si="471"/>
        <v>274.16000000000065</v>
      </c>
      <c r="R2888" s="8">
        <f t="shared" si="472"/>
        <v>-119.0999999999996</v>
      </c>
      <c r="S2888" s="8">
        <f t="shared" ca="1" si="473"/>
        <v>-218.49999999999943</v>
      </c>
      <c r="T2888" s="8">
        <f t="shared" ca="1" si="473"/>
        <v>-156.41999999999933</v>
      </c>
    </row>
    <row r="2889" spans="1:20" x14ac:dyDescent="0.25">
      <c r="A2889" s="1">
        <v>40200</v>
      </c>
      <c r="B2889">
        <v>125.52</v>
      </c>
      <c r="C2889">
        <v>125.74</v>
      </c>
      <c r="D2889">
        <v>122.22</v>
      </c>
      <c r="E2889">
        <v>122.35</v>
      </c>
      <c r="F2889" s="3">
        <f t="shared" ca="1" si="465"/>
        <v>20.269999999999996</v>
      </c>
      <c r="G2889" s="5">
        <f ca="1">AVERAGE(E2889:OFFSET(E2889,$F$3,0))</f>
        <v>125.26720496894413</v>
      </c>
      <c r="H2889" s="4">
        <f t="shared" si="464"/>
        <v>117.03657202079364</v>
      </c>
      <c r="I2889" s="3">
        <f ca="1">SLOPE(E2889:OFFSET(E2889,-$F$3,0),A2889:OFFSET(A2889,-$F$3,0))</f>
        <v>0.12182675281462617</v>
      </c>
      <c r="J2889" s="3">
        <f ca="1">IF(E2889&gt;MAX(E2888:OFFSET(E2888,-$F$3,0)),1,IF(E2889&lt;MIN(E2888:OFFSET(E2888,-$F$3,0)),-1,J2888))</f>
        <v>1</v>
      </c>
      <c r="K2889" s="6">
        <f t="shared" ca="1" si="466"/>
        <v>-1</v>
      </c>
      <c r="L2889" s="6">
        <f t="shared" ca="1" si="467"/>
        <v>1</v>
      </c>
      <c r="M2889" s="6">
        <f t="shared" si="468"/>
        <v>1</v>
      </c>
      <c r="N2889" s="6">
        <f t="shared" ca="1" si="469"/>
        <v>1</v>
      </c>
      <c r="O2889" s="6">
        <f t="shared" ca="1" si="474"/>
        <v>1</v>
      </c>
      <c r="P2889" s="8">
        <f t="shared" ca="1" si="470"/>
        <v>7.5599999999998033</v>
      </c>
      <c r="Q2889" s="8">
        <f t="shared" ca="1" si="471"/>
        <v>274.78000000000065</v>
      </c>
      <c r="R2889" s="8">
        <f t="shared" si="472"/>
        <v>-118.47999999999959</v>
      </c>
      <c r="S2889" s="8">
        <f t="shared" ca="1" si="473"/>
        <v>-217.87999999999943</v>
      </c>
      <c r="T2889" s="8">
        <f t="shared" ca="1" si="473"/>
        <v>-155.79999999999933</v>
      </c>
    </row>
    <row r="2890" spans="1:20" x14ac:dyDescent="0.25">
      <c r="A2890" s="1">
        <v>40203</v>
      </c>
      <c r="B2890">
        <v>123.18</v>
      </c>
      <c r="C2890">
        <v>123.74</v>
      </c>
      <c r="D2890">
        <v>122.56</v>
      </c>
      <c r="E2890">
        <v>122.97</v>
      </c>
      <c r="F2890" s="3">
        <f t="shared" ca="1" si="465"/>
        <v>19.980000000000004</v>
      </c>
      <c r="G2890" s="5">
        <f ca="1">AVERAGE(E2890:OFFSET(E2890,$F$3,0))</f>
        <v>125.30422360248451</v>
      </c>
      <c r="H2890" s="4">
        <f t="shared" si="464"/>
        <v>117.11027920065956</v>
      </c>
      <c r="I2890" s="3">
        <f ca="1">SLOPE(E2890:OFFSET(E2890,-$F$3,0),A2890:OFFSET(A2890,-$F$3,0))</f>
        <v>0.12046434560896171</v>
      </c>
      <c r="J2890" s="3">
        <f ca="1">IF(E2890&gt;MAX(E2889:OFFSET(E2889,-$F$3,0)),1,IF(E2890&lt;MIN(E2889:OFFSET(E2889,-$F$3,0)),-1,J2889))</f>
        <v>1</v>
      </c>
      <c r="K2890" s="6">
        <f t="shared" ca="1" si="466"/>
        <v>-1</v>
      </c>
      <c r="L2890" s="6">
        <f t="shared" ca="1" si="467"/>
        <v>1</v>
      </c>
      <c r="M2890" s="6">
        <f t="shared" si="468"/>
        <v>1</v>
      </c>
      <c r="N2890" s="6">
        <f t="shared" ca="1" si="469"/>
        <v>1</v>
      </c>
      <c r="O2890" s="6">
        <f t="shared" ca="1" si="474"/>
        <v>1</v>
      </c>
      <c r="P2890" s="8">
        <f t="shared" ca="1" si="470"/>
        <v>7.9299999999998079</v>
      </c>
      <c r="Q2890" s="8">
        <f t="shared" ca="1" si="471"/>
        <v>274.41000000000065</v>
      </c>
      <c r="R2890" s="8">
        <f t="shared" si="472"/>
        <v>-118.8499999999996</v>
      </c>
      <c r="S2890" s="8">
        <f t="shared" ca="1" si="473"/>
        <v>-218.24999999999943</v>
      </c>
      <c r="T2890" s="8">
        <f t="shared" ca="1" si="473"/>
        <v>-156.16999999999933</v>
      </c>
    </row>
    <row r="2891" spans="1:20" x14ac:dyDescent="0.25">
      <c r="A2891" s="1">
        <v>40204</v>
      </c>
      <c r="B2891">
        <v>122.77</v>
      </c>
      <c r="C2891">
        <v>124.6</v>
      </c>
      <c r="D2891">
        <v>122.26</v>
      </c>
      <c r="E2891">
        <v>122.6</v>
      </c>
      <c r="F2891" s="3">
        <f t="shared" ca="1" si="465"/>
        <v>19.36</v>
      </c>
      <c r="G2891" s="5">
        <f ca="1">AVERAGE(E2891:OFFSET(E2891,$F$3,0))</f>
        <v>125.33267080745345</v>
      </c>
      <c r="H2891" s="4">
        <f t="shared" si="464"/>
        <v>117.17847449009236</v>
      </c>
      <c r="I2891" s="3">
        <f ca="1">SLOPE(E2891:OFFSET(E2891,-$F$3,0),A2891:OFFSET(A2891,-$F$3,0))</f>
        <v>0.11917211814457292</v>
      </c>
      <c r="J2891" s="3">
        <f ca="1">IF(E2891&gt;MAX(E2890:OFFSET(E2890,-$F$3,0)),1,IF(E2891&lt;MIN(E2890:OFFSET(E2890,-$F$3,0)),-1,J2890))</f>
        <v>1</v>
      </c>
      <c r="K2891" s="6">
        <f t="shared" ca="1" si="466"/>
        <v>-1</v>
      </c>
      <c r="L2891" s="6">
        <f t="shared" ca="1" si="467"/>
        <v>1</v>
      </c>
      <c r="M2891" s="6">
        <f t="shared" si="468"/>
        <v>1</v>
      </c>
      <c r="N2891" s="6">
        <f t="shared" ca="1" si="469"/>
        <v>1</v>
      </c>
      <c r="O2891" s="6">
        <f t="shared" ca="1" si="474"/>
        <v>1</v>
      </c>
      <c r="P2891" s="8">
        <f t="shared" ca="1" si="470"/>
        <v>7.3499999999997954</v>
      </c>
      <c r="Q2891" s="8">
        <f t="shared" ca="1" si="471"/>
        <v>274.99000000000069</v>
      </c>
      <c r="R2891" s="8">
        <f t="shared" si="472"/>
        <v>-118.26999999999958</v>
      </c>
      <c r="S2891" s="8">
        <f t="shared" ca="1" si="473"/>
        <v>-217.66999999999942</v>
      </c>
      <c r="T2891" s="8">
        <f t="shared" ca="1" si="473"/>
        <v>-155.58999999999932</v>
      </c>
    </row>
    <row r="2892" spans="1:20" x14ac:dyDescent="0.25">
      <c r="A2892" s="1">
        <v>40205</v>
      </c>
      <c r="B2892">
        <v>122.67</v>
      </c>
      <c r="C2892">
        <v>123.81</v>
      </c>
      <c r="D2892">
        <v>121.89</v>
      </c>
      <c r="E2892">
        <v>123.18</v>
      </c>
      <c r="F2892" s="3">
        <f t="shared" ca="1" si="465"/>
        <v>19.290000000000006</v>
      </c>
      <c r="G2892" s="5">
        <f ca="1">AVERAGE(E2892:OFFSET(E2892,$F$3,0))</f>
        <v>125.36701863354043</v>
      </c>
      <c r="H2892" s="4">
        <f t="shared" si="464"/>
        <v>117.25302760201667</v>
      </c>
      <c r="I2892" s="3">
        <f ca="1">SLOPE(E2892:OFFSET(E2892,-$F$3,0),A2892:OFFSET(A2892,-$F$3,0))</f>
        <v>0.11796156090390708</v>
      </c>
      <c r="J2892" s="3">
        <f ca="1">IF(E2892&gt;MAX(E2891:OFFSET(E2891,-$F$3,0)),1,IF(E2892&lt;MIN(E2891:OFFSET(E2891,-$F$3,0)),-1,J2891))</f>
        <v>1</v>
      </c>
      <c r="K2892" s="6">
        <f t="shared" ca="1" si="466"/>
        <v>-1</v>
      </c>
      <c r="L2892" s="6">
        <f t="shared" ca="1" si="467"/>
        <v>1</v>
      </c>
      <c r="M2892" s="6">
        <f t="shared" si="468"/>
        <v>1</v>
      </c>
      <c r="N2892" s="6">
        <f t="shared" ca="1" si="469"/>
        <v>1</v>
      </c>
      <c r="O2892" s="6">
        <f t="shared" ca="1" si="474"/>
        <v>1</v>
      </c>
      <c r="P2892" s="8">
        <f t="shared" ca="1" si="470"/>
        <v>9.9299999999998079</v>
      </c>
      <c r="Q2892" s="8">
        <f t="shared" ca="1" si="471"/>
        <v>272.41000000000065</v>
      </c>
      <c r="R2892" s="8">
        <f t="shared" si="472"/>
        <v>-120.8499999999996</v>
      </c>
      <c r="S2892" s="8">
        <f t="shared" ca="1" si="473"/>
        <v>-220.24999999999943</v>
      </c>
      <c r="T2892" s="8">
        <f t="shared" ca="1" si="473"/>
        <v>-158.16999999999933</v>
      </c>
    </row>
    <row r="2893" spans="1:20" x14ac:dyDescent="0.25">
      <c r="A2893" s="1">
        <v>40206</v>
      </c>
      <c r="B2893">
        <v>123.88</v>
      </c>
      <c r="C2893">
        <v>123.89</v>
      </c>
      <c r="D2893">
        <v>119.9</v>
      </c>
      <c r="E2893">
        <v>120.6</v>
      </c>
      <c r="F2893" s="3">
        <f t="shared" ca="1" si="465"/>
        <v>16.5</v>
      </c>
      <c r="G2893" s="5">
        <f ca="1">AVERAGE(E2893:OFFSET(E2893,$F$3,0))</f>
        <v>125.39925465838516</v>
      </c>
      <c r="H2893" s="4">
        <f t="shared" si="464"/>
        <v>117.29460489888604</v>
      </c>
      <c r="I2893" s="3">
        <f ca="1">SLOPE(E2893:OFFSET(E2893,-$F$3,0),A2893:OFFSET(A2893,-$F$3,0))</f>
        <v>0.11642131341465806</v>
      </c>
      <c r="J2893" s="3">
        <f ca="1">IF(E2893&gt;MAX(E2892:OFFSET(E2892,-$F$3,0)),1,IF(E2893&lt;MIN(E2892:OFFSET(E2892,-$F$3,0)),-1,J2892))</f>
        <v>1</v>
      </c>
      <c r="K2893" s="6">
        <f t="shared" ca="1" si="466"/>
        <v>-1</v>
      </c>
      <c r="L2893" s="6">
        <f t="shared" ca="1" si="467"/>
        <v>1</v>
      </c>
      <c r="M2893" s="6">
        <f t="shared" si="468"/>
        <v>1</v>
      </c>
      <c r="N2893" s="6">
        <f t="shared" ca="1" si="469"/>
        <v>1</v>
      </c>
      <c r="O2893" s="6">
        <f t="shared" ca="1" si="474"/>
        <v>1</v>
      </c>
      <c r="P2893" s="8">
        <f t="shared" ca="1" si="470"/>
        <v>11.289999999999807</v>
      </c>
      <c r="Q2893" s="8">
        <f t="shared" ca="1" si="471"/>
        <v>271.05000000000064</v>
      </c>
      <c r="R2893" s="8">
        <f t="shared" si="472"/>
        <v>-122.2099999999996</v>
      </c>
      <c r="S2893" s="8">
        <f t="shared" ca="1" si="473"/>
        <v>-221.60999999999945</v>
      </c>
      <c r="T2893" s="8">
        <f t="shared" ca="1" si="473"/>
        <v>-159.52999999999935</v>
      </c>
    </row>
    <row r="2894" spans="1:20" x14ac:dyDescent="0.25">
      <c r="A2894" s="1">
        <v>40207</v>
      </c>
      <c r="B2894">
        <v>121.17</v>
      </c>
      <c r="C2894">
        <v>121.85</v>
      </c>
      <c r="D2894">
        <v>118.75</v>
      </c>
      <c r="E2894">
        <v>119.24</v>
      </c>
      <c r="F2894" s="3">
        <f t="shared" ca="1" si="465"/>
        <v>14.089999999999989</v>
      </c>
      <c r="G2894" s="5">
        <f ca="1">AVERAGE(E2894:OFFSET(E2894,$F$3,0))</f>
        <v>125.45074534161493</v>
      </c>
      <c r="H2894" s="4">
        <f t="shared" si="464"/>
        <v>117.31877129765763</v>
      </c>
      <c r="I2894" s="3">
        <f ca="1">SLOPE(E2894:OFFSET(E2894,-$F$3,0),A2894:OFFSET(A2894,-$F$3,0))</f>
        <v>0.1146873845372252</v>
      </c>
      <c r="J2894" s="3">
        <f ca="1">IF(E2894&gt;MAX(E2893:OFFSET(E2893,-$F$3,0)),1,IF(E2894&lt;MIN(E2893:OFFSET(E2893,-$F$3,0)),-1,J2893))</f>
        <v>1</v>
      </c>
      <c r="K2894" s="6">
        <f t="shared" ca="1" si="466"/>
        <v>-1</v>
      </c>
      <c r="L2894" s="6">
        <f t="shared" ca="1" si="467"/>
        <v>1</v>
      </c>
      <c r="M2894" s="6">
        <f t="shared" si="468"/>
        <v>1</v>
      </c>
      <c r="N2894" s="6">
        <f t="shared" ca="1" si="469"/>
        <v>1</v>
      </c>
      <c r="O2894" s="6">
        <f t="shared" ca="1" si="474"/>
        <v>1</v>
      </c>
      <c r="P2894" s="8">
        <f t="shared" ca="1" si="470"/>
        <v>9.0099999999998062</v>
      </c>
      <c r="Q2894" s="8">
        <f t="shared" ca="1" si="471"/>
        <v>273.33000000000061</v>
      </c>
      <c r="R2894" s="8">
        <f t="shared" si="472"/>
        <v>-119.92999999999959</v>
      </c>
      <c r="S2894" s="8">
        <f t="shared" ca="1" si="473"/>
        <v>-219.32999999999944</v>
      </c>
      <c r="T2894" s="8">
        <f t="shared" ca="1" si="473"/>
        <v>-157.24999999999935</v>
      </c>
    </row>
    <row r="2895" spans="1:20" x14ac:dyDescent="0.25">
      <c r="A2895" s="1">
        <v>40210</v>
      </c>
      <c r="B2895">
        <v>120.08</v>
      </c>
      <c r="C2895">
        <v>121.8</v>
      </c>
      <c r="D2895">
        <v>119.63</v>
      </c>
      <c r="E2895">
        <v>121.52</v>
      </c>
      <c r="F2895" s="3">
        <f t="shared" ca="1" si="465"/>
        <v>17.560000000000002</v>
      </c>
      <c r="G2895" s="5">
        <f ca="1">AVERAGE(E2895:OFFSET(E2895,$F$3,0))</f>
        <v>125.52062111801244</v>
      </c>
      <c r="H2895" s="4">
        <f t="shared" si="464"/>
        <v>117.37096047408424</v>
      </c>
      <c r="I2895" s="3">
        <f ca="1">SLOPE(E2895:OFFSET(E2895,-$F$3,0),A2895:OFFSET(A2895,-$F$3,0))</f>
        <v>0.11342306934424926</v>
      </c>
      <c r="J2895" s="3">
        <f ca="1">IF(E2895&gt;MAX(E2894:OFFSET(E2894,-$F$3,0)),1,IF(E2895&lt;MIN(E2894:OFFSET(E2894,-$F$3,0)),-1,J2894))</f>
        <v>1</v>
      </c>
      <c r="K2895" s="6">
        <f t="shared" ca="1" si="466"/>
        <v>1</v>
      </c>
      <c r="L2895" s="6">
        <f t="shared" ca="1" si="467"/>
        <v>1</v>
      </c>
      <c r="M2895" s="6">
        <f t="shared" si="468"/>
        <v>1</v>
      </c>
      <c r="N2895" s="6">
        <f t="shared" ca="1" si="469"/>
        <v>1</v>
      </c>
      <c r="O2895" s="6">
        <f t="shared" ca="1" si="474"/>
        <v>1</v>
      </c>
      <c r="P2895" s="8">
        <f t="shared" ca="1" si="470"/>
        <v>9.8699999999998056</v>
      </c>
      <c r="Q2895" s="8">
        <f t="shared" ca="1" si="471"/>
        <v>274.19000000000062</v>
      </c>
      <c r="R2895" s="8">
        <f t="shared" si="472"/>
        <v>-119.0699999999996</v>
      </c>
      <c r="S2895" s="8">
        <f t="shared" ca="1" si="473"/>
        <v>-218.46999999999946</v>
      </c>
      <c r="T2895" s="8">
        <f t="shared" ca="1" si="473"/>
        <v>-156.38999999999936</v>
      </c>
    </row>
    <row r="2896" spans="1:20" x14ac:dyDescent="0.25">
      <c r="A2896" s="1">
        <v>40211</v>
      </c>
      <c r="B2896">
        <v>121.64</v>
      </c>
      <c r="C2896">
        <v>122.66</v>
      </c>
      <c r="D2896">
        <v>120.8</v>
      </c>
      <c r="E2896">
        <v>122.38</v>
      </c>
      <c r="F2896" s="3">
        <f t="shared" ca="1" si="465"/>
        <v>19.009999999999991</v>
      </c>
      <c r="G2896" s="5">
        <f ca="1">AVERAGE(E2896:OFFSET(E2896,$F$3,0))</f>
        <v>125.57751552795035</v>
      </c>
      <c r="H2896" s="4">
        <f t="shared" si="464"/>
        <v>117.43318456757387</v>
      </c>
      <c r="I2896" s="3">
        <f ca="1">SLOPE(E2896:OFFSET(E2896,-$F$3,0),A2896:OFFSET(A2896,-$F$3,0))</f>
        <v>0.11209827127827481</v>
      </c>
      <c r="J2896" s="3">
        <f ca="1">IF(E2896&gt;MAX(E2895:OFFSET(E2895,-$F$3,0)),1,IF(E2896&lt;MIN(E2895:OFFSET(E2895,-$F$3,0)),-1,J2895))</f>
        <v>1</v>
      </c>
      <c r="K2896" s="6">
        <f t="shared" ca="1" si="466"/>
        <v>1</v>
      </c>
      <c r="L2896" s="6">
        <f t="shared" ca="1" si="467"/>
        <v>1</v>
      </c>
      <c r="M2896" s="6">
        <f t="shared" si="468"/>
        <v>1</v>
      </c>
      <c r="N2896" s="6">
        <f t="shared" ca="1" si="469"/>
        <v>1</v>
      </c>
      <c r="O2896" s="6">
        <f t="shared" ca="1" si="474"/>
        <v>1</v>
      </c>
      <c r="P2896" s="8">
        <f t="shared" ca="1" si="470"/>
        <v>9.9999999999998153</v>
      </c>
      <c r="Q2896" s="8">
        <f t="shared" ca="1" si="471"/>
        <v>274.32000000000062</v>
      </c>
      <c r="R2896" s="8">
        <f t="shared" si="472"/>
        <v>-118.93999999999959</v>
      </c>
      <c r="S2896" s="8">
        <f t="shared" ca="1" si="473"/>
        <v>-218.33999999999946</v>
      </c>
      <c r="T2896" s="8">
        <f t="shared" ca="1" si="473"/>
        <v>-156.25999999999937</v>
      </c>
    </row>
    <row r="2897" spans="1:20" x14ac:dyDescent="0.25">
      <c r="A2897" s="1">
        <v>40212</v>
      </c>
      <c r="B2897">
        <v>122.01</v>
      </c>
      <c r="C2897">
        <v>122.92</v>
      </c>
      <c r="D2897">
        <v>121.92</v>
      </c>
      <c r="E2897">
        <v>122.51</v>
      </c>
      <c r="F2897" s="3">
        <f t="shared" ca="1" si="465"/>
        <v>19.440000000000012</v>
      </c>
      <c r="G2897" s="5">
        <f ca="1">AVERAGE(E2897:OFFSET(E2897,$F$3,0))</f>
        <v>125.63273291925469</v>
      </c>
      <c r="H2897" s="4">
        <f t="shared" si="464"/>
        <v>117.49625059779035</v>
      </c>
      <c r="I2897" s="3">
        <f ca="1">SLOPE(E2897:OFFSET(E2897,-$F$3,0),A2897:OFFSET(A2897,-$F$3,0))</f>
        <v>0.11065161450541908</v>
      </c>
      <c r="J2897" s="3">
        <f ca="1">IF(E2897&gt;MAX(E2896:OFFSET(E2896,-$F$3,0)),1,IF(E2897&lt;MIN(E2896:OFFSET(E2896,-$F$3,0)),-1,J2896))</f>
        <v>1</v>
      </c>
      <c r="K2897" s="6">
        <f t="shared" ca="1" si="466"/>
        <v>1</v>
      </c>
      <c r="L2897" s="6">
        <f t="shared" ca="1" si="467"/>
        <v>1</v>
      </c>
      <c r="M2897" s="6">
        <f t="shared" si="468"/>
        <v>1</v>
      </c>
      <c r="N2897" s="6">
        <f t="shared" ca="1" si="469"/>
        <v>1</v>
      </c>
      <c r="O2897" s="6">
        <f t="shared" ca="1" si="474"/>
        <v>1</v>
      </c>
      <c r="P2897" s="8">
        <f t="shared" ca="1" si="470"/>
        <v>7.3399999999998045</v>
      </c>
      <c r="Q2897" s="8">
        <f t="shared" ca="1" si="471"/>
        <v>271.66000000000059</v>
      </c>
      <c r="R2897" s="8">
        <f t="shared" si="472"/>
        <v>-121.5999999999996</v>
      </c>
      <c r="S2897" s="8">
        <f t="shared" ca="1" si="473"/>
        <v>-220.99999999999949</v>
      </c>
      <c r="T2897" s="8">
        <f t="shared" ca="1" si="473"/>
        <v>-158.91999999999939</v>
      </c>
    </row>
    <row r="2898" spans="1:20" x14ac:dyDescent="0.25">
      <c r="A2898" s="1">
        <v>40213</v>
      </c>
      <c r="B2898">
        <v>122.04</v>
      </c>
      <c r="C2898">
        <v>122.29</v>
      </c>
      <c r="D2898">
        <v>119.75</v>
      </c>
      <c r="E2898">
        <v>119.85</v>
      </c>
      <c r="F2898" s="3">
        <f t="shared" ca="1" si="465"/>
        <v>17.099999999999994</v>
      </c>
      <c r="G2898" s="5">
        <f ca="1">AVERAGE(E2898:OFFSET(E2898,$F$3,0))</f>
        <v>125.6815527950311</v>
      </c>
      <c r="H2898" s="4">
        <f t="shared" si="464"/>
        <v>117.52548972079917</v>
      </c>
      <c r="I2898" s="3">
        <f ca="1">SLOPE(E2898:OFFSET(E2898,-$F$3,0),A2898:OFFSET(A2898,-$F$3,0))</f>
        <v>0.10871260833567198</v>
      </c>
      <c r="J2898" s="3">
        <f ca="1">IF(E2898&gt;MAX(E2897:OFFSET(E2897,-$F$3,0)),1,IF(E2898&lt;MIN(E2897:OFFSET(E2897,-$F$3,0)),-1,J2897))</f>
        <v>1</v>
      </c>
      <c r="K2898" s="6">
        <f t="shared" ca="1" si="466"/>
        <v>-1</v>
      </c>
      <c r="L2898" s="6">
        <f t="shared" ca="1" si="467"/>
        <v>1</v>
      </c>
      <c r="M2898" s="6">
        <f t="shared" si="468"/>
        <v>1</v>
      </c>
      <c r="N2898" s="6">
        <f t="shared" ca="1" si="469"/>
        <v>1</v>
      </c>
      <c r="O2898" s="6">
        <f t="shared" ca="1" si="474"/>
        <v>1</v>
      </c>
      <c r="P2898" s="8">
        <f t="shared" ca="1" si="470"/>
        <v>6.8199999999997942</v>
      </c>
      <c r="Q2898" s="8">
        <f t="shared" ca="1" si="471"/>
        <v>272.18000000000063</v>
      </c>
      <c r="R2898" s="8">
        <f t="shared" si="472"/>
        <v>-121.07999999999959</v>
      </c>
      <c r="S2898" s="8">
        <f t="shared" ca="1" si="473"/>
        <v>-220.47999999999948</v>
      </c>
      <c r="T2898" s="8">
        <f t="shared" ca="1" si="473"/>
        <v>-158.39999999999938</v>
      </c>
    </row>
    <row r="2899" spans="1:20" x14ac:dyDescent="0.25">
      <c r="A2899" s="1">
        <v>40214</v>
      </c>
      <c r="B2899">
        <v>119.89</v>
      </c>
      <c r="C2899">
        <v>120.57</v>
      </c>
      <c r="D2899">
        <v>118.68</v>
      </c>
      <c r="E2899">
        <v>120.37</v>
      </c>
      <c r="F2899" s="3">
        <f t="shared" ca="1" si="465"/>
        <v>18.290000000000006</v>
      </c>
      <c r="G2899" s="5">
        <f ca="1">AVERAGE(E2899:OFFSET(E2899,$F$3,0))</f>
        <v>125.76204968944106</v>
      </c>
      <c r="H2899" s="4">
        <f t="shared" si="464"/>
        <v>117.56082525221781</v>
      </c>
      <c r="I2899" s="3">
        <f ca="1">SLOPE(E2899:OFFSET(E2899,-$F$3,0),A2899:OFFSET(A2899,-$F$3,0))</f>
        <v>0.10679508972254838</v>
      </c>
      <c r="J2899" s="3">
        <f ca="1">IF(E2899&gt;MAX(E2898:OFFSET(E2898,-$F$3,0)),1,IF(E2899&lt;MIN(E2898:OFFSET(E2898,-$F$3,0)),-1,J2898))</f>
        <v>1</v>
      </c>
      <c r="K2899" s="6">
        <f t="shared" ca="1" si="466"/>
        <v>1</v>
      </c>
      <c r="L2899" s="6">
        <f t="shared" ca="1" si="467"/>
        <v>1</v>
      </c>
      <c r="M2899" s="6">
        <f t="shared" si="468"/>
        <v>1</v>
      </c>
      <c r="N2899" s="6">
        <f t="shared" ca="1" si="469"/>
        <v>1</v>
      </c>
      <c r="O2899" s="6">
        <f t="shared" ca="1" si="474"/>
        <v>1</v>
      </c>
      <c r="P2899" s="8">
        <f t="shared" ca="1" si="470"/>
        <v>5.7299999999997908</v>
      </c>
      <c r="Q2899" s="8">
        <f t="shared" ca="1" si="471"/>
        <v>271.0900000000006</v>
      </c>
      <c r="R2899" s="8">
        <f t="shared" si="472"/>
        <v>-122.16999999999959</v>
      </c>
      <c r="S2899" s="8">
        <f t="shared" ca="1" si="473"/>
        <v>-221.56999999999948</v>
      </c>
      <c r="T2899" s="8">
        <f t="shared" ca="1" si="473"/>
        <v>-159.48999999999938</v>
      </c>
    </row>
    <row r="2900" spans="1:20" x14ac:dyDescent="0.25">
      <c r="A2900" s="1">
        <v>40217</v>
      </c>
      <c r="B2900">
        <v>120.55</v>
      </c>
      <c r="C2900">
        <v>120.62</v>
      </c>
      <c r="D2900">
        <v>119.14</v>
      </c>
      <c r="E2900">
        <v>119.28</v>
      </c>
      <c r="F2900" s="3">
        <f t="shared" ca="1" si="465"/>
        <v>17.64</v>
      </c>
      <c r="G2900" s="5">
        <f ca="1">AVERAGE(E2900:OFFSET(E2900,$F$3,0))</f>
        <v>125.84267080745344</v>
      </c>
      <c r="H2900" s="4">
        <f t="shared" si="464"/>
        <v>117.58218146026479</v>
      </c>
      <c r="I2900" s="3">
        <f ca="1">SLOPE(E2900:OFFSET(E2900,-$F$3,0),A2900:OFFSET(A2900,-$F$3,0))</f>
        <v>0.10451822030513064</v>
      </c>
      <c r="J2900" s="3">
        <f ca="1">IF(E2900&gt;MAX(E2899:OFFSET(E2899,-$F$3,0)),1,IF(E2900&lt;MIN(E2899:OFFSET(E2899,-$F$3,0)),-1,J2899))</f>
        <v>1</v>
      </c>
      <c r="K2900" s="6">
        <f t="shared" ca="1" si="466"/>
        <v>-1</v>
      </c>
      <c r="L2900" s="6">
        <f t="shared" ca="1" si="467"/>
        <v>1</v>
      </c>
      <c r="M2900" s="6">
        <f t="shared" si="468"/>
        <v>1</v>
      </c>
      <c r="N2900" s="6">
        <f t="shared" ca="1" si="469"/>
        <v>1</v>
      </c>
      <c r="O2900" s="6">
        <f t="shared" ca="1" si="474"/>
        <v>1</v>
      </c>
      <c r="P2900" s="8">
        <f t="shared" ca="1" si="470"/>
        <v>4.3999999999997925</v>
      </c>
      <c r="Q2900" s="8">
        <f t="shared" ca="1" si="471"/>
        <v>272.42000000000058</v>
      </c>
      <c r="R2900" s="8">
        <f t="shared" si="472"/>
        <v>-120.83999999999959</v>
      </c>
      <c r="S2900" s="8">
        <f t="shared" ca="1" si="473"/>
        <v>-220.2399999999995</v>
      </c>
      <c r="T2900" s="8">
        <f t="shared" ca="1" si="473"/>
        <v>-158.1599999999994</v>
      </c>
    </row>
    <row r="2901" spans="1:20" x14ac:dyDescent="0.25">
      <c r="A2901" s="1">
        <v>40218</v>
      </c>
      <c r="B2901">
        <v>120.05</v>
      </c>
      <c r="C2901">
        <v>121.6</v>
      </c>
      <c r="D2901">
        <v>119.86</v>
      </c>
      <c r="E2901">
        <v>120.61</v>
      </c>
      <c r="F2901" s="3">
        <f t="shared" ca="1" si="465"/>
        <v>20.340000000000003</v>
      </c>
      <c r="G2901" s="5">
        <f ca="1">AVERAGE(E2901:OFFSET(E2901,$F$3,0))</f>
        <v>125.93155279503108</v>
      </c>
      <c r="H2901" s="4">
        <f t="shared" si="464"/>
        <v>117.61979411293231</v>
      </c>
      <c r="I2901" s="3">
        <f ca="1">SLOPE(E2901:OFFSET(E2901,-$F$3,0),A2901:OFFSET(A2901,-$F$3,0))</f>
        <v>0.10237361635249971</v>
      </c>
      <c r="J2901" s="3">
        <f ca="1">IF(E2901&gt;MAX(E2900:OFFSET(E2900,-$F$3,0)),1,IF(E2901&lt;MIN(E2900:OFFSET(E2900,-$F$3,0)),-1,J2900))</f>
        <v>1</v>
      </c>
      <c r="K2901" s="6">
        <f t="shared" ca="1" si="466"/>
        <v>1</v>
      </c>
      <c r="L2901" s="6">
        <f t="shared" ca="1" si="467"/>
        <v>1</v>
      </c>
      <c r="M2901" s="6">
        <f t="shared" si="468"/>
        <v>1</v>
      </c>
      <c r="N2901" s="6">
        <f t="shared" ca="1" si="469"/>
        <v>1</v>
      </c>
      <c r="O2901" s="6">
        <f t="shared" ca="1" si="474"/>
        <v>1</v>
      </c>
      <c r="P2901" s="8">
        <f t="shared" ca="1" si="470"/>
        <v>3.9999999999997868</v>
      </c>
      <c r="Q2901" s="8">
        <f t="shared" ca="1" si="471"/>
        <v>272.02000000000055</v>
      </c>
      <c r="R2901" s="8">
        <f t="shared" si="472"/>
        <v>-121.2399999999996</v>
      </c>
      <c r="S2901" s="8">
        <f t="shared" ca="1" si="473"/>
        <v>-220.6399999999995</v>
      </c>
      <c r="T2901" s="8">
        <f t="shared" ca="1" si="473"/>
        <v>-158.55999999999941</v>
      </c>
    </row>
    <row r="2902" spans="1:20" x14ac:dyDescent="0.25">
      <c r="A2902" s="1">
        <v>40219</v>
      </c>
      <c r="B2902">
        <v>120.34</v>
      </c>
      <c r="C2902">
        <v>121.05</v>
      </c>
      <c r="D2902">
        <v>119.61</v>
      </c>
      <c r="E2902">
        <v>120.21</v>
      </c>
      <c r="F2902" s="3">
        <f t="shared" ca="1" si="465"/>
        <v>20.019999999999996</v>
      </c>
      <c r="G2902" s="5">
        <f ca="1">AVERAGE(E2902:OFFSET(E2902,$F$3,0))</f>
        <v>126.01583850931679</v>
      </c>
      <c r="H2902" s="4">
        <f t="shared" si="464"/>
        <v>117.65197058357911</v>
      </c>
      <c r="I2902" s="3">
        <f ca="1">SLOPE(E2902:OFFSET(E2902,-$F$3,0),A2902:OFFSET(A2902,-$F$3,0))</f>
        <v>9.9907805414730863E-2</v>
      </c>
      <c r="J2902" s="3">
        <f ca="1">IF(E2902&gt;MAX(E2901:OFFSET(E2901,-$F$3,0)),1,IF(E2902&lt;MIN(E2901:OFFSET(E2901,-$F$3,0)),-1,J2901))</f>
        <v>1</v>
      </c>
      <c r="K2902" s="6">
        <f t="shared" ca="1" si="466"/>
        <v>-1</v>
      </c>
      <c r="L2902" s="6">
        <f t="shared" ca="1" si="467"/>
        <v>1</v>
      </c>
      <c r="M2902" s="6">
        <f t="shared" si="468"/>
        <v>1</v>
      </c>
      <c r="N2902" s="6">
        <f t="shared" ca="1" si="469"/>
        <v>1</v>
      </c>
      <c r="O2902" s="6">
        <f t="shared" ca="1" si="474"/>
        <v>1</v>
      </c>
      <c r="P2902" s="8">
        <f t="shared" ca="1" si="470"/>
        <v>3.0799999999997851</v>
      </c>
      <c r="Q2902" s="8">
        <f t="shared" ca="1" si="471"/>
        <v>272.94000000000057</v>
      </c>
      <c r="R2902" s="8">
        <f t="shared" si="472"/>
        <v>-120.3199999999996</v>
      </c>
      <c r="S2902" s="8">
        <f t="shared" ca="1" si="473"/>
        <v>-219.71999999999952</v>
      </c>
      <c r="T2902" s="8">
        <f t="shared" ca="1" si="473"/>
        <v>-157.63999999999942</v>
      </c>
    </row>
    <row r="2903" spans="1:20" x14ac:dyDescent="0.25">
      <c r="A2903" s="1">
        <v>40220</v>
      </c>
      <c r="B2903">
        <v>119.98</v>
      </c>
      <c r="C2903">
        <v>121.6</v>
      </c>
      <c r="D2903">
        <v>119.46</v>
      </c>
      <c r="E2903">
        <v>121.13</v>
      </c>
      <c r="F2903" s="3">
        <f t="shared" ca="1" si="465"/>
        <v>21.22999999999999</v>
      </c>
      <c r="G2903" s="5">
        <f ca="1">AVERAGE(E2903:OFFSET(E2903,$F$3,0))</f>
        <v>126.09428571428572</v>
      </c>
      <c r="H2903" s="4">
        <f t="shared" si="464"/>
        <v>117.6951759179446</v>
      </c>
      <c r="I2903" s="3">
        <f ca="1">SLOPE(E2903:OFFSET(E2903,-$F$3,0),A2903:OFFSET(A2903,-$F$3,0))</f>
        <v>9.7556561400470712E-2</v>
      </c>
      <c r="J2903" s="3">
        <f ca="1">IF(E2903&gt;MAX(E2902:OFFSET(E2902,-$F$3,0)),1,IF(E2903&lt;MIN(E2902:OFFSET(E2902,-$F$3,0)),-1,J2902))</f>
        <v>1</v>
      </c>
      <c r="K2903" s="6">
        <f t="shared" ca="1" si="466"/>
        <v>1</v>
      </c>
      <c r="L2903" s="6">
        <f t="shared" ca="1" si="467"/>
        <v>1</v>
      </c>
      <c r="M2903" s="6">
        <f t="shared" si="468"/>
        <v>1</v>
      </c>
      <c r="N2903" s="6">
        <f t="shared" ca="1" si="469"/>
        <v>1</v>
      </c>
      <c r="O2903" s="6">
        <f t="shared" ca="1" si="474"/>
        <v>1</v>
      </c>
      <c r="P2903" s="8">
        <f t="shared" ca="1" si="470"/>
        <v>3.3499999999997954</v>
      </c>
      <c r="Q2903" s="8">
        <f t="shared" ca="1" si="471"/>
        <v>273.2100000000006</v>
      </c>
      <c r="R2903" s="8">
        <f t="shared" si="472"/>
        <v>-120.04999999999959</v>
      </c>
      <c r="S2903" s="8">
        <f t="shared" ca="1" si="473"/>
        <v>-219.44999999999951</v>
      </c>
      <c r="T2903" s="8">
        <f t="shared" ca="1" si="473"/>
        <v>-157.36999999999941</v>
      </c>
    </row>
    <row r="2904" spans="1:20" x14ac:dyDescent="0.25">
      <c r="A2904" s="1">
        <v>40221</v>
      </c>
      <c r="B2904">
        <v>120.41</v>
      </c>
      <c r="C2904">
        <v>121.45</v>
      </c>
      <c r="D2904">
        <v>119.01</v>
      </c>
      <c r="E2904">
        <v>121.4</v>
      </c>
      <c r="F2904" s="3">
        <f t="shared" ca="1" si="465"/>
        <v>19.590000000000003</v>
      </c>
      <c r="G2904" s="5">
        <f ca="1">AVERAGE(E2904:OFFSET(E2904,$F$3,0))</f>
        <v>126.17633540372672</v>
      </c>
      <c r="H2904" s="4">
        <f t="shared" ref="H2904:H2967" si="475">H2903+$H$3*(E2904-H2903)</f>
        <v>117.74119857734901</v>
      </c>
      <c r="I2904" s="3">
        <f ca="1">SLOPE(E2904:OFFSET(E2904,-$F$3,0),A2904:OFFSET(A2904,-$F$3,0))</f>
        <v>9.5176991636955935E-2</v>
      </c>
      <c r="J2904" s="3">
        <f ca="1">IF(E2904&gt;MAX(E2903:OFFSET(E2903,-$F$3,0)),1,IF(E2904&lt;MIN(E2903:OFFSET(E2903,-$F$3,0)),-1,J2903))</f>
        <v>1</v>
      </c>
      <c r="K2904" s="6">
        <f t="shared" ca="1" si="466"/>
        <v>-1</v>
      </c>
      <c r="L2904" s="6">
        <f t="shared" ca="1" si="467"/>
        <v>1</v>
      </c>
      <c r="M2904" s="6">
        <f t="shared" si="468"/>
        <v>1</v>
      </c>
      <c r="N2904" s="6">
        <f t="shared" ca="1" si="469"/>
        <v>1</v>
      </c>
      <c r="O2904" s="6">
        <f t="shared" ca="1" si="474"/>
        <v>1</v>
      </c>
      <c r="P2904" s="8">
        <f t="shared" ca="1" si="470"/>
        <v>2.1199999999998056</v>
      </c>
      <c r="Q2904" s="8">
        <f t="shared" ca="1" si="471"/>
        <v>274.44000000000062</v>
      </c>
      <c r="R2904" s="8">
        <f t="shared" si="472"/>
        <v>-118.8199999999996</v>
      </c>
      <c r="S2904" s="8">
        <f t="shared" ca="1" si="473"/>
        <v>-218.21999999999952</v>
      </c>
      <c r="T2904" s="8">
        <f t="shared" ca="1" si="473"/>
        <v>-156.13999999999942</v>
      </c>
    </row>
    <row r="2905" spans="1:20" x14ac:dyDescent="0.25">
      <c r="A2905" s="1">
        <v>40225</v>
      </c>
      <c r="B2905">
        <v>122.31</v>
      </c>
      <c r="C2905">
        <v>122.63</v>
      </c>
      <c r="D2905">
        <v>121.51</v>
      </c>
      <c r="E2905">
        <v>122.63</v>
      </c>
      <c r="F2905" s="3">
        <f t="shared" ca="1" si="465"/>
        <v>21.199999999999989</v>
      </c>
      <c r="G2905" s="5">
        <f ca="1">AVERAGE(E2905:OFFSET(E2905,$F$3,0))</f>
        <v>126.25428571428576</v>
      </c>
      <c r="H2905" s="4">
        <f t="shared" si="475"/>
        <v>117.8019290298043</v>
      </c>
      <c r="I2905" s="3">
        <f ca="1">SLOPE(E2905:OFFSET(E2905,-$F$3,0),A2905:OFFSET(A2905,-$F$3,0))</f>
        <v>9.3200700715043605E-2</v>
      </c>
      <c r="J2905" s="3">
        <f ca="1">IF(E2905&gt;MAX(E2904:OFFSET(E2904,-$F$3,0)),1,IF(E2905&lt;MIN(E2904:OFFSET(E2904,-$F$3,0)),-1,J2904))</f>
        <v>1</v>
      </c>
      <c r="K2905" s="6">
        <f t="shared" ca="1" si="466"/>
        <v>1</v>
      </c>
      <c r="L2905" s="6">
        <f t="shared" ca="1" si="467"/>
        <v>1</v>
      </c>
      <c r="M2905" s="6">
        <f t="shared" si="468"/>
        <v>1</v>
      </c>
      <c r="N2905" s="6">
        <f t="shared" ca="1" si="469"/>
        <v>1</v>
      </c>
      <c r="O2905" s="6">
        <f t="shared" ca="1" si="474"/>
        <v>1</v>
      </c>
      <c r="P2905" s="8">
        <f t="shared" ca="1" si="470"/>
        <v>3.2199999999998141</v>
      </c>
      <c r="Q2905" s="8">
        <f t="shared" ca="1" si="471"/>
        <v>275.54000000000065</v>
      </c>
      <c r="R2905" s="8">
        <f t="shared" si="472"/>
        <v>-117.71999999999959</v>
      </c>
      <c r="S2905" s="8">
        <f t="shared" ca="1" si="473"/>
        <v>-217.11999999999949</v>
      </c>
      <c r="T2905" s="8">
        <f t="shared" ca="1" si="473"/>
        <v>-155.0399999999994</v>
      </c>
    </row>
    <row r="2906" spans="1:20" x14ac:dyDescent="0.25">
      <c r="A2906" s="1">
        <v>40226</v>
      </c>
      <c r="B2906">
        <v>122.9</v>
      </c>
      <c r="C2906">
        <v>123.93</v>
      </c>
      <c r="D2906">
        <v>122.61</v>
      </c>
      <c r="E2906">
        <v>123.73</v>
      </c>
      <c r="F2906" s="3">
        <f t="shared" ca="1" si="465"/>
        <v>22.150000000000006</v>
      </c>
      <c r="G2906" s="5">
        <f ca="1">AVERAGE(E2906:OFFSET(E2906,$F$3,0))</f>
        <v>126.33956521739134</v>
      </c>
      <c r="H2906" s="4">
        <f t="shared" si="475"/>
        <v>117.87556966297443</v>
      </c>
      <c r="I2906" s="3">
        <f ca="1">SLOPE(E2906:OFFSET(E2906,-$F$3,0),A2906:OFFSET(A2906,-$F$3,0))</f>
        <v>9.131731891548496E-2</v>
      </c>
      <c r="J2906" s="3">
        <f ca="1">IF(E2906&gt;MAX(E2905:OFFSET(E2905,-$F$3,0)),1,IF(E2906&lt;MIN(E2905:OFFSET(E2905,-$F$3,0)),-1,J2905))</f>
        <v>1</v>
      </c>
      <c r="K2906" s="6">
        <f t="shared" ca="1" si="466"/>
        <v>1</v>
      </c>
      <c r="L2906" s="6">
        <f t="shared" ca="1" si="467"/>
        <v>1</v>
      </c>
      <c r="M2906" s="6">
        <f t="shared" si="468"/>
        <v>1</v>
      </c>
      <c r="N2906" s="6">
        <f t="shared" ca="1" si="469"/>
        <v>1</v>
      </c>
      <c r="O2906" s="6">
        <f t="shared" ca="1" si="474"/>
        <v>1</v>
      </c>
      <c r="P2906" s="8">
        <f t="shared" ca="1" si="470"/>
        <v>4.6999999999998039</v>
      </c>
      <c r="Q2906" s="8">
        <f t="shared" ca="1" si="471"/>
        <v>277.02000000000066</v>
      </c>
      <c r="R2906" s="8">
        <f t="shared" si="472"/>
        <v>-116.2399999999996</v>
      </c>
      <c r="S2906" s="8">
        <f t="shared" ca="1" si="473"/>
        <v>-215.6399999999995</v>
      </c>
      <c r="T2906" s="8">
        <f t="shared" ca="1" si="473"/>
        <v>-153.55999999999941</v>
      </c>
    </row>
    <row r="2907" spans="1:20" x14ac:dyDescent="0.25">
      <c r="A2907" s="1">
        <v>40227</v>
      </c>
      <c r="B2907">
        <v>123.53</v>
      </c>
      <c r="C2907">
        <v>125.4</v>
      </c>
      <c r="D2907">
        <v>123.4</v>
      </c>
      <c r="E2907">
        <v>125.21</v>
      </c>
      <c r="F2907" s="3">
        <f t="shared" ca="1" si="465"/>
        <v>25.039999999999992</v>
      </c>
      <c r="G2907" s="5">
        <f ca="1">AVERAGE(E2907:OFFSET(E2907,$F$3,0))</f>
        <v>126.41913043478267</v>
      </c>
      <c r="H2907" s="4">
        <f t="shared" si="475"/>
        <v>117.9666805988381</v>
      </c>
      <c r="I2907" s="3">
        <f ca="1">SLOPE(E2907:OFFSET(E2907,-$F$3,0),A2907:OFFSET(A2907,-$F$3,0))</f>
        <v>8.9656279929545737E-2</v>
      </c>
      <c r="J2907" s="3">
        <f ca="1">IF(E2907&gt;MAX(E2906:OFFSET(E2906,-$F$3,0)),1,IF(E2907&lt;MIN(E2906:OFFSET(E2906,-$F$3,0)),-1,J2906))</f>
        <v>1</v>
      </c>
      <c r="K2907" s="6">
        <f t="shared" ca="1" si="466"/>
        <v>1</v>
      </c>
      <c r="L2907" s="6">
        <f t="shared" ca="1" si="467"/>
        <v>1</v>
      </c>
      <c r="M2907" s="6">
        <f t="shared" si="468"/>
        <v>1</v>
      </c>
      <c r="N2907" s="6">
        <f t="shared" ca="1" si="469"/>
        <v>1</v>
      </c>
      <c r="O2907" s="6">
        <f t="shared" ca="1" si="474"/>
        <v>1</v>
      </c>
      <c r="P2907" s="8">
        <f t="shared" ca="1" si="470"/>
        <v>4.0799999999998136</v>
      </c>
      <c r="Q2907" s="8">
        <f t="shared" ca="1" si="471"/>
        <v>276.40000000000066</v>
      </c>
      <c r="R2907" s="8">
        <f t="shared" si="472"/>
        <v>-116.85999999999959</v>
      </c>
      <c r="S2907" s="8">
        <f t="shared" ca="1" si="473"/>
        <v>-216.25999999999948</v>
      </c>
      <c r="T2907" s="8">
        <f t="shared" ca="1" si="473"/>
        <v>-154.17999999999938</v>
      </c>
    </row>
    <row r="2908" spans="1:20" x14ac:dyDescent="0.25">
      <c r="A2908" s="1">
        <v>40228</v>
      </c>
      <c r="B2908">
        <v>124.75</v>
      </c>
      <c r="C2908">
        <v>125.46</v>
      </c>
      <c r="D2908">
        <v>124.27</v>
      </c>
      <c r="E2908">
        <v>124.59</v>
      </c>
      <c r="F2908" s="3">
        <f t="shared" ca="1" si="465"/>
        <v>24</v>
      </c>
      <c r="G2908" s="5">
        <f ca="1">AVERAGE(E2908:OFFSET(E2908,$F$3,0))</f>
        <v>126.49496894409944</v>
      </c>
      <c r="H2908" s="4">
        <f t="shared" si="475"/>
        <v>118.04895785847985</v>
      </c>
      <c r="I2908" s="3">
        <f ca="1">SLOPE(E2908:OFFSET(E2908,-$F$3,0),A2908:OFFSET(A2908,-$F$3,0))</f>
        <v>8.7637119670622973E-2</v>
      </c>
      <c r="J2908" s="3">
        <f ca="1">IF(E2908&gt;MAX(E2907:OFFSET(E2907,-$F$3,0)),1,IF(E2908&lt;MIN(E2907:OFFSET(E2907,-$F$3,0)),-1,J2907))</f>
        <v>1</v>
      </c>
      <c r="K2908" s="6">
        <f t="shared" ca="1" si="466"/>
        <v>-1</v>
      </c>
      <c r="L2908" s="6">
        <f t="shared" ca="1" si="467"/>
        <v>1</v>
      </c>
      <c r="M2908" s="6">
        <f t="shared" si="468"/>
        <v>1</v>
      </c>
      <c r="N2908" s="6">
        <f t="shared" ca="1" si="469"/>
        <v>1</v>
      </c>
      <c r="O2908" s="6">
        <f t="shared" ca="1" si="474"/>
        <v>1</v>
      </c>
      <c r="P2908" s="8">
        <f t="shared" ca="1" si="470"/>
        <v>4.419999999999817</v>
      </c>
      <c r="Q2908" s="8">
        <f t="shared" ca="1" si="471"/>
        <v>276.06000000000063</v>
      </c>
      <c r="R2908" s="8">
        <f t="shared" si="472"/>
        <v>-117.19999999999959</v>
      </c>
      <c r="S2908" s="8">
        <f t="shared" ca="1" si="473"/>
        <v>-216.59999999999948</v>
      </c>
      <c r="T2908" s="8">
        <f t="shared" ca="1" si="473"/>
        <v>-154.51999999999938</v>
      </c>
    </row>
    <row r="2909" spans="1:20" x14ac:dyDescent="0.25">
      <c r="A2909" s="1">
        <v>40231</v>
      </c>
      <c r="B2909">
        <v>124.7</v>
      </c>
      <c r="C2909">
        <v>124.83</v>
      </c>
      <c r="D2909">
        <v>123.71</v>
      </c>
      <c r="E2909">
        <v>124.25</v>
      </c>
      <c r="F2909" s="3">
        <f t="shared" ca="1" si="465"/>
        <v>26.769999999999996</v>
      </c>
      <c r="G2909" s="5">
        <f ca="1">AVERAGE(E2909:OFFSET(E2909,$F$3,0))</f>
        <v>126.57546583850937</v>
      </c>
      <c r="H2909" s="4">
        <f t="shared" si="475"/>
        <v>118.12598943787762</v>
      </c>
      <c r="I2909" s="3">
        <f ca="1">SLOPE(E2909:OFFSET(E2909,-$F$3,0),A2909:OFFSET(A2909,-$F$3,0))</f>
        <v>8.5554323610255709E-2</v>
      </c>
      <c r="J2909" s="3">
        <f ca="1">IF(E2909&gt;MAX(E2908:OFFSET(E2908,-$F$3,0)),1,IF(E2909&lt;MIN(E2908:OFFSET(E2908,-$F$3,0)),-1,J2908))</f>
        <v>1</v>
      </c>
      <c r="K2909" s="6">
        <f t="shared" ca="1" si="466"/>
        <v>1</v>
      </c>
      <c r="L2909" s="6">
        <f t="shared" ca="1" si="467"/>
        <v>1</v>
      </c>
      <c r="M2909" s="6">
        <f t="shared" si="468"/>
        <v>1</v>
      </c>
      <c r="N2909" s="6">
        <f t="shared" ca="1" si="469"/>
        <v>1</v>
      </c>
      <c r="O2909" s="6">
        <f t="shared" ca="1" si="474"/>
        <v>1</v>
      </c>
      <c r="P2909" s="8">
        <f t="shared" ca="1" si="470"/>
        <v>4.0299999999998164</v>
      </c>
      <c r="Q2909" s="8">
        <f t="shared" ca="1" si="471"/>
        <v>275.67000000000064</v>
      </c>
      <c r="R2909" s="8">
        <f t="shared" si="472"/>
        <v>-117.58999999999959</v>
      </c>
      <c r="S2909" s="8">
        <f t="shared" ca="1" si="473"/>
        <v>-216.9899999999995</v>
      </c>
      <c r="T2909" s="8">
        <f t="shared" ca="1" si="473"/>
        <v>-154.9099999999994</v>
      </c>
    </row>
    <row r="2910" spans="1:20" x14ac:dyDescent="0.25">
      <c r="A2910" s="1">
        <v>40232</v>
      </c>
      <c r="B2910">
        <v>123.88</v>
      </c>
      <c r="C2910">
        <v>125.06</v>
      </c>
      <c r="D2910">
        <v>123.4</v>
      </c>
      <c r="E2910">
        <v>123.86</v>
      </c>
      <c r="F2910" s="3">
        <f t="shared" ca="1" si="465"/>
        <v>26.459999999999994</v>
      </c>
      <c r="G2910" s="5">
        <f ca="1">AVERAGE(E2910:OFFSET(E2910,$F$3,0))</f>
        <v>126.66310559006214</v>
      </c>
      <c r="H2910" s="4">
        <f t="shared" si="475"/>
        <v>118.19721938274871</v>
      </c>
      <c r="I2910" s="3">
        <f ca="1">SLOPE(E2910:OFFSET(E2910,-$F$3,0),A2910:OFFSET(A2910,-$F$3,0))</f>
        <v>8.2874754549902299E-2</v>
      </c>
      <c r="J2910" s="3">
        <f ca="1">IF(E2910&gt;MAX(E2909:OFFSET(E2909,-$F$3,0)),1,IF(E2910&lt;MIN(E2909:OFFSET(E2909,-$F$3,0)),-1,J2909))</f>
        <v>1</v>
      </c>
      <c r="K2910" s="6">
        <f t="shared" ca="1" si="466"/>
        <v>-1</v>
      </c>
      <c r="L2910" s="6">
        <f t="shared" ca="1" si="467"/>
        <v>1</v>
      </c>
      <c r="M2910" s="6">
        <f t="shared" si="468"/>
        <v>1</v>
      </c>
      <c r="N2910" s="6">
        <f t="shared" ca="1" si="469"/>
        <v>1</v>
      </c>
      <c r="O2910" s="6">
        <f t="shared" ca="1" si="474"/>
        <v>1</v>
      </c>
      <c r="P2910" s="8">
        <f t="shared" ca="1" si="470"/>
        <v>2.8999999999998209</v>
      </c>
      <c r="Q2910" s="8">
        <f t="shared" ca="1" si="471"/>
        <v>276.80000000000064</v>
      </c>
      <c r="R2910" s="8">
        <f t="shared" si="472"/>
        <v>-116.4599999999996</v>
      </c>
      <c r="S2910" s="8">
        <f t="shared" ca="1" si="473"/>
        <v>-215.8599999999995</v>
      </c>
      <c r="T2910" s="8">
        <f t="shared" ca="1" si="473"/>
        <v>-153.7799999999994</v>
      </c>
    </row>
    <row r="2911" spans="1:20" x14ac:dyDescent="0.25">
      <c r="A2911" s="1">
        <v>40233</v>
      </c>
      <c r="B2911">
        <v>124.42</v>
      </c>
      <c r="C2911">
        <v>125.67</v>
      </c>
      <c r="D2911">
        <v>124.21</v>
      </c>
      <c r="E2911">
        <v>124.99</v>
      </c>
      <c r="F2911" s="3">
        <f t="shared" ca="1" si="465"/>
        <v>29.049999999999997</v>
      </c>
      <c r="G2911" s="5">
        <f ca="1">AVERAGE(E2911:OFFSET(E2911,$F$3,0))</f>
        <v>126.75434782608698</v>
      </c>
      <c r="H2911" s="4">
        <f t="shared" si="475"/>
        <v>118.28160175066488</v>
      </c>
      <c r="I2911" s="3">
        <f ca="1">SLOPE(E2911:OFFSET(E2911,-$F$3,0),A2911:OFFSET(A2911,-$F$3,0))</f>
        <v>8.0335040862639595E-2</v>
      </c>
      <c r="J2911" s="3">
        <f ca="1">IF(E2911&gt;MAX(E2910:OFFSET(E2910,-$F$3,0)),1,IF(E2911&lt;MIN(E2910:OFFSET(E2910,-$F$3,0)),-1,J2910))</f>
        <v>1</v>
      </c>
      <c r="K2911" s="6">
        <f t="shared" ca="1" si="466"/>
        <v>1</v>
      </c>
      <c r="L2911" s="6">
        <f t="shared" ca="1" si="467"/>
        <v>1</v>
      </c>
      <c r="M2911" s="6">
        <f t="shared" si="468"/>
        <v>1</v>
      </c>
      <c r="N2911" s="6">
        <f t="shared" ca="1" si="469"/>
        <v>1</v>
      </c>
      <c r="O2911" s="6">
        <f t="shared" ca="1" si="474"/>
        <v>1</v>
      </c>
      <c r="P2911" s="8">
        <f t="shared" ca="1" si="470"/>
        <v>2.3799999999998249</v>
      </c>
      <c r="Q2911" s="8">
        <f t="shared" ca="1" si="471"/>
        <v>276.28000000000065</v>
      </c>
      <c r="R2911" s="8">
        <f t="shared" si="472"/>
        <v>-116.97999999999959</v>
      </c>
      <c r="S2911" s="8">
        <f t="shared" ca="1" si="473"/>
        <v>-216.37999999999948</v>
      </c>
      <c r="T2911" s="8">
        <f t="shared" ca="1" si="473"/>
        <v>-154.29999999999939</v>
      </c>
    </row>
    <row r="2912" spans="1:20" x14ac:dyDescent="0.25">
      <c r="A2912" s="1">
        <v>40234</v>
      </c>
      <c r="B2912">
        <v>123.45</v>
      </c>
      <c r="C2912">
        <v>124.64</v>
      </c>
      <c r="D2912">
        <v>122.97</v>
      </c>
      <c r="E2912">
        <v>124.47</v>
      </c>
      <c r="F2912" s="3">
        <f t="shared" ca="1" si="465"/>
        <v>28.039999999999992</v>
      </c>
      <c r="G2912" s="5">
        <f ca="1">AVERAGE(E2912:OFFSET(E2912,$F$3,0))</f>
        <v>126.84180124223606</v>
      </c>
      <c r="H2912" s="4">
        <f t="shared" si="475"/>
        <v>118.35847626307898</v>
      </c>
      <c r="I2912" s="3">
        <f ca="1">SLOPE(E2912:OFFSET(E2912,-$F$3,0),A2912:OFFSET(A2912,-$F$3,0))</f>
        <v>7.7439531574562737E-2</v>
      </c>
      <c r="J2912" s="3">
        <f ca="1">IF(E2912&gt;MAX(E2911:OFFSET(E2911,-$F$3,0)),1,IF(E2912&lt;MIN(E2911:OFFSET(E2911,-$F$3,0)),-1,J2911))</f>
        <v>1</v>
      </c>
      <c r="K2912" s="6">
        <f t="shared" ca="1" si="466"/>
        <v>-1</v>
      </c>
      <c r="L2912" s="6">
        <f t="shared" ca="1" si="467"/>
        <v>1</v>
      </c>
      <c r="M2912" s="6">
        <f t="shared" si="468"/>
        <v>1</v>
      </c>
      <c r="N2912" s="6">
        <f t="shared" ca="1" si="469"/>
        <v>1</v>
      </c>
      <c r="O2912" s="6">
        <f t="shared" ca="1" si="474"/>
        <v>1</v>
      </c>
      <c r="P2912" s="8">
        <f t="shared" ca="1" si="470"/>
        <v>2.2899999999998215</v>
      </c>
      <c r="Q2912" s="8">
        <f t="shared" ca="1" si="471"/>
        <v>276.37000000000069</v>
      </c>
      <c r="R2912" s="8">
        <f t="shared" si="472"/>
        <v>-116.88999999999959</v>
      </c>
      <c r="S2912" s="8">
        <f t="shared" ca="1" si="473"/>
        <v>-216.28999999999948</v>
      </c>
      <c r="T2912" s="8">
        <f t="shared" ca="1" si="473"/>
        <v>-154.20999999999938</v>
      </c>
    </row>
    <row r="2913" spans="1:20" x14ac:dyDescent="0.25">
      <c r="A2913" s="1">
        <v>40235</v>
      </c>
      <c r="B2913">
        <v>124.41</v>
      </c>
      <c r="C2913">
        <v>125.4</v>
      </c>
      <c r="D2913">
        <v>124.14</v>
      </c>
      <c r="E2913">
        <v>124.56</v>
      </c>
      <c r="F2913" s="3">
        <f t="shared" ca="1" si="465"/>
        <v>26.730000000000004</v>
      </c>
      <c r="G2913" s="5">
        <f ca="1">AVERAGE(E2913:OFFSET(E2913,$F$3,0))</f>
        <v>126.93950310559009</v>
      </c>
      <c r="H2913" s="4">
        <f t="shared" si="475"/>
        <v>118.43551382502831</v>
      </c>
      <c r="I2913" s="3">
        <f ca="1">SLOPE(E2913:OFFSET(E2913,-$F$3,0),A2913:OFFSET(A2913,-$F$3,0))</f>
        <v>7.4589571550151113E-2</v>
      </c>
      <c r="J2913" s="3">
        <f ca="1">IF(E2913&gt;MAX(E2912:OFFSET(E2912,-$F$3,0)),1,IF(E2913&lt;MIN(E2912:OFFSET(E2912,-$F$3,0)),-1,J2912))</f>
        <v>1</v>
      </c>
      <c r="K2913" s="6">
        <f t="shared" ca="1" si="466"/>
        <v>-1</v>
      </c>
      <c r="L2913" s="6">
        <f t="shared" ca="1" si="467"/>
        <v>1</v>
      </c>
      <c r="M2913" s="6">
        <f t="shared" si="468"/>
        <v>1</v>
      </c>
      <c r="N2913" s="6">
        <f t="shared" ca="1" si="469"/>
        <v>1</v>
      </c>
      <c r="O2913" s="6">
        <f t="shared" ca="1" si="474"/>
        <v>1</v>
      </c>
      <c r="P2913" s="8">
        <f t="shared" ca="1" si="470"/>
        <v>0.87999999999982492</v>
      </c>
      <c r="Q2913" s="8">
        <f t="shared" ca="1" si="471"/>
        <v>277.78000000000065</v>
      </c>
      <c r="R2913" s="8">
        <f t="shared" si="472"/>
        <v>-115.47999999999959</v>
      </c>
      <c r="S2913" s="8">
        <f t="shared" ca="1" si="473"/>
        <v>-214.87999999999948</v>
      </c>
      <c r="T2913" s="8">
        <f t="shared" ca="1" si="473"/>
        <v>-152.79999999999939</v>
      </c>
    </row>
    <row r="2914" spans="1:20" x14ac:dyDescent="0.25">
      <c r="A2914" s="1">
        <v>40238</v>
      </c>
      <c r="B2914">
        <v>124.9</v>
      </c>
      <c r="C2914">
        <v>126.23</v>
      </c>
      <c r="D2914">
        <v>124.87</v>
      </c>
      <c r="E2914">
        <v>125.97</v>
      </c>
      <c r="F2914" s="3">
        <f t="shared" ca="1" si="465"/>
        <v>29.39</v>
      </c>
      <c r="G2914" s="5">
        <f ca="1">AVERAGE(E2914:OFFSET(E2914,$F$3,0))</f>
        <v>127.03391304347828</v>
      </c>
      <c r="H2914" s="4">
        <f t="shared" si="475"/>
        <v>118.52910992658076</v>
      </c>
      <c r="I2914" s="3">
        <f ca="1">SLOPE(E2914:OFFSET(E2914,-$F$3,0),A2914:OFFSET(A2914,-$F$3,0))</f>
        <v>7.2108879628866793E-2</v>
      </c>
      <c r="J2914" s="3">
        <f ca="1">IF(E2914&gt;MAX(E2913:OFFSET(E2913,-$F$3,0)),1,IF(E2914&lt;MIN(E2913:OFFSET(E2913,-$F$3,0)),-1,J2913))</f>
        <v>1</v>
      </c>
      <c r="K2914" s="6">
        <f t="shared" ca="1" si="466"/>
        <v>1</v>
      </c>
      <c r="L2914" s="6">
        <f t="shared" ca="1" si="467"/>
        <v>1</v>
      </c>
      <c r="M2914" s="6">
        <f t="shared" si="468"/>
        <v>1</v>
      </c>
      <c r="N2914" s="6">
        <f t="shared" ca="1" si="469"/>
        <v>1</v>
      </c>
      <c r="O2914" s="6">
        <f t="shared" ca="1" si="474"/>
        <v>1</v>
      </c>
      <c r="P2914" s="8">
        <f t="shared" ca="1" si="470"/>
        <v>-0.27000000000018076</v>
      </c>
      <c r="Q2914" s="8">
        <f t="shared" ca="1" si="471"/>
        <v>276.63000000000068</v>
      </c>
      <c r="R2914" s="8">
        <f t="shared" si="472"/>
        <v>-116.6299999999996</v>
      </c>
      <c r="S2914" s="8">
        <f t="shared" ca="1" si="473"/>
        <v>-216.02999999999949</v>
      </c>
      <c r="T2914" s="8">
        <f t="shared" ca="1" si="473"/>
        <v>-153.94999999999939</v>
      </c>
    </row>
    <row r="2915" spans="1:20" x14ac:dyDescent="0.25">
      <c r="A2915" s="1">
        <v>40239</v>
      </c>
      <c r="B2915">
        <v>126.1</v>
      </c>
      <c r="C2915">
        <v>126.49</v>
      </c>
      <c r="D2915">
        <v>124.53</v>
      </c>
      <c r="E2915">
        <v>124.82</v>
      </c>
      <c r="F2915" s="3">
        <f t="shared" ca="1" si="465"/>
        <v>25.449999999999989</v>
      </c>
      <c r="G2915" s="5">
        <f ca="1">AVERAGE(E2915:OFFSET(E2915,$F$3,0))</f>
        <v>127.13055900621119</v>
      </c>
      <c r="H2915" s="4">
        <f t="shared" si="475"/>
        <v>118.60725762935616</v>
      </c>
      <c r="I2915" s="3">
        <f ca="1">SLOPE(E2915:OFFSET(E2915,-$F$3,0),A2915:OFFSET(A2915,-$F$3,0))</f>
        <v>6.9197216990843163E-2</v>
      </c>
      <c r="J2915" s="3">
        <f ca="1">IF(E2915&gt;MAX(E2914:OFFSET(E2914,-$F$3,0)),1,IF(E2915&lt;MIN(E2914:OFFSET(E2914,-$F$3,0)),-1,J2914))</f>
        <v>1</v>
      </c>
      <c r="K2915" s="6">
        <f t="shared" ca="1" si="466"/>
        <v>-1</v>
      </c>
      <c r="L2915" s="6">
        <f t="shared" ca="1" si="467"/>
        <v>1</v>
      </c>
      <c r="M2915" s="6">
        <f t="shared" si="468"/>
        <v>1</v>
      </c>
      <c r="N2915" s="6">
        <f t="shared" ca="1" si="469"/>
        <v>1</v>
      </c>
      <c r="O2915" s="6">
        <f t="shared" ca="1" si="474"/>
        <v>1</v>
      </c>
      <c r="P2915" s="8">
        <f t="shared" ca="1" si="470"/>
        <v>0.26999999999981128</v>
      </c>
      <c r="Q2915" s="8">
        <f t="shared" ca="1" si="471"/>
        <v>276.09000000000071</v>
      </c>
      <c r="R2915" s="8">
        <f t="shared" si="472"/>
        <v>-117.16999999999959</v>
      </c>
      <c r="S2915" s="8">
        <f t="shared" ca="1" si="473"/>
        <v>-216.56999999999948</v>
      </c>
      <c r="T2915" s="8">
        <f t="shared" ca="1" si="473"/>
        <v>-154.48999999999938</v>
      </c>
    </row>
    <row r="2916" spans="1:20" x14ac:dyDescent="0.25">
      <c r="A2916" s="1">
        <v>40240</v>
      </c>
      <c r="B2916">
        <v>125.13</v>
      </c>
      <c r="C2916">
        <v>125.42</v>
      </c>
      <c r="D2916">
        <v>124.08</v>
      </c>
      <c r="E2916">
        <v>124.28</v>
      </c>
      <c r="F2916" s="3">
        <f t="shared" ref="F2916:F2979" ca="1" si="476">E2916-OFFSET(E2916,-$F$3,0)</f>
        <v>25.28</v>
      </c>
      <c r="G2916" s="5">
        <f ca="1">AVERAGE(E2916:OFFSET(E2916,$F$3,0))</f>
        <v>127.20453416149071</v>
      </c>
      <c r="H2916" s="4">
        <f t="shared" si="475"/>
        <v>118.67772647868092</v>
      </c>
      <c r="I2916" s="3">
        <f ca="1">SLOPE(E2916:OFFSET(E2916,-$F$3,0),A2916:OFFSET(A2916,-$F$3,0))</f>
        <v>6.6609156824589705E-2</v>
      </c>
      <c r="J2916" s="3">
        <f ca="1">IF(E2916&gt;MAX(E2915:OFFSET(E2915,-$F$3,0)),1,IF(E2916&lt;MIN(E2915:OFFSET(E2915,-$F$3,0)),-1,J2915))</f>
        <v>1</v>
      </c>
      <c r="K2916" s="6">
        <f t="shared" ca="1" si="466"/>
        <v>-1</v>
      </c>
      <c r="L2916" s="6">
        <f t="shared" ca="1" si="467"/>
        <v>1</v>
      </c>
      <c r="M2916" s="6">
        <f t="shared" si="468"/>
        <v>1</v>
      </c>
      <c r="N2916" s="6">
        <f t="shared" ca="1" si="469"/>
        <v>1</v>
      </c>
      <c r="O2916" s="6">
        <f t="shared" ca="1" si="474"/>
        <v>1</v>
      </c>
      <c r="P2916" s="8">
        <f t="shared" ca="1" si="470"/>
        <v>0.42999999999980787</v>
      </c>
      <c r="Q2916" s="8">
        <f t="shared" ca="1" si="471"/>
        <v>275.93000000000075</v>
      </c>
      <c r="R2916" s="8">
        <f t="shared" si="472"/>
        <v>-117.32999999999959</v>
      </c>
      <c r="S2916" s="8">
        <f t="shared" ca="1" si="473"/>
        <v>-216.72999999999948</v>
      </c>
      <c r="T2916" s="8">
        <f t="shared" ca="1" si="473"/>
        <v>-154.64999999999938</v>
      </c>
    </row>
    <row r="2917" spans="1:20" x14ac:dyDescent="0.25">
      <c r="A2917" s="1">
        <v>40241</v>
      </c>
      <c r="B2917">
        <v>124.47</v>
      </c>
      <c r="C2917">
        <v>124.47</v>
      </c>
      <c r="D2917">
        <v>122.87</v>
      </c>
      <c r="E2917">
        <v>124.12</v>
      </c>
      <c r="F2917" s="3">
        <f t="shared" ca="1" si="476"/>
        <v>21.150000000000006</v>
      </c>
      <c r="G2917" s="5">
        <f ca="1">AVERAGE(E2917:OFFSET(E2917,$F$3,0))</f>
        <v>127.28832298136648</v>
      </c>
      <c r="H2917" s="4">
        <f t="shared" si="475"/>
        <v>118.74533236093333</v>
      </c>
      <c r="I2917" s="3">
        <f ca="1">SLOPE(E2917:OFFSET(E2917,-$F$3,0),A2917:OFFSET(A2917,-$F$3,0))</f>
        <v>6.3897643103174681E-2</v>
      </c>
      <c r="J2917" s="3">
        <f ca="1">IF(E2917&gt;MAX(E2916:OFFSET(E2916,-$F$3,0)),1,IF(E2917&lt;MIN(E2916:OFFSET(E2916,-$F$3,0)),-1,J2916))</f>
        <v>1</v>
      </c>
      <c r="K2917" s="6">
        <f t="shared" ref="K2917:K2980" ca="1" si="477">IF(F2917&gt;F2916,1,-1)</f>
        <v>-1</v>
      </c>
      <c r="L2917" s="6">
        <f t="shared" ref="L2917:L2980" ca="1" si="478">IF(G2917&gt;G2916,1,-1)</f>
        <v>1</v>
      </c>
      <c r="M2917" s="6">
        <f t="shared" ref="M2917:M2980" si="479">IF(H2917&gt;H2916,1,-1)</f>
        <v>1</v>
      </c>
      <c r="N2917" s="6">
        <f t="shared" ref="N2917:N2980" ca="1" si="480">IF(I2917&gt;0,1,-1)</f>
        <v>1</v>
      </c>
      <c r="O2917" s="6">
        <f t="shared" ca="1" si="474"/>
        <v>1</v>
      </c>
      <c r="P2917" s="8">
        <f t="shared" ref="P2917:P2980" ca="1" si="481">K2917*($E2918-$E2917)+P2916</f>
        <v>-0.10000000000019327</v>
      </c>
      <c r="Q2917" s="8">
        <f t="shared" ref="Q2917:Q2980" ca="1" si="482">L2917*($E2918-$E2917)+Q2916</f>
        <v>276.46000000000072</v>
      </c>
      <c r="R2917" s="8">
        <f t="shared" ref="R2917:R2980" si="483">M2917*($E2918-$E2917)+R2916</f>
        <v>-116.79999999999959</v>
      </c>
      <c r="S2917" s="8">
        <f t="shared" ref="S2917:T2980" ca="1" si="484">N2917*($E2918-$E2917)+S2916</f>
        <v>-216.19999999999948</v>
      </c>
      <c r="T2917" s="8">
        <f t="shared" ca="1" si="484"/>
        <v>-154.11999999999938</v>
      </c>
    </row>
    <row r="2918" spans="1:20" x14ac:dyDescent="0.25">
      <c r="A2918" s="1">
        <v>40242</v>
      </c>
      <c r="B2918">
        <v>124.57</v>
      </c>
      <c r="C2918">
        <v>124.95</v>
      </c>
      <c r="D2918">
        <v>124.44</v>
      </c>
      <c r="E2918">
        <v>124.65</v>
      </c>
      <c r="F2918" s="3">
        <f t="shared" ca="1" si="476"/>
        <v>18.260000000000005</v>
      </c>
      <c r="G2918" s="5">
        <f ca="1">AVERAGE(E2918:OFFSET(E2918,$F$3,0))</f>
        <v>127.37782608695653</v>
      </c>
      <c r="H2918" s="4">
        <f t="shared" si="475"/>
        <v>118.81868226949317</v>
      </c>
      <c r="I2918" s="3">
        <f ca="1">SLOPE(E2918:OFFSET(E2918,-$F$3,0),A2918:OFFSET(A2918,-$F$3,0))</f>
        <v>6.1853948443933784E-2</v>
      </c>
      <c r="J2918" s="3">
        <f ca="1">IF(E2918&gt;MAX(E2917:OFFSET(E2917,-$F$3,0)),1,IF(E2918&lt;MIN(E2917:OFFSET(E2917,-$F$3,0)),-1,J2917))</f>
        <v>1</v>
      </c>
      <c r="K2918" s="6">
        <f t="shared" ca="1" si="477"/>
        <v>-1</v>
      </c>
      <c r="L2918" s="6">
        <f t="shared" ca="1" si="478"/>
        <v>1</v>
      </c>
      <c r="M2918" s="6">
        <f t="shared" si="479"/>
        <v>1</v>
      </c>
      <c r="N2918" s="6">
        <f t="shared" ca="1" si="480"/>
        <v>1</v>
      </c>
      <c r="O2918" s="6">
        <f t="shared" ca="1" si="474"/>
        <v>1</v>
      </c>
      <c r="P2918" s="8">
        <f t="shared" ca="1" si="481"/>
        <v>0.73999999999981014</v>
      </c>
      <c r="Q2918" s="8">
        <f t="shared" ca="1" si="482"/>
        <v>275.62000000000069</v>
      </c>
      <c r="R2918" s="8">
        <f t="shared" si="483"/>
        <v>-117.63999999999959</v>
      </c>
      <c r="S2918" s="8">
        <f t="shared" ca="1" si="484"/>
        <v>-217.03999999999948</v>
      </c>
      <c r="T2918" s="8">
        <f t="shared" ca="1" si="484"/>
        <v>-154.95999999999938</v>
      </c>
    </row>
    <row r="2919" spans="1:20" x14ac:dyDescent="0.25">
      <c r="A2919" s="1">
        <v>40245</v>
      </c>
      <c r="B2919">
        <v>124.46</v>
      </c>
      <c r="C2919">
        <v>124.9</v>
      </c>
      <c r="D2919">
        <v>123.76</v>
      </c>
      <c r="E2919">
        <v>123.81</v>
      </c>
      <c r="F2919" s="3">
        <f t="shared" ca="1" si="476"/>
        <v>12.64</v>
      </c>
      <c r="G2919" s="5">
        <f ca="1">AVERAGE(E2919:OFFSET(E2919,$F$3,0))</f>
        <v>127.46304347826087</v>
      </c>
      <c r="H2919" s="4">
        <f t="shared" si="475"/>
        <v>118.88068621645598</v>
      </c>
      <c r="I2919" s="3">
        <f ca="1">SLOPE(E2919:OFFSET(E2919,-$F$3,0),A2919:OFFSET(A2919,-$F$3,0))</f>
        <v>6.015373024614018E-2</v>
      </c>
      <c r="J2919" s="3">
        <f ca="1">IF(E2919&gt;MAX(E2918:OFFSET(E2918,-$F$3,0)),1,IF(E2919&lt;MIN(E2918:OFFSET(E2918,-$F$3,0)),-1,J2918))</f>
        <v>1</v>
      </c>
      <c r="K2919" s="6">
        <f t="shared" ca="1" si="477"/>
        <v>-1</v>
      </c>
      <c r="L2919" s="6">
        <f t="shared" ca="1" si="478"/>
        <v>1</v>
      </c>
      <c r="M2919" s="6">
        <f t="shared" si="479"/>
        <v>1</v>
      </c>
      <c r="N2919" s="6">
        <f t="shared" ca="1" si="480"/>
        <v>1</v>
      </c>
      <c r="O2919" s="6">
        <f t="shared" ca="1" si="474"/>
        <v>1</v>
      </c>
      <c r="P2919" s="8">
        <f t="shared" ca="1" si="481"/>
        <v>1.5999999999998096</v>
      </c>
      <c r="Q2919" s="8">
        <f t="shared" ca="1" si="482"/>
        <v>274.76000000000067</v>
      </c>
      <c r="R2919" s="8">
        <f t="shared" si="483"/>
        <v>-118.49999999999959</v>
      </c>
      <c r="S2919" s="8">
        <f t="shared" ca="1" si="484"/>
        <v>-217.89999999999947</v>
      </c>
      <c r="T2919" s="8">
        <f t="shared" ca="1" si="484"/>
        <v>-155.81999999999937</v>
      </c>
    </row>
    <row r="2920" spans="1:20" x14ac:dyDescent="0.25">
      <c r="A2920" s="1">
        <v>40246</v>
      </c>
      <c r="B2920">
        <v>123.67</v>
      </c>
      <c r="C2920">
        <v>123.69</v>
      </c>
      <c r="D2920">
        <v>122.6</v>
      </c>
      <c r="E2920">
        <v>122.95</v>
      </c>
      <c r="F2920" s="3">
        <f t="shared" ca="1" si="476"/>
        <v>10.760000000000005</v>
      </c>
      <c r="G2920" s="5">
        <f ca="1">AVERAGE(E2920:OFFSET(E2920,$F$3,0))</f>
        <v>127.55453416149069</v>
      </c>
      <c r="H2920" s="4">
        <f t="shared" si="475"/>
        <v>118.93123669823915</v>
      </c>
      <c r="I2920" s="3">
        <f ca="1">SLOPE(E2920:OFFSET(E2920,-$F$3,0),A2920:OFFSET(A2920,-$F$3,0))</f>
        <v>5.905003810086696E-2</v>
      </c>
      <c r="J2920" s="3">
        <f ca="1">IF(E2920&gt;MAX(E2919:OFFSET(E2919,-$F$3,0)),1,IF(E2920&lt;MIN(E2919:OFFSET(E2919,-$F$3,0)),-1,J2919))</f>
        <v>1</v>
      </c>
      <c r="K2920" s="6">
        <f t="shared" ca="1" si="477"/>
        <v>-1</v>
      </c>
      <c r="L2920" s="6">
        <f t="shared" ca="1" si="478"/>
        <v>1</v>
      </c>
      <c r="M2920" s="6">
        <f t="shared" si="479"/>
        <v>1</v>
      </c>
      <c r="N2920" s="6">
        <f t="shared" ca="1" si="480"/>
        <v>1</v>
      </c>
      <c r="O2920" s="6">
        <f t="shared" ca="1" si="474"/>
        <v>1</v>
      </c>
      <c r="P2920" s="8">
        <f t="shared" ca="1" si="481"/>
        <v>1.5299999999998164</v>
      </c>
      <c r="Q2920" s="8">
        <f t="shared" ca="1" si="482"/>
        <v>274.83000000000067</v>
      </c>
      <c r="R2920" s="8">
        <f t="shared" si="483"/>
        <v>-118.42999999999959</v>
      </c>
      <c r="S2920" s="8">
        <f t="shared" ca="1" si="484"/>
        <v>-217.82999999999947</v>
      </c>
      <c r="T2920" s="8">
        <f t="shared" ca="1" si="484"/>
        <v>-155.74999999999937</v>
      </c>
    </row>
    <row r="2921" spans="1:20" x14ac:dyDescent="0.25">
      <c r="A2921" s="1">
        <v>40247</v>
      </c>
      <c r="B2921">
        <v>123.39</v>
      </c>
      <c r="C2921">
        <v>123.76</v>
      </c>
      <c r="D2921">
        <v>122.61</v>
      </c>
      <c r="E2921">
        <v>123.02</v>
      </c>
      <c r="F2921" s="3">
        <f t="shared" ca="1" si="476"/>
        <v>10.22999999999999</v>
      </c>
      <c r="G2921" s="5">
        <f ca="1">AVERAGE(E2921:OFFSET(E2921,$F$3,0))</f>
        <v>127.65652173913044</v>
      </c>
      <c r="H2921" s="4">
        <f t="shared" si="475"/>
        <v>118.98202878894425</v>
      </c>
      <c r="I2921" s="3">
        <f ca="1">SLOPE(E2921:OFFSET(E2921,-$F$3,0),A2921:OFFSET(A2921,-$F$3,0))</f>
        <v>5.8093738673005935E-2</v>
      </c>
      <c r="J2921" s="3">
        <f ca="1">IF(E2921&gt;MAX(E2920:OFFSET(E2920,-$F$3,0)),1,IF(E2921&lt;MIN(E2920:OFFSET(E2920,-$F$3,0)),-1,J2920))</f>
        <v>1</v>
      </c>
      <c r="K2921" s="6">
        <f t="shared" ca="1" si="477"/>
        <v>-1</v>
      </c>
      <c r="L2921" s="6">
        <f t="shared" ca="1" si="478"/>
        <v>1</v>
      </c>
      <c r="M2921" s="6">
        <f t="shared" si="479"/>
        <v>1</v>
      </c>
      <c r="N2921" s="6">
        <f t="shared" ca="1" si="480"/>
        <v>1</v>
      </c>
      <c r="O2921" s="6">
        <f t="shared" ca="1" si="474"/>
        <v>1</v>
      </c>
      <c r="P2921" s="8">
        <f t="shared" ca="1" si="481"/>
        <v>-0.45000000000018758</v>
      </c>
      <c r="Q2921" s="8">
        <f t="shared" ca="1" si="482"/>
        <v>276.81000000000068</v>
      </c>
      <c r="R2921" s="8">
        <f t="shared" si="483"/>
        <v>-116.44999999999959</v>
      </c>
      <c r="S2921" s="8">
        <f t="shared" ca="1" si="484"/>
        <v>-215.84999999999945</v>
      </c>
      <c r="T2921" s="8">
        <f t="shared" ca="1" si="484"/>
        <v>-153.76999999999936</v>
      </c>
    </row>
    <row r="2922" spans="1:20" x14ac:dyDescent="0.25">
      <c r="A2922" s="1">
        <v>40248</v>
      </c>
      <c r="B2922">
        <v>123.11</v>
      </c>
      <c r="C2922">
        <v>125.21</v>
      </c>
      <c r="D2922">
        <v>123.11</v>
      </c>
      <c r="E2922">
        <v>125</v>
      </c>
      <c r="F2922" s="3">
        <f t="shared" ca="1" si="476"/>
        <v>13.680000000000007</v>
      </c>
      <c r="G2922" s="5">
        <f ca="1">AVERAGE(E2922:OFFSET(E2922,$F$3,0))</f>
        <v>127.76279503105592</v>
      </c>
      <c r="H2922" s="4">
        <f t="shared" si="475"/>
        <v>119.05678619529277</v>
      </c>
      <c r="I2922" s="3">
        <f ca="1">SLOPE(E2922:OFFSET(E2922,-$F$3,0),A2922:OFFSET(A2922,-$F$3,0))</f>
        <v>5.7535050463326631E-2</v>
      </c>
      <c r="J2922" s="3">
        <f ca="1">IF(E2922&gt;MAX(E2921:OFFSET(E2921,-$F$3,0)),1,IF(E2922&lt;MIN(E2921:OFFSET(E2921,-$F$3,0)),-1,J2921))</f>
        <v>1</v>
      </c>
      <c r="K2922" s="6">
        <f t="shared" ca="1" si="477"/>
        <v>1</v>
      </c>
      <c r="L2922" s="6">
        <f t="shared" ca="1" si="478"/>
        <v>1</v>
      </c>
      <c r="M2922" s="6">
        <f t="shared" si="479"/>
        <v>1</v>
      </c>
      <c r="N2922" s="6">
        <f t="shared" ca="1" si="480"/>
        <v>1</v>
      </c>
      <c r="O2922" s="6">
        <f t="shared" ca="1" si="474"/>
        <v>1</v>
      </c>
      <c r="P2922" s="8">
        <f t="shared" ca="1" si="481"/>
        <v>-0.11000000000018417</v>
      </c>
      <c r="Q2922" s="8">
        <f t="shared" ca="1" si="482"/>
        <v>277.15000000000066</v>
      </c>
      <c r="R2922" s="8">
        <f t="shared" si="483"/>
        <v>-116.10999999999959</v>
      </c>
      <c r="S2922" s="8">
        <f t="shared" ca="1" si="484"/>
        <v>-215.50999999999945</v>
      </c>
      <c r="T2922" s="8">
        <f t="shared" ca="1" si="484"/>
        <v>-153.42999999999935</v>
      </c>
    </row>
    <row r="2923" spans="1:20" x14ac:dyDescent="0.25">
      <c r="A2923" s="1">
        <v>40249</v>
      </c>
      <c r="B2923">
        <v>125.31</v>
      </c>
      <c r="C2923">
        <v>125.77</v>
      </c>
      <c r="D2923">
        <v>124.91</v>
      </c>
      <c r="E2923">
        <v>125.34</v>
      </c>
      <c r="F2923" s="3">
        <f t="shared" ca="1" si="476"/>
        <v>12.530000000000001</v>
      </c>
      <c r="G2923" s="5">
        <f ca="1">AVERAGE(E2923:OFFSET(E2923,$F$3,0))</f>
        <v>127.85347826086954</v>
      </c>
      <c r="H2923" s="4">
        <f t="shared" si="475"/>
        <v>119.13483854069287</v>
      </c>
      <c r="I2923" s="3">
        <f ca="1">SLOPE(E2923:OFFSET(E2923,-$F$3,0),A2923:OFFSET(A2923,-$F$3,0))</f>
        <v>5.6784009395251925E-2</v>
      </c>
      <c r="J2923" s="3">
        <f ca="1">IF(E2923&gt;MAX(E2922:OFFSET(E2922,-$F$3,0)),1,IF(E2923&lt;MIN(E2922:OFFSET(E2922,-$F$3,0)),-1,J2922))</f>
        <v>1</v>
      </c>
      <c r="K2923" s="6">
        <f t="shared" ca="1" si="477"/>
        <v>-1</v>
      </c>
      <c r="L2923" s="6">
        <f t="shared" ca="1" si="478"/>
        <v>1</v>
      </c>
      <c r="M2923" s="6">
        <f t="shared" si="479"/>
        <v>1</v>
      </c>
      <c r="N2923" s="6">
        <f t="shared" ca="1" si="480"/>
        <v>1</v>
      </c>
      <c r="O2923" s="6">
        <f t="shared" ca="1" si="474"/>
        <v>1</v>
      </c>
      <c r="P2923" s="8">
        <f t="shared" ca="1" si="481"/>
        <v>-1.8474111129762605E-13</v>
      </c>
      <c r="Q2923" s="8">
        <f t="shared" ca="1" si="482"/>
        <v>277.04000000000065</v>
      </c>
      <c r="R2923" s="8">
        <f t="shared" si="483"/>
        <v>-116.21999999999959</v>
      </c>
      <c r="S2923" s="8">
        <f t="shared" ca="1" si="484"/>
        <v>-215.61999999999944</v>
      </c>
      <c r="T2923" s="8">
        <f t="shared" ca="1" si="484"/>
        <v>-153.53999999999934</v>
      </c>
    </row>
    <row r="2924" spans="1:20" x14ac:dyDescent="0.25">
      <c r="A2924" s="1">
        <v>40252</v>
      </c>
      <c r="B2924">
        <v>124.8</v>
      </c>
      <c r="C2924">
        <v>125.74</v>
      </c>
      <c r="D2924">
        <v>124.68</v>
      </c>
      <c r="E2924">
        <v>125.23</v>
      </c>
      <c r="F2924" s="3">
        <f t="shared" ca="1" si="476"/>
        <v>11.840000000000003</v>
      </c>
      <c r="G2924" s="5">
        <f ca="1">AVERAGE(E2924:OFFSET(E2924,$F$3,0))</f>
        <v>127.95881987577638</v>
      </c>
      <c r="H2924" s="4">
        <f t="shared" si="475"/>
        <v>119.21055483211283</v>
      </c>
      <c r="I2924" s="3">
        <f ca="1">SLOPE(E2924:OFFSET(E2924,-$F$3,0),A2924:OFFSET(A2924,-$F$3,0))</f>
        <v>5.6208213152719406E-2</v>
      </c>
      <c r="J2924" s="3">
        <f ca="1">IF(E2924&gt;MAX(E2923:OFFSET(E2923,-$F$3,0)),1,IF(E2924&lt;MIN(E2923:OFFSET(E2923,-$F$3,0)),-1,J2923))</f>
        <v>1</v>
      </c>
      <c r="K2924" s="6">
        <f t="shared" ca="1" si="477"/>
        <v>-1</v>
      </c>
      <c r="L2924" s="6">
        <f t="shared" ca="1" si="478"/>
        <v>1</v>
      </c>
      <c r="M2924" s="6">
        <f t="shared" si="479"/>
        <v>1</v>
      </c>
      <c r="N2924" s="6">
        <f t="shared" ca="1" si="480"/>
        <v>1</v>
      </c>
      <c r="O2924" s="6">
        <f t="shared" ca="1" si="474"/>
        <v>1</v>
      </c>
      <c r="P2924" s="8">
        <f t="shared" ca="1" si="481"/>
        <v>-0.84000000000017394</v>
      </c>
      <c r="Q2924" s="8">
        <f t="shared" ca="1" si="482"/>
        <v>277.88000000000062</v>
      </c>
      <c r="R2924" s="8">
        <f t="shared" si="483"/>
        <v>-115.3799999999996</v>
      </c>
      <c r="S2924" s="8">
        <f t="shared" ca="1" si="484"/>
        <v>-214.77999999999946</v>
      </c>
      <c r="T2924" s="8">
        <f t="shared" ca="1" si="484"/>
        <v>-152.69999999999936</v>
      </c>
    </row>
    <row r="2925" spans="1:20" x14ac:dyDescent="0.25">
      <c r="A2925" s="1">
        <v>40253</v>
      </c>
      <c r="B2925">
        <v>125.4</v>
      </c>
      <c r="C2925">
        <v>126.28</v>
      </c>
      <c r="D2925">
        <v>124.85</v>
      </c>
      <c r="E2925">
        <v>126.07</v>
      </c>
      <c r="F2925" s="3">
        <f t="shared" ca="1" si="476"/>
        <v>12.689999999999998</v>
      </c>
      <c r="G2925" s="5">
        <f ca="1">AVERAGE(E2925:OFFSET(E2925,$F$3,0))</f>
        <v>128.06310559006209</v>
      </c>
      <c r="H2925" s="4">
        <f t="shared" si="475"/>
        <v>119.2957653310928</v>
      </c>
      <c r="I2925" s="3">
        <f ca="1">SLOPE(E2925:OFFSET(E2925,-$F$3,0),A2925:OFFSET(A2925,-$F$3,0))</f>
        <v>5.5842656373294407E-2</v>
      </c>
      <c r="J2925" s="3">
        <f ca="1">IF(E2925&gt;MAX(E2924:OFFSET(E2924,-$F$3,0)),1,IF(E2925&lt;MIN(E2924:OFFSET(E2924,-$F$3,0)),-1,J2924))</f>
        <v>1</v>
      </c>
      <c r="K2925" s="6">
        <f t="shared" ca="1" si="477"/>
        <v>1</v>
      </c>
      <c r="L2925" s="6">
        <f t="shared" ca="1" si="478"/>
        <v>1</v>
      </c>
      <c r="M2925" s="6">
        <f t="shared" si="479"/>
        <v>1</v>
      </c>
      <c r="N2925" s="6">
        <f t="shared" ca="1" si="480"/>
        <v>1</v>
      </c>
      <c r="O2925" s="6">
        <f t="shared" ca="1" si="474"/>
        <v>1</v>
      </c>
      <c r="P2925" s="8">
        <f t="shared" ca="1" si="481"/>
        <v>-1.7500000000001705</v>
      </c>
      <c r="Q2925" s="8">
        <f t="shared" ca="1" si="482"/>
        <v>276.9700000000006</v>
      </c>
      <c r="R2925" s="8">
        <f t="shared" si="483"/>
        <v>-116.28999999999959</v>
      </c>
      <c r="S2925" s="8">
        <f t="shared" ca="1" si="484"/>
        <v>-215.68999999999946</v>
      </c>
      <c r="T2925" s="8">
        <f t="shared" ca="1" si="484"/>
        <v>-153.60999999999936</v>
      </c>
    </row>
    <row r="2926" spans="1:20" x14ac:dyDescent="0.25">
      <c r="A2926" s="1">
        <v>40254</v>
      </c>
      <c r="B2926">
        <v>126.3</v>
      </c>
      <c r="C2926">
        <v>126.33</v>
      </c>
      <c r="D2926">
        <v>124.76</v>
      </c>
      <c r="E2926">
        <v>125.16</v>
      </c>
      <c r="F2926" s="3">
        <f t="shared" ca="1" si="476"/>
        <v>12.129999999999995</v>
      </c>
      <c r="G2926" s="5">
        <f ca="1">AVERAGE(E2926:OFFSET(E2926,$F$3,0))</f>
        <v>128.16540372670806</v>
      </c>
      <c r="H2926" s="4">
        <f t="shared" si="475"/>
        <v>119.36861296673139</v>
      </c>
      <c r="I2926" s="3">
        <f ca="1">SLOPE(E2926:OFFSET(E2926,-$F$3,0),A2926:OFFSET(A2926,-$F$3,0))</f>
        <v>5.5300902370493725E-2</v>
      </c>
      <c r="J2926" s="3">
        <f ca="1">IF(E2926&gt;MAX(E2925:OFFSET(E2925,-$F$3,0)),1,IF(E2926&lt;MIN(E2925:OFFSET(E2925,-$F$3,0)),-1,J2925))</f>
        <v>1</v>
      </c>
      <c r="K2926" s="6">
        <f t="shared" ca="1" si="477"/>
        <v>-1</v>
      </c>
      <c r="L2926" s="6">
        <f t="shared" ca="1" si="478"/>
        <v>1</v>
      </c>
      <c r="M2926" s="6">
        <f t="shared" si="479"/>
        <v>1</v>
      </c>
      <c r="N2926" s="6">
        <f t="shared" ca="1" si="480"/>
        <v>1</v>
      </c>
      <c r="O2926" s="6">
        <f t="shared" ca="1" si="474"/>
        <v>1</v>
      </c>
      <c r="P2926" s="8">
        <f t="shared" ca="1" si="481"/>
        <v>-2.3700000000001751</v>
      </c>
      <c r="Q2926" s="8">
        <f t="shared" ca="1" si="482"/>
        <v>277.5900000000006</v>
      </c>
      <c r="R2926" s="8">
        <f t="shared" si="483"/>
        <v>-115.66999999999959</v>
      </c>
      <c r="S2926" s="8">
        <f t="shared" ca="1" si="484"/>
        <v>-215.06999999999945</v>
      </c>
      <c r="T2926" s="8">
        <f t="shared" ca="1" si="484"/>
        <v>-152.98999999999936</v>
      </c>
    </row>
    <row r="2927" spans="1:20" x14ac:dyDescent="0.25">
      <c r="A2927" s="1">
        <v>40255</v>
      </c>
      <c r="B2927">
        <v>124.86</v>
      </c>
      <c r="C2927">
        <v>126.15</v>
      </c>
      <c r="D2927">
        <v>124.85</v>
      </c>
      <c r="E2927">
        <v>125.78</v>
      </c>
      <c r="F2927" s="3">
        <f t="shared" ca="1" si="476"/>
        <v>12.769999999999996</v>
      </c>
      <c r="G2927" s="5">
        <f ca="1">AVERAGE(E2927:OFFSET(E2927,$F$3,0))</f>
        <v>128.27540372670802</v>
      </c>
      <c r="H2927" s="4">
        <f t="shared" si="475"/>
        <v>119.44825752615088</v>
      </c>
      <c r="I2927" s="3">
        <f ca="1">SLOPE(E2927:OFFSET(E2927,-$F$3,0),A2927:OFFSET(A2927,-$F$3,0))</f>
        <v>5.4788012693563454E-2</v>
      </c>
      <c r="J2927" s="3">
        <f ca="1">IF(E2927&gt;MAX(E2926:OFFSET(E2926,-$F$3,0)),1,IF(E2927&lt;MIN(E2926:OFFSET(E2926,-$F$3,0)),-1,J2926))</f>
        <v>1</v>
      </c>
      <c r="K2927" s="6">
        <f t="shared" ca="1" si="477"/>
        <v>1</v>
      </c>
      <c r="L2927" s="6">
        <f t="shared" ca="1" si="478"/>
        <v>1</v>
      </c>
      <c r="M2927" s="6">
        <f t="shared" si="479"/>
        <v>1</v>
      </c>
      <c r="N2927" s="6">
        <f t="shared" ca="1" si="480"/>
        <v>1</v>
      </c>
      <c r="O2927" s="6">
        <f t="shared" ca="1" si="474"/>
        <v>1</v>
      </c>
      <c r="P2927" s="8">
        <f t="shared" ca="1" si="481"/>
        <v>-3.0400000000001768</v>
      </c>
      <c r="Q2927" s="8">
        <f t="shared" ca="1" si="482"/>
        <v>276.92000000000058</v>
      </c>
      <c r="R2927" s="8">
        <f t="shared" si="483"/>
        <v>-116.33999999999959</v>
      </c>
      <c r="S2927" s="8">
        <f t="shared" ca="1" si="484"/>
        <v>-215.73999999999944</v>
      </c>
      <c r="T2927" s="8">
        <f t="shared" ca="1" si="484"/>
        <v>-153.65999999999934</v>
      </c>
    </row>
    <row r="2928" spans="1:20" x14ac:dyDescent="0.25">
      <c r="A2928" s="1">
        <v>40256</v>
      </c>
      <c r="B2928">
        <v>125.11</v>
      </c>
      <c r="C2928">
        <v>126.33</v>
      </c>
      <c r="D2928">
        <v>124.18</v>
      </c>
      <c r="E2928">
        <v>125.11</v>
      </c>
      <c r="F2928" s="3">
        <f t="shared" ca="1" si="476"/>
        <v>11.5</v>
      </c>
      <c r="G2928" s="5">
        <f ca="1">AVERAGE(E2928:OFFSET(E2928,$F$3,0))</f>
        <v>128.39782608695648</v>
      </c>
      <c r="H2928" s="4">
        <f t="shared" si="475"/>
        <v>119.51858973079497</v>
      </c>
      <c r="I2928" s="3">
        <f ca="1">SLOPE(E2928:OFFSET(E2928,-$F$3,0),A2928:OFFSET(A2928,-$F$3,0))</f>
        <v>5.4150298905921213E-2</v>
      </c>
      <c r="J2928" s="3">
        <f ca="1">IF(E2928&gt;MAX(E2927:OFFSET(E2927,-$F$3,0)),1,IF(E2928&lt;MIN(E2927:OFFSET(E2927,-$F$3,0)),-1,J2927))</f>
        <v>1</v>
      </c>
      <c r="K2928" s="6">
        <f t="shared" ca="1" si="477"/>
        <v>-1</v>
      </c>
      <c r="L2928" s="6">
        <f t="shared" ca="1" si="478"/>
        <v>1</v>
      </c>
      <c r="M2928" s="6">
        <f t="shared" si="479"/>
        <v>1</v>
      </c>
      <c r="N2928" s="6">
        <f t="shared" ca="1" si="480"/>
        <v>1</v>
      </c>
      <c r="O2928" s="6">
        <f t="shared" ca="1" si="474"/>
        <v>1</v>
      </c>
      <c r="P2928" s="8">
        <f t="shared" ca="1" si="481"/>
        <v>-3.3100000000001728</v>
      </c>
      <c r="Q2928" s="8">
        <f t="shared" ca="1" si="482"/>
        <v>277.19000000000057</v>
      </c>
      <c r="R2928" s="8">
        <f t="shared" si="483"/>
        <v>-116.0699999999996</v>
      </c>
      <c r="S2928" s="8">
        <f t="shared" ca="1" si="484"/>
        <v>-215.46999999999946</v>
      </c>
      <c r="T2928" s="8">
        <f t="shared" ca="1" si="484"/>
        <v>-153.38999999999936</v>
      </c>
    </row>
    <row r="2929" spans="1:20" x14ac:dyDescent="0.25">
      <c r="A2929" s="1">
        <v>40259</v>
      </c>
      <c r="B2929">
        <v>124.51</v>
      </c>
      <c r="C2929">
        <v>125.79</v>
      </c>
      <c r="D2929">
        <v>123.97</v>
      </c>
      <c r="E2929">
        <v>125.38</v>
      </c>
      <c r="F2929" s="3">
        <f t="shared" ca="1" si="476"/>
        <v>11.699999999999989</v>
      </c>
      <c r="G2929" s="5">
        <f ca="1">AVERAGE(E2929:OFFSET(E2929,$F$3,0))</f>
        <v>128.52521739130432</v>
      </c>
      <c r="H2929" s="4">
        <f t="shared" si="475"/>
        <v>119.59140228072299</v>
      </c>
      <c r="I2929" s="3">
        <f ca="1">SLOPE(E2929:OFFSET(E2929,-$F$3,0),A2929:OFFSET(A2929,-$F$3,0))</f>
        <v>5.36115815621446E-2</v>
      </c>
      <c r="J2929" s="3">
        <f ca="1">IF(E2929&gt;MAX(E2928:OFFSET(E2928,-$F$3,0)),1,IF(E2929&lt;MIN(E2928:OFFSET(E2928,-$F$3,0)),-1,J2928))</f>
        <v>1</v>
      </c>
      <c r="K2929" s="6">
        <f t="shared" ca="1" si="477"/>
        <v>1</v>
      </c>
      <c r="L2929" s="6">
        <f t="shared" ca="1" si="478"/>
        <v>1</v>
      </c>
      <c r="M2929" s="6">
        <f t="shared" si="479"/>
        <v>1</v>
      </c>
      <c r="N2929" s="6">
        <f t="shared" ca="1" si="480"/>
        <v>1</v>
      </c>
      <c r="O2929" s="6">
        <f t="shared" ca="1" si="474"/>
        <v>1</v>
      </c>
      <c r="P2929" s="8">
        <f t="shared" ca="1" si="481"/>
        <v>-1.9200000000001722</v>
      </c>
      <c r="Q2929" s="8">
        <f t="shared" ca="1" si="482"/>
        <v>278.58000000000055</v>
      </c>
      <c r="R2929" s="8">
        <f t="shared" si="483"/>
        <v>-114.67999999999959</v>
      </c>
      <c r="S2929" s="8">
        <f t="shared" ca="1" si="484"/>
        <v>-214.07999999999947</v>
      </c>
      <c r="T2929" s="8">
        <f t="shared" ca="1" si="484"/>
        <v>-151.99999999999937</v>
      </c>
    </row>
    <row r="2930" spans="1:20" x14ac:dyDescent="0.25">
      <c r="A2930" s="1">
        <v>40260</v>
      </c>
      <c r="B2930">
        <v>125.34</v>
      </c>
      <c r="C2930">
        <v>126.83</v>
      </c>
      <c r="D2930">
        <v>125.04</v>
      </c>
      <c r="E2930">
        <v>126.77</v>
      </c>
      <c r="F2930" s="3">
        <f t="shared" ca="1" si="476"/>
        <v>11.099999999999994</v>
      </c>
      <c r="G2930" s="5">
        <f ca="1">AVERAGE(E2930:OFFSET(E2930,$F$3,0))</f>
        <v>128.65211180124223</v>
      </c>
      <c r="H2930" s="4">
        <f t="shared" si="475"/>
        <v>119.68057740767053</v>
      </c>
      <c r="I2930" s="3">
        <f ca="1">SLOPE(E2930:OFFSET(E2930,-$F$3,0),A2930:OFFSET(A2930,-$F$3,0))</f>
        <v>5.3289211071742323E-2</v>
      </c>
      <c r="J2930" s="3">
        <f ca="1">IF(E2930&gt;MAX(E2929:OFFSET(E2929,-$F$3,0)),1,IF(E2930&lt;MIN(E2929:OFFSET(E2929,-$F$3,0)),-1,J2929))</f>
        <v>1</v>
      </c>
      <c r="K2930" s="6">
        <f t="shared" ca="1" si="477"/>
        <v>-1</v>
      </c>
      <c r="L2930" s="6">
        <f t="shared" ca="1" si="478"/>
        <v>1</v>
      </c>
      <c r="M2930" s="6">
        <f t="shared" si="479"/>
        <v>1</v>
      </c>
      <c r="N2930" s="6">
        <f t="shared" ca="1" si="480"/>
        <v>1</v>
      </c>
      <c r="O2930" s="6">
        <f t="shared" ref="O2930:O2993" ca="1" si="485">J2930</f>
        <v>1</v>
      </c>
      <c r="P2930" s="8">
        <f t="shared" ca="1" si="481"/>
        <v>-1.080000000000183</v>
      </c>
      <c r="Q2930" s="8">
        <f t="shared" ca="1" si="482"/>
        <v>277.74000000000058</v>
      </c>
      <c r="R2930" s="8">
        <f t="shared" si="483"/>
        <v>-115.51999999999958</v>
      </c>
      <c r="S2930" s="8">
        <f t="shared" ca="1" si="484"/>
        <v>-214.91999999999945</v>
      </c>
      <c r="T2930" s="8">
        <f t="shared" ca="1" si="484"/>
        <v>-152.83999999999935</v>
      </c>
    </row>
    <row r="2931" spans="1:20" x14ac:dyDescent="0.25">
      <c r="A2931" s="1">
        <v>40261</v>
      </c>
      <c r="B2931">
        <v>126.03</v>
      </c>
      <c r="C2931">
        <v>127.35</v>
      </c>
      <c r="D2931">
        <v>125.87</v>
      </c>
      <c r="E2931">
        <v>125.93</v>
      </c>
      <c r="F2931" s="3">
        <f t="shared" ca="1" si="476"/>
        <v>10.580000000000013</v>
      </c>
      <c r="G2931" s="5">
        <f ca="1">AVERAGE(E2931:OFFSET(E2931,$F$3,0))</f>
        <v>128.76838509316769</v>
      </c>
      <c r="H2931" s="4">
        <f t="shared" si="475"/>
        <v>119.75820998645723</v>
      </c>
      <c r="I2931" s="3">
        <f ca="1">SLOPE(E2931:OFFSET(E2931,-$F$3,0),A2931:OFFSET(A2931,-$F$3,0))</f>
        <v>5.3114717389590241E-2</v>
      </c>
      <c r="J2931" s="3">
        <f ca="1">IF(E2931&gt;MAX(E2930:OFFSET(E2930,-$F$3,0)),1,IF(E2931&lt;MIN(E2930:OFFSET(E2930,-$F$3,0)),-1,J2930))</f>
        <v>1</v>
      </c>
      <c r="K2931" s="6">
        <f t="shared" ca="1" si="477"/>
        <v>-1</v>
      </c>
      <c r="L2931" s="6">
        <f t="shared" ca="1" si="478"/>
        <v>1</v>
      </c>
      <c r="M2931" s="6">
        <f t="shared" si="479"/>
        <v>1</v>
      </c>
      <c r="N2931" s="6">
        <f t="shared" ca="1" si="480"/>
        <v>1</v>
      </c>
      <c r="O2931" s="6">
        <f t="shared" ca="1" si="485"/>
        <v>1</v>
      </c>
      <c r="P2931" s="8">
        <f t="shared" ca="1" si="481"/>
        <v>-1.7900000000001768</v>
      </c>
      <c r="Q2931" s="8">
        <f t="shared" ca="1" si="482"/>
        <v>278.45000000000056</v>
      </c>
      <c r="R2931" s="8">
        <f t="shared" si="483"/>
        <v>-114.80999999999959</v>
      </c>
      <c r="S2931" s="8">
        <f t="shared" ca="1" si="484"/>
        <v>-214.20999999999947</v>
      </c>
      <c r="T2931" s="8">
        <f t="shared" ca="1" si="484"/>
        <v>-152.12999999999937</v>
      </c>
    </row>
    <row r="2932" spans="1:20" x14ac:dyDescent="0.25">
      <c r="A2932" s="1">
        <v>40262</v>
      </c>
      <c r="B2932">
        <v>126.76</v>
      </c>
      <c r="C2932">
        <v>128.13</v>
      </c>
      <c r="D2932">
        <v>126.53</v>
      </c>
      <c r="E2932">
        <v>126.64</v>
      </c>
      <c r="F2932" s="3">
        <f t="shared" ca="1" si="476"/>
        <v>12.420000000000002</v>
      </c>
      <c r="G2932" s="5">
        <f ca="1">AVERAGE(E2932:OFFSET(E2932,$F$3,0))</f>
        <v>128.89242236024845</v>
      </c>
      <c r="H2932" s="4">
        <f t="shared" si="475"/>
        <v>119.84369806115963</v>
      </c>
      <c r="I2932" s="3">
        <f ca="1">SLOPE(E2932:OFFSET(E2932,-$F$3,0),A2932:OFFSET(A2932,-$F$3,0))</f>
        <v>5.2990157018125365E-2</v>
      </c>
      <c r="J2932" s="3">
        <f ca="1">IF(E2932&gt;MAX(E2931:OFFSET(E2931,-$F$3,0)),1,IF(E2932&lt;MIN(E2931:OFFSET(E2931,-$F$3,0)),-1,J2931))</f>
        <v>1</v>
      </c>
      <c r="K2932" s="6">
        <f t="shared" ca="1" si="477"/>
        <v>1</v>
      </c>
      <c r="L2932" s="6">
        <f t="shared" ca="1" si="478"/>
        <v>1</v>
      </c>
      <c r="M2932" s="6">
        <f t="shared" si="479"/>
        <v>1</v>
      </c>
      <c r="N2932" s="6">
        <f t="shared" ca="1" si="480"/>
        <v>1</v>
      </c>
      <c r="O2932" s="6">
        <f t="shared" ca="1" si="485"/>
        <v>1</v>
      </c>
      <c r="P2932" s="8">
        <f t="shared" ca="1" si="481"/>
        <v>-1.7700000000001808</v>
      </c>
      <c r="Q2932" s="8">
        <f t="shared" ca="1" si="482"/>
        <v>278.47000000000054</v>
      </c>
      <c r="R2932" s="8">
        <f t="shared" si="483"/>
        <v>-114.78999999999959</v>
      </c>
      <c r="S2932" s="8">
        <f t="shared" ca="1" si="484"/>
        <v>-214.18999999999949</v>
      </c>
      <c r="T2932" s="8">
        <f t="shared" ca="1" si="484"/>
        <v>-152.10999999999939</v>
      </c>
    </row>
    <row r="2933" spans="1:20" x14ac:dyDescent="0.25">
      <c r="A2933" s="1">
        <v>40263</v>
      </c>
      <c r="B2933">
        <v>126.33</v>
      </c>
      <c r="C2933">
        <v>127.18</v>
      </c>
      <c r="D2933">
        <v>126.12</v>
      </c>
      <c r="E2933">
        <v>126.66</v>
      </c>
      <c r="F2933" s="3">
        <f t="shared" ca="1" si="476"/>
        <v>12.97999999999999</v>
      </c>
      <c r="G2933" s="5">
        <f ca="1">AVERAGE(E2933:OFFSET(E2933,$F$3,0))</f>
        <v>129.00509316770186</v>
      </c>
      <c r="H2933" s="4">
        <f t="shared" si="475"/>
        <v>119.92837261940609</v>
      </c>
      <c r="I2933" s="3">
        <f ca="1">SLOPE(E2933:OFFSET(E2933,-$F$3,0),A2933:OFFSET(A2933,-$F$3,0))</f>
        <v>5.267705022843059E-2</v>
      </c>
      <c r="J2933" s="3">
        <f ca="1">IF(E2933&gt;MAX(E2932:OFFSET(E2932,-$F$3,0)),1,IF(E2933&lt;MIN(E2932:OFFSET(E2932,-$F$3,0)),-1,J2932))</f>
        <v>1</v>
      </c>
      <c r="K2933" s="6">
        <f t="shared" ca="1" si="477"/>
        <v>1</v>
      </c>
      <c r="L2933" s="6">
        <f t="shared" ca="1" si="478"/>
        <v>1</v>
      </c>
      <c r="M2933" s="6">
        <f t="shared" si="479"/>
        <v>1</v>
      </c>
      <c r="N2933" s="6">
        <f t="shared" ca="1" si="480"/>
        <v>1</v>
      </c>
      <c r="O2933" s="6">
        <f t="shared" ca="1" si="485"/>
        <v>1</v>
      </c>
      <c r="P2933" s="8">
        <f t="shared" ca="1" si="481"/>
        <v>-2.4400000000001825</v>
      </c>
      <c r="Q2933" s="8">
        <f t="shared" ca="1" si="482"/>
        <v>277.80000000000052</v>
      </c>
      <c r="R2933" s="8">
        <f t="shared" si="483"/>
        <v>-115.4599999999996</v>
      </c>
      <c r="S2933" s="8">
        <f t="shared" ca="1" si="484"/>
        <v>-214.8599999999995</v>
      </c>
      <c r="T2933" s="8">
        <f t="shared" ca="1" si="484"/>
        <v>-152.7799999999994</v>
      </c>
    </row>
    <row r="2934" spans="1:20" x14ac:dyDescent="0.25">
      <c r="A2934" s="1">
        <v>40266</v>
      </c>
      <c r="B2934">
        <v>126.7</v>
      </c>
      <c r="C2934">
        <v>127.35</v>
      </c>
      <c r="D2934">
        <v>125.66</v>
      </c>
      <c r="E2934">
        <v>125.99</v>
      </c>
      <c r="F2934" s="3">
        <f t="shared" ca="1" si="476"/>
        <v>10.36</v>
      </c>
      <c r="G2934" s="5">
        <f ca="1">AVERAGE(E2934:OFFSET(E2934,$F$3,0))</f>
        <v>129.10714285714286</v>
      </c>
      <c r="H2934" s="4">
        <f t="shared" si="475"/>
        <v>120.00367233841968</v>
      </c>
      <c r="I2934" s="3">
        <f ca="1">SLOPE(E2934:OFFSET(E2934,-$F$3,0),A2934:OFFSET(A2934,-$F$3,0))</f>
        <v>5.2136864998613516E-2</v>
      </c>
      <c r="J2934" s="3">
        <f ca="1">IF(E2934&gt;MAX(E2933:OFFSET(E2933,-$F$3,0)),1,IF(E2934&lt;MIN(E2933:OFFSET(E2933,-$F$3,0)),-1,J2933))</f>
        <v>1</v>
      </c>
      <c r="K2934" s="6">
        <f t="shared" ca="1" si="477"/>
        <v>-1</v>
      </c>
      <c r="L2934" s="6">
        <f t="shared" ca="1" si="478"/>
        <v>1</v>
      </c>
      <c r="M2934" s="6">
        <f t="shared" si="479"/>
        <v>1</v>
      </c>
      <c r="N2934" s="6">
        <f t="shared" ca="1" si="480"/>
        <v>1</v>
      </c>
      <c r="O2934" s="6">
        <f t="shared" ca="1" si="485"/>
        <v>1</v>
      </c>
      <c r="P2934" s="8">
        <f t="shared" ca="1" si="481"/>
        <v>-2.6200000000001893</v>
      </c>
      <c r="Q2934" s="8">
        <f t="shared" ca="1" si="482"/>
        <v>277.98000000000053</v>
      </c>
      <c r="R2934" s="8">
        <f t="shared" si="483"/>
        <v>-115.27999999999959</v>
      </c>
      <c r="S2934" s="8">
        <f t="shared" ca="1" si="484"/>
        <v>-214.6799999999995</v>
      </c>
      <c r="T2934" s="8">
        <f t="shared" ca="1" si="484"/>
        <v>-152.5999999999994</v>
      </c>
    </row>
    <row r="2935" spans="1:20" x14ac:dyDescent="0.25">
      <c r="A2935" s="1">
        <v>40267</v>
      </c>
      <c r="B2935">
        <v>126.3</v>
      </c>
      <c r="C2935">
        <v>126.53</v>
      </c>
      <c r="D2935">
        <v>125.65</v>
      </c>
      <c r="E2935">
        <v>126.17</v>
      </c>
      <c r="F2935" s="3">
        <f t="shared" ca="1" si="476"/>
        <v>11.170000000000002</v>
      </c>
      <c r="G2935" s="5">
        <f ca="1">AVERAGE(E2935:OFFSET(E2935,$F$3,0))</f>
        <v>129.21273291925465</v>
      </c>
      <c r="H2935" s="4">
        <f t="shared" si="475"/>
        <v>120.08027268204179</v>
      </c>
      <c r="I2935" s="3">
        <f ca="1">SLOPE(E2935:OFFSET(E2935,-$F$3,0),A2935:OFFSET(A2935,-$F$3,0))</f>
        <v>5.191779974209234E-2</v>
      </c>
      <c r="J2935" s="3">
        <f ca="1">IF(E2935&gt;MAX(E2934:OFFSET(E2934,-$F$3,0)),1,IF(E2935&lt;MIN(E2934:OFFSET(E2934,-$F$3,0)),-1,J2934))</f>
        <v>1</v>
      </c>
      <c r="K2935" s="6">
        <f t="shared" ca="1" si="477"/>
        <v>1</v>
      </c>
      <c r="L2935" s="6">
        <f t="shared" ca="1" si="478"/>
        <v>1</v>
      </c>
      <c r="M2935" s="6">
        <f t="shared" si="479"/>
        <v>1</v>
      </c>
      <c r="N2935" s="6">
        <f t="shared" ca="1" si="480"/>
        <v>1</v>
      </c>
      <c r="O2935" s="6">
        <f t="shared" ca="1" si="485"/>
        <v>1</v>
      </c>
      <c r="P2935" s="8">
        <f t="shared" ca="1" si="481"/>
        <v>-3.1400000000001853</v>
      </c>
      <c r="Q2935" s="8">
        <f t="shared" ca="1" si="482"/>
        <v>277.46000000000055</v>
      </c>
      <c r="R2935" s="8">
        <f t="shared" si="483"/>
        <v>-115.79999999999959</v>
      </c>
      <c r="S2935" s="8">
        <f t="shared" ca="1" si="484"/>
        <v>-215.19999999999948</v>
      </c>
      <c r="T2935" s="8">
        <f t="shared" ca="1" si="484"/>
        <v>-153.11999999999938</v>
      </c>
    </row>
    <row r="2936" spans="1:20" x14ac:dyDescent="0.25">
      <c r="A2936" s="1">
        <v>40268</v>
      </c>
      <c r="B2936">
        <v>125.63</v>
      </c>
      <c r="C2936">
        <v>126.15</v>
      </c>
      <c r="D2936">
        <v>125.05</v>
      </c>
      <c r="E2936">
        <v>125.65</v>
      </c>
      <c r="F2936" s="3">
        <f t="shared" ca="1" si="476"/>
        <v>11.560000000000002</v>
      </c>
      <c r="G2936" s="5">
        <f ca="1">AVERAGE(E2936:OFFSET(E2936,$F$3,0))</f>
        <v>129.3085093167702</v>
      </c>
      <c r="H2936" s="4">
        <f t="shared" si="475"/>
        <v>120.14946184127109</v>
      </c>
      <c r="I2936" s="3">
        <f ca="1">SLOPE(E2936:OFFSET(E2936,-$F$3,0),A2936:OFFSET(A2936,-$F$3,0))</f>
        <v>5.1490345500799985E-2</v>
      </c>
      <c r="J2936" s="3">
        <f ca="1">IF(E2936&gt;MAX(E2935:OFFSET(E2935,-$F$3,0)),1,IF(E2936&lt;MIN(E2935:OFFSET(E2935,-$F$3,0)),-1,J2935))</f>
        <v>1</v>
      </c>
      <c r="K2936" s="6">
        <f t="shared" ca="1" si="477"/>
        <v>1</v>
      </c>
      <c r="L2936" s="6">
        <f t="shared" ca="1" si="478"/>
        <v>1</v>
      </c>
      <c r="M2936" s="6">
        <f t="shared" si="479"/>
        <v>1</v>
      </c>
      <c r="N2936" s="6">
        <f t="shared" ca="1" si="480"/>
        <v>1</v>
      </c>
      <c r="O2936" s="6">
        <f t="shared" ca="1" si="485"/>
        <v>1</v>
      </c>
      <c r="P2936" s="8">
        <f t="shared" ca="1" si="481"/>
        <v>-3.1400000000001853</v>
      </c>
      <c r="Q2936" s="8">
        <f t="shared" ca="1" si="482"/>
        <v>277.46000000000055</v>
      </c>
      <c r="R2936" s="8">
        <f t="shared" si="483"/>
        <v>-115.79999999999959</v>
      </c>
      <c r="S2936" s="8">
        <f t="shared" ca="1" si="484"/>
        <v>-215.19999999999948</v>
      </c>
      <c r="T2936" s="8">
        <f t="shared" ca="1" si="484"/>
        <v>-153.11999999999938</v>
      </c>
    </row>
    <row r="2937" spans="1:20" x14ac:dyDescent="0.25">
      <c r="A2937" s="1">
        <v>40269</v>
      </c>
      <c r="B2937">
        <v>126.35</v>
      </c>
      <c r="C2937">
        <v>126.71</v>
      </c>
      <c r="D2937">
        <v>124.95</v>
      </c>
      <c r="E2937">
        <v>125.65</v>
      </c>
      <c r="F2937" s="3">
        <f t="shared" ca="1" si="476"/>
        <v>10.060000000000002</v>
      </c>
      <c r="G2937" s="5">
        <f ca="1">AVERAGE(E2937:OFFSET(E2937,$F$3,0))</f>
        <v>129.40571428571428</v>
      </c>
      <c r="H2937" s="4">
        <f t="shared" si="475"/>
        <v>120.21779150783915</v>
      </c>
      <c r="I2937" s="3">
        <f ca="1">SLOPE(E2937:OFFSET(E2937,-$F$3,0),A2937:OFFSET(A2937,-$F$3,0))</f>
        <v>5.0907763393400703E-2</v>
      </c>
      <c r="J2937" s="3">
        <f ca="1">IF(E2937&gt;MAX(E2936:OFFSET(E2936,-$F$3,0)),1,IF(E2937&lt;MIN(E2936:OFFSET(E2936,-$F$3,0)),-1,J2936))</f>
        <v>1</v>
      </c>
      <c r="K2937" s="6">
        <f t="shared" ca="1" si="477"/>
        <v>-1</v>
      </c>
      <c r="L2937" s="6">
        <f t="shared" ca="1" si="478"/>
        <v>1</v>
      </c>
      <c r="M2937" s="6">
        <f t="shared" si="479"/>
        <v>1</v>
      </c>
      <c r="N2937" s="6">
        <f t="shared" ca="1" si="480"/>
        <v>1</v>
      </c>
      <c r="O2937" s="6">
        <f t="shared" ca="1" si="485"/>
        <v>1</v>
      </c>
      <c r="P2937" s="8">
        <f t="shared" ca="1" si="481"/>
        <v>-4.2400000000001796</v>
      </c>
      <c r="Q2937" s="8">
        <f t="shared" ca="1" si="482"/>
        <v>278.56000000000051</v>
      </c>
      <c r="R2937" s="8">
        <f t="shared" si="483"/>
        <v>-114.69999999999959</v>
      </c>
      <c r="S2937" s="8">
        <f t="shared" ca="1" si="484"/>
        <v>-214.09999999999948</v>
      </c>
      <c r="T2937" s="8">
        <f t="shared" ca="1" si="484"/>
        <v>-152.01999999999938</v>
      </c>
    </row>
    <row r="2938" spans="1:20" x14ac:dyDescent="0.25">
      <c r="A2938" s="1">
        <v>40273</v>
      </c>
      <c r="B2938">
        <v>125.78</v>
      </c>
      <c r="C2938">
        <v>127.2</v>
      </c>
      <c r="D2938">
        <v>125.54</v>
      </c>
      <c r="E2938">
        <v>126.75</v>
      </c>
      <c r="F2938" s="3">
        <f t="shared" ca="1" si="476"/>
        <v>10.870000000000005</v>
      </c>
      <c r="G2938" s="5">
        <f ca="1">AVERAGE(E2938:OFFSET(E2938,$F$3,0))</f>
        <v>129.51788819875776</v>
      </c>
      <c r="H2938" s="4">
        <f t="shared" si="475"/>
        <v>120.29893695494674</v>
      </c>
      <c r="I2938" s="3">
        <f ca="1">SLOPE(E2938:OFFSET(E2938,-$F$3,0),A2938:OFFSET(A2938,-$F$3,0))</f>
        <v>5.0689316537446599E-2</v>
      </c>
      <c r="J2938" s="3">
        <f ca="1">IF(E2938&gt;MAX(E2937:OFFSET(E2937,-$F$3,0)),1,IF(E2938&lt;MIN(E2937:OFFSET(E2937,-$F$3,0)),-1,J2937))</f>
        <v>1</v>
      </c>
      <c r="K2938" s="6">
        <f t="shared" ca="1" si="477"/>
        <v>1</v>
      </c>
      <c r="L2938" s="6">
        <f t="shared" ca="1" si="478"/>
        <v>1</v>
      </c>
      <c r="M2938" s="6">
        <f t="shared" si="479"/>
        <v>1</v>
      </c>
      <c r="N2938" s="6">
        <f t="shared" ca="1" si="480"/>
        <v>1</v>
      </c>
      <c r="O2938" s="6">
        <f t="shared" ca="1" si="485"/>
        <v>1</v>
      </c>
      <c r="P2938" s="8">
        <f t="shared" ca="1" si="481"/>
        <v>-4.6600000000001813</v>
      </c>
      <c r="Q2938" s="8">
        <f t="shared" ca="1" si="482"/>
        <v>278.1400000000005</v>
      </c>
      <c r="R2938" s="8">
        <f t="shared" si="483"/>
        <v>-115.11999999999959</v>
      </c>
      <c r="S2938" s="8">
        <f t="shared" ca="1" si="484"/>
        <v>-214.51999999999947</v>
      </c>
      <c r="T2938" s="8">
        <f t="shared" ca="1" si="484"/>
        <v>-152.43999999999937</v>
      </c>
    </row>
    <row r="2939" spans="1:20" x14ac:dyDescent="0.25">
      <c r="A2939" s="1">
        <v>40274</v>
      </c>
      <c r="B2939">
        <v>126.08</v>
      </c>
      <c r="C2939">
        <v>126.7</v>
      </c>
      <c r="D2939">
        <v>125.45</v>
      </c>
      <c r="E2939">
        <v>126.33</v>
      </c>
      <c r="F2939" s="3">
        <f t="shared" ca="1" si="476"/>
        <v>11.459999999999994</v>
      </c>
      <c r="G2939" s="5">
        <f ca="1">AVERAGE(E2939:OFFSET(E2939,$F$3,0))</f>
        <v>129.62751552795032</v>
      </c>
      <c r="H2939" s="4">
        <f t="shared" si="475"/>
        <v>120.37385699277348</v>
      </c>
      <c r="I2939" s="3">
        <f ca="1">SLOPE(E2939:OFFSET(E2939,-$F$3,0),A2939:OFFSET(A2939,-$F$3,0))</f>
        <v>5.0436453783600899E-2</v>
      </c>
      <c r="J2939" s="3">
        <f ca="1">IF(E2939&gt;MAX(E2938:OFFSET(E2938,-$F$3,0)),1,IF(E2939&lt;MIN(E2938:OFFSET(E2938,-$F$3,0)),-1,J2938))</f>
        <v>1</v>
      </c>
      <c r="K2939" s="6">
        <f t="shared" ca="1" si="477"/>
        <v>1</v>
      </c>
      <c r="L2939" s="6">
        <f t="shared" ca="1" si="478"/>
        <v>1</v>
      </c>
      <c r="M2939" s="6">
        <f t="shared" si="479"/>
        <v>1</v>
      </c>
      <c r="N2939" s="6">
        <f t="shared" ca="1" si="480"/>
        <v>1</v>
      </c>
      <c r="O2939" s="6">
        <f t="shared" ca="1" si="485"/>
        <v>1</v>
      </c>
      <c r="P2939" s="8">
        <f t="shared" ca="1" si="481"/>
        <v>-5.1100000000001842</v>
      </c>
      <c r="Q2939" s="8">
        <f t="shared" ca="1" si="482"/>
        <v>277.69000000000051</v>
      </c>
      <c r="R2939" s="8">
        <f t="shared" si="483"/>
        <v>-115.5699999999996</v>
      </c>
      <c r="S2939" s="8">
        <f t="shared" ca="1" si="484"/>
        <v>-214.96999999999946</v>
      </c>
      <c r="T2939" s="8">
        <f t="shared" ca="1" si="484"/>
        <v>-152.88999999999936</v>
      </c>
    </row>
    <row r="2940" spans="1:20" x14ac:dyDescent="0.25">
      <c r="A2940" s="1">
        <v>40275</v>
      </c>
      <c r="B2940">
        <v>125.93</v>
      </c>
      <c r="C2940">
        <v>126.67</v>
      </c>
      <c r="D2940">
        <v>125.41</v>
      </c>
      <c r="E2940">
        <v>125.88</v>
      </c>
      <c r="F2940" s="3">
        <f t="shared" ca="1" si="476"/>
        <v>12.719999999999999</v>
      </c>
      <c r="G2940" s="5">
        <f ca="1">AVERAGE(E2940:OFFSET(E2940,$F$3,0))</f>
        <v>129.74186335403729</v>
      </c>
      <c r="H2940" s="4">
        <f t="shared" si="475"/>
        <v>120.44225628478871</v>
      </c>
      <c r="I2940" s="3">
        <f ca="1">SLOPE(E2940:OFFSET(E2940,-$F$3,0),A2940:OFFSET(A2940,-$F$3,0))</f>
        <v>4.9940540091882916E-2</v>
      </c>
      <c r="J2940" s="3">
        <f ca="1">IF(E2940&gt;MAX(E2939:OFFSET(E2939,-$F$3,0)),1,IF(E2940&lt;MIN(E2939:OFFSET(E2939,-$F$3,0)),-1,J2939))</f>
        <v>1</v>
      </c>
      <c r="K2940" s="6">
        <f t="shared" ca="1" si="477"/>
        <v>1</v>
      </c>
      <c r="L2940" s="6">
        <f t="shared" ca="1" si="478"/>
        <v>1</v>
      </c>
      <c r="M2940" s="6">
        <f t="shared" si="479"/>
        <v>1</v>
      </c>
      <c r="N2940" s="6">
        <f t="shared" ca="1" si="480"/>
        <v>1</v>
      </c>
      <c r="O2940" s="6">
        <f t="shared" ca="1" si="485"/>
        <v>1</v>
      </c>
      <c r="P2940" s="8">
        <f t="shared" ca="1" si="481"/>
        <v>-5.9800000000001745</v>
      </c>
      <c r="Q2940" s="8">
        <f t="shared" ca="1" si="482"/>
        <v>276.8200000000005</v>
      </c>
      <c r="R2940" s="8">
        <f t="shared" si="483"/>
        <v>-116.43999999999959</v>
      </c>
      <c r="S2940" s="8">
        <f t="shared" ca="1" si="484"/>
        <v>-215.83999999999946</v>
      </c>
      <c r="T2940" s="8">
        <f t="shared" ca="1" si="484"/>
        <v>-153.75999999999937</v>
      </c>
    </row>
    <row r="2941" spans="1:20" x14ac:dyDescent="0.25">
      <c r="A2941" s="1">
        <v>40276</v>
      </c>
      <c r="B2941">
        <v>125.44</v>
      </c>
      <c r="C2941">
        <v>125.63</v>
      </c>
      <c r="D2941">
        <v>124.6</v>
      </c>
      <c r="E2941">
        <v>125.01</v>
      </c>
      <c r="F2941" s="3">
        <f t="shared" ca="1" si="476"/>
        <v>11.079999999999998</v>
      </c>
      <c r="G2941" s="5">
        <f ca="1">AVERAGE(E2941:OFFSET(E2941,$F$3,0))</f>
        <v>129.84527950310562</v>
      </c>
      <c r="H2941" s="4">
        <f t="shared" si="475"/>
        <v>120.49899844274165</v>
      </c>
      <c r="I2941" s="3">
        <f ca="1">SLOPE(E2941:OFFSET(E2941,-$F$3,0),A2941:OFFSET(A2941,-$F$3,0))</f>
        <v>4.9014998106929046E-2</v>
      </c>
      <c r="J2941" s="3">
        <f ca="1">IF(E2941&gt;MAX(E2940:OFFSET(E2940,-$F$3,0)),1,IF(E2941&lt;MIN(E2940:OFFSET(E2940,-$F$3,0)),-1,J2940))</f>
        <v>1</v>
      </c>
      <c r="K2941" s="6">
        <f t="shared" ca="1" si="477"/>
        <v>-1</v>
      </c>
      <c r="L2941" s="6">
        <f t="shared" ca="1" si="478"/>
        <v>1</v>
      </c>
      <c r="M2941" s="6">
        <f t="shared" si="479"/>
        <v>1</v>
      </c>
      <c r="N2941" s="6">
        <f t="shared" ca="1" si="480"/>
        <v>1</v>
      </c>
      <c r="O2941" s="6">
        <f t="shared" ca="1" si="485"/>
        <v>1</v>
      </c>
      <c r="P2941" s="8">
        <f t="shared" ca="1" si="481"/>
        <v>-7.130000000000166</v>
      </c>
      <c r="Q2941" s="8">
        <f t="shared" ca="1" si="482"/>
        <v>277.97000000000048</v>
      </c>
      <c r="R2941" s="8">
        <f t="shared" si="483"/>
        <v>-115.28999999999959</v>
      </c>
      <c r="S2941" s="8">
        <f t="shared" ca="1" si="484"/>
        <v>-214.68999999999949</v>
      </c>
      <c r="T2941" s="8">
        <f t="shared" ca="1" si="484"/>
        <v>-152.60999999999939</v>
      </c>
    </row>
    <row r="2942" spans="1:20" x14ac:dyDescent="0.25">
      <c r="A2942" s="1">
        <v>40277</v>
      </c>
      <c r="B2942">
        <v>125.28</v>
      </c>
      <c r="C2942">
        <v>126.27</v>
      </c>
      <c r="D2942">
        <v>124.52</v>
      </c>
      <c r="E2942">
        <v>126.16</v>
      </c>
      <c r="F2942" s="3">
        <f t="shared" ca="1" si="476"/>
        <v>11.289999999999992</v>
      </c>
      <c r="G2942" s="5">
        <f ca="1">AVERAGE(E2942:OFFSET(E2942,$F$3,0))</f>
        <v>129.97043478260869</v>
      </c>
      <c r="H2942" s="4">
        <f t="shared" si="475"/>
        <v>120.56932144345294</v>
      </c>
      <c r="I2942" s="3">
        <f ca="1">SLOPE(E2942:OFFSET(E2942,-$F$3,0),A2942:OFFSET(A2942,-$F$3,0))</f>
        <v>4.8374784518871672E-2</v>
      </c>
      <c r="J2942" s="3">
        <f ca="1">IF(E2942&gt;MAX(E2941:OFFSET(E2941,-$F$3,0)),1,IF(E2942&lt;MIN(E2941:OFFSET(E2941,-$F$3,0)),-1,J2941))</f>
        <v>1</v>
      </c>
      <c r="K2942" s="6">
        <f t="shared" ca="1" si="477"/>
        <v>1</v>
      </c>
      <c r="L2942" s="6">
        <f t="shared" ca="1" si="478"/>
        <v>1</v>
      </c>
      <c r="M2942" s="6">
        <f t="shared" si="479"/>
        <v>1</v>
      </c>
      <c r="N2942" s="6">
        <f t="shared" ca="1" si="480"/>
        <v>1</v>
      </c>
      <c r="O2942" s="6">
        <f t="shared" ca="1" si="485"/>
        <v>1</v>
      </c>
      <c r="P2942" s="8">
        <f t="shared" ca="1" si="481"/>
        <v>-7.5300000000001575</v>
      </c>
      <c r="Q2942" s="8">
        <f t="shared" ca="1" si="482"/>
        <v>277.5700000000005</v>
      </c>
      <c r="R2942" s="8">
        <f t="shared" si="483"/>
        <v>-115.68999999999959</v>
      </c>
      <c r="S2942" s="8">
        <f t="shared" ca="1" si="484"/>
        <v>-215.08999999999946</v>
      </c>
      <c r="T2942" s="8">
        <f t="shared" ca="1" si="484"/>
        <v>-153.00999999999937</v>
      </c>
    </row>
    <row r="2943" spans="1:20" x14ac:dyDescent="0.25">
      <c r="A2943" s="1">
        <v>40280</v>
      </c>
      <c r="B2943">
        <v>125.97</v>
      </c>
      <c r="C2943">
        <v>126.36</v>
      </c>
      <c r="D2943">
        <v>125.64</v>
      </c>
      <c r="E2943">
        <v>125.76</v>
      </c>
      <c r="F2943" s="3">
        <f t="shared" ca="1" si="476"/>
        <v>10.510000000000005</v>
      </c>
      <c r="G2943" s="5">
        <f ca="1">AVERAGE(E2943:OFFSET(E2943,$F$3,0))</f>
        <v>130.07658385093171</v>
      </c>
      <c r="H2943" s="4">
        <f t="shared" si="475"/>
        <v>120.63380192241625</v>
      </c>
      <c r="I2943" s="3">
        <f ca="1">SLOPE(E2943:OFFSET(E2943,-$F$3,0),A2943:OFFSET(A2943,-$F$3,0))</f>
        <v>4.7782616359636064E-2</v>
      </c>
      <c r="J2943" s="3">
        <f ca="1">IF(E2943&gt;MAX(E2942:OFFSET(E2942,-$F$3,0)),1,IF(E2943&lt;MIN(E2942:OFFSET(E2942,-$F$3,0)),-1,J2942))</f>
        <v>1</v>
      </c>
      <c r="K2943" s="6">
        <f t="shared" ca="1" si="477"/>
        <v>-1</v>
      </c>
      <c r="L2943" s="6">
        <f t="shared" ca="1" si="478"/>
        <v>1</v>
      </c>
      <c r="M2943" s="6">
        <f t="shared" si="479"/>
        <v>1</v>
      </c>
      <c r="N2943" s="6">
        <f t="shared" ca="1" si="480"/>
        <v>1</v>
      </c>
      <c r="O2943" s="6">
        <f t="shared" ca="1" si="485"/>
        <v>1</v>
      </c>
      <c r="P2943" s="8">
        <f t="shared" ca="1" si="481"/>
        <v>-8.2000000000001592</v>
      </c>
      <c r="Q2943" s="8">
        <f t="shared" ca="1" si="482"/>
        <v>278.24000000000052</v>
      </c>
      <c r="R2943" s="8">
        <f t="shared" si="483"/>
        <v>-115.01999999999958</v>
      </c>
      <c r="S2943" s="8">
        <f t="shared" ca="1" si="484"/>
        <v>-214.41999999999945</v>
      </c>
      <c r="T2943" s="8">
        <f t="shared" ca="1" si="484"/>
        <v>-152.33999999999935</v>
      </c>
    </row>
    <row r="2944" spans="1:20" x14ac:dyDescent="0.25">
      <c r="A2944" s="1">
        <v>40281</v>
      </c>
      <c r="B2944">
        <v>125.66</v>
      </c>
      <c r="C2944">
        <v>126.83</v>
      </c>
      <c r="D2944">
        <v>125.24</v>
      </c>
      <c r="E2944">
        <v>126.43</v>
      </c>
      <c r="F2944" s="3">
        <f t="shared" ca="1" si="476"/>
        <v>10.230000000000004</v>
      </c>
      <c r="G2944" s="5">
        <f ca="1">AVERAGE(E2944:OFFSET(E2944,$F$3,0))</f>
        <v>130.17894409937892</v>
      </c>
      <c r="H2944" s="4">
        <f t="shared" si="475"/>
        <v>120.70580438300736</v>
      </c>
      <c r="I2944" s="3">
        <f ca="1">SLOPE(E2944:OFFSET(E2944,-$F$3,0),A2944:OFFSET(A2944,-$F$3,0))</f>
        <v>4.7342716085902091E-2</v>
      </c>
      <c r="J2944" s="3">
        <f ca="1">IF(E2944&gt;MAX(E2943:OFFSET(E2943,-$F$3,0)),1,IF(E2944&lt;MIN(E2943:OFFSET(E2943,-$F$3,0)),-1,J2943))</f>
        <v>1</v>
      </c>
      <c r="K2944" s="6">
        <f t="shared" ca="1" si="477"/>
        <v>-1</v>
      </c>
      <c r="L2944" s="6">
        <f t="shared" ca="1" si="478"/>
        <v>1</v>
      </c>
      <c r="M2944" s="6">
        <f t="shared" si="479"/>
        <v>1</v>
      </c>
      <c r="N2944" s="6">
        <f t="shared" ca="1" si="480"/>
        <v>1</v>
      </c>
      <c r="O2944" s="6">
        <f t="shared" ca="1" si="485"/>
        <v>1</v>
      </c>
      <c r="P2944" s="8">
        <f t="shared" ca="1" si="481"/>
        <v>-10.420000000000158</v>
      </c>
      <c r="Q2944" s="8">
        <f t="shared" ca="1" si="482"/>
        <v>280.46000000000049</v>
      </c>
      <c r="R2944" s="8">
        <f t="shared" si="483"/>
        <v>-112.79999999999959</v>
      </c>
      <c r="S2944" s="8">
        <f t="shared" ca="1" si="484"/>
        <v>-212.19999999999945</v>
      </c>
      <c r="T2944" s="8">
        <f t="shared" ca="1" si="484"/>
        <v>-150.11999999999935</v>
      </c>
    </row>
    <row r="2945" spans="1:20" x14ac:dyDescent="0.25">
      <c r="A2945" s="1">
        <v>40282</v>
      </c>
      <c r="B2945">
        <v>127.13</v>
      </c>
      <c r="C2945">
        <v>128.82</v>
      </c>
      <c r="D2945">
        <v>126.86</v>
      </c>
      <c r="E2945">
        <v>128.65</v>
      </c>
      <c r="F2945" s="3">
        <f t="shared" ca="1" si="476"/>
        <v>13.030000000000001</v>
      </c>
      <c r="G2945" s="5">
        <f ca="1">AVERAGE(E2945:OFFSET(E2945,$F$3,0))</f>
        <v>130.26826086956527</v>
      </c>
      <c r="H2945" s="4">
        <f t="shared" si="475"/>
        <v>120.80449004284579</v>
      </c>
      <c r="I2945" s="3">
        <f ca="1">SLOPE(E2945:OFFSET(E2945,-$F$3,0),A2945:OFFSET(A2945,-$F$3,0))</f>
        <v>4.7387410968343313E-2</v>
      </c>
      <c r="J2945" s="3">
        <f ca="1">IF(E2945&gt;MAX(E2944:OFFSET(E2944,-$F$3,0)),1,IF(E2945&lt;MIN(E2944:OFFSET(E2944,-$F$3,0)),-1,J2944))</f>
        <v>1</v>
      </c>
      <c r="K2945" s="6">
        <f t="shared" ca="1" si="477"/>
        <v>1</v>
      </c>
      <c r="L2945" s="6">
        <f t="shared" ca="1" si="478"/>
        <v>1</v>
      </c>
      <c r="M2945" s="6">
        <f t="shared" si="479"/>
        <v>1</v>
      </c>
      <c r="N2945" s="6">
        <f t="shared" ca="1" si="480"/>
        <v>1</v>
      </c>
      <c r="O2945" s="6">
        <f t="shared" ca="1" si="485"/>
        <v>1</v>
      </c>
      <c r="P2945" s="8">
        <f t="shared" ca="1" si="481"/>
        <v>-10.780000000000172</v>
      </c>
      <c r="Q2945" s="8">
        <f t="shared" ca="1" si="482"/>
        <v>280.10000000000048</v>
      </c>
      <c r="R2945" s="8">
        <f t="shared" si="483"/>
        <v>-113.1599999999996</v>
      </c>
      <c r="S2945" s="8">
        <f t="shared" ca="1" si="484"/>
        <v>-212.55999999999946</v>
      </c>
      <c r="T2945" s="8">
        <f t="shared" ca="1" si="484"/>
        <v>-150.47999999999936</v>
      </c>
    </row>
    <row r="2946" spans="1:20" x14ac:dyDescent="0.25">
      <c r="A2946" s="1">
        <v>40283</v>
      </c>
      <c r="B2946">
        <v>127.93</v>
      </c>
      <c r="C2946">
        <v>128.54</v>
      </c>
      <c r="D2946">
        <v>127.59</v>
      </c>
      <c r="E2946">
        <v>128.29</v>
      </c>
      <c r="F2946" s="3">
        <f t="shared" ca="1" si="476"/>
        <v>13.159999999999997</v>
      </c>
      <c r="G2946" s="5">
        <f ca="1">AVERAGE(E2946:OFFSET(E2946,$F$3,0))</f>
        <v>130.36211180124226</v>
      </c>
      <c r="H2946" s="4">
        <f t="shared" si="475"/>
        <v>120.8974777441769</v>
      </c>
      <c r="I2946" s="3">
        <f ca="1">SLOPE(E2946:OFFSET(E2946,-$F$3,0),A2946:OFFSET(A2946,-$F$3,0))</f>
        <v>4.7253505791679425E-2</v>
      </c>
      <c r="J2946" s="3">
        <f ca="1">IF(E2946&gt;MAX(E2945:OFFSET(E2945,-$F$3,0)),1,IF(E2946&lt;MIN(E2945:OFFSET(E2945,-$F$3,0)),-1,J2945))</f>
        <v>1</v>
      </c>
      <c r="K2946" s="6">
        <f t="shared" ca="1" si="477"/>
        <v>1</v>
      </c>
      <c r="L2946" s="6">
        <f t="shared" ca="1" si="478"/>
        <v>1</v>
      </c>
      <c r="M2946" s="6">
        <f t="shared" si="479"/>
        <v>1</v>
      </c>
      <c r="N2946" s="6">
        <f t="shared" ca="1" si="480"/>
        <v>1</v>
      </c>
      <c r="O2946" s="6">
        <f t="shared" ca="1" si="485"/>
        <v>1</v>
      </c>
      <c r="P2946" s="8">
        <f t="shared" ca="1" si="481"/>
        <v>-11.040000000000163</v>
      </c>
      <c r="Q2946" s="8">
        <f t="shared" ca="1" si="482"/>
        <v>279.84000000000049</v>
      </c>
      <c r="R2946" s="8">
        <f t="shared" si="483"/>
        <v>-113.41999999999959</v>
      </c>
      <c r="S2946" s="8">
        <f t="shared" ca="1" si="484"/>
        <v>-212.81999999999945</v>
      </c>
      <c r="T2946" s="8">
        <f t="shared" ca="1" si="484"/>
        <v>-150.73999999999936</v>
      </c>
    </row>
    <row r="2947" spans="1:20" x14ac:dyDescent="0.25">
      <c r="A2947" s="1">
        <v>40284</v>
      </c>
      <c r="B2947">
        <v>128.08000000000001</v>
      </c>
      <c r="C2947">
        <v>129.57</v>
      </c>
      <c r="D2947">
        <v>127.65</v>
      </c>
      <c r="E2947">
        <v>128.03</v>
      </c>
      <c r="F2947" s="3">
        <f t="shared" ca="1" si="476"/>
        <v>12.260000000000005</v>
      </c>
      <c r="G2947" s="5">
        <f ca="1">AVERAGE(E2947:OFFSET(E2947,$F$3,0))</f>
        <v>130.46298136645964</v>
      </c>
      <c r="H2947" s="4">
        <f t="shared" si="475"/>
        <v>120.98608050511879</v>
      </c>
      <c r="I2947" s="3">
        <f ca="1">SLOPE(E2947:OFFSET(E2947,-$F$3,0),A2947:OFFSET(A2947,-$F$3,0))</f>
        <v>4.6983385138560575E-2</v>
      </c>
      <c r="J2947" s="3">
        <f ca="1">IF(E2947&gt;MAX(E2946:OFFSET(E2946,-$F$3,0)),1,IF(E2947&lt;MIN(E2946:OFFSET(E2946,-$F$3,0)),-1,J2946))</f>
        <v>1</v>
      </c>
      <c r="K2947" s="6">
        <f t="shared" ca="1" si="477"/>
        <v>-1</v>
      </c>
      <c r="L2947" s="6">
        <f t="shared" ca="1" si="478"/>
        <v>1</v>
      </c>
      <c r="M2947" s="6">
        <f t="shared" si="479"/>
        <v>1</v>
      </c>
      <c r="N2947" s="6">
        <f t="shared" ca="1" si="480"/>
        <v>1</v>
      </c>
      <c r="O2947" s="6">
        <f t="shared" ca="1" si="485"/>
        <v>1</v>
      </c>
      <c r="P2947" s="8">
        <f t="shared" ca="1" si="481"/>
        <v>-12.640000000000157</v>
      </c>
      <c r="Q2947" s="8">
        <f t="shared" ca="1" si="482"/>
        <v>281.44000000000051</v>
      </c>
      <c r="R2947" s="8">
        <f t="shared" si="483"/>
        <v>-111.8199999999996</v>
      </c>
      <c r="S2947" s="8">
        <f t="shared" ca="1" si="484"/>
        <v>-211.21999999999946</v>
      </c>
      <c r="T2947" s="8">
        <f t="shared" ca="1" si="484"/>
        <v>-149.13999999999936</v>
      </c>
    </row>
    <row r="2948" spans="1:20" x14ac:dyDescent="0.25">
      <c r="A2948" s="1">
        <v>40287</v>
      </c>
      <c r="B2948">
        <v>127.78</v>
      </c>
      <c r="C2948">
        <v>129.68</v>
      </c>
      <c r="D2948">
        <v>127.78</v>
      </c>
      <c r="E2948">
        <v>129.63</v>
      </c>
      <c r="F2948" s="3">
        <f t="shared" ca="1" si="476"/>
        <v>13.899999999999991</v>
      </c>
      <c r="G2948" s="5">
        <f ca="1">AVERAGE(E2948:OFFSET(E2948,$F$3,0))</f>
        <v>130.5667080745342</v>
      </c>
      <c r="H2948" s="4">
        <f t="shared" si="475"/>
        <v>121.09345838704279</v>
      </c>
      <c r="I2948" s="3">
        <f ca="1">SLOPE(E2948:OFFSET(E2948,-$F$3,0),A2948:OFFSET(A2948,-$F$3,0))</f>
        <v>4.7032333287800675E-2</v>
      </c>
      <c r="J2948" s="3">
        <f ca="1">IF(E2948&gt;MAX(E2947:OFFSET(E2947,-$F$3,0)),1,IF(E2948&lt;MIN(E2947:OFFSET(E2947,-$F$3,0)),-1,J2947))</f>
        <v>1</v>
      </c>
      <c r="K2948" s="6">
        <f t="shared" ca="1" si="477"/>
        <v>1</v>
      </c>
      <c r="L2948" s="6">
        <f t="shared" ca="1" si="478"/>
        <v>1</v>
      </c>
      <c r="M2948" s="6">
        <f t="shared" si="479"/>
        <v>1</v>
      </c>
      <c r="N2948" s="6">
        <f t="shared" ca="1" si="480"/>
        <v>1</v>
      </c>
      <c r="O2948" s="6">
        <f t="shared" ca="1" si="485"/>
        <v>1</v>
      </c>
      <c r="P2948" s="8">
        <f t="shared" ca="1" si="481"/>
        <v>-15.180000000000149</v>
      </c>
      <c r="Q2948" s="8">
        <f t="shared" ca="1" si="482"/>
        <v>278.90000000000055</v>
      </c>
      <c r="R2948" s="8">
        <f t="shared" si="483"/>
        <v>-114.35999999999959</v>
      </c>
      <c r="S2948" s="8">
        <f t="shared" ca="1" si="484"/>
        <v>-213.75999999999945</v>
      </c>
      <c r="T2948" s="8">
        <f t="shared" ca="1" si="484"/>
        <v>-151.67999999999935</v>
      </c>
    </row>
    <row r="2949" spans="1:20" x14ac:dyDescent="0.25">
      <c r="A2949" s="1">
        <v>40288</v>
      </c>
      <c r="B2949">
        <v>126.6</v>
      </c>
      <c r="C2949">
        <v>127.73</v>
      </c>
      <c r="D2949">
        <v>125.66</v>
      </c>
      <c r="E2949">
        <v>127.09</v>
      </c>
      <c r="F2949" s="3">
        <f t="shared" ca="1" si="476"/>
        <v>12.570000000000007</v>
      </c>
      <c r="G2949" s="5">
        <f ca="1">AVERAGE(E2949:OFFSET(E2949,$F$3,0))</f>
        <v>130.65807453416153</v>
      </c>
      <c r="H2949" s="4">
        <f t="shared" si="475"/>
        <v>121.16794958720375</v>
      </c>
      <c r="I2949" s="3">
        <f ca="1">SLOPE(E2949:OFFSET(E2949,-$F$3,0),A2949:OFFSET(A2949,-$F$3,0))</f>
        <v>4.6653992039670647E-2</v>
      </c>
      <c r="J2949" s="3">
        <f ca="1">IF(E2949&gt;MAX(E2948:OFFSET(E2948,-$F$3,0)),1,IF(E2949&lt;MIN(E2948:OFFSET(E2948,-$F$3,0)),-1,J2948))</f>
        <v>1</v>
      </c>
      <c r="K2949" s="6">
        <f t="shared" ca="1" si="477"/>
        <v>-1</v>
      </c>
      <c r="L2949" s="6">
        <f t="shared" ca="1" si="478"/>
        <v>1</v>
      </c>
      <c r="M2949" s="6">
        <f t="shared" si="479"/>
        <v>1</v>
      </c>
      <c r="N2949" s="6">
        <f t="shared" ca="1" si="480"/>
        <v>1</v>
      </c>
      <c r="O2949" s="6">
        <f t="shared" ca="1" si="485"/>
        <v>1</v>
      </c>
      <c r="P2949" s="8">
        <f t="shared" ca="1" si="481"/>
        <v>-14.480000000000146</v>
      </c>
      <c r="Q2949" s="8">
        <f t="shared" ca="1" si="482"/>
        <v>278.20000000000056</v>
      </c>
      <c r="R2949" s="8">
        <f t="shared" si="483"/>
        <v>-115.05999999999959</v>
      </c>
      <c r="S2949" s="8">
        <f t="shared" ca="1" si="484"/>
        <v>-214.45999999999947</v>
      </c>
      <c r="T2949" s="8">
        <f t="shared" ca="1" si="484"/>
        <v>-152.37999999999937</v>
      </c>
    </row>
    <row r="2950" spans="1:20" x14ac:dyDescent="0.25">
      <c r="A2950" s="1">
        <v>40289</v>
      </c>
      <c r="B2950">
        <v>127.27</v>
      </c>
      <c r="C2950">
        <v>127.67</v>
      </c>
      <c r="D2950">
        <v>125.9</v>
      </c>
      <c r="E2950">
        <v>126.39</v>
      </c>
      <c r="F2950" s="3">
        <f t="shared" ca="1" si="476"/>
        <v>12.040000000000006</v>
      </c>
      <c r="G2950" s="5">
        <f ca="1">AVERAGE(E2950:OFFSET(E2950,$F$3,0))</f>
        <v>130.7591925465839</v>
      </c>
      <c r="H2950" s="4">
        <f t="shared" si="475"/>
        <v>121.23281977866706</v>
      </c>
      <c r="I2950" s="3">
        <f ca="1">SLOPE(E2950:OFFSET(E2950,-$F$3,0),A2950:OFFSET(A2950,-$F$3,0))</f>
        <v>4.5958514050747794E-2</v>
      </c>
      <c r="J2950" s="3">
        <f ca="1">IF(E2950&gt;MAX(E2949:OFFSET(E2949,-$F$3,0)),1,IF(E2950&lt;MIN(E2949:OFFSET(E2949,-$F$3,0)),-1,J2949))</f>
        <v>1</v>
      </c>
      <c r="K2950" s="6">
        <f t="shared" ca="1" si="477"/>
        <v>-1</v>
      </c>
      <c r="L2950" s="6">
        <f t="shared" ca="1" si="478"/>
        <v>1</v>
      </c>
      <c r="M2950" s="6">
        <f t="shared" si="479"/>
        <v>1</v>
      </c>
      <c r="N2950" s="6">
        <f t="shared" ca="1" si="480"/>
        <v>1</v>
      </c>
      <c r="O2950" s="6">
        <f t="shared" ca="1" si="485"/>
        <v>1</v>
      </c>
      <c r="P2950" s="8">
        <f t="shared" ca="1" si="481"/>
        <v>-14.620000000000147</v>
      </c>
      <c r="Q2950" s="8">
        <f t="shared" ca="1" si="482"/>
        <v>278.34000000000054</v>
      </c>
      <c r="R2950" s="8">
        <f t="shared" si="483"/>
        <v>-114.91999999999959</v>
      </c>
      <c r="S2950" s="8">
        <f t="shared" ca="1" si="484"/>
        <v>-214.31999999999948</v>
      </c>
      <c r="T2950" s="8">
        <f t="shared" ca="1" si="484"/>
        <v>-152.23999999999938</v>
      </c>
    </row>
    <row r="2951" spans="1:20" x14ac:dyDescent="0.25">
      <c r="A2951" s="1">
        <v>40290</v>
      </c>
      <c r="B2951">
        <v>126.04</v>
      </c>
      <c r="C2951">
        <v>126.76</v>
      </c>
      <c r="D2951">
        <v>125.17</v>
      </c>
      <c r="E2951">
        <v>126.53</v>
      </c>
      <c r="F2951" s="3">
        <f t="shared" ca="1" si="476"/>
        <v>13.540000000000006</v>
      </c>
      <c r="G2951" s="5">
        <f ca="1">AVERAGE(E2951:OFFSET(E2951,$F$3,0))</f>
        <v>130.87062111801248</v>
      </c>
      <c r="H2951" s="4">
        <f t="shared" si="475"/>
        <v>121.29862325967741</v>
      </c>
      <c r="I2951" s="3">
        <f ca="1">SLOPE(E2951:OFFSET(E2951,-$F$3,0),A2951:OFFSET(A2951,-$F$3,0))</f>
        <v>4.5234251375763319E-2</v>
      </c>
      <c r="J2951" s="3">
        <f ca="1">IF(E2951&gt;MAX(E2950:OFFSET(E2950,-$F$3,0)),1,IF(E2951&lt;MIN(E2950:OFFSET(E2950,-$F$3,0)),-1,J2950))</f>
        <v>1</v>
      </c>
      <c r="K2951" s="6">
        <f t="shared" ca="1" si="477"/>
        <v>1</v>
      </c>
      <c r="L2951" s="6">
        <f t="shared" ca="1" si="478"/>
        <v>1</v>
      </c>
      <c r="M2951" s="6">
        <f t="shared" si="479"/>
        <v>1</v>
      </c>
      <c r="N2951" s="6">
        <f t="shared" ca="1" si="480"/>
        <v>1</v>
      </c>
      <c r="O2951" s="6">
        <f t="shared" ca="1" si="485"/>
        <v>1</v>
      </c>
      <c r="P2951" s="8">
        <f t="shared" ca="1" si="481"/>
        <v>-13.760000000000147</v>
      </c>
      <c r="Q2951" s="8">
        <f t="shared" ca="1" si="482"/>
        <v>279.20000000000056</v>
      </c>
      <c r="R2951" s="8">
        <f t="shared" si="483"/>
        <v>-114.05999999999959</v>
      </c>
      <c r="S2951" s="8">
        <f t="shared" ca="1" si="484"/>
        <v>-213.45999999999947</v>
      </c>
      <c r="T2951" s="8">
        <f t="shared" ca="1" si="484"/>
        <v>-151.37999999999937</v>
      </c>
    </row>
    <row r="2952" spans="1:20" x14ac:dyDescent="0.25">
      <c r="A2952" s="1">
        <v>40291</v>
      </c>
      <c r="B2952">
        <v>126.48</v>
      </c>
      <c r="C2952">
        <v>127.5</v>
      </c>
      <c r="D2952">
        <v>126.11</v>
      </c>
      <c r="E2952">
        <v>127.39</v>
      </c>
      <c r="F2952" s="3">
        <f t="shared" ca="1" si="476"/>
        <v>15</v>
      </c>
      <c r="G2952" s="5">
        <f ca="1">AVERAGE(E2952:OFFSET(E2952,$F$3,0))</f>
        <v>130.9769565217392</v>
      </c>
      <c r="H2952" s="4">
        <f t="shared" si="475"/>
        <v>121.37429253595471</v>
      </c>
      <c r="I2952" s="3">
        <f ca="1">SLOPE(E2952:OFFSET(E2952,-$F$3,0),A2952:OFFSET(A2952,-$F$3,0))</f>
        <v>4.4411637504567558E-2</v>
      </c>
      <c r="J2952" s="3">
        <f ca="1">IF(E2952&gt;MAX(E2951:OFFSET(E2951,-$F$3,0)),1,IF(E2952&lt;MIN(E2951:OFFSET(E2951,-$F$3,0)),-1,J2951))</f>
        <v>1</v>
      </c>
      <c r="K2952" s="6">
        <f t="shared" ca="1" si="477"/>
        <v>1</v>
      </c>
      <c r="L2952" s="6">
        <f t="shared" ca="1" si="478"/>
        <v>1</v>
      </c>
      <c r="M2952" s="6">
        <f t="shared" si="479"/>
        <v>1</v>
      </c>
      <c r="N2952" s="6">
        <f t="shared" ca="1" si="480"/>
        <v>1</v>
      </c>
      <c r="O2952" s="6">
        <f t="shared" ca="1" si="485"/>
        <v>1</v>
      </c>
      <c r="P2952" s="8">
        <f t="shared" ca="1" si="481"/>
        <v>-13.020000000000152</v>
      </c>
      <c r="Q2952" s="8">
        <f t="shared" ca="1" si="482"/>
        <v>279.94000000000057</v>
      </c>
      <c r="R2952" s="8">
        <f t="shared" si="483"/>
        <v>-113.3199999999996</v>
      </c>
      <c r="S2952" s="8">
        <f t="shared" ca="1" si="484"/>
        <v>-212.71999999999946</v>
      </c>
      <c r="T2952" s="8">
        <f t="shared" ca="1" si="484"/>
        <v>-150.63999999999936</v>
      </c>
    </row>
    <row r="2953" spans="1:20" x14ac:dyDescent="0.25">
      <c r="A2953" s="1">
        <v>40294</v>
      </c>
      <c r="B2953">
        <v>127.16</v>
      </c>
      <c r="C2953">
        <v>128.44</v>
      </c>
      <c r="D2953">
        <v>126.94</v>
      </c>
      <c r="E2953">
        <v>128.13</v>
      </c>
      <c r="F2953" s="3">
        <f t="shared" ca="1" si="476"/>
        <v>15.5</v>
      </c>
      <c r="G2953" s="5">
        <f ca="1">AVERAGE(E2953:OFFSET(E2953,$F$3,0))</f>
        <v>131.08118012422369</v>
      </c>
      <c r="H2953" s="4">
        <f t="shared" si="475"/>
        <v>121.45821436780621</v>
      </c>
      <c r="I2953" s="3">
        <f ca="1">SLOPE(E2953:OFFSET(E2953,-$F$3,0),A2953:OFFSET(A2953,-$F$3,0))</f>
        <v>4.3571007071678033E-2</v>
      </c>
      <c r="J2953" s="3">
        <f ca="1">IF(E2953&gt;MAX(E2952:OFFSET(E2952,-$F$3,0)),1,IF(E2953&lt;MIN(E2952:OFFSET(E2952,-$F$3,0)),-1,J2952))</f>
        <v>1</v>
      </c>
      <c r="K2953" s="6">
        <f t="shared" ca="1" si="477"/>
        <v>1</v>
      </c>
      <c r="L2953" s="6">
        <f t="shared" ca="1" si="478"/>
        <v>1</v>
      </c>
      <c r="M2953" s="6">
        <f t="shared" si="479"/>
        <v>1</v>
      </c>
      <c r="N2953" s="6">
        <f t="shared" ca="1" si="480"/>
        <v>1</v>
      </c>
      <c r="O2953" s="6">
        <f t="shared" ca="1" si="485"/>
        <v>1</v>
      </c>
      <c r="P2953" s="8">
        <f t="shared" ca="1" si="481"/>
        <v>-14.930000000000149</v>
      </c>
      <c r="Q2953" s="8">
        <f t="shared" ca="1" si="482"/>
        <v>278.03000000000054</v>
      </c>
      <c r="R2953" s="8">
        <f t="shared" si="483"/>
        <v>-115.22999999999959</v>
      </c>
      <c r="S2953" s="8">
        <f t="shared" ca="1" si="484"/>
        <v>-214.62999999999946</v>
      </c>
      <c r="T2953" s="8">
        <f t="shared" ca="1" si="484"/>
        <v>-152.54999999999936</v>
      </c>
    </row>
    <row r="2954" spans="1:20" x14ac:dyDescent="0.25">
      <c r="A2954" s="1">
        <v>40295</v>
      </c>
      <c r="B2954">
        <v>127.3</v>
      </c>
      <c r="C2954">
        <v>129.4</v>
      </c>
      <c r="D2954">
        <v>126.11</v>
      </c>
      <c r="E2954">
        <v>126.22</v>
      </c>
      <c r="F2954" s="3">
        <f t="shared" ca="1" si="476"/>
        <v>12.459999999999994</v>
      </c>
      <c r="G2954" s="5">
        <f ca="1">AVERAGE(E2954:OFFSET(E2954,$F$3,0))</f>
        <v>131.17745341614915</v>
      </c>
      <c r="H2954" s="4">
        <f t="shared" si="475"/>
        <v>121.51736698435519</v>
      </c>
      <c r="I2954" s="3">
        <f ca="1">SLOPE(E2954:OFFSET(E2954,-$F$3,0),A2954:OFFSET(A2954,-$F$3,0))</f>
        <v>4.2441812719827519E-2</v>
      </c>
      <c r="J2954" s="3">
        <f ca="1">IF(E2954&gt;MAX(E2953:OFFSET(E2953,-$F$3,0)),1,IF(E2954&lt;MIN(E2953:OFFSET(E2953,-$F$3,0)),-1,J2953))</f>
        <v>1</v>
      </c>
      <c r="K2954" s="6">
        <f t="shared" ca="1" si="477"/>
        <v>-1</v>
      </c>
      <c r="L2954" s="6">
        <f t="shared" ca="1" si="478"/>
        <v>1</v>
      </c>
      <c r="M2954" s="6">
        <f t="shared" si="479"/>
        <v>1</v>
      </c>
      <c r="N2954" s="6">
        <f t="shared" ca="1" si="480"/>
        <v>1</v>
      </c>
      <c r="O2954" s="6">
        <f t="shared" ca="1" si="485"/>
        <v>1</v>
      </c>
      <c r="P2954" s="8">
        <f t="shared" ca="1" si="481"/>
        <v>-16.21000000000015</v>
      </c>
      <c r="Q2954" s="8">
        <f t="shared" ca="1" si="482"/>
        <v>279.31000000000051</v>
      </c>
      <c r="R2954" s="8">
        <f t="shared" si="483"/>
        <v>-113.94999999999959</v>
      </c>
      <c r="S2954" s="8">
        <f t="shared" ca="1" si="484"/>
        <v>-213.34999999999945</v>
      </c>
      <c r="T2954" s="8">
        <f t="shared" ca="1" si="484"/>
        <v>-151.26999999999936</v>
      </c>
    </row>
    <row r="2955" spans="1:20" x14ac:dyDescent="0.25">
      <c r="A2955" s="1">
        <v>40296</v>
      </c>
      <c r="B2955">
        <v>126.8</v>
      </c>
      <c r="C2955">
        <v>127.87</v>
      </c>
      <c r="D2955">
        <v>126.43</v>
      </c>
      <c r="E2955">
        <v>127.5</v>
      </c>
      <c r="F2955" s="3">
        <f t="shared" ca="1" si="476"/>
        <v>14.040000000000006</v>
      </c>
      <c r="G2955" s="5">
        <f ca="1">AVERAGE(E2955:OFFSET(E2955,$F$3,0))</f>
        <v>131.29515527950318</v>
      </c>
      <c r="H2955" s="4">
        <f t="shared" si="475"/>
        <v>121.59168540690979</v>
      </c>
      <c r="I2955" s="3">
        <f ca="1">SLOPE(E2955:OFFSET(E2955,-$F$3,0),A2955:OFFSET(A2955,-$F$3,0))</f>
        <v>4.1669217312468178E-2</v>
      </c>
      <c r="J2955" s="3">
        <f ca="1">IF(E2955&gt;MAX(E2954:OFFSET(E2954,-$F$3,0)),1,IF(E2955&lt;MIN(E2954:OFFSET(E2954,-$F$3,0)),-1,J2954))</f>
        <v>1</v>
      </c>
      <c r="K2955" s="6">
        <f t="shared" ca="1" si="477"/>
        <v>1</v>
      </c>
      <c r="L2955" s="6">
        <f t="shared" ca="1" si="478"/>
        <v>1</v>
      </c>
      <c r="M2955" s="6">
        <f t="shared" si="479"/>
        <v>1</v>
      </c>
      <c r="N2955" s="6">
        <f t="shared" ca="1" si="480"/>
        <v>1</v>
      </c>
      <c r="O2955" s="6">
        <f t="shared" ca="1" si="485"/>
        <v>1</v>
      </c>
      <c r="P2955" s="8">
        <f t="shared" ca="1" si="481"/>
        <v>-15.850000000000151</v>
      </c>
      <c r="Q2955" s="8">
        <f t="shared" ca="1" si="482"/>
        <v>279.67000000000053</v>
      </c>
      <c r="R2955" s="8">
        <f t="shared" si="483"/>
        <v>-113.58999999999959</v>
      </c>
      <c r="S2955" s="8">
        <f t="shared" ca="1" si="484"/>
        <v>-212.98999999999944</v>
      </c>
      <c r="T2955" s="8">
        <f t="shared" ca="1" si="484"/>
        <v>-150.90999999999934</v>
      </c>
    </row>
    <row r="2956" spans="1:20" x14ac:dyDescent="0.25">
      <c r="A2956" s="1">
        <v>40297</v>
      </c>
      <c r="B2956">
        <v>127.95</v>
      </c>
      <c r="C2956">
        <v>128.61000000000001</v>
      </c>
      <c r="D2956">
        <v>127.55</v>
      </c>
      <c r="E2956">
        <v>127.86</v>
      </c>
      <c r="F2956" s="3">
        <f t="shared" ca="1" si="476"/>
        <v>14.799999999999997</v>
      </c>
      <c r="G2956" s="5">
        <f ca="1">AVERAGE(E2956:OFFSET(E2956,$F$3,0))</f>
        <v>131.39807453416157</v>
      </c>
      <c r="H2956" s="4">
        <f t="shared" si="475"/>
        <v>121.66955266893575</v>
      </c>
      <c r="I2956" s="3">
        <f ca="1">SLOPE(E2956:OFFSET(E2956,-$F$3,0),A2956:OFFSET(A2956,-$F$3,0))</f>
        <v>4.0881242762636945E-2</v>
      </c>
      <c r="J2956" s="3">
        <f ca="1">IF(E2956&gt;MAX(E2955:OFFSET(E2955,-$F$3,0)),1,IF(E2956&lt;MIN(E2955:OFFSET(E2955,-$F$3,0)),-1,J2955))</f>
        <v>1</v>
      </c>
      <c r="K2956" s="6">
        <f t="shared" ca="1" si="477"/>
        <v>1</v>
      </c>
      <c r="L2956" s="6">
        <f t="shared" ca="1" si="478"/>
        <v>1</v>
      </c>
      <c r="M2956" s="6">
        <f t="shared" si="479"/>
        <v>1</v>
      </c>
      <c r="N2956" s="6">
        <f t="shared" ca="1" si="480"/>
        <v>1</v>
      </c>
      <c r="O2956" s="6">
        <f t="shared" ca="1" si="485"/>
        <v>1</v>
      </c>
      <c r="P2956" s="8">
        <f t="shared" ca="1" si="481"/>
        <v>-17.310000000000144</v>
      </c>
      <c r="Q2956" s="8">
        <f t="shared" ca="1" si="482"/>
        <v>278.21000000000055</v>
      </c>
      <c r="R2956" s="8">
        <f t="shared" si="483"/>
        <v>-115.04999999999959</v>
      </c>
      <c r="S2956" s="8">
        <f t="shared" ca="1" si="484"/>
        <v>-214.44999999999942</v>
      </c>
      <c r="T2956" s="8">
        <f t="shared" ca="1" si="484"/>
        <v>-152.36999999999932</v>
      </c>
    </row>
    <row r="2957" spans="1:20" x14ac:dyDescent="0.25">
      <c r="A2957" s="1">
        <v>40298</v>
      </c>
      <c r="B2957">
        <v>127.83</v>
      </c>
      <c r="C2957">
        <v>128.04</v>
      </c>
      <c r="D2957">
        <v>126.24</v>
      </c>
      <c r="E2957">
        <v>126.4</v>
      </c>
      <c r="F2957" s="3">
        <f t="shared" ca="1" si="476"/>
        <v>12.430000000000007</v>
      </c>
      <c r="G2957" s="5">
        <f ca="1">AVERAGE(E2957:OFFSET(E2957,$F$3,0))</f>
        <v>131.49770186335414</v>
      </c>
      <c r="H2957" s="4">
        <f t="shared" si="475"/>
        <v>121.72831598981854</v>
      </c>
      <c r="I2957" s="3">
        <f ca="1">SLOPE(E2957:OFFSET(E2957,-$F$3,0),A2957:OFFSET(A2957,-$F$3,0))</f>
        <v>3.9780238231610976E-2</v>
      </c>
      <c r="J2957" s="3">
        <f ca="1">IF(E2957&gt;MAX(E2956:OFFSET(E2956,-$F$3,0)),1,IF(E2957&lt;MIN(E2956:OFFSET(E2956,-$F$3,0)),-1,J2956))</f>
        <v>1</v>
      </c>
      <c r="K2957" s="6">
        <f t="shared" ca="1" si="477"/>
        <v>-1</v>
      </c>
      <c r="L2957" s="6">
        <f t="shared" ca="1" si="478"/>
        <v>1</v>
      </c>
      <c r="M2957" s="6">
        <f t="shared" si="479"/>
        <v>1</v>
      </c>
      <c r="N2957" s="6">
        <f t="shared" ca="1" si="480"/>
        <v>1</v>
      </c>
      <c r="O2957" s="6">
        <f t="shared" ca="1" si="485"/>
        <v>1</v>
      </c>
      <c r="P2957" s="8">
        <f t="shared" ca="1" si="481"/>
        <v>-17.910000000000139</v>
      </c>
      <c r="Q2957" s="8">
        <f t="shared" ca="1" si="482"/>
        <v>278.81000000000051</v>
      </c>
      <c r="R2957" s="8">
        <f t="shared" si="483"/>
        <v>-114.44999999999959</v>
      </c>
      <c r="S2957" s="8">
        <f t="shared" ca="1" si="484"/>
        <v>-213.84999999999943</v>
      </c>
      <c r="T2957" s="8">
        <f t="shared" ca="1" si="484"/>
        <v>-151.76999999999933</v>
      </c>
    </row>
    <row r="2958" spans="1:20" x14ac:dyDescent="0.25">
      <c r="A2958" s="1">
        <v>40301</v>
      </c>
      <c r="B2958">
        <v>126.79</v>
      </c>
      <c r="C2958">
        <v>127.54</v>
      </c>
      <c r="D2958">
        <v>126.2</v>
      </c>
      <c r="E2958">
        <v>127</v>
      </c>
      <c r="F2958" s="3">
        <f t="shared" ca="1" si="476"/>
        <v>12.650000000000006</v>
      </c>
      <c r="G2958" s="5">
        <f ca="1">AVERAGE(E2958:OFFSET(E2958,$F$3,0))</f>
        <v>131.60919254658393</v>
      </c>
      <c r="H2958" s="4">
        <f t="shared" si="475"/>
        <v>121.79380274770899</v>
      </c>
      <c r="I2958" s="3">
        <f ca="1">SLOPE(E2958:OFFSET(E2958,-$F$3,0),A2958:OFFSET(A2958,-$F$3,0))</f>
        <v>3.8877165598226411E-2</v>
      </c>
      <c r="J2958" s="3">
        <f ca="1">IF(E2958&gt;MAX(E2957:OFFSET(E2957,-$F$3,0)),1,IF(E2958&lt;MIN(E2957:OFFSET(E2957,-$F$3,0)),-1,J2957))</f>
        <v>1</v>
      </c>
      <c r="K2958" s="6">
        <f t="shared" ca="1" si="477"/>
        <v>1</v>
      </c>
      <c r="L2958" s="6">
        <f t="shared" ca="1" si="478"/>
        <v>1</v>
      </c>
      <c r="M2958" s="6">
        <f t="shared" si="479"/>
        <v>1</v>
      </c>
      <c r="N2958" s="6">
        <f t="shared" ca="1" si="480"/>
        <v>1</v>
      </c>
      <c r="O2958" s="6">
        <f t="shared" ca="1" si="485"/>
        <v>1</v>
      </c>
      <c r="P2958" s="8">
        <f t="shared" ca="1" si="481"/>
        <v>-19.390000000000143</v>
      </c>
      <c r="Q2958" s="8">
        <f t="shared" ca="1" si="482"/>
        <v>277.3300000000005</v>
      </c>
      <c r="R2958" s="8">
        <f t="shared" si="483"/>
        <v>-115.92999999999959</v>
      </c>
      <c r="S2958" s="8">
        <f t="shared" ca="1" si="484"/>
        <v>-215.32999999999942</v>
      </c>
      <c r="T2958" s="8">
        <f t="shared" ca="1" si="484"/>
        <v>-153.24999999999932</v>
      </c>
    </row>
    <row r="2959" spans="1:20" x14ac:dyDescent="0.25">
      <c r="A2959" s="1">
        <v>40302</v>
      </c>
      <c r="B2959">
        <v>126.29</v>
      </c>
      <c r="C2959">
        <v>126.33</v>
      </c>
      <c r="D2959">
        <v>123.97</v>
      </c>
      <c r="E2959">
        <v>125.52</v>
      </c>
      <c r="F2959" s="3">
        <f t="shared" ca="1" si="476"/>
        <v>10.339999999999989</v>
      </c>
      <c r="G2959" s="5">
        <f ca="1">AVERAGE(E2959:OFFSET(E2959,$F$3,0))</f>
        <v>131.71391304347836</v>
      </c>
      <c r="H2959" s="4">
        <f t="shared" si="475"/>
        <v>121.84009091233372</v>
      </c>
      <c r="I2959" s="3">
        <f ca="1">SLOPE(E2959:OFFSET(E2959,-$F$3,0),A2959:OFFSET(A2959,-$F$3,0))</f>
        <v>3.7781283518368979E-2</v>
      </c>
      <c r="J2959" s="3">
        <f ca="1">IF(E2959&gt;MAX(E2958:OFFSET(E2958,-$F$3,0)),1,IF(E2959&lt;MIN(E2958:OFFSET(E2958,-$F$3,0)),-1,J2958))</f>
        <v>1</v>
      </c>
      <c r="K2959" s="6">
        <f t="shared" ca="1" si="477"/>
        <v>-1</v>
      </c>
      <c r="L2959" s="6">
        <f t="shared" ca="1" si="478"/>
        <v>1</v>
      </c>
      <c r="M2959" s="6">
        <f t="shared" si="479"/>
        <v>1</v>
      </c>
      <c r="N2959" s="6">
        <f t="shared" ca="1" si="480"/>
        <v>1</v>
      </c>
      <c r="O2959" s="6">
        <f t="shared" ca="1" si="485"/>
        <v>1</v>
      </c>
      <c r="P2959" s="8">
        <f t="shared" ca="1" si="481"/>
        <v>-18.730000000000146</v>
      </c>
      <c r="Q2959" s="8">
        <f t="shared" ca="1" si="482"/>
        <v>276.67000000000053</v>
      </c>
      <c r="R2959" s="8">
        <f t="shared" si="483"/>
        <v>-116.58999999999959</v>
      </c>
      <c r="S2959" s="8">
        <f t="shared" ca="1" si="484"/>
        <v>-215.98999999999941</v>
      </c>
      <c r="T2959" s="8">
        <f t="shared" ca="1" si="484"/>
        <v>-153.90999999999931</v>
      </c>
    </row>
    <row r="2960" spans="1:20" x14ac:dyDescent="0.25">
      <c r="A2960" s="1">
        <v>40303</v>
      </c>
      <c r="B2960">
        <v>124.52</v>
      </c>
      <c r="C2960">
        <v>125.63</v>
      </c>
      <c r="D2960">
        <v>124.27</v>
      </c>
      <c r="E2960">
        <v>124.86</v>
      </c>
      <c r="F2960" s="3">
        <f t="shared" ca="1" si="476"/>
        <v>9.2099999999999937</v>
      </c>
      <c r="G2960" s="5">
        <f ca="1">AVERAGE(E2960:OFFSET(E2960,$F$3,0))</f>
        <v>131.83546583850941</v>
      </c>
      <c r="H2960" s="4">
        <f t="shared" si="475"/>
        <v>121.87760531093826</v>
      </c>
      <c r="I2960" s="3">
        <f ca="1">SLOPE(E2960:OFFSET(E2960,-$F$3,0),A2960:OFFSET(A2960,-$F$3,0))</f>
        <v>3.6695476460189988E-2</v>
      </c>
      <c r="J2960" s="3">
        <f ca="1">IF(E2960&gt;MAX(E2959:OFFSET(E2959,-$F$3,0)),1,IF(E2960&lt;MIN(E2959:OFFSET(E2959,-$F$3,0)),-1,J2959))</f>
        <v>1</v>
      </c>
      <c r="K2960" s="6">
        <f t="shared" ca="1" si="477"/>
        <v>-1</v>
      </c>
      <c r="L2960" s="6">
        <f t="shared" ca="1" si="478"/>
        <v>1</v>
      </c>
      <c r="M2960" s="6">
        <f t="shared" si="479"/>
        <v>1</v>
      </c>
      <c r="N2960" s="6">
        <f t="shared" ca="1" si="480"/>
        <v>1</v>
      </c>
      <c r="O2960" s="6">
        <f t="shared" ca="1" si="485"/>
        <v>1</v>
      </c>
      <c r="P2960" s="8">
        <f t="shared" ca="1" si="481"/>
        <v>-15.840000000000146</v>
      </c>
      <c r="Q2960" s="8">
        <f t="shared" ca="1" si="482"/>
        <v>273.78000000000054</v>
      </c>
      <c r="R2960" s="8">
        <f t="shared" si="483"/>
        <v>-119.47999999999959</v>
      </c>
      <c r="S2960" s="8">
        <f t="shared" ca="1" si="484"/>
        <v>-218.87999999999943</v>
      </c>
      <c r="T2960" s="8">
        <f t="shared" ca="1" si="484"/>
        <v>-156.79999999999933</v>
      </c>
    </row>
    <row r="2961" spans="1:20" x14ac:dyDescent="0.25">
      <c r="A2961" s="1">
        <v>40304</v>
      </c>
      <c r="B2961">
        <v>124.34</v>
      </c>
      <c r="C2961">
        <v>125.98</v>
      </c>
      <c r="D2961">
        <v>114.05</v>
      </c>
      <c r="E2961">
        <v>121.97</v>
      </c>
      <c r="F2961" s="3">
        <f t="shared" ca="1" si="476"/>
        <v>3.8499999999999943</v>
      </c>
      <c r="G2961" s="5">
        <f ca="1">AVERAGE(E2961:OFFSET(E2961,$F$3,0))</f>
        <v>131.96242236024855</v>
      </c>
      <c r="H2961" s="4">
        <f t="shared" si="475"/>
        <v>121.87875307105084</v>
      </c>
      <c r="I2961" s="3">
        <f ca="1">SLOPE(E2961:OFFSET(E2961,-$F$3,0),A2961:OFFSET(A2961,-$F$3,0))</f>
        <v>3.5222108165694328E-2</v>
      </c>
      <c r="J2961" s="3">
        <f ca="1">IF(E2961&gt;MAX(E2960:OFFSET(E2960,-$F$3,0)),1,IF(E2961&lt;MIN(E2960:OFFSET(E2960,-$F$3,0)),-1,J2960))</f>
        <v>1</v>
      </c>
      <c r="K2961" s="6">
        <f t="shared" ca="1" si="477"/>
        <v>-1</v>
      </c>
      <c r="L2961" s="6">
        <f t="shared" ca="1" si="478"/>
        <v>1</v>
      </c>
      <c r="M2961" s="6">
        <f t="shared" si="479"/>
        <v>1</v>
      </c>
      <c r="N2961" s="6">
        <f t="shared" ca="1" si="480"/>
        <v>1</v>
      </c>
      <c r="O2961" s="6">
        <f t="shared" ca="1" si="485"/>
        <v>1</v>
      </c>
      <c r="P2961" s="8">
        <f t="shared" ca="1" si="481"/>
        <v>-14.020000000000152</v>
      </c>
      <c r="Q2961" s="8">
        <f t="shared" ca="1" si="482"/>
        <v>271.96000000000055</v>
      </c>
      <c r="R2961" s="8">
        <f t="shared" si="483"/>
        <v>-121.29999999999959</v>
      </c>
      <c r="S2961" s="8">
        <f t="shared" ca="1" si="484"/>
        <v>-220.69999999999942</v>
      </c>
      <c r="T2961" s="8">
        <f t="shared" ca="1" si="484"/>
        <v>-158.61999999999932</v>
      </c>
    </row>
    <row r="2962" spans="1:20" x14ac:dyDescent="0.25">
      <c r="A2962" s="1">
        <v>40305</v>
      </c>
      <c r="B2962">
        <v>121.41</v>
      </c>
      <c r="C2962">
        <v>122.44</v>
      </c>
      <c r="D2962">
        <v>118.05</v>
      </c>
      <c r="E2962">
        <v>120.15</v>
      </c>
      <c r="F2962" s="3">
        <f t="shared" ca="1" si="476"/>
        <v>1.9699999999999989</v>
      </c>
      <c r="G2962" s="5">
        <f ca="1">AVERAGE(E2962:OFFSET(E2962,$F$3,0))</f>
        <v>132.10695652173922</v>
      </c>
      <c r="H2962" s="4">
        <f t="shared" si="475"/>
        <v>121.85727787762164</v>
      </c>
      <c r="I2962" s="3">
        <f ca="1">SLOPE(E2962:OFFSET(E2962,-$F$3,0),A2962:OFFSET(A2962,-$F$3,0))</f>
        <v>3.384834504661266E-2</v>
      </c>
      <c r="J2962" s="3">
        <f ca="1">IF(E2962&gt;MAX(E2961:OFFSET(E2961,-$F$3,0)),1,IF(E2962&lt;MIN(E2961:OFFSET(E2961,-$F$3,0)),-1,J2961))</f>
        <v>1</v>
      </c>
      <c r="K2962" s="6">
        <f t="shared" ca="1" si="477"/>
        <v>-1</v>
      </c>
      <c r="L2962" s="6">
        <f t="shared" ca="1" si="478"/>
        <v>1</v>
      </c>
      <c r="M2962" s="6">
        <f t="shared" si="479"/>
        <v>-1</v>
      </c>
      <c r="N2962" s="6">
        <f t="shared" ca="1" si="480"/>
        <v>1</v>
      </c>
      <c r="O2962" s="6">
        <f t="shared" ca="1" si="485"/>
        <v>1</v>
      </c>
      <c r="P2962" s="8">
        <f t="shared" ca="1" si="481"/>
        <v>-18.19000000000014</v>
      </c>
      <c r="Q2962" s="8">
        <f t="shared" ca="1" si="482"/>
        <v>276.13000000000056</v>
      </c>
      <c r="R2962" s="8">
        <f t="shared" si="483"/>
        <v>-125.46999999999957</v>
      </c>
      <c r="S2962" s="8">
        <f t="shared" ca="1" si="484"/>
        <v>-216.52999999999943</v>
      </c>
      <c r="T2962" s="8">
        <f t="shared" ca="1" si="484"/>
        <v>-154.44999999999933</v>
      </c>
    </row>
    <row r="2963" spans="1:20" x14ac:dyDescent="0.25">
      <c r="A2963" s="1">
        <v>40308</v>
      </c>
      <c r="B2963">
        <v>124.32</v>
      </c>
      <c r="C2963">
        <v>124.72</v>
      </c>
      <c r="D2963">
        <v>123.11</v>
      </c>
      <c r="E2963">
        <v>124.32</v>
      </c>
      <c r="F2963" s="3">
        <f t="shared" ca="1" si="476"/>
        <v>5.9099999999999966</v>
      </c>
      <c r="G2963" s="5">
        <f ca="1">AVERAGE(E2963:OFFSET(E2963,$F$3,0))</f>
        <v>132.25937888198766</v>
      </c>
      <c r="H2963" s="4">
        <f t="shared" si="475"/>
        <v>121.88787069901764</v>
      </c>
      <c r="I2963" s="3">
        <f ca="1">SLOPE(E2963:OFFSET(E2963,-$F$3,0),A2963:OFFSET(A2963,-$F$3,0))</f>
        <v>3.3109818906547683E-2</v>
      </c>
      <c r="J2963" s="3">
        <f ca="1">IF(E2963&gt;MAX(E2962:OFFSET(E2962,-$F$3,0)),1,IF(E2963&lt;MIN(E2962:OFFSET(E2962,-$F$3,0)),-1,J2962))</f>
        <v>1</v>
      </c>
      <c r="K2963" s="6">
        <f t="shared" ca="1" si="477"/>
        <v>1</v>
      </c>
      <c r="L2963" s="6">
        <f t="shared" ca="1" si="478"/>
        <v>1</v>
      </c>
      <c r="M2963" s="6">
        <f t="shared" si="479"/>
        <v>1</v>
      </c>
      <c r="N2963" s="6">
        <f t="shared" ca="1" si="480"/>
        <v>1</v>
      </c>
      <c r="O2963" s="6">
        <f t="shared" ca="1" si="485"/>
        <v>1</v>
      </c>
      <c r="P2963" s="8">
        <f t="shared" ca="1" si="481"/>
        <v>-17.570000000000135</v>
      </c>
      <c r="Q2963" s="8">
        <f t="shared" ca="1" si="482"/>
        <v>276.75000000000057</v>
      </c>
      <c r="R2963" s="8">
        <f t="shared" si="483"/>
        <v>-124.84999999999957</v>
      </c>
      <c r="S2963" s="8">
        <f t="shared" ca="1" si="484"/>
        <v>-215.90999999999943</v>
      </c>
      <c r="T2963" s="8">
        <f t="shared" ca="1" si="484"/>
        <v>-153.82999999999933</v>
      </c>
    </row>
    <row r="2964" spans="1:20" x14ac:dyDescent="0.25">
      <c r="A2964" s="1">
        <v>40309</v>
      </c>
      <c r="B2964">
        <v>123.26</v>
      </c>
      <c r="C2964">
        <v>126.47</v>
      </c>
      <c r="D2964">
        <v>123.2</v>
      </c>
      <c r="E2964">
        <v>124.94</v>
      </c>
      <c r="F2964" s="3">
        <f t="shared" ca="1" si="476"/>
        <v>7.0699999999999932</v>
      </c>
      <c r="G2964" s="5">
        <f ca="1">AVERAGE(E2964:OFFSET(E2964,$F$3,0))</f>
        <v>132.38819875776406</v>
      </c>
      <c r="H2964" s="4">
        <f t="shared" si="475"/>
        <v>121.92578534871929</v>
      </c>
      <c r="I2964" s="3">
        <f ca="1">SLOPE(E2964:OFFSET(E2964,-$F$3,0),A2964:OFFSET(A2964,-$F$3,0))</f>
        <v>3.2498028393027248E-2</v>
      </c>
      <c r="J2964" s="3">
        <f ca="1">IF(E2964&gt;MAX(E2963:OFFSET(E2963,-$F$3,0)),1,IF(E2964&lt;MIN(E2963:OFFSET(E2963,-$F$3,0)),-1,J2963))</f>
        <v>1</v>
      </c>
      <c r="K2964" s="6">
        <f t="shared" ca="1" si="477"/>
        <v>1</v>
      </c>
      <c r="L2964" s="6">
        <f t="shared" ca="1" si="478"/>
        <v>1</v>
      </c>
      <c r="M2964" s="6">
        <f t="shared" si="479"/>
        <v>1</v>
      </c>
      <c r="N2964" s="6">
        <f t="shared" ca="1" si="480"/>
        <v>1</v>
      </c>
      <c r="O2964" s="6">
        <f t="shared" ca="1" si="485"/>
        <v>1</v>
      </c>
      <c r="P2964" s="8">
        <f t="shared" ca="1" si="481"/>
        <v>-11.780000000000143</v>
      </c>
      <c r="Q2964" s="8">
        <f t="shared" ca="1" si="482"/>
        <v>282.54000000000053</v>
      </c>
      <c r="R2964" s="8">
        <f t="shared" si="483"/>
        <v>-119.05999999999958</v>
      </c>
      <c r="S2964" s="8">
        <f t="shared" ca="1" si="484"/>
        <v>-210.11999999999944</v>
      </c>
      <c r="T2964" s="8">
        <f t="shared" ca="1" si="484"/>
        <v>-148.03999999999934</v>
      </c>
    </row>
    <row r="2965" spans="1:20" x14ac:dyDescent="0.25">
      <c r="A2965" s="1">
        <v>40310</v>
      </c>
      <c r="B2965">
        <v>125.21</v>
      </c>
      <c r="C2965">
        <v>130.9</v>
      </c>
      <c r="D2965">
        <v>125.06</v>
      </c>
      <c r="E2965">
        <v>130.72999999999999</v>
      </c>
      <c r="F2965" s="3">
        <f t="shared" ca="1" si="476"/>
        <v>12.819999999999993</v>
      </c>
      <c r="G2965" s="5">
        <f ca="1">AVERAGE(E2965:OFFSET(E2965,$F$3,0))</f>
        <v>132.51819875776405</v>
      </c>
      <c r="H2965" s="4">
        <f t="shared" si="475"/>
        <v>122.03515447482215</v>
      </c>
      <c r="I2965" s="3">
        <f ca="1">SLOPE(E2965:OFFSET(E2965,-$F$3,0),A2965:OFFSET(A2965,-$F$3,0))</f>
        <v>3.2685950932809259E-2</v>
      </c>
      <c r="J2965" s="3">
        <f ca="1">IF(E2965&gt;MAX(E2964:OFFSET(E2964,-$F$3,0)),1,IF(E2965&lt;MIN(E2964:OFFSET(E2964,-$F$3,0)),-1,J2964))</f>
        <v>1</v>
      </c>
      <c r="K2965" s="6">
        <f t="shared" ca="1" si="477"/>
        <v>1</v>
      </c>
      <c r="L2965" s="6">
        <f t="shared" ca="1" si="478"/>
        <v>1</v>
      </c>
      <c r="M2965" s="6">
        <f t="shared" si="479"/>
        <v>1</v>
      </c>
      <c r="N2965" s="6">
        <f t="shared" ca="1" si="480"/>
        <v>1</v>
      </c>
      <c r="O2965" s="6">
        <f t="shared" ca="1" si="485"/>
        <v>1</v>
      </c>
      <c r="P2965" s="8">
        <f t="shared" ca="1" si="481"/>
        <v>-12.980000000000132</v>
      </c>
      <c r="Q2965" s="8">
        <f t="shared" ca="1" si="482"/>
        <v>281.34000000000054</v>
      </c>
      <c r="R2965" s="8">
        <f t="shared" si="483"/>
        <v>-120.25999999999956</v>
      </c>
      <c r="S2965" s="8">
        <f t="shared" ca="1" si="484"/>
        <v>-211.31999999999942</v>
      </c>
      <c r="T2965" s="8">
        <f t="shared" ca="1" si="484"/>
        <v>-149.23999999999933</v>
      </c>
    </row>
    <row r="2966" spans="1:20" x14ac:dyDescent="0.25">
      <c r="A2966" s="1">
        <v>40311</v>
      </c>
      <c r="B2966">
        <v>128.97999999999999</v>
      </c>
      <c r="C2966">
        <v>131.15</v>
      </c>
      <c r="D2966">
        <v>128.9</v>
      </c>
      <c r="E2966">
        <v>129.53</v>
      </c>
      <c r="F2966" s="3">
        <f t="shared" ca="1" si="476"/>
        <v>12.409999999999997</v>
      </c>
      <c r="G2966" s="5">
        <f ca="1">AVERAGE(E2966:OFFSET(E2966,$F$3,0))</f>
        <v>132.61316770186343</v>
      </c>
      <c r="H2966" s="4">
        <f t="shared" si="475"/>
        <v>122.12825814594237</v>
      </c>
      <c r="I2966" s="3">
        <f ca="1">SLOPE(E2966:OFFSET(E2966,-$F$3,0),A2966:OFFSET(A2966,-$F$3,0))</f>
        <v>3.2671469894818686E-2</v>
      </c>
      <c r="J2966" s="3">
        <f ca="1">IF(E2966&gt;MAX(E2965:OFFSET(E2965,-$F$3,0)),1,IF(E2966&lt;MIN(E2965:OFFSET(E2965,-$F$3,0)),-1,J2965))</f>
        <v>1</v>
      </c>
      <c r="K2966" s="6">
        <f t="shared" ca="1" si="477"/>
        <v>-1</v>
      </c>
      <c r="L2966" s="6">
        <f t="shared" ca="1" si="478"/>
        <v>1</v>
      </c>
      <c r="M2966" s="6">
        <f t="shared" si="479"/>
        <v>1</v>
      </c>
      <c r="N2966" s="6">
        <f t="shared" ca="1" si="480"/>
        <v>1</v>
      </c>
      <c r="O2966" s="6">
        <f t="shared" ca="1" si="485"/>
        <v>1</v>
      </c>
      <c r="P2966" s="8">
        <f t="shared" ca="1" si="481"/>
        <v>-12.69000000000014</v>
      </c>
      <c r="Q2966" s="8">
        <f t="shared" ca="1" si="482"/>
        <v>281.05000000000052</v>
      </c>
      <c r="R2966" s="8">
        <f t="shared" si="483"/>
        <v>-120.54999999999956</v>
      </c>
      <c r="S2966" s="8">
        <f t="shared" ca="1" si="484"/>
        <v>-211.60999999999942</v>
      </c>
      <c r="T2966" s="8">
        <f t="shared" ca="1" si="484"/>
        <v>-149.52999999999932</v>
      </c>
    </row>
    <row r="2967" spans="1:20" x14ac:dyDescent="0.25">
      <c r="A2967" s="1">
        <v>40312</v>
      </c>
      <c r="B2967">
        <v>129.11000000000001</v>
      </c>
      <c r="C2967">
        <v>129.72</v>
      </c>
      <c r="D2967">
        <v>127.46</v>
      </c>
      <c r="E2967">
        <v>129.24</v>
      </c>
      <c r="F2967" s="3">
        <f t="shared" ca="1" si="476"/>
        <v>12.000000000000014</v>
      </c>
      <c r="G2967" s="5">
        <f ca="1">AVERAGE(E2967:OFFSET(E2967,$F$3,0))</f>
        <v>132.71614906832306</v>
      </c>
      <c r="H2967" s="4">
        <f t="shared" si="475"/>
        <v>122.21660276524743</v>
      </c>
      <c r="I2967" s="3">
        <f ca="1">SLOPE(E2967:OFFSET(E2967,-$F$3,0),A2967:OFFSET(A2967,-$F$3,0))</f>
        <v>3.2468426486886186E-2</v>
      </c>
      <c r="J2967" s="3">
        <f ca="1">IF(E2967&gt;MAX(E2966:OFFSET(E2966,-$F$3,0)),1,IF(E2967&lt;MIN(E2966:OFFSET(E2966,-$F$3,0)),-1,J2966))</f>
        <v>1</v>
      </c>
      <c r="K2967" s="6">
        <f t="shared" ca="1" si="477"/>
        <v>-1</v>
      </c>
      <c r="L2967" s="6">
        <f t="shared" ca="1" si="478"/>
        <v>1</v>
      </c>
      <c r="M2967" s="6">
        <f t="shared" si="479"/>
        <v>1</v>
      </c>
      <c r="N2967" s="6">
        <f t="shared" ca="1" si="480"/>
        <v>1</v>
      </c>
      <c r="O2967" s="6">
        <f t="shared" ca="1" si="485"/>
        <v>1</v>
      </c>
      <c r="P2967" s="8">
        <f t="shared" ca="1" si="481"/>
        <v>-11.94000000000014</v>
      </c>
      <c r="Q2967" s="8">
        <f t="shared" ca="1" si="482"/>
        <v>280.30000000000052</v>
      </c>
      <c r="R2967" s="8">
        <f t="shared" si="483"/>
        <v>-121.29999999999956</v>
      </c>
      <c r="S2967" s="8">
        <f t="shared" ca="1" si="484"/>
        <v>-212.35999999999942</v>
      </c>
      <c r="T2967" s="8">
        <f t="shared" ca="1" si="484"/>
        <v>-150.27999999999932</v>
      </c>
    </row>
    <row r="2968" spans="1:20" x14ac:dyDescent="0.25">
      <c r="A2968" s="1">
        <v>40315</v>
      </c>
      <c r="B2968">
        <v>128.72999999999999</v>
      </c>
      <c r="C2968">
        <v>129.81</v>
      </c>
      <c r="D2968">
        <v>126.75</v>
      </c>
      <c r="E2968">
        <v>128.49</v>
      </c>
      <c r="F2968" s="3">
        <f t="shared" ca="1" si="476"/>
        <v>11.110000000000014</v>
      </c>
      <c r="G2968" s="5">
        <f ca="1">AVERAGE(E2968:OFFSET(E2968,$F$3,0))</f>
        <v>132.82540372670817</v>
      </c>
      <c r="H2968" s="4">
        <f t="shared" ref="H2968:H3031" si="486">H2967+$H$3*(E2968-H2967)</f>
        <v>122.29453316567914</v>
      </c>
      <c r="I2968" s="3">
        <f ca="1">SLOPE(E2968:OFFSET(E2968,-$F$3,0),A2968:OFFSET(A2968,-$F$3,0))</f>
        <v>3.2139838871068825E-2</v>
      </c>
      <c r="J2968" s="3">
        <f ca="1">IF(E2968&gt;MAX(E2967:OFFSET(E2967,-$F$3,0)),1,IF(E2968&lt;MIN(E2967:OFFSET(E2967,-$F$3,0)),-1,J2967))</f>
        <v>1</v>
      </c>
      <c r="K2968" s="6">
        <f t="shared" ca="1" si="477"/>
        <v>-1</v>
      </c>
      <c r="L2968" s="6">
        <f t="shared" ca="1" si="478"/>
        <v>1</v>
      </c>
      <c r="M2968" s="6">
        <f t="shared" si="479"/>
        <v>1</v>
      </c>
      <c r="N2968" s="6">
        <f t="shared" ca="1" si="480"/>
        <v>1</v>
      </c>
      <c r="O2968" s="6">
        <f t="shared" ca="1" si="485"/>
        <v>1</v>
      </c>
      <c r="P2968" s="8">
        <f t="shared" ca="1" si="481"/>
        <v>-11.450000000000131</v>
      </c>
      <c r="Q2968" s="8">
        <f t="shared" ca="1" si="482"/>
        <v>279.81000000000051</v>
      </c>
      <c r="R2968" s="8">
        <f t="shared" si="483"/>
        <v>-121.78999999999957</v>
      </c>
      <c r="S2968" s="8">
        <f t="shared" ca="1" si="484"/>
        <v>-212.84999999999943</v>
      </c>
      <c r="T2968" s="8">
        <f t="shared" ca="1" si="484"/>
        <v>-150.76999999999933</v>
      </c>
    </row>
    <row r="2969" spans="1:20" x14ac:dyDescent="0.25">
      <c r="A2969" s="1">
        <v>40316</v>
      </c>
      <c r="B2969">
        <v>129.31</v>
      </c>
      <c r="C2969">
        <v>130.04</v>
      </c>
      <c r="D2969">
        <v>127.95</v>
      </c>
      <c r="E2969">
        <v>128</v>
      </c>
      <c r="F2969" s="3">
        <f t="shared" ca="1" si="476"/>
        <v>12.370000000000005</v>
      </c>
      <c r="G2969" s="5">
        <f ca="1">AVERAGE(E2969:OFFSET(E2969,$F$3,0))</f>
        <v>132.94031055900629</v>
      </c>
      <c r="H2969" s="4">
        <f t="shared" si="486"/>
        <v>122.36540853008064</v>
      </c>
      <c r="I2969" s="3">
        <f ca="1">SLOPE(E2969:OFFSET(E2969,-$F$3,0),A2969:OFFSET(A2969,-$F$3,0))</f>
        <v>3.17377719623438E-2</v>
      </c>
      <c r="J2969" s="3">
        <f ca="1">IF(E2969&gt;MAX(E2968:OFFSET(E2968,-$F$3,0)),1,IF(E2969&lt;MIN(E2968:OFFSET(E2968,-$F$3,0)),-1,J2968))</f>
        <v>1</v>
      </c>
      <c r="K2969" s="6">
        <f t="shared" ca="1" si="477"/>
        <v>1</v>
      </c>
      <c r="L2969" s="6">
        <f t="shared" ca="1" si="478"/>
        <v>1</v>
      </c>
      <c r="M2969" s="6">
        <f t="shared" si="479"/>
        <v>1</v>
      </c>
      <c r="N2969" s="6">
        <f t="shared" ca="1" si="480"/>
        <v>1</v>
      </c>
      <c r="O2969" s="6">
        <f t="shared" ca="1" si="485"/>
        <v>1</v>
      </c>
      <c r="P2969" s="8">
        <f t="shared" ca="1" si="481"/>
        <v>-12.540000000000134</v>
      </c>
      <c r="Q2969" s="8">
        <f t="shared" ca="1" si="482"/>
        <v>278.72000000000048</v>
      </c>
      <c r="R2969" s="8">
        <f t="shared" si="483"/>
        <v>-122.87999999999957</v>
      </c>
      <c r="S2969" s="8">
        <f t="shared" ca="1" si="484"/>
        <v>-213.93999999999943</v>
      </c>
      <c r="T2969" s="8">
        <f t="shared" ca="1" si="484"/>
        <v>-151.85999999999933</v>
      </c>
    </row>
    <row r="2970" spans="1:20" x14ac:dyDescent="0.25">
      <c r="A2970" s="1">
        <v>40317</v>
      </c>
      <c r="B2970">
        <v>127.42</v>
      </c>
      <c r="C2970">
        <v>128.55000000000001</v>
      </c>
      <c r="D2970">
        <v>125.87</v>
      </c>
      <c r="E2970">
        <v>126.91</v>
      </c>
      <c r="F2970" s="3">
        <f t="shared" ca="1" si="476"/>
        <v>11.799999999999997</v>
      </c>
      <c r="G2970" s="5">
        <f ca="1">AVERAGE(E2970:OFFSET(E2970,$F$3,0))</f>
        <v>133.05459627329202</v>
      </c>
      <c r="H2970" s="4">
        <f t="shared" si="486"/>
        <v>122.421863082502</v>
      </c>
      <c r="I2970" s="3">
        <f ca="1">SLOPE(E2970:OFFSET(E2970,-$F$3,0),A2970:OFFSET(A2970,-$F$3,0))</f>
        <v>3.0874566296329425E-2</v>
      </c>
      <c r="J2970" s="3">
        <f ca="1">IF(E2970&gt;MAX(E2969:OFFSET(E2969,-$F$3,0)),1,IF(E2970&lt;MIN(E2969:OFFSET(E2969,-$F$3,0)),-1,J2969))</f>
        <v>1</v>
      </c>
      <c r="K2970" s="6">
        <f t="shared" ca="1" si="477"/>
        <v>-1</v>
      </c>
      <c r="L2970" s="6">
        <f t="shared" ca="1" si="478"/>
        <v>1</v>
      </c>
      <c r="M2970" s="6">
        <f t="shared" si="479"/>
        <v>1</v>
      </c>
      <c r="N2970" s="6">
        <f t="shared" ca="1" si="480"/>
        <v>1</v>
      </c>
      <c r="O2970" s="6">
        <f t="shared" ca="1" si="485"/>
        <v>1</v>
      </c>
      <c r="P2970" s="8">
        <f t="shared" ca="1" si="481"/>
        <v>-7.4800000000001319</v>
      </c>
      <c r="Q2970" s="8">
        <f t="shared" ca="1" si="482"/>
        <v>273.66000000000048</v>
      </c>
      <c r="R2970" s="8">
        <f t="shared" si="483"/>
        <v>-127.93999999999957</v>
      </c>
      <c r="S2970" s="8">
        <f t="shared" ca="1" si="484"/>
        <v>-218.99999999999943</v>
      </c>
      <c r="T2970" s="8">
        <f t="shared" ca="1" si="484"/>
        <v>-156.91999999999933</v>
      </c>
    </row>
    <row r="2971" spans="1:20" x14ac:dyDescent="0.25">
      <c r="A2971" s="1">
        <v>40318</v>
      </c>
      <c r="B2971">
        <v>125.27</v>
      </c>
      <c r="C2971">
        <v>126.01</v>
      </c>
      <c r="D2971">
        <v>121.73</v>
      </c>
      <c r="E2971">
        <v>121.85</v>
      </c>
      <c r="F2971" s="3">
        <f t="shared" ca="1" si="476"/>
        <v>5.9399999999999977</v>
      </c>
      <c r="G2971" s="5">
        <f ca="1">AVERAGE(E2971:OFFSET(E2971,$F$3,0))</f>
        <v>133.1856521739131</v>
      </c>
      <c r="H2971" s="4">
        <f t="shared" si="486"/>
        <v>122.41475919327837</v>
      </c>
      <c r="I2971" s="3">
        <f ca="1">SLOPE(E2971:OFFSET(E2971,-$F$3,0),A2971:OFFSET(A2971,-$F$3,0))</f>
        <v>2.9130980100255058E-2</v>
      </c>
      <c r="J2971" s="3">
        <f ca="1">IF(E2971&gt;MAX(E2970:OFFSET(E2970,-$F$3,0)),1,IF(E2971&lt;MIN(E2970:OFFSET(E2970,-$F$3,0)),-1,J2970))</f>
        <v>1</v>
      </c>
      <c r="K2971" s="6">
        <f t="shared" ca="1" si="477"/>
        <v>-1</v>
      </c>
      <c r="L2971" s="6">
        <f t="shared" ca="1" si="478"/>
        <v>1</v>
      </c>
      <c r="M2971" s="6">
        <f t="shared" si="479"/>
        <v>-1</v>
      </c>
      <c r="N2971" s="6">
        <f t="shared" ca="1" si="480"/>
        <v>1</v>
      </c>
      <c r="O2971" s="6">
        <f t="shared" ca="1" si="485"/>
        <v>1</v>
      </c>
      <c r="P2971" s="8">
        <f t="shared" ca="1" si="481"/>
        <v>-9.1000000000001364</v>
      </c>
      <c r="Q2971" s="8">
        <f t="shared" ca="1" si="482"/>
        <v>275.28000000000048</v>
      </c>
      <c r="R2971" s="8">
        <f t="shared" si="483"/>
        <v>-129.55999999999958</v>
      </c>
      <c r="S2971" s="8">
        <f t="shared" ca="1" si="484"/>
        <v>-217.37999999999943</v>
      </c>
      <c r="T2971" s="8">
        <f t="shared" ca="1" si="484"/>
        <v>-155.29999999999933</v>
      </c>
    </row>
    <row r="2972" spans="1:20" x14ac:dyDescent="0.25">
      <c r="A2972" s="1">
        <v>40319</v>
      </c>
      <c r="B2972">
        <v>120.21</v>
      </c>
      <c r="C2972">
        <v>123.66</v>
      </c>
      <c r="D2972">
        <v>119.45</v>
      </c>
      <c r="E2972">
        <v>123.47</v>
      </c>
      <c r="F2972" s="3">
        <f t="shared" ca="1" si="476"/>
        <v>9.269999999999996</v>
      </c>
      <c r="G2972" s="5">
        <f ca="1">AVERAGE(E2972:OFFSET(E2972,$F$3,0))</f>
        <v>133.34360248447211</v>
      </c>
      <c r="H2972" s="4">
        <f t="shared" si="486"/>
        <v>122.42786777472833</v>
      </c>
      <c r="I2972" s="3">
        <f ca="1">SLOPE(E2972:OFFSET(E2972,-$F$3,0),A2972:OFFSET(A2972,-$F$3,0))</f>
        <v>2.7751864040639642E-2</v>
      </c>
      <c r="J2972" s="3">
        <f ca="1">IF(E2972&gt;MAX(E2971:OFFSET(E2971,-$F$3,0)),1,IF(E2972&lt;MIN(E2971:OFFSET(E2971,-$F$3,0)),-1,J2971))</f>
        <v>1</v>
      </c>
      <c r="K2972" s="6">
        <f t="shared" ca="1" si="477"/>
        <v>1</v>
      </c>
      <c r="L2972" s="6">
        <f t="shared" ca="1" si="478"/>
        <v>1</v>
      </c>
      <c r="M2972" s="6">
        <f t="shared" si="479"/>
        <v>1</v>
      </c>
      <c r="N2972" s="6">
        <f t="shared" ca="1" si="480"/>
        <v>1</v>
      </c>
      <c r="O2972" s="6">
        <f t="shared" ca="1" si="485"/>
        <v>1</v>
      </c>
      <c r="P2972" s="8">
        <f t="shared" ca="1" si="481"/>
        <v>-10.070000000000135</v>
      </c>
      <c r="Q2972" s="8">
        <f t="shared" ca="1" si="482"/>
        <v>274.31000000000051</v>
      </c>
      <c r="R2972" s="8">
        <f t="shared" si="483"/>
        <v>-130.52999999999957</v>
      </c>
      <c r="S2972" s="8">
        <f t="shared" ca="1" si="484"/>
        <v>-218.34999999999943</v>
      </c>
      <c r="T2972" s="8">
        <f t="shared" ca="1" si="484"/>
        <v>-156.26999999999933</v>
      </c>
    </row>
    <row r="2973" spans="1:20" x14ac:dyDescent="0.25">
      <c r="A2973" s="1">
        <v>40322</v>
      </c>
      <c r="B2973">
        <v>123.31</v>
      </c>
      <c r="C2973">
        <v>124.07</v>
      </c>
      <c r="D2973">
        <v>122.09</v>
      </c>
      <c r="E2973">
        <v>122.5</v>
      </c>
      <c r="F2973" s="3">
        <f t="shared" ca="1" si="476"/>
        <v>7.1800000000000068</v>
      </c>
      <c r="G2973" s="5">
        <f ca="1">AVERAGE(E2973:OFFSET(E2973,$F$3,0))</f>
        <v>133.48968944099389</v>
      </c>
      <c r="H2973" s="4">
        <f t="shared" si="486"/>
        <v>122.42876382721617</v>
      </c>
      <c r="I2973" s="3">
        <f ca="1">SLOPE(E2973:OFFSET(E2973,-$F$3,0),A2973:OFFSET(A2973,-$F$3,0))</f>
        <v>2.5921310619103115E-2</v>
      </c>
      <c r="J2973" s="3">
        <f ca="1">IF(E2973&gt;MAX(E2972:OFFSET(E2972,-$F$3,0)),1,IF(E2973&lt;MIN(E2972:OFFSET(E2972,-$F$3,0)),-1,J2972))</f>
        <v>1</v>
      </c>
      <c r="K2973" s="6">
        <f t="shared" ca="1" si="477"/>
        <v>-1</v>
      </c>
      <c r="L2973" s="6">
        <f t="shared" ca="1" si="478"/>
        <v>1</v>
      </c>
      <c r="M2973" s="6">
        <f t="shared" si="479"/>
        <v>1</v>
      </c>
      <c r="N2973" s="6">
        <f t="shared" ca="1" si="480"/>
        <v>1</v>
      </c>
      <c r="O2973" s="6">
        <f t="shared" ca="1" si="485"/>
        <v>1</v>
      </c>
      <c r="P2973" s="8">
        <f t="shared" ca="1" si="481"/>
        <v>-10.140000000000128</v>
      </c>
      <c r="Q2973" s="8">
        <f t="shared" ca="1" si="482"/>
        <v>274.38000000000051</v>
      </c>
      <c r="R2973" s="8">
        <f t="shared" si="483"/>
        <v>-130.45999999999958</v>
      </c>
      <c r="S2973" s="8">
        <f t="shared" ca="1" si="484"/>
        <v>-218.27999999999943</v>
      </c>
      <c r="T2973" s="8">
        <f t="shared" ca="1" si="484"/>
        <v>-156.19999999999933</v>
      </c>
    </row>
    <row r="2974" spans="1:20" x14ac:dyDescent="0.25">
      <c r="A2974" s="1">
        <v>40323</v>
      </c>
      <c r="B2974">
        <v>119.52</v>
      </c>
      <c r="C2974">
        <v>123</v>
      </c>
      <c r="D2974">
        <v>119.52</v>
      </c>
      <c r="E2974">
        <v>122.57</v>
      </c>
      <c r="F2974" s="3">
        <f t="shared" ca="1" si="476"/>
        <v>6.519999999999996</v>
      </c>
      <c r="G2974" s="5">
        <f ca="1">AVERAGE(E2974:OFFSET(E2974,$F$3,0))</f>
        <v>133.63956521739141</v>
      </c>
      <c r="H2974" s="4">
        <f t="shared" si="486"/>
        <v>122.43051831383461</v>
      </c>
      <c r="I2974" s="3">
        <f ca="1">SLOPE(E2974:OFFSET(E2974,-$F$3,0),A2974:OFFSET(A2974,-$F$3,0))</f>
        <v>2.4264454786910129E-2</v>
      </c>
      <c r="J2974" s="3">
        <f ca="1">IF(E2974&gt;MAX(E2973:OFFSET(E2973,-$F$3,0)),1,IF(E2974&lt;MIN(E2973:OFFSET(E2973,-$F$3,0)),-1,J2973))</f>
        <v>1</v>
      </c>
      <c r="K2974" s="6">
        <f t="shared" ca="1" si="477"/>
        <v>-1</v>
      </c>
      <c r="L2974" s="6">
        <f t="shared" ca="1" si="478"/>
        <v>1</v>
      </c>
      <c r="M2974" s="6">
        <f t="shared" si="479"/>
        <v>1</v>
      </c>
      <c r="N2974" s="6">
        <f t="shared" ca="1" si="480"/>
        <v>1</v>
      </c>
      <c r="O2974" s="6">
        <f t="shared" ca="1" si="485"/>
        <v>1</v>
      </c>
      <c r="P2974" s="8">
        <f t="shared" ca="1" si="481"/>
        <v>-8.8500000000001364</v>
      </c>
      <c r="Q2974" s="8">
        <f t="shared" ca="1" si="482"/>
        <v>273.09000000000049</v>
      </c>
      <c r="R2974" s="8">
        <f t="shared" si="483"/>
        <v>-131.74999999999957</v>
      </c>
      <c r="S2974" s="8">
        <f t="shared" ca="1" si="484"/>
        <v>-219.56999999999942</v>
      </c>
      <c r="T2974" s="8">
        <f t="shared" ca="1" si="484"/>
        <v>-157.48999999999933</v>
      </c>
    </row>
    <row r="2975" spans="1:20" x14ac:dyDescent="0.25">
      <c r="A2975" s="1">
        <v>40324</v>
      </c>
      <c r="B2975">
        <v>122.94</v>
      </c>
      <c r="C2975">
        <v>123.99</v>
      </c>
      <c r="D2975">
        <v>121.05</v>
      </c>
      <c r="E2975">
        <v>121.28</v>
      </c>
      <c r="F2975" s="3">
        <f t="shared" ca="1" si="476"/>
        <v>3.6299999999999955</v>
      </c>
      <c r="G2975" s="5">
        <f ca="1">AVERAGE(E2975:OFFSET(E2975,$F$3,0))</f>
        <v>133.80031055900631</v>
      </c>
      <c r="H2975" s="4">
        <f t="shared" si="486"/>
        <v>122.41622616086772</v>
      </c>
      <c r="I2975" s="3">
        <f ca="1">SLOPE(E2975:OFFSET(E2975,-$F$3,0),A2975:OFFSET(A2975,-$F$3,0))</f>
        <v>2.2519122142714551E-2</v>
      </c>
      <c r="J2975" s="3">
        <f ca="1">IF(E2975&gt;MAX(E2974:OFFSET(E2974,-$F$3,0)),1,IF(E2975&lt;MIN(E2974:OFFSET(E2974,-$F$3,0)),-1,J2974))</f>
        <v>1</v>
      </c>
      <c r="K2975" s="6">
        <f t="shared" ca="1" si="477"/>
        <v>-1</v>
      </c>
      <c r="L2975" s="6">
        <f t="shared" ca="1" si="478"/>
        <v>1</v>
      </c>
      <c r="M2975" s="6">
        <f t="shared" si="479"/>
        <v>-1</v>
      </c>
      <c r="N2975" s="6">
        <f t="shared" ca="1" si="480"/>
        <v>1</v>
      </c>
      <c r="O2975" s="6">
        <f t="shared" ca="1" si="485"/>
        <v>1</v>
      </c>
      <c r="P2975" s="8">
        <f t="shared" ca="1" si="481"/>
        <v>-12.010000000000133</v>
      </c>
      <c r="Q2975" s="8">
        <f t="shared" ca="1" si="482"/>
        <v>276.25000000000045</v>
      </c>
      <c r="R2975" s="8">
        <f t="shared" si="483"/>
        <v>-134.90999999999957</v>
      </c>
      <c r="S2975" s="8">
        <f t="shared" ca="1" si="484"/>
        <v>-216.40999999999943</v>
      </c>
      <c r="T2975" s="8">
        <f t="shared" ca="1" si="484"/>
        <v>-154.32999999999933</v>
      </c>
    </row>
    <row r="2976" spans="1:20" x14ac:dyDescent="0.25">
      <c r="A2976" s="1">
        <v>40325</v>
      </c>
      <c r="B2976">
        <v>123.1</v>
      </c>
      <c r="C2976">
        <v>124.44</v>
      </c>
      <c r="D2976">
        <v>122.82</v>
      </c>
      <c r="E2976">
        <v>124.44</v>
      </c>
      <c r="F2976" s="3">
        <f t="shared" ca="1" si="476"/>
        <v>5.3599999999999994</v>
      </c>
      <c r="G2976" s="5">
        <f ca="1">AVERAGE(E2976:OFFSET(E2976,$F$3,0))</f>
        <v>133.96732919254663</v>
      </c>
      <c r="H2976" s="4">
        <f t="shared" si="486"/>
        <v>122.4413662085588</v>
      </c>
      <c r="I2976" s="3">
        <f ca="1">SLOPE(E2976:OFFSET(E2976,-$F$3,0),A2976:OFFSET(A2976,-$F$3,0))</f>
        <v>2.1503398664152261E-2</v>
      </c>
      <c r="J2976" s="3">
        <f ca="1">IF(E2976&gt;MAX(E2975:OFFSET(E2975,-$F$3,0)),1,IF(E2976&lt;MIN(E2975:OFFSET(E2975,-$F$3,0)),-1,J2975))</f>
        <v>1</v>
      </c>
      <c r="K2976" s="6">
        <f t="shared" ca="1" si="477"/>
        <v>1</v>
      </c>
      <c r="L2976" s="6">
        <f t="shared" ca="1" si="478"/>
        <v>1</v>
      </c>
      <c r="M2976" s="6">
        <f t="shared" si="479"/>
        <v>1</v>
      </c>
      <c r="N2976" s="6">
        <f t="shared" ca="1" si="480"/>
        <v>1</v>
      </c>
      <c r="O2976" s="6">
        <f t="shared" ca="1" si="485"/>
        <v>1</v>
      </c>
      <c r="P2976" s="8">
        <f t="shared" ca="1" si="481"/>
        <v>-13.140000000000128</v>
      </c>
      <c r="Q2976" s="8">
        <f t="shared" ca="1" si="482"/>
        <v>275.12000000000046</v>
      </c>
      <c r="R2976" s="8">
        <f t="shared" si="483"/>
        <v>-136.03999999999957</v>
      </c>
      <c r="S2976" s="8">
        <f t="shared" ca="1" si="484"/>
        <v>-217.53999999999942</v>
      </c>
      <c r="T2976" s="8">
        <f t="shared" ca="1" si="484"/>
        <v>-155.45999999999933</v>
      </c>
    </row>
    <row r="2977" spans="1:20" x14ac:dyDescent="0.25">
      <c r="A2977" s="1">
        <v>40326</v>
      </c>
      <c r="B2977">
        <v>124.01</v>
      </c>
      <c r="C2977">
        <v>124.33</v>
      </c>
      <c r="D2977">
        <v>122.34</v>
      </c>
      <c r="E2977">
        <v>123.31</v>
      </c>
      <c r="F2977" s="3">
        <f t="shared" ca="1" si="476"/>
        <v>4.7199999999999989</v>
      </c>
      <c r="G2977" s="5">
        <f ca="1">AVERAGE(E2977:OFFSET(E2977,$F$3,0))</f>
        <v>134.12204968944107</v>
      </c>
      <c r="H2977" s="4">
        <f t="shared" si="486"/>
        <v>122.45215669044006</v>
      </c>
      <c r="I2977" s="3">
        <f ca="1">SLOPE(E2977:OFFSET(E2977,-$F$3,0),A2977:OFFSET(A2977,-$F$3,0))</f>
        <v>2.0527728285077932E-2</v>
      </c>
      <c r="J2977" s="3">
        <f ca="1">IF(E2977&gt;MAX(E2976:OFFSET(E2976,-$F$3,0)),1,IF(E2977&lt;MIN(E2976:OFFSET(E2976,-$F$3,0)),-1,J2976))</f>
        <v>1</v>
      </c>
      <c r="K2977" s="6">
        <f t="shared" ca="1" si="477"/>
        <v>-1</v>
      </c>
      <c r="L2977" s="6">
        <f t="shared" ca="1" si="478"/>
        <v>1</v>
      </c>
      <c r="M2977" s="6">
        <f t="shared" si="479"/>
        <v>1</v>
      </c>
      <c r="N2977" s="6">
        <f t="shared" ca="1" si="480"/>
        <v>1</v>
      </c>
      <c r="O2977" s="6">
        <f t="shared" ca="1" si="485"/>
        <v>1</v>
      </c>
      <c r="P2977" s="8">
        <f t="shared" ca="1" si="481"/>
        <v>-12.220000000000127</v>
      </c>
      <c r="Q2977" s="8">
        <f t="shared" ca="1" si="482"/>
        <v>274.20000000000044</v>
      </c>
      <c r="R2977" s="8">
        <f t="shared" si="483"/>
        <v>-136.95999999999958</v>
      </c>
      <c r="S2977" s="8">
        <f t="shared" ca="1" si="484"/>
        <v>-218.45999999999941</v>
      </c>
      <c r="T2977" s="8">
        <f t="shared" ca="1" si="484"/>
        <v>-156.37999999999931</v>
      </c>
    </row>
    <row r="2978" spans="1:20" x14ac:dyDescent="0.25">
      <c r="A2978" s="1">
        <v>40330</v>
      </c>
      <c r="B2978">
        <v>122.74</v>
      </c>
      <c r="C2978">
        <v>124.93</v>
      </c>
      <c r="D2978">
        <v>122.25</v>
      </c>
      <c r="E2978">
        <v>122.39</v>
      </c>
      <c r="F2978" s="3">
        <f t="shared" ca="1" si="476"/>
        <v>0.15999999999999659</v>
      </c>
      <c r="G2978" s="5">
        <f ca="1">AVERAGE(E2978:OFFSET(E2978,$F$3,0))</f>
        <v>134.28782608695658</v>
      </c>
      <c r="H2978" s="4">
        <f t="shared" si="486"/>
        <v>122.45138455763957</v>
      </c>
      <c r="I2978" s="3">
        <f ca="1">SLOPE(E2978:OFFSET(E2978,-$F$3,0),A2978:OFFSET(A2978,-$F$3,0))</f>
        <v>1.9301665728731734E-2</v>
      </c>
      <c r="J2978" s="3">
        <f ca="1">IF(E2978&gt;MAX(E2977:OFFSET(E2977,-$F$3,0)),1,IF(E2978&lt;MIN(E2977:OFFSET(E2977,-$F$3,0)),-1,J2977))</f>
        <v>1</v>
      </c>
      <c r="K2978" s="6">
        <f t="shared" ca="1" si="477"/>
        <v>-1</v>
      </c>
      <c r="L2978" s="6">
        <f t="shared" ca="1" si="478"/>
        <v>1</v>
      </c>
      <c r="M2978" s="6">
        <f t="shared" si="479"/>
        <v>-1</v>
      </c>
      <c r="N2978" s="6">
        <f t="shared" ca="1" si="480"/>
        <v>1</v>
      </c>
      <c r="O2978" s="6">
        <f t="shared" ca="1" si="485"/>
        <v>1</v>
      </c>
      <c r="P2978" s="8">
        <f t="shared" ca="1" si="481"/>
        <v>-15.29000000000012</v>
      </c>
      <c r="Q2978" s="8">
        <f t="shared" ca="1" si="482"/>
        <v>277.27000000000044</v>
      </c>
      <c r="R2978" s="8">
        <f t="shared" si="483"/>
        <v>-140.02999999999957</v>
      </c>
      <c r="S2978" s="8">
        <f t="shared" ca="1" si="484"/>
        <v>-215.38999999999942</v>
      </c>
      <c r="T2978" s="8">
        <f t="shared" ca="1" si="484"/>
        <v>-153.30999999999932</v>
      </c>
    </row>
    <row r="2979" spans="1:20" x14ac:dyDescent="0.25">
      <c r="A2979" s="1">
        <v>40331</v>
      </c>
      <c r="B2979">
        <v>122.9</v>
      </c>
      <c r="C2979">
        <v>125.55</v>
      </c>
      <c r="D2979">
        <v>122.4</v>
      </c>
      <c r="E2979">
        <v>125.46</v>
      </c>
      <c r="F2979" s="3">
        <f t="shared" ca="1" si="476"/>
        <v>2.1199999999999903</v>
      </c>
      <c r="G2979" s="5">
        <f ca="1">AVERAGE(E2979:OFFSET(E2979,$F$3,0))</f>
        <v>134.49062111801251</v>
      </c>
      <c r="H2979" s="4">
        <f t="shared" si="486"/>
        <v>122.48875866251362</v>
      </c>
      <c r="I2979" s="3">
        <f ca="1">SLOPE(E2979:OFFSET(E2979,-$F$3,0),A2979:OFFSET(A2979,-$F$3,0))</f>
        <v>1.9128456645854306E-2</v>
      </c>
      <c r="J2979" s="3">
        <f ca="1">IF(E2979&gt;MAX(E2978:OFFSET(E2978,-$F$3,0)),1,IF(E2979&lt;MIN(E2978:OFFSET(E2978,-$F$3,0)),-1,J2978))</f>
        <v>1</v>
      </c>
      <c r="K2979" s="6">
        <f t="shared" ca="1" si="477"/>
        <v>1</v>
      </c>
      <c r="L2979" s="6">
        <f t="shared" ca="1" si="478"/>
        <v>1</v>
      </c>
      <c r="M2979" s="6">
        <f t="shared" si="479"/>
        <v>1</v>
      </c>
      <c r="N2979" s="6">
        <f t="shared" ca="1" si="480"/>
        <v>1</v>
      </c>
      <c r="O2979" s="6">
        <f t="shared" ca="1" si="485"/>
        <v>1</v>
      </c>
      <c r="P2979" s="8">
        <f t="shared" ca="1" si="481"/>
        <v>-14.740000000000109</v>
      </c>
      <c r="Q2979" s="8">
        <f t="shared" ca="1" si="482"/>
        <v>277.82000000000045</v>
      </c>
      <c r="R2979" s="8">
        <f t="shared" si="483"/>
        <v>-139.47999999999956</v>
      </c>
      <c r="S2979" s="8">
        <f t="shared" ca="1" si="484"/>
        <v>-214.83999999999941</v>
      </c>
      <c r="T2979" s="8">
        <f t="shared" ca="1" si="484"/>
        <v>-152.75999999999931</v>
      </c>
    </row>
    <row r="2980" spans="1:20" x14ac:dyDescent="0.25">
      <c r="A2980" s="1">
        <v>40332</v>
      </c>
      <c r="B2980">
        <v>125.8</v>
      </c>
      <c r="C2980">
        <v>126.27</v>
      </c>
      <c r="D2980">
        <v>124.51</v>
      </c>
      <c r="E2980">
        <v>126.01</v>
      </c>
      <c r="F2980" s="3">
        <f t="shared" ref="F2980:F3043" ca="1" si="487">E2980-OFFSET(E2980,-$F$3,0)</f>
        <v>2.6900000000000119</v>
      </c>
      <c r="G2980" s="5">
        <f ca="1">AVERAGE(E2980:OFFSET(E2980,$F$3,0))</f>
        <v>134.67503105590069</v>
      </c>
      <c r="H2980" s="4">
        <f t="shared" si="486"/>
        <v>122.5325007909296</v>
      </c>
      <c r="I2980" s="3">
        <f ca="1">SLOPE(E2980:OFFSET(E2980,-$F$3,0),A2980:OFFSET(A2980,-$F$3,0))</f>
        <v>1.9205729972281243E-2</v>
      </c>
      <c r="J2980" s="3">
        <f ca="1">IF(E2980&gt;MAX(E2979:OFFSET(E2979,-$F$3,0)),1,IF(E2980&lt;MIN(E2979:OFFSET(E2979,-$F$3,0)),-1,J2979))</f>
        <v>1</v>
      </c>
      <c r="K2980" s="6">
        <f t="shared" ca="1" si="477"/>
        <v>1</v>
      </c>
      <c r="L2980" s="6">
        <f t="shared" ca="1" si="478"/>
        <v>1</v>
      </c>
      <c r="M2980" s="6">
        <f t="shared" si="479"/>
        <v>1</v>
      </c>
      <c r="N2980" s="6">
        <f t="shared" ca="1" si="480"/>
        <v>1</v>
      </c>
      <c r="O2980" s="6">
        <f t="shared" ca="1" si="485"/>
        <v>1</v>
      </c>
      <c r="P2980" s="8">
        <f t="shared" ca="1" si="481"/>
        <v>-17.420000000000115</v>
      </c>
      <c r="Q2980" s="8">
        <f t="shared" ca="1" si="482"/>
        <v>275.14000000000044</v>
      </c>
      <c r="R2980" s="8">
        <f t="shared" si="483"/>
        <v>-142.15999999999957</v>
      </c>
      <c r="S2980" s="8">
        <f t="shared" ca="1" si="484"/>
        <v>-217.51999999999941</v>
      </c>
      <c r="T2980" s="8">
        <f t="shared" ca="1" si="484"/>
        <v>-155.43999999999932</v>
      </c>
    </row>
    <row r="2981" spans="1:20" x14ac:dyDescent="0.25">
      <c r="A2981" s="1">
        <v>40333</v>
      </c>
      <c r="B2981">
        <v>124.42</v>
      </c>
      <c r="C2981">
        <v>125.15</v>
      </c>
      <c r="D2981">
        <v>122.72</v>
      </c>
      <c r="E2981">
        <v>123.33</v>
      </c>
      <c r="F2981" s="3">
        <f t="shared" ca="1" si="487"/>
        <v>-1.3200000000000074</v>
      </c>
      <c r="G2981" s="5">
        <f ca="1">AVERAGE(E2981:OFFSET(E2981,$F$3,0))</f>
        <v>134.85416149068328</v>
      </c>
      <c r="H2981" s="4">
        <f t="shared" si="486"/>
        <v>122.54240761340253</v>
      </c>
      <c r="I2981" s="3">
        <f ca="1">SLOPE(E2981:OFFSET(E2981,-$F$3,0),A2981:OFFSET(A2981,-$F$3,0))</f>
        <v>1.8863510990891619E-2</v>
      </c>
      <c r="J2981" s="3">
        <f ca="1">IF(E2981&gt;MAX(E2980:OFFSET(E2980,-$F$3,0)),1,IF(E2981&lt;MIN(E2980:OFFSET(E2980,-$F$3,0)),-1,J2980))</f>
        <v>1</v>
      </c>
      <c r="K2981" s="6">
        <f t="shared" ref="K2981:K3044" ca="1" si="488">IF(F2981&gt;F2980,1,-1)</f>
        <v>-1</v>
      </c>
      <c r="L2981" s="6">
        <f t="shared" ref="L2981:L3044" ca="1" si="489">IF(G2981&gt;G2980,1,-1)</f>
        <v>1</v>
      </c>
      <c r="M2981" s="6">
        <f t="shared" ref="M2981:M3044" si="490">IF(H2981&gt;H2980,1,-1)</f>
        <v>1</v>
      </c>
      <c r="N2981" s="6">
        <f t="shared" ref="N2981:N3044" ca="1" si="491">IF(I2981&gt;0,1,-1)</f>
        <v>1</v>
      </c>
      <c r="O2981" s="6">
        <f t="shared" ca="1" si="485"/>
        <v>1</v>
      </c>
      <c r="P2981" s="8">
        <f t="shared" ref="P2981:P3044" ca="1" si="492">K2981*($E2982-$E2981)+P2980</f>
        <v>-16.270000000000124</v>
      </c>
      <c r="Q2981" s="8">
        <f t="shared" ref="Q2981:Q3044" ca="1" si="493">L2981*($E2982-$E2981)+Q2980</f>
        <v>273.99000000000046</v>
      </c>
      <c r="R2981" s="8">
        <f t="shared" ref="R2981:R3044" si="494">M2981*($E2982-$E2981)+R2980</f>
        <v>-143.30999999999955</v>
      </c>
      <c r="S2981" s="8">
        <f t="shared" ref="S2981:T3044" ca="1" si="495">N2981*($E2982-$E2981)+S2980</f>
        <v>-218.66999999999939</v>
      </c>
      <c r="T2981" s="8">
        <f t="shared" ca="1" si="495"/>
        <v>-156.58999999999929</v>
      </c>
    </row>
    <row r="2982" spans="1:20" x14ac:dyDescent="0.25">
      <c r="A2982" s="1">
        <v>40336</v>
      </c>
      <c r="B2982">
        <v>123.62</v>
      </c>
      <c r="C2982">
        <v>123.91</v>
      </c>
      <c r="D2982">
        <v>122.18</v>
      </c>
      <c r="E2982">
        <v>122.18</v>
      </c>
      <c r="F2982" s="3">
        <f t="shared" ca="1" si="487"/>
        <v>-2.0999999999999943</v>
      </c>
      <c r="G2982" s="5">
        <f ca="1">AVERAGE(E2982:OFFSET(E2982,$F$3,0))</f>
        <v>135.07559006211184</v>
      </c>
      <c r="H2982" s="4">
        <f t="shared" si="486"/>
        <v>122.53790565547206</v>
      </c>
      <c r="I2982" s="3">
        <f ca="1">SLOPE(E2982:OFFSET(E2982,-$F$3,0),A2982:OFFSET(A2982,-$F$3,0))</f>
        <v>1.8541592102971103E-2</v>
      </c>
      <c r="J2982" s="3">
        <f ca="1">IF(E2982&gt;MAX(E2981:OFFSET(E2981,-$F$3,0)),1,IF(E2982&lt;MIN(E2981:OFFSET(E2981,-$F$3,0)),-1,J2981))</f>
        <v>1</v>
      </c>
      <c r="K2982" s="6">
        <f t="shared" ca="1" si="488"/>
        <v>-1</v>
      </c>
      <c r="L2982" s="6">
        <f t="shared" ca="1" si="489"/>
        <v>1</v>
      </c>
      <c r="M2982" s="6">
        <f t="shared" si="490"/>
        <v>-1</v>
      </c>
      <c r="N2982" s="6">
        <f t="shared" ca="1" si="491"/>
        <v>1</v>
      </c>
      <c r="O2982" s="6">
        <f t="shared" ca="1" si="485"/>
        <v>1</v>
      </c>
      <c r="P2982" s="8">
        <f t="shared" ca="1" si="492"/>
        <v>-15.860000000000113</v>
      </c>
      <c r="Q2982" s="8">
        <f t="shared" ca="1" si="493"/>
        <v>273.58000000000044</v>
      </c>
      <c r="R2982" s="8">
        <f t="shared" si="494"/>
        <v>-142.89999999999952</v>
      </c>
      <c r="S2982" s="8">
        <f t="shared" ca="1" si="495"/>
        <v>-219.07999999999942</v>
      </c>
      <c r="T2982" s="8">
        <f t="shared" ca="1" si="495"/>
        <v>-156.99999999999932</v>
      </c>
    </row>
    <row r="2983" spans="1:20" x14ac:dyDescent="0.25">
      <c r="A2983" s="1">
        <v>40337</v>
      </c>
      <c r="B2983">
        <v>122.31</v>
      </c>
      <c r="C2983">
        <v>122.51</v>
      </c>
      <c r="D2983">
        <v>120.87</v>
      </c>
      <c r="E2983">
        <v>121.77</v>
      </c>
      <c r="F2983" s="3">
        <f t="shared" ca="1" si="487"/>
        <v>3.8299999999999983</v>
      </c>
      <c r="G2983" s="5">
        <f ca="1">AVERAGE(E2983:OFFSET(E2983,$F$3,0))</f>
        <v>135.31540372670813</v>
      </c>
      <c r="H2983" s="4">
        <f t="shared" si="486"/>
        <v>122.52836645478297</v>
      </c>
      <c r="I2983" s="3">
        <f ca="1">SLOPE(E2983:OFFSET(E2983,-$F$3,0),A2983:OFFSET(A2983,-$F$3,0))</f>
        <v>1.8108798101218047E-2</v>
      </c>
      <c r="J2983" s="3">
        <f ca="1">IF(E2983&gt;MAX(E2982:OFFSET(E2982,-$F$3,0)),1,IF(E2983&lt;MIN(E2982:OFFSET(E2982,-$F$3,0)),-1,J2982))</f>
        <v>1</v>
      </c>
      <c r="K2983" s="6">
        <f t="shared" ca="1" si="488"/>
        <v>1</v>
      </c>
      <c r="L2983" s="6">
        <f t="shared" ca="1" si="489"/>
        <v>1</v>
      </c>
      <c r="M2983" s="6">
        <f t="shared" si="490"/>
        <v>-1</v>
      </c>
      <c r="N2983" s="6">
        <f t="shared" ca="1" si="491"/>
        <v>1</v>
      </c>
      <c r="O2983" s="6">
        <f t="shared" ca="1" si="485"/>
        <v>1</v>
      </c>
      <c r="P2983" s="8">
        <f t="shared" ca="1" si="492"/>
        <v>-15.680000000000106</v>
      </c>
      <c r="Q2983" s="8">
        <f t="shared" ca="1" si="493"/>
        <v>273.76000000000045</v>
      </c>
      <c r="R2983" s="8">
        <f t="shared" si="494"/>
        <v>-143.07999999999953</v>
      </c>
      <c r="S2983" s="8">
        <f t="shared" ca="1" si="495"/>
        <v>-218.89999999999941</v>
      </c>
      <c r="T2983" s="8">
        <f t="shared" ca="1" si="495"/>
        <v>-156.81999999999931</v>
      </c>
    </row>
    <row r="2984" spans="1:20" x14ac:dyDescent="0.25">
      <c r="A2984" s="1">
        <v>40338</v>
      </c>
      <c r="B2984">
        <v>122.88</v>
      </c>
      <c r="C2984">
        <v>123.89</v>
      </c>
      <c r="D2984">
        <v>121.63</v>
      </c>
      <c r="E2984">
        <v>121.95</v>
      </c>
      <c r="F2984" s="3">
        <f t="shared" ca="1" si="487"/>
        <v>2.5900000000000034</v>
      </c>
      <c r="G2984" s="5">
        <f ca="1">AVERAGE(E2984:OFFSET(E2984,$F$3,0))</f>
        <v>135.55527950310565</v>
      </c>
      <c r="H2984" s="4">
        <f t="shared" si="486"/>
        <v>122.52118177832604</v>
      </c>
      <c r="I2984" s="3">
        <f ca="1">SLOPE(E2984:OFFSET(E2984,-$F$3,0),A2984:OFFSET(A2984,-$F$3,0))</f>
        <v>1.6706178353706504E-2</v>
      </c>
      <c r="J2984" s="3">
        <f ca="1">IF(E2984&gt;MAX(E2983:OFFSET(E2983,-$F$3,0)),1,IF(E2984&lt;MIN(E2983:OFFSET(E2983,-$F$3,0)),-1,J2983))</f>
        <v>1</v>
      </c>
      <c r="K2984" s="6">
        <f t="shared" ca="1" si="488"/>
        <v>-1</v>
      </c>
      <c r="L2984" s="6">
        <f t="shared" ca="1" si="489"/>
        <v>1</v>
      </c>
      <c r="M2984" s="6">
        <f t="shared" si="490"/>
        <v>-1</v>
      </c>
      <c r="N2984" s="6">
        <f t="shared" ca="1" si="491"/>
        <v>1</v>
      </c>
      <c r="O2984" s="6">
        <f t="shared" ca="1" si="485"/>
        <v>1</v>
      </c>
      <c r="P2984" s="8">
        <f t="shared" ca="1" si="492"/>
        <v>-19.460000000000107</v>
      </c>
      <c r="Q2984" s="8">
        <f t="shared" ca="1" si="493"/>
        <v>277.54000000000042</v>
      </c>
      <c r="R2984" s="8">
        <f t="shared" si="494"/>
        <v>-146.85999999999953</v>
      </c>
      <c r="S2984" s="8">
        <f t="shared" ca="1" si="495"/>
        <v>-215.11999999999941</v>
      </c>
      <c r="T2984" s="8">
        <f t="shared" ca="1" si="495"/>
        <v>-153.03999999999931</v>
      </c>
    </row>
    <row r="2985" spans="1:20" x14ac:dyDescent="0.25">
      <c r="A2985" s="1">
        <v>40339</v>
      </c>
      <c r="B2985">
        <v>124.04</v>
      </c>
      <c r="C2985">
        <v>126.27</v>
      </c>
      <c r="D2985">
        <v>123.85</v>
      </c>
      <c r="E2985">
        <v>125.73</v>
      </c>
      <c r="F2985" s="3">
        <f t="shared" ca="1" si="487"/>
        <v>6.6099999999999994</v>
      </c>
      <c r="G2985" s="5">
        <f ca="1">AVERAGE(E2985:OFFSET(E2985,$F$3,0))</f>
        <v>135.79422360248452</v>
      </c>
      <c r="H2985" s="4">
        <f t="shared" si="486"/>
        <v>122.56104287424745</v>
      </c>
      <c r="I2985" s="3">
        <f ca="1">SLOPE(E2985:OFFSET(E2985,-$F$3,0),A2985:OFFSET(A2985,-$F$3,0))</f>
        <v>1.61137268173927E-2</v>
      </c>
      <c r="J2985" s="3">
        <f ca="1">IF(E2985&gt;MAX(E2984:OFFSET(E2984,-$F$3,0)),1,IF(E2985&lt;MIN(E2984:OFFSET(E2984,-$F$3,0)),-1,J2984))</f>
        <v>1</v>
      </c>
      <c r="K2985" s="6">
        <f t="shared" ca="1" si="488"/>
        <v>1</v>
      </c>
      <c r="L2985" s="6">
        <f t="shared" ca="1" si="489"/>
        <v>1</v>
      </c>
      <c r="M2985" s="6">
        <f t="shared" si="490"/>
        <v>1</v>
      </c>
      <c r="N2985" s="6">
        <f t="shared" ca="1" si="491"/>
        <v>1</v>
      </c>
      <c r="O2985" s="6">
        <f t="shared" ca="1" si="485"/>
        <v>1</v>
      </c>
      <c r="P2985" s="8">
        <f t="shared" ca="1" si="492"/>
        <v>-18.690000000000111</v>
      </c>
      <c r="Q2985" s="8">
        <f t="shared" ca="1" si="493"/>
        <v>278.3100000000004</v>
      </c>
      <c r="R2985" s="8">
        <f t="shared" si="494"/>
        <v>-146.08999999999952</v>
      </c>
      <c r="S2985" s="8">
        <f t="shared" ca="1" si="495"/>
        <v>-214.3499999999994</v>
      </c>
      <c r="T2985" s="8">
        <f t="shared" ca="1" si="495"/>
        <v>-152.2699999999993</v>
      </c>
    </row>
    <row r="2986" spans="1:20" x14ac:dyDescent="0.25">
      <c r="A2986" s="1">
        <v>40340</v>
      </c>
      <c r="B2986">
        <v>124.78</v>
      </c>
      <c r="C2986">
        <v>126.85</v>
      </c>
      <c r="D2986">
        <v>124.49</v>
      </c>
      <c r="E2986">
        <v>126.5</v>
      </c>
      <c r="F2986" s="3">
        <f t="shared" ca="1" si="487"/>
        <v>9.3299999999999983</v>
      </c>
      <c r="G2986" s="5">
        <f ca="1">AVERAGE(E2986:OFFSET(E2986,$F$3,0))</f>
        <v>135.99813664596277</v>
      </c>
      <c r="H2986" s="4">
        <f t="shared" si="486"/>
        <v>122.60997401866673</v>
      </c>
      <c r="I2986" s="3">
        <f ca="1">SLOPE(E2986:OFFSET(E2986,-$F$3,0),A2986:OFFSET(A2986,-$F$3,0))</f>
        <v>1.5590534537732117E-2</v>
      </c>
      <c r="J2986" s="3">
        <f ca="1">IF(E2986&gt;MAX(E2985:OFFSET(E2985,-$F$3,0)),1,IF(E2986&lt;MIN(E2985:OFFSET(E2985,-$F$3,0)),-1,J2985))</f>
        <v>1</v>
      </c>
      <c r="K2986" s="6">
        <f t="shared" ca="1" si="488"/>
        <v>1</v>
      </c>
      <c r="L2986" s="6">
        <f t="shared" ca="1" si="489"/>
        <v>1</v>
      </c>
      <c r="M2986" s="6">
        <f t="shared" si="490"/>
        <v>1</v>
      </c>
      <c r="N2986" s="6">
        <f t="shared" ca="1" si="491"/>
        <v>1</v>
      </c>
      <c r="O2986" s="6">
        <f t="shared" ca="1" si="485"/>
        <v>1</v>
      </c>
      <c r="P2986" s="8">
        <f t="shared" ca="1" si="492"/>
        <v>-18.640000000000114</v>
      </c>
      <c r="Q2986" s="8">
        <f t="shared" ca="1" si="493"/>
        <v>278.36000000000041</v>
      </c>
      <c r="R2986" s="8">
        <f t="shared" si="494"/>
        <v>-146.03999999999951</v>
      </c>
      <c r="S2986" s="8">
        <f t="shared" ca="1" si="495"/>
        <v>-214.29999999999939</v>
      </c>
      <c r="T2986" s="8">
        <f t="shared" ca="1" si="495"/>
        <v>-152.21999999999929</v>
      </c>
    </row>
    <row r="2987" spans="1:20" x14ac:dyDescent="0.25">
      <c r="A2987" s="1">
        <v>40343</v>
      </c>
      <c r="B2987">
        <v>126.55</v>
      </c>
      <c r="C2987">
        <v>128.02000000000001</v>
      </c>
      <c r="D2987">
        <v>126.54</v>
      </c>
      <c r="E2987">
        <v>126.55</v>
      </c>
      <c r="F2987" s="3">
        <f t="shared" ca="1" si="487"/>
        <v>7.5600000000000023</v>
      </c>
      <c r="G2987" s="5">
        <f ca="1">AVERAGE(E2987:OFFSET(E2987,$F$3,0))</f>
        <v>136.21459627329199</v>
      </c>
      <c r="H2987" s="4">
        <f t="shared" si="486"/>
        <v>122.65891844079509</v>
      </c>
      <c r="I2987" s="3">
        <f ca="1">SLOPE(E2987:OFFSET(E2987,-$F$3,0),A2987:OFFSET(A2987,-$F$3,0))</f>
        <v>1.4747223451240113E-2</v>
      </c>
      <c r="J2987" s="3">
        <f ca="1">IF(E2987&gt;MAX(E2986:OFFSET(E2986,-$F$3,0)),1,IF(E2987&lt;MIN(E2986:OFFSET(E2986,-$F$3,0)),-1,J2986))</f>
        <v>1</v>
      </c>
      <c r="K2987" s="6">
        <f t="shared" ca="1" si="488"/>
        <v>-1</v>
      </c>
      <c r="L2987" s="6">
        <f t="shared" ca="1" si="489"/>
        <v>1</v>
      </c>
      <c r="M2987" s="6">
        <f t="shared" si="490"/>
        <v>1</v>
      </c>
      <c r="N2987" s="6">
        <f t="shared" ca="1" si="491"/>
        <v>1</v>
      </c>
      <c r="O2987" s="6">
        <f t="shared" ca="1" si="485"/>
        <v>1</v>
      </c>
      <c r="P2987" s="8">
        <f t="shared" ca="1" si="492"/>
        <v>-19.930000000000121</v>
      </c>
      <c r="Q2987" s="8">
        <f t="shared" ca="1" si="493"/>
        <v>279.65000000000043</v>
      </c>
      <c r="R2987" s="8">
        <f t="shared" si="494"/>
        <v>-144.74999999999949</v>
      </c>
      <c r="S2987" s="8">
        <f t="shared" ca="1" si="495"/>
        <v>-213.00999999999937</v>
      </c>
      <c r="T2987" s="8">
        <f t="shared" ca="1" si="495"/>
        <v>-150.92999999999927</v>
      </c>
    </row>
    <row r="2988" spans="1:20" x14ac:dyDescent="0.25">
      <c r="A2988" s="1">
        <v>40344</v>
      </c>
      <c r="B2988">
        <v>126.98</v>
      </c>
      <c r="C2988">
        <v>128</v>
      </c>
      <c r="D2988">
        <v>126.42</v>
      </c>
      <c r="E2988">
        <v>127.84</v>
      </c>
      <c r="F2988" s="3">
        <f t="shared" ca="1" si="487"/>
        <v>11.180000000000007</v>
      </c>
      <c r="G2988" s="5">
        <f ca="1">AVERAGE(E2988:OFFSET(E2988,$F$3,0))</f>
        <v>136.44043478260878</v>
      </c>
      <c r="H2988" s="4">
        <f t="shared" si="486"/>
        <v>122.72327970240012</v>
      </c>
      <c r="I2988" s="3">
        <f ca="1">SLOPE(E2988:OFFSET(E2988,-$F$3,0),A2988:OFFSET(A2988,-$F$3,0))</f>
        <v>1.4374629481220627E-2</v>
      </c>
      <c r="J2988" s="3">
        <f ca="1">IF(E2988&gt;MAX(E2987:OFFSET(E2987,-$F$3,0)),1,IF(E2988&lt;MIN(E2987:OFFSET(E2987,-$F$3,0)),-1,J2987))</f>
        <v>1</v>
      </c>
      <c r="K2988" s="6">
        <f t="shared" ca="1" si="488"/>
        <v>1</v>
      </c>
      <c r="L2988" s="6">
        <f t="shared" ca="1" si="489"/>
        <v>1</v>
      </c>
      <c r="M2988" s="6">
        <f t="shared" si="490"/>
        <v>1</v>
      </c>
      <c r="N2988" s="6">
        <f t="shared" ca="1" si="491"/>
        <v>1</v>
      </c>
      <c r="O2988" s="6">
        <f t="shared" ca="1" si="485"/>
        <v>1</v>
      </c>
      <c r="P2988" s="8">
        <f t="shared" ca="1" si="492"/>
        <v>-19.370000000000118</v>
      </c>
      <c r="Q2988" s="8">
        <f t="shared" ca="1" si="493"/>
        <v>280.21000000000043</v>
      </c>
      <c r="R2988" s="8">
        <f t="shared" si="494"/>
        <v>-144.18999999999949</v>
      </c>
      <c r="S2988" s="8">
        <f t="shared" ca="1" si="495"/>
        <v>-212.44999999999936</v>
      </c>
      <c r="T2988" s="8">
        <f t="shared" ca="1" si="495"/>
        <v>-150.36999999999927</v>
      </c>
    </row>
    <row r="2989" spans="1:20" x14ac:dyDescent="0.25">
      <c r="A2989" s="1">
        <v>40345</v>
      </c>
      <c r="B2989">
        <v>126.39</v>
      </c>
      <c r="C2989">
        <v>128.72999999999999</v>
      </c>
      <c r="D2989">
        <v>126.39</v>
      </c>
      <c r="E2989">
        <v>128.4</v>
      </c>
      <c r="F2989" s="3">
        <f t="shared" ca="1" si="487"/>
        <v>11.990000000000009</v>
      </c>
      <c r="G2989" s="5">
        <f ca="1">AVERAGE(E2989:OFFSET(E2989,$F$3,0))</f>
        <v>136.65664596273297</v>
      </c>
      <c r="H2989" s="4">
        <f t="shared" si="486"/>
        <v>122.79379796696658</v>
      </c>
      <c r="I2989" s="3">
        <f ca="1">SLOPE(E2989:OFFSET(E2989,-$F$3,0),A2989:OFFSET(A2989,-$F$3,0))</f>
        <v>1.3697814843765975E-2</v>
      </c>
      <c r="J2989" s="3">
        <f ca="1">IF(E2989&gt;MAX(E2988:OFFSET(E2988,-$F$3,0)),1,IF(E2989&lt;MIN(E2988:OFFSET(E2988,-$F$3,0)),-1,J2988))</f>
        <v>1</v>
      </c>
      <c r="K2989" s="6">
        <f t="shared" ca="1" si="488"/>
        <v>1</v>
      </c>
      <c r="L2989" s="6">
        <f t="shared" ca="1" si="489"/>
        <v>1</v>
      </c>
      <c r="M2989" s="6">
        <f t="shared" si="490"/>
        <v>1</v>
      </c>
      <c r="N2989" s="6">
        <f t="shared" ca="1" si="491"/>
        <v>1</v>
      </c>
      <c r="O2989" s="6">
        <f t="shared" ca="1" si="485"/>
        <v>1</v>
      </c>
      <c r="P2989" s="8">
        <f t="shared" ca="1" si="492"/>
        <v>-18.740000000000123</v>
      </c>
      <c r="Q2989" s="8">
        <f t="shared" ca="1" si="493"/>
        <v>280.84000000000043</v>
      </c>
      <c r="R2989" s="8">
        <f t="shared" si="494"/>
        <v>-143.55999999999949</v>
      </c>
      <c r="S2989" s="8">
        <f t="shared" ca="1" si="495"/>
        <v>-211.81999999999937</v>
      </c>
      <c r="T2989" s="8">
        <f t="shared" ca="1" si="495"/>
        <v>-149.73999999999927</v>
      </c>
    </row>
    <row r="2990" spans="1:20" x14ac:dyDescent="0.25">
      <c r="A2990" s="1">
        <v>40346</v>
      </c>
      <c r="B2990">
        <v>128.12</v>
      </c>
      <c r="C2990">
        <v>129.08000000000001</v>
      </c>
      <c r="D2990">
        <v>127.91</v>
      </c>
      <c r="E2990">
        <v>129.03</v>
      </c>
      <c r="F2990" s="3">
        <f t="shared" ca="1" si="487"/>
        <v>12.079999999999998</v>
      </c>
      <c r="G2990" s="5">
        <f ca="1">AVERAGE(E2990:OFFSET(E2990,$F$3,0))</f>
        <v>136.87080745341623</v>
      </c>
      <c r="H2990" s="4">
        <f t="shared" si="486"/>
        <v>122.87126631520302</v>
      </c>
      <c r="I2990" s="3">
        <f ca="1">SLOPE(E2990:OFFSET(E2990,-$F$3,0),A2990:OFFSET(A2990,-$F$3,0))</f>
        <v>1.306527424539292E-2</v>
      </c>
      <c r="J2990" s="3">
        <f ca="1">IF(E2990&gt;MAX(E2989:OFFSET(E2989,-$F$3,0)),1,IF(E2990&lt;MIN(E2989:OFFSET(E2989,-$F$3,0)),-1,J2989))</f>
        <v>1</v>
      </c>
      <c r="K2990" s="6">
        <f t="shared" ca="1" si="488"/>
        <v>1</v>
      </c>
      <c r="L2990" s="6">
        <f t="shared" ca="1" si="489"/>
        <v>1</v>
      </c>
      <c r="M2990" s="6">
        <f t="shared" si="490"/>
        <v>1</v>
      </c>
      <c r="N2990" s="6">
        <f t="shared" ca="1" si="491"/>
        <v>1</v>
      </c>
      <c r="O2990" s="6">
        <f t="shared" ca="1" si="485"/>
        <v>1</v>
      </c>
      <c r="P2990" s="8">
        <f t="shared" ca="1" si="492"/>
        <v>-19.570000000000135</v>
      </c>
      <c r="Q2990" s="8">
        <f t="shared" ca="1" si="493"/>
        <v>280.01000000000045</v>
      </c>
      <c r="R2990" s="8">
        <f t="shared" si="494"/>
        <v>-144.3899999999995</v>
      </c>
      <c r="S2990" s="8">
        <f t="shared" ca="1" si="495"/>
        <v>-212.64999999999938</v>
      </c>
      <c r="T2990" s="8">
        <f t="shared" ca="1" si="495"/>
        <v>-150.56999999999928</v>
      </c>
    </row>
    <row r="2991" spans="1:20" x14ac:dyDescent="0.25">
      <c r="A2991" s="1">
        <v>40347</v>
      </c>
      <c r="B2991">
        <v>129.07</v>
      </c>
      <c r="C2991">
        <v>129.30000000000001</v>
      </c>
      <c r="D2991">
        <v>128.18</v>
      </c>
      <c r="E2991">
        <v>128.19999999999999</v>
      </c>
      <c r="F2991" s="3">
        <f t="shared" ca="1" si="487"/>
        <v>10.399999999999991</v>
      </c>
      <c r="G2991" s="5">
        <f ca="1">AVERAGE(E2991:OFFSET(E2991,$F$3,0))</f>
        <v>137.08397515527957</v>
      </c>
      <c r="H2991" s="4">
        <f t="shared" si="486"/>
        <v>122.9374617647036</v>
      </c>
      <c r="I2991" s="3">
        <f ca="1">SLOPE(E2991:OFFSET(E2991,-$F$3,0),A2991:OFFSET(A2991,-$F$3,0))</f>
        <v>1.2361260439027435E-2</v>
      </c>
      <c r="J2991" s="3">
        <f ca="1">IF(E2991&gt;MAX(E2990:OFFSET(E2990,-$F$3,0)),1,IF(E2991&lt;MIN(E2990:OFFSET(E2990,-$F$3,0)),-1,J2990))</f>
        <v>1</v>
      </c>
      <c r="K2991" s="6">
        <f t="shared" ca="1" si="488"/>
        <v>-1</v>
      </c>
      <c r="L2991" s="6">
        <f t="shared" ca="1" si="489"/>
        <v>1</v>
      </c>
      <c r="M2991" s="6">
        <f t="shared" si="490"/>
        <v>1</v>
      </c>
      <c r="N2991" s="6">
        <f t="shared" ca="1" si="491"/>
        <v>1</v>
      </c>
      <c r="O2991" s="6">
        <f t="shared" ca="1" si="485"/>
        <v>1</v>
      </c>
      <c r="P2991" s="8">
        <f t="shared" ca="1" si="492"/>
        <v>-20.070000000000135</v>
      </c>
      <c r="Q2991" s="8">
        <f t="shared" ca="1" si="493"/>
        <v>280.51000000000045</v>
      </c>
      <c r="R2991" s="8">
        <f t="shared" si="494"/>
        <v>-143.8899999999995</v>
      </c>
      <c r="S2991" s="8">
        <f t="shared" ca="1" si="495"/>
        <v>-212.14999999999938</v>
      </c>
      <c r="T2991" s="8">
        <f t="shared" ca="1" si="495"/>
        <v>-150.06999999999928</v>
      </c>
    </row>
    <row r="2992" spans="1:20" x14ac:dyDescent="0.25">
      <c r="A2992" s="1">
        <v>40350</v>
      </c>
      <c r="B2992">
        <v>129.47</v>
      </c>
      <c r="C2992">
        <v>129.99</v>
      </c>
      <c r="D2992">
        <v>128.27000000000001</v>
      </c>
      <c r="E2992">
        <v>128.69999999999999</v>
      </c>
      <c r="F2992" s="3">
        <f t="shared" ca="1" si="487"/>
        <v>9.5299999999999869</v>
      </c>
      <c r="G2992" s="5">
        <f ca="1">AVERAGE(E2992:OFFSET(E2992,$F$3,0))</f>
        <v>137.30739130434787</v>
      </c>
      <c r="H2992" s="4">
        <f t="shared" si="486"/>
        <v>123.0090460906079</v>
      </c>
      <c r="I2992" s="3">
        <f ca="1">SLOPE(E2992:OFFSET(E2992,-$F$3,0),A2992:OFFSET(A2992,-$F$3,0))</f>
        <v>1.1846182644738594E-2</v>
      </c>
      <c r="J2992" s="3">
        <f ca="1">IF(E2992&gt;MAX(E2991:OFFSET(E2991,-$F$3,0)),1,IF(E2992&lt;MIN(E2991:OFFSET(E2991,-$F$3,0)),-1,J2991))</f>
        <v>1</v>
      </c>
      <c r="K2992" s="6">
        <f t="shared" ca="1" si="488"/>
        <v>-1</v>
      </c>
      <c r="L2992" s="6">
        <f t="shared" ca="1" si="489"/>
        <v>1</v>
      </c>
      <c r="M2992" s="6">
        <f t="shared" si="490"/>
        <v>1</v>
      </c>
      <c r="N2992" s="6">
        <f t="shared" ca="1" si="491"/>
        <v>1</v>
      </c>
      <c r="O2992" s="6">
        <f t="shared" ca="1" si="485"/>
        <v>1</v>
      </c>
      <c r="P2992" s="8">
        <f t="shared" ca="1" si="492"/>
        <v>-18.720000000000141</v>
      </c>
      <c r="Q2992" s="8">
        <f t="shared" ca="1" si="493"/>
        <v>279.16000000000042</v>
      </c>
      <c r="R2992" s="8">
        <f t="shared" si="494"/>
        <v>-145.2399999999995</v>
      </c>
      <c r="S2992" s="8">
        <f t="shared" ca="1" si="495"/>
        <v>-213.49999999999937</v>
      </c>
      <c r="T2992" s="8">
        <f t="shared" ca="1" si="495"/>
        <v>-151.41999999999928</v>
      </c>
    </row>
    <row r="2993" spans="1:20" x14ac:dyDescent="0.25">
      <c r="A2993" s="1">
        <v>40351</v>
      </c>
      <c r="B2993">
        <v>128.41999999999999</v>
      </c>
      <c r="C2993">
        <v>129.52000000000001</v>
      </c>
      <c r="D2993">
        <v>127.12</v>
      </c>
      <c r="E2993">
        <v>127.35</v>
      </c>
      <c r="F2993" s="3">
        <f t="shared" ca="1" si="487"/>
        <v>10.439999999999998</v>
      </c>
      <c r="G2993" s="5">
        <f ca="1">AVERAGE(E2993:OFFSET(E2993,$F$3,0))</f>
        <v>137.53937888198763</v>
      </c>
      <c r="H2993" s="4">
        <f t="shared" si="486"/>
        <v>123.06297098389227</v>
      </c>
      <c r="I2993" s="3">
        <f ca="1">SLOPE(E2993:OFFSET(E2993,-$F$3,0),A2993:OFFSET(A2993,-$F$3,0))</f>
        <v>1.1314588818371175E-2</v>
      </c>
      <c r="J2993" s="3">
        <f ca="1">IF(E2993&gt;MAX(E2992:OFFSET(E2992,-$F$3,0)),1,IF(E2993&lt;MIN(E2992:OFFSET(E2992,-$F$3,0)),-1,J2992))</f>
        <v>1</v>
      </c>
      <c r="K2993" s="6">
        <f t="shared" ca="1" si="488"/>
        <v>1</v>
      </c>
      <c r="L2993" s="6">
        <f t="shared" ca="1" si="489"/>
        <v>1</v>
      </c>
      <c r="M2993" s="6">
        <f t="shared" si="490"/>
        <v>1</v>
      </c>
      <c r="N2993" s="6">
        <f t="shared" ca="1" si="491"/>
        <v>1</v>
      </c>
      <c r="O2993" s="6">
        <f t="shared" ca="1" si="485"/>
        <v>1</v>
      </c>
      <c r="P2993" s="8">
        <f t="shared" ca="1" si="492"/>
        <v>-17.910000000000139</v>
      </c>
      <c r="Q2993" s="8">
        <f t="shared" ca="1" si="493"/>
        <v>279.97000000000043</v>
      </c>
      <c r="R2993" s="8">
        <f t="shared" si="494"/>
        <v>-144.4299999999995</v>
      </c>
      <c r="S2993" s="8">
        <f t="shared" ca="1" si="495"/>
        <v>-212.68999999999937</v>
      </c>
      <c r="T2993" s="8">
        <f t="shared" ca="1" si="495"/>
        <v>-150.60999999999927</v>
      </c>
    </row>
    <row r="2994" spans="1:20" x14ac:dyDescent="0.25">
      <c r="A2994" s="1">
        <v>40352</v>
      </c>
      <c r="B2994">
        <v>127.3</v>
      </c>
      <c r="C2994">
        <v>129.52000000000001</v>
      </c>
      <c r="D2994">
        <v>127.14</v>
      </c>
      <c r="E2994">
        <v>128.16</v>
      </c>
      <c r="F2994" s="3">
        <f t="shared" ca="1" si="487"/>
        <v>11.299999999999997</v>
      </c>
      <c r="G2994" s="5">
        <f ca="1">AVERAGE(E2994:OFFSET(E2994,$F$3,0))</f>
        <v>137.77105590062118</v>
      </c>
      <c r="H2994" s="4">
        <f t="shared" si="486"/>
        <v>123.12628811452716</v>
      </c>
      <c r="I2994" s="3">
        <f ca="1">SLOPE(E2994:OFFSET(E2994,-$F$3,0),A2994:OFFSET(A2994,-$F$3,0))</f>
        <v>1.0527531476544292E-2</v>
      </c>
      <c r="J2994" s="3">
        <f ca="1">IF(E2994&gt;MAX(E2993:OFFSET(E2993,-$F$3,0)),1,IF(E2994&lt;MIN(E2993:OFFSET(E2993,-$F$3,0)),-1,J2993))</f>
        <v>1</v>
      </c>
      <c r="K2994" s="6">
        <f t="shared" ca="1" si="488"/>
        <v>1</v>
      </c>
      <c r="L2994" s="6">
        <f t="shared" ca="1" si="489"/>
        <v>1</v>
      </c>
      <c r="M2994" s="6">
        <f t="shared" si="490"/>
        <v>1</v>
      </c>
      <c r="N2994" s="6">
        <f t="shared" ca="1" si="491"/>
        <v>1</v>
      </c>
      <c r="O2994" s="6">
        <f t="shared" ref="O2994:O3057" ca="1" si="496">J2994</f>
        <v>1</v>
      </c>
      <c r="P2994" s="8">
        <f t="shared" ca="1" si="492"/>
        <v>-19.83000000000014</v>
      </c>
      <c r="Q2994" s="8">
        <f t="shared" ca="1" si="493"/>
        <v>278.05000000000041</v>
      </c>
      <c r="R2994" s="8">
        <f t="shared" si="494"/>
        <v>-146.34999999999951</v>
      </c>
      <c r="S2994" s="8">
        <f t="shared" ca="1" si="495"/>
        <v>-214.60999999999939</v>
      </c>
      <c r="T2994" s="8">
        <f t="shared" ca="1" si="495"/>
        <v>-152.52999999999929</v>
      </c>
    </row>
    <row r="2995" spans="1:20" x14ac:dyDescent="0.25">
      <c r="A2995" s="1">
        <v>40353</v>
      </c>
      <c r="B2995">
        <v>127.62</v>
      </c>
      <c r="C2995">
        <v>127.78</v>
      </c>
      <c r="D2995">
        <v>125.75</v>
      </c>
      <c r="E2995">
        <v>126.24</v>
      </c>
      <c r="F2995" s="3">
        <f t="shared" ca="1" si="487"/>
        <v>8.7800000000000011</v>
      </c>
      <c r="G2995" s="5">
        <f ca="1">AVERAGE(E2995:OFFSET(E2995,$F$3,0))</f>
        <v>137.99422360248451</v>
      </c>
      <c r="H2995" s="4">
        <f t="shared" si="486"/>
        <v>123.16496776527838</v>
      </c>
      <c r="I2995" s="3">
        <f ca="1">SLOPE(E2995:OFFSET(E2995,-$F$3,0),A2995:OFFSET(A2995,-$F$3,0))</f>
        <v>9.4235379797114275E-3</v>
      </c>
      <c r="J2995" s="3">
        <f ca="1">IF(E2995&gt;MAX(E2994:OFFSET(E2994,-$F$3,0)),1,IF(E2995&lt;MIN(E2994:OFFSET(E2994,-$F$3,0)),-1,J2994))</f>
        <v>1</v>
      </c>
      <c r="K2995" s="6">
        <f t="shared" ca="1" si="488"/>
        <v>-1</v>
      </c>
      <c r="L2995" s="6">
        <f t="shared" ca="1" si="489"/>
        <v>1</v>
      </c>
      <c r="M2995" s="6">
        <f t="shared" si="490"/>
        <v>1</v>
      </c>
      <c r="N2995" s="6">
        <f t="shared" ca="1" si="491"/>
        <v>1</v>
      </c>
      <c r="O2995" s="6">
        <f t="shared" ca="1" si="496"/>
        <v>1</v>
      </c>
      <c r="P2995" s="8">
        <f t="shared" ca="1" si="492"/>
        <v>-18.760000000000147</v>
      </c>
      <c r="Q2995" s="8">
        <f t="shared" ca="1" si="493"/>
        <v>276.98000000000042</v>
      </c>
      <c r="R2995" s="8">
        <f t="shared" si="494"/>
        <v>-147.4199999999995</v>
      </c>
      <c r="S2995" s="8">
        <f t="shared" ca="1" si="495"/>
        <v>-215.67999999999938</v>
      </c>
      <c r="T2995" s="8">
        <f t="shared" ca="1" si="495"/>
        <v>-153.59999999999928</v>
      </c>
    </row>
    <row r="2996" spans="1:20" x14ac:dyDescent="0.25">
      <c r="A2996" s="1">
        <v>40354</v>
      </c>
      <c r="B2996">
        <v>126.39</v>
      </c>
      <c r="C2996">
        <v>127.15</v>
      </c>
      <c r="D2996">
        <v>125.17</v>
      </c>
      <c r="E2996">
        <v>125.17</v>
      </c>
      <c r="F2996" s="3">
        <f t="shared" ca="1" si="487"/>
        <v>7.5799999999999983</v>
      </c>
      <c r="G2996" s="5">
        <f ca="1">AVERAGE(E2996:OFFSET(E2996,$F$3,0))</f>
        <v>138.22782608695658</v>
      </c>
      <c r="H2996" s="4">
        <f t="shared" si="486"/>
        <v>123.18987499800784</v>
      </c>
      <c r="I2996" s="3">
        <f ca="1">SLOPE(E2996:OFFSET(E2996,-$F$3,0),A2996:OFFSET(A2996,-$F$3,0))</f>
        <v>8.227445292387699E-3</v>
      </c>
      <c r="J2996" s="3">
        <f ca="1">IF(E2996&gt;MAX(E2995:OFFSET(E2995,-$F$3,0)),1,IF(E2996&lt;MIN(E2995:OFFSET(E2995,-$F$3,0)),-1,J2995))</f>
        <v>1</v>
      </c>
      <c r="K2996" s="6">
        <f t="shared" ca="1" si="488"/>
        <v>-1</v>
      </c>
      <c r="L2996" s="6">
        <f t="shared" ca="1" si="489"/>
        <v>1</v>
      </c>
      <c r="M2996" s="6">
        <f t="shared" si="490"/>
        <v>1</v>
      </c>
      <c r="N2996" s="6">
        <f t="shared" ca="1" si="491"/>
        <v>1</v>
      </c>
      <c r="O2996" s="6">
        <f t="shared" ca="1" si="496"/>
        <v>1</v>
      </c>
      <c r="P2996" s="8">
        <f t="shared" ca="1" si="492"/>
        <v>-20.620000000000147</v>
      </c>
      <c r="Q2996" s="8">
        <f t="shared" ca="1" si="493"/>
        <v>278.84000000000043</v>
      </c>
      <c r="R2996" s="8">
        <f t="shared" si="494"/>
        <v>-145.55999999999949</v>
      </c>
      <c r="S2996" s="8">
        <f t="shared" ca="1" si="495"/>
        <v>-213.81999999999937</v>
      </c>
      <c r="T2996" s="8">
        <f t="shared" ca="1" si="495"/>
        <v>-151.73999999999927</v>
      </c>
    </row>
    <row r="2997" spans="1:20" x14ac:dyDescent="0.25">
      <c r="A2997" s="1">
        <v>40357</v>
      </c>
      <c r="B2997">
        <v>125.7</v>
      </c>
      <c r="C2997">
        <v>127.52</v>
      </c>
      <c r="D2997">
        <v>125.27</v>
      </c>
      <c r="E2997">
        <v>127.03</v>
      </c>
      <c r="F2997" s="3">
        <f t="shared" ca="1" si="487"/>
        <v>7.6299999999999955</v>
      </c>
      <c r="G2997" s="5">
        <f ca="1">AVERAGE(E2997:OFFSET(E2997,$F$3,0))</f>
        <v>138.46416149068327</v>
      </c>
      <c r="H2997" s="4">
        <f t="shared" si="486"/>
        <v>123.23757841418166</v>
      </c>
      <c r="I2997" s="3">
        <f ca="1">SLOPE(E2997:OFFSET(E2997,-$F$3,0),A2997:OFFSET(A2997,-$F$3,0))</f>
        <v>7.3193637575229608E-3</v>
      </c>
      <c r="J2997" s="3">
        <f ca="1">IF(E2997&gt;MAX(E2996:OFFSET(E2996,-$F$3,0)),1,IF(E2997&lt;MIN(E2996:OFFSET(E2996,-$F$3,0)),-1,J2996))</f>
        <v>1</v>
      </c>
      <c r="K2997" s="6">
        <f t="shared" ca="1" si="488"/>
        <v>1</v>
      </c>
      <c r="L2997" s="6">
        <f t="shared" ca="1" si="489"/>
        <v>1</v>
      </c>
      <c r="M2997" s="6">
        <f t="shared" si="490"/>
        <v>1</v>
      </c>
      <c r="N2997" s="6">
        <f t="shared" ca="1" si="491"/>
        <v>1</v>
      </c>
      <c r="O2997" s="6">
        <f t="shared" ca="1" si="496"/>
        <v>1</v>
      </c>
      <c r="P2997" s="8">
        <f t="shared" ca="1" si="492"/>
        <v>-24.510000000000147</v>
      </c>
      <c r="Q2997" s="8">
        <f t="shared" ca="1" si="493"/>
        <v>274.95000000000044</v>
      </c>
      <c r="R2997" s="8">
        <f t="shared" si="494"/>
        <v>-149.44999999999948</v>
      </c>
      <c r="S2997" s="8">
        <f t="shared" ca="1" si="495"/>
        <v>-217.70999999999935</v>
      </c>
      <c r="T2997" s="8">
        <f t="shared" ca="1" si="495"/>
        <v>-155.62999999999926</v>
      </c>
    </row>
    <row r="2998" spans="1:20" x14ac:dyDescent="0.25">
      <c r="A2998" s="1">
        <v>40358</v>
      </c>
      <c r="B2998">
        <v>125.4</v>
      </c>
      <c r="C2998">
        <v>126.45</v>
      </c>
      <c r="D2998">
        <v>122.17</v>
      </c>
      <c r="E2998">
        <v>123.14</v>
      </c>
      <c r="F2998" s="3">
        <f t="shared" ca="1" si="487"/>
        <v>2.7999999999999972</v>
      </c>
      <c r="G2998" s="5">
        <f ca="1">AVERAGE(E2998:OFFSET(E2998,$F$3,0))</f>
        <v>138.68658385093173</v>
      </c>
      <c r="H2998" s="4">
        <f t="shared" si="486"/>
        <v>123.23636625996822</v>
      </c>
      <c r="I2998" s="3">
        <f ca="1">SLOPE(E2998:OFFSET(E2998,-$F$3,0),A2998:OFFSET(A2998,-$F$3,0))</f>
        <v>6.0723166203203276E-3</v>
      </c>
      <c r="J2998" s="3">
        <f ca="1">IF(E2998&gt;MAX(E2997:OFFSET(E2997,-$F$3,0)),1,IF(E2998&lt;MIN(E2997:OFFSET(E2997,-$F$3,0)),-1,J2997))</f>
        <v>1</v>
      </c>
      <c r="K2998" s="6">
        <f t="shared" ca="1" si="488"/>
        <v>-1</v>
      </c>
      <c r="L2998" s="6">
        <f t="shared" ca="1" si="489"/>
        <v>1</v>
      </c>
      <c r="M2998" s="6">
        <f t="shared" si="490"/>
        <v>-1</v>
      </c>
      <c r="N2998" s="6">
        <f t="shared" ca="1" si="491"/>
        <v>1</v>
      </c>
      <c r="O2998" s="6">
        <f t="shared" ca="1" si="496"/>
        <v>1</v>
      </c>
      <c r="P2998" s="8">
        <f t="shared" ca="1" si="492"/>
        <v>-22.900000000000148</v>
      </c>
      <c r="Q2998" s="8">
        <f t="shared" ca="1" si="493"/>
        <v>273.34000000000043</v>
      </c>
      <c r="R2998" s="8">
        <f t="shared" si="494"/>
        <v>-147.83999999999946</v>
      </c>
      <c r="S2998" s="8">
        <f t="shared" ca="1" si="495"/>
        <v>-219.31999999999937</v>
      </c>
      <c r="T2998" s="8">
        <f t="shared" ca="1" si="495"/>
        <v>-157.23999999999927</v>
      </c>
    </row>
    <row r="2999" spans="1:20" x14ac:dyDescent="0.25">
      <c r="A2999" s="1">
        <v>40359</v>
      </c>
      <c r="B2999">
        <v>122.88</v>
      </c>
      <c r="C2999">
        <v>123.27</v>
      </c>
      <c r="D2999">
        <v>121.05</v>
      </c>
      <c r="E2999">
        <v>121.53</v>
      </c>
      <c r="F2999" s="3">
        <f t="shared" ca="1" si="487"/>
        <v>-1.3199999999999932</v>
      </c>
      <c r="G2999" s="5">
        <f ca="1">AVERAGE(E2999:OFFSET(E2999,$F$3,0))</f>
        <v>138.936645962733</v>
      </c>
      <c r="H2999" s="4">
        <f t="shared" si="486"/>
        <v>123.2151691635711</v>
      </c>
      <c r="I2999" s="3">
        <f ca="1">SLOPE(E2999:OFFSET(E2999,-$F$3,0),A2999:OFFSET(A2999,-$F$3,0))</f>
        <v>4.7168450101144907E-3</v>
      </c>
      <c r="J2999" s="3">
        <f ca="1">IF(E2999&gt;MAX(E2998:OFFSET(E2998,-$F$3,0)),1,IF(E2999&lt;MIN(E2998:OFFSET(E2998,-$F$3,0)),-1,J2998))</f>
        <v>1</v>
      </c>
      <c r="K2999" s="6">
        <f t="shared" ca="1" si="488"/>
        <v>-1</v>
      </c>
      <c r="L2999" s="6">
        <f t="shared" ca="1" si="489"/>
        <v>1</v>
      </c>
      <c r="M2999" s="6">
        <f t="shared" si="490"/>
        <v>-1</v>
      </c>
      <c r="N2999" s="6">
        <f t="shared" ca="1" si="491"/>
        <v>1</v>
      </c>
      <c r="O2999" s="6">
        <f t="shared" ca="1" si="496"/>
        <v>1</v>
      </c>
      <c r="P2999" s="8">
        <f t="shared" ca="1" si="492"/>
        <v>-21.990000000000151</v>
      </c>
      <c r="Q2999" s="8">
        <f t="shared" ca="1" si="493"/>
        <v>272.4300000000004</v>
      </c>
      <c r="R2999" s="8">
        <f t="shared" si="494"/>
        <v>-146.92999999999947</v>
      </c>
      <c r="S2999" s="8">
        <f t="shared" ca="1" si="495"/>
        <v>-220.22999999999936</v>
      </c>
      <c r="T2999" s="8">
        <f t="shared" ca="1" si="495"/>
        <v>-158.14999999999927</v>
      </c>
    </row>
    <row r="3000" spans="1:20" x14ac:dyDescent="0.25">
      <c r="A3000" s="1">
        <v>40360</v>
      </c>
      <c r="B3000">
        <v>121.6</v>
      </c>
      <c r="C3000">
        <v>122.26</v>
      </c>
      <c r="D3000">
        <v>119.66</v>
      </c>
      <c r="E3000">
        <v>120.62</v>
      </c>
      <c r="F3000" s="3">
        <f t="shared" ca="1" si="487"/>
        <v>-3.1400000000000006</v>
      </c>
      <c r="G3000" s="5">
        <f ca="1">AVERAGE(E3000:OFFSET(E3000,$F$3,0))</f>
        <v>139.2019254658386</v>
      </c>
      <c r="H3000" s="4">
        <f t="shared" si="486"/>
        <v>123.18293103731557</v>
      </c>
      <c r="I3000" s="3">
        <f ca="1">SLOPE(E3000:OFFSET(E3000,-$F$3,0),A3000:OFFSET(A3000,-$F$3,0))</f>
        <v>3.626977625845163E-3</v>
      </c>
      <c r="J3000" s="3">
        <f ca="1">IF(E3000&gt;MAX(E2999:OFFSET(E2999,-$F$3,0)),1,IF(E3000&lt;MIN(E2999:OFFSET(E2999,-$F$3,0)),-1,J2999))</f>
        <v>1</v>
      </c>
      <c r="K3000" s="6">
        <f t="shared" ca="1" si="488"/>
        <v>-1</v>
      </c>
      <c r="L3000" s="6">
        <f t="shared" ca="1" si="489"/>
        <v>1</v>
      </c>
      <c r="M3000" s="6">
        <f t="shared" si="490"/>
        <v>-1</v>
      </c>
      <c r="N3000" s="6">
        <f t="shared" ca="1" si="491"/>
        <v>1</v>
      </c>
      <c r="O3000" s="6">
        <f t="shared" ca="1" si="496"/>
        <v>1</v>
      </c>
      <c r="P3000" s="8">
        <f t="shared" ca="1" si="492"/>
        <v>-21.280000000000143</v>
      </c>
      <c r="Q3000" s="8">
        <f t="shared" ca="1" si="493"/>
        <v>271.72000000000037</v>
      </c>
      <c r="R3000" s="8">
        <f t="shared" si="494"/>
        <v>-146.21999999999946</v>
      </c>
      <c r="S3000" s="8">
        <f t="shared" ca="1" si="495"/>
        <v>-220.93999999999937</v>
      </c>
      <c r="T3000" s="8">
        <f t="shared" ca="1" si="495"/>
        <v>-158.85999999999927</v>
      </c>
    </row>
    <row r="3001" spans="1:20" x14ac:dyDescent="0.25">
      <c r="A3001" s="1">
        <v>40361</v>
      </c>
      <c r="B3001">
        <v>121.34</v>
      </c>
      <c r="C3001">
        <v>121.34</v>
      </c>
      <c r="D3001">
        <v>118.66</v>
      </c>
      <c r="E3001">
        <v>119.91</v>
      </c>
      <c r="F3001" s="3">
        <f t="shared" ca="1" si="487"/>
        <v>-4.1300000000000097</v>
      </c>
      <c r="G3001" s="5">
        <f ca="1">AVERAGE(E3001:OFFSET(E3001,$F$3,0))</f>
        <v>139.47658385093175</v>
      </c>
      <c r="H3001" s="4">
        <f t="shared" si="486"/>
        <v>123.14227350890171</v>
      </c>
      <c r="I3001" s="3">
        <f ca="1">SLOPE(E3001:OFFSET(E3001,-$F$3,0),A3001:OFFSET(A3001,-$F$3,0))</f>
        <v>2.5783701348153784E-3</v>
      </c>
      <c r="J3001" s="3">
        <f ca="1">IF(E3001&gt;MAX(E3000:OFFSET(E3000,-$F$3,0)),1,IF(E3001&lt;MIN(E3000:OFFSET(E3000,-$F$3,0)),-1,J3000))</f>
        <v>1</v>
      </c>
      <c r="K3001" s="6">
        <f t="shared" ca="1" si="488"/>
        <v>-1</v>
      </c>
      <c r="L3001" s="6">
        <f t="shared" ca="1" si="489"/>
        <v>1</v>
      </c>
      <c r="M3001" s="6">
        <f t="shared" si="490"/>
        <v>-1</v>
      </c>
      <c r="N3001" s="6">
        <f t="shared" ca="1" si="491"/>
        <v>1</v>
      </c>
      <c r="O3001" s="6">
        <f t="shared" ca="1" si="496"/>
        <v>1</v>
      </c>
      <c r="P3001" s="8">
        <f t="shared" ca="1" si="492"/>
        <v>-22.880000000000152</v>
      </c>
      <c r="Q3001" s="8">
        <f t="shared" ca="1" si="493"/>
        <v>273.32000000000039</v>
      </c>
      <c r="R3001" s="8">
        <f t="shared" si="494"/>
        <v>-147.81999999999948</v>
      </c>
      <c r="S3001" s="8">
        <f t="shared" ca="1" si="495"/>
        <v>-219.33999999999935</v>
      </c>
      <c r="T3001" s="8">
        <f t="shared" ca="1" si="495"/>
        <v>-157.25999999999925</v>
      </c>
    </row>
    <row r="3002" spans="1:20" x14ac:dyDescent="0.25">
      <c r="A3002" s="1">
        <v>40365</v>
      </c>
      <c r="B3002">
        <v>121.63</v>
      </c>
      <c r="C3002">
        <v>122.68</v>
      </c>
      <c r="D3002">
        <v>120.22</v>
      </c>
      <c r="E3002">
        <v>121.51</v>
      </c>
      <c r="F3002" s="3">
        <f t="shared" ca="1" si="487"/>
        <v>-1.5999999999999943</v>
      </c>
      <c r="G3002" s="5">
        <f ca="1">AVERAGE(E3002:OFFSET(E3002,$F$3,0))</f>
        <v>139.73770186335412</v>
      </c>
      <c r="H3002" s="4">
        <f t="shared" si="486"/>
        <v>123.12199681935013</v>
      </c>
      <c r="I3002" s="3">
        <f ca="1">SLOPE(E3002:OFFSET(E3002,-$F$3,0),A3002:OFFSET(A3002,-$F$3,0))</f>
        <v>1.8132662051844534E-3</v>
      </c>
      <c r="J3002" s="3">
        <f ca="1">IF(E3002&gt;MAX(E3001:OFFSET(E3001,-$F$3,0)),1,IF(E3002&lt;MIN(E3001:OFFSET(E3001,-$F$3,0)),-1,J3001))</f>
        <v>1</v>
      </c>
      <c r="K3002" s="6">
        <f t="shared" ca="1" si="488"/>
        <v>1</v>
      </c>
      <c r="L3002" s="6">
        <f t="shared" ca="1" si="489"/>
        <v>1</v>
      </c>
      <c r="M3002" s="6">
        <f t="shared" si="490"/>
        <v>-1</v>
      </c>
      <c r="N3002" s="6">
        <f t="shared" ca="1" si="491"/>
        <v>1</v>
      </c>
      <c r="O3002" s="6">
        <f t="shared" ca="1" si="496"/>
        <v>1</v>
      </c>
      <c r="P3002" s="8">
        <f t="shared" ca="1" si="492"/>
        <v>-19.34000000000016</v>
      </c>
      <c r="Q3002" s="8">
        <f t="shared" ca="1" si="493"/>
        <v>276.86000000000035</v>
      </c>
      <c r="R3002" s="8">
        <f t="shared" si="494"/>
        <v>-151.35999999999947</v>
      </c>
      <c r="S3002" s="8">
        <f t="shared" ca="1" si="495"/>
        <v>-215.79999999999936</v>
      </c>
      <c r="T3002" s="8">
        <f t="shared" ca="1" si="495"/>
        <v>-153.71999999999926</v>
      </c>
    </row>
    <row r="3003" spans="1:20" x14ac:dyDescent="0.25">
      <c r="A3003" s="1">
        <v>40366</v>
      </c>
      <c r="B3003">
        <v>121.52</v>
      </c>
      <c r="C3003">
        <v>125.17</v>
      </c>
      <c r="D3003">
        <v>121.52</v>
      </c>
      <c r="E3003">
        <v>125.05</v>
      </c>
      <c r="F3003" s="3">
        <f t="shared" ca="1" si="487"/>
        <v>1.1700000000000017</v>
      </c>
      <c r="G3003" s="5">
        <f ca="1">AVERAGE(E3003:OFFSET(E3003,$F$3,0))</f>
        <v>139.97788819875782</v>
      </c>
      <c r="H3003" s="4">
        <f t="shared" si="486"/>
        <v>123.14594716942031</v>
      </c>
      <c r="I3003" s="3">
        <f ca="1">SLOPE(E3003:OFFSET(E3003,-$F$3,0),A3003:OFFSET(A3003,-$F$3,0))</f>
        <v>1.461448614537639E-3</v>
      </c>
      <c r="J3003" s="3">
        <f ca="1">IF(E3003&gt;MAX(E3002:OFFSET(E3002,-$F$3,0)),1,IF(E3003&lt;MIN(E3002:OFFSET(E3002,-$F$3,0)),-1,J3002))</f>
        <v>1</v>
      </c>
      <c r="K3003" s="6">
        <f t="shared" ca="1" si="488"/>
        <v>1</v>
      </c>
      <c r="L3003" s="6">
        <f t="shared" ca="1" si="489"/>
        <v>1</v>
      </c>
      <c r="M3003" s="6">
        <f t="shared" si="490"/>
        <v>1</v>
      </c>
      <c r="N3003" s="6">
        <f t="shared" ca="1" si="491"/>
        <v>1</v>
      </c>
      <c r="O3003" s="6">
        <f t="shared" ca="1" si="496"/>
        <v>1</v>
      </c>
      <c r="P3003" s="8">
        <f t="shared" ca="1" si="492"/>
        <v>-18.370000000000161</v>
      </c>
      <c r="Q3003" s="8">
        <f t="shared" ca="1" si="493"/>
        <v>277.83000000000038</v>
      </c>
      <c r="R3003" s="8">
        <f t="shared" si="494"/>
        <v>-150.38999999999947</v>
      </c>
      <c r="S3003" s="8">
        <f t="shared" ca="1" si="495"/>
        <v>-214.82999999999936</v>
      </c>
      <c r="T3003" s="8">
        <f t="shared" ca="1" si="495"/>
        <v>-152.74999999999926</v>
      </c>
    </row>
    <row r="3004" spans="1:20" x14ac:dyDescent="0.25">
      <c r="A3004" s="1">
        <v>40367</v>
      </c>
      <c r="B3004">
        <v>125.42</v>
      </c>
      <c r="C3004">
        <v>126.2</v>
      </c>
      <c r="D3004">
        <v>124.79</v>
      </c>
      <c r="E3004">
        <v>126.02</v>
      </c>
      <c r="F3004" s="3">
        <f t="shared" ca="1" si="487"/>
        <v>0.95999999999999375</v>
      </c>
      <c r="G3004" s="5">
        <f ca="1">AVERAGE(E3004:OFFSET(E3004,$F$3,0))</f>
        <v>140.19975155279511</v>
      </c>
      <c r="H3004" s="4">
        <f t="shared" si="486"/>
        <v>123.18164968905484</v>
      </c>
      <c r="I3004" s="3">
        <f ca="1">SLOPE(E3004:OFFSET(E3004,-$F$3,0),A3004:OFFSET(A3004,-$F$3,0))</f>
        <v>1.381694484019475E-3</v>
      </c>
      <c r="J3004" s="3">
        <f ca="1">IF(E3004&gt;MAX(E3003:OFFSET(E3003,-$F$3,0)),1,IF(E3004&lt;MIN(E3003:OFFSET(E3003,-$F$3,0)),-1,J3003))</f>
        <v>1</v>
      </c>
      <c r="K3004" s="6">
        <f t="shared" ca="1" si="488"/>
        <v>-1</v>
      </c>
      <c r="L3004" s="6">
        <f t="shared" ca="1" si="489"/>
        <v>1</v>
      </c>
      <c r="M3004" s="6">
        <f t="shared" si="490"/>
        <v>1</v>
      </c>
      <c r="N3004" s="6">
        <f t="shared" ca="1" si="491"/>
        <v>1</v>
      </c>
      <c r="O3004" s="6">
        <f t="shared" ca="1" si="496"/>
        <v>1</v>
      </c>
      <c r="P3004" s="8">
        <f t="shared" ca="1" si="492"/>
        <v>-18.36000000000017</v>
      </c>
      <c r="Q3004" s="8">
        <f t="shared" ca="1" si="493"/>
        <v>277.82000000000039</v>
      </c>
      <c r="R3004" s="8">
        <f t="shared" si="494"/>
        <v>-150.39999999999947</v>
      </c>
      <c r="S3004" s="8">
        <f t="shared" ca="1" si="495"/>
        <v>-214.83999999999935</v>
      </c>
      <c r="T3004" s="8">
        <f t="shared" ca="1" si="495"/>
        <v>-152.75999999999925</v>
      </c>
    </row>
    <row r="3005" spans="1:20" x14ac:dyDescent="0.25">
      <c r="A3005" s="1">
        <v>40368</v>
      </c>
      <c r="B3005">
        <v>125.95</v>
      </c>
      <c r="C3005">
        <v>126.25</v>
      </c>
      <c r="D3005">
        <v>125.34</v>
      </c>
      <c r="E3005">
        <v>126.01</v>
      </c>
      <c r="F3005" s="3">
        <f t="shared" ca="1" si="487"/>
        <v>0.53000000000000114</v>
      </c>
      <c r="G3005" s="5">
        <f ca="1">AVERAGE(E3005:OFFSET(E3005,$F$3,0))</f>
        <v>140.42496894409945</v>
      </c>
      <c r="H3005" s="4">
        <f t="shared" si="486"/>
        <v>123.21678447552621</v>
      </c>
      <c r="I3005" s="3">
        <f ca="1">SLOPE(E3005:OFFSET(E3005,-$F$3,0),A3005:OFFSET(A3005,-$F$3,0))</f>
        <v>1.4870507912891923E-3</v>
      </c>
      <c r="J3005" s="3">
        <f ca="1">IF(E3005&gt;MAX(E3004:OFFSET(E3004,-$F$3,0)),1,IF(E3005&lt;MIN(E3004:OFFSET(E3004,-$F$3,0)),-1,J3004))</f>
        <v>1</v>
      </c>
      <c r="K3005" s="6">
        <f t="shared" ca="1" si="488"/>
        <v>-1</v>
      </c>
      <c r="L3005" s="6">
        <f t="shared" ca="1" si="489"/>
        <v>1</v>
      </c>
      <c r="M3005" s="6">
        <f t="shared" si="490"/>
        <v>1</v>
      </c>
      <c r="N3005" s="6">
        <f t="shared" ca="1" si="491"/>
        <v>1</v>
      </c>
      <c r="O3005" s="6">
        <f t="shared" ca="1" si="496"/>
        <v>1</v>
      </c>
      <c r="P3005" s="8">
        <f t="shared" ca="1" si="492"/>
        <v>-19.070000000000164</v>
      </c>
      <c r="Q3005" s="8">
        <f t="shared" ca="1" si="493"/>
        <v>278.53000000000037</v>
      </c>
      <c r="R3005" s="8">
        <f t="shared" si="494"/>
        <v>-149.68999999999949</v>
      </c>
      <c r="S3005" s="8">
        <f t="shared" ca="1" si="495"/>
        <v>-214.12999999999937</v>
      </c>
      <c r="T3005" s="8">
        <f t="shared" ca="1" si="495"/>
        <v>-152.04999999999927</v>
      </c>
    </row>
    <row r="3006" spans="1:20" x14ac:dyDescent="0.25">
      <c r="A3006" s="1">
        <v>40371</v>
      </c>
      <c r="B3006">
        <v>125.42</v>
      </c>
      <c r="C3006">
        <v>126.88</v>
      </c>
      <c r="D3006">
        <v>125.21</v>
      </c>
      <c r="E3006">
        <v>126.72</v>
      </c>
      <c r="F3006" s="3">
        <f t="shared" ca="1" si="487"/>
        <v>1.7199999999999989</v>
      </c>
      <c r="G3006" s="5">
        <f ca="1">AVERAGE(E3006:OFFSET(E3006,$F$3,0))</f>
        <v>140.51506250000006</v>
      </c>
      <c r="H3006" s="4">
        <f t="shared" si="486"/>
        <v>123.26030268079917</v>
      </c>
      <c r="I3006" s="3">
        <f ca="1">SLOPE(E3006:OFFSET(E3006,-$F$3,0),A3006:OFFSET(A3006,-$F$3,0))</f>
        <v>1.7717820271607059E-3</v>
      </c>
      <c r="J3006" s="3">
        <f ca="1">IF(E3006&gt;MAX(E3005:OFFSET(E3005,-$F$3,0)),1,IF(E3006&lt;MIN(E3005:OFFSET(E3005,-$F$3,0)),-1,J3005))</f>
        <v>1</v>
      </c>
      <c r="K3006" s="6">
        <f t="shared" ca="1" si="488"/>
        <v>1</v>
      </c>
      <c r="L3006" s="6">
        <f t="shared" ca="1" si="489"/>
        <v>1</v>
      </c>
      <c r="M3006" s="6">
        <f t="shared" si="490"/>
        <v>1</v>
      </c>
      <c r="N3006" s="6">
        <f t="shared" ca="1" si="491"/>
        <v>1</v>
      </c>
      <c r="O3006" s="6">
        <f t="shared" ca="1" si="496"/>
        <v>1</v>
      </c>
      <c r="P3006" s="8">
        <f t="shared" ca="1" si="492"/>
        <v>-17.260000000000161</v>
      </c>
      <c r="Q3006" s="8">
        <f t="shared" ca="1" si="493"/>
        <v>280.34000000000037</v>
      </c>
      <c r="R3006" s="8">
        <f t="shared" si="494"/>
        <v>-147.87999999999948</v>
      </c>
      <c r="S3006" s="8">
        <f t="shared" ca="1" si="495"/>
        <v>-212.31999999999937</v>
      </c>
      <c r="T3006" s="8">
        <f t="shared" ca="1" si="495"/>
        <v>-150.23999999999927</v>
      </c>
    </row>
    <row r="3007" spans="1:20" x14ac:dyDescent="0.25">
      <c r="A3007" s="1">
        <v>40372</v>
      </c>
      <c r="B3007">
        <v>127.02</v>
      </c>
      <c r="C3007">
        <v>129.03</v>
      </c>
      <c r="D3007">
        <v>126.74</v>
      </c>
      <c r="E3007">
        <v>128.53</v>
      </c>
      <c r="F3007" s="3">
        <f t="shared" ca="1" si="487"/>
        <v>4.1400000000000006</v>
      </c>
      <c r="G3007" s="5">
        <f ca="1">AVERAGE(E3007:OFFSET(E3007,$F$3,0))</f>
        <v>140.60182389937114</v>
      </c>
      <c r="H3007" s="4">
        <f t="shared" si="486"/>
        <v>123.32576475929856</v>
      </c>
      <c r="I3007" s="3">
        <f ca="1">SLOPE(E3007:OFFSET(E3007,-$F$3,0),A3007:OFFSET(A3007,-$F$3,0))</f>
        <v>2.2619981120831838E-3</v>
      </c>
      <c r="J3007" s="3">
        <f ca="1">IF(E3007&gt;MAX(E3006:OFFSET(E3006,-$F$3,0)),1,IF(E3007&lt;MIN(E3006:OFFSET(E3006,-$F$3,0)),-1,J3006))</f>
        <v>1</v>
      </c>
      <c r="K3007" s="6">
        <f t="shared" ca="1" si="488"/>
        <v>1</v>
      </c>
      <c r="L3007" s="6">
        <f t="shared" ca="1" si="489"/>
        <v>1</v>
      </c>
      <c r="M3007" s="6">
        <f t="shared" si="490"/>
        <v>1</v>
      </c>
      <c r="N3007" s="6">
        <f t="shared" ca="1" si="491"/>
        <v>1</v>
      </c>
      <c r="O3007" s="6">
        <f t="shared" ca="1" si="496"/>
        <v>1</v>
      </c>
      <c r="P3007" s="8">
        <f t="shared" ca="1" si="492"/>
        <v>-17.020000000000152</v>
      </c>
      <c r="Q3007" s="8">
        <f t="shared" ca="1" si="493"/>
        <v>280.58000000000038</v>
      </c>
      <c r="R3007" s="8">
        <f t="shared" si="494"/>
        <v>-147.63999999999947</v>
      </c>
      <c r="S3007" s="8">
        <f t="shared" ca="1" si="495"/>
        <v>-212.07999999999936</v>
      </c>
      <c r="T3007" s="8">
        <f t="shared" ca="1" si="495"/>
        <v>-149.99999999999926</v>
      </c>
    </row>
    <row r="3008" spans="1:20" x14ac:dyDescent="0.25">
      <c r="A3008" s="1">
        <v>40373</v>
      </c>
      <c r="B3008">
        <v>127.37</v>
      </c>
      <c r="C3008">
        <v>129.65</v>
      </c>
      <c r="D3008">
        <v>127.19</v>
      </c>
      <c r="E3008">
        <v>128.77000000000001</v>
      </c>
      <c r="F3008" s="3">
        <f t="shared" ca="1" si="487"/>
        <v>4.960000000000008</v>
      </c>
      <c r="G3008" s="5">
        <f ca="1">AVERAGE(E3008:OFFSET(E3008,$F$3,0))</f>
        <v>140.67822784810133</v>
      </c>
      <c r="H3008" s="4">
        <f t="shared" si="486"/>
        <v>123.39339501073584</v>
      </c>
      <c r="I3008" s="3">
        <f ca="1">SLOPE(E3008:OFFSET(E3008,-$F$3,0),A3008:OFFSET(A3008,-$F$3,0))</f>
        <v>2.6828468125112332E-3</v>
      </c>
      <c r="J3008" s="3">
        <f ca="1">IF(E3008&gt;MAX(E3007:OFFSET(E3007,-$F$3,0)),1,IF(E3008&lt;MIN(E3007:OFFSET(E3007,-$F$3,0)),-1,J3007))</f>
        <v>1</v>
      </c>
      <c r="K3008" s="6">
        <f t="shared" ca="1" si="488"/>
        <v>1</v>
      </c>
      <c r="L3008" s="6">
        <f t="shared" ca="1" si="489"/>
        <v>1</v>
      </c>
      <c r="M3008" s="6">
        <f t="shared" si="490"/>
        <v>1</v>
      </c>
      <c r="N3008" s="6">
        <f t="shared" ca="1" si="491"/>
        <v>1</v>
      </c>
      <c r="O3008" s="6">
        <f t="shared" ca="1" si="496"/>
        <v>1</v>
      </c>
      <c r="P3008" s="8">
        <f t="shared" ca="1" si="492"/>
        <v>-17.020000000000152</v>
      </c>
      <c r="Q3008" s="8">
        <f t="shared" ca="1" si="493"/>
        <v>280.58000000000038</v>
      </c>
      <c r="R3008" s="8">
        <f t="shared" si="494"/>
        <v>-147.63999999999947</v>
      </c>
      <c r="S3008" s="8">
        <f t="shared" ca="1" si="495"/>
        <v>-212.07999999999936</v>
      </c>
      <c r="T3008" s="8">
        <f t="shared" ca="1" si="495"/>
        <v>-149.99999999999926</v>
      </c>
    </row>
    <row r="3009" spans="1:20" x14ac:dyDescent="0.25">
      <c r="A3009" s="1">
        <v>40374</v>
      </c>
      <c r="B3009">
        <v>127.92</v>
      </c>
      <c r="C3009">
        <v>128.97</v>
      </c>
      <c r="D3009">
        <v>127.6</v>
      </c>
      <c r="E3009">
        <v>128.77000000000001</v>
      </c>
      <c r="F3009" s="3">
        <f t="shared" ca="1" si="487"/>
        <v>3.7200000000000131</v>
      </c>
      <c r="G3009" s="5">
        <f ca="1">AVERAGE(E3009:OFFSET(E3009,$F$3,0))</f>
        <v>140.75407643312107</v>
      </c>
      <c r="H3009" s="4">
        <f t="shared" si="486"/>
        <v>123.46018513482608</v>
      </c>
      <c r="I3009" s="3">
        <f ca="1">SLOPE(E3009:OFFSET(E3009,-$F$3,0),A3009:OFFSET(A3009,-$F$3,0))</f>
        <v>2.9990327574532251E-3</v>
      </c>
      <c r="J3009" s="3">
        <f ca="1">IF(E3009&gt;MAX(E3008:OFFSET(E3008,-$F$3,0)),1,IF(E3009&lt;MIN(E3008:OFFSET(E3008,-$F$3,0)),-1,J3008))</f>
        <v>1</v>
      </c>
      <c r="K3009" s="6">
        <f t="shared" ca="1" si="488"/>
        <v>-1</v>
      </c>
      <c r="L3009" s="6">
        <f t="shared" ca="1" si="489"/>
        <v>1</v>
      </c>
      <c r="M3009" s="6">
        <f t="shared" si="490"/>
        <v>1</v>
      </c>
      <c r="N3009" s="6">
        <f t="shared" ca="1" si="491"/>
        <v>1</v>
      </c>
      <c r="O3009" s="6">
        <f t="shared" ca="1" si="496"/>
        <v>1</v>
      </c>
      <c r="P3009" s="8">
        <f t="shared" ca="1" si="492"/>
        <v>-14.33000000000014</v>
      </c>
      <c r="Q3009" s="8">
        <f t="shared" ca="1" si="493"/>
        <v>277.89000000000038</v>
      </c>
      <c r="R3009" s="8">
        <f t="shared" si="494"/>
        <v>-150.32999999999947</v>
      </c>
      <c r="S3009" s="8">
        <f t="shared" ca="1" si="495"/>
        <v>-214.76999999999936</v>
      </c>
      <c r="T3009" s="8">
        <f t="shared" ca="1" si="495"/>
        <v>-152.68999999999926</v>
      </c>
    </row>
    <row r="3010" spans="1:20" x14ac:dyDescent="0.25">
      <c r="A3010" s="1">
        <v>40375</v>
      </c>
      <c r="B3010">
        <v>128.01</v>
      </c>
      <c r="C3010">
        <v>128.19999999999999</v>
      </c>
      <c r="D3010">
        <v>125.9</v>
      </c>
      <c r="E3010">
        <v>126.08</v>
      </c>
      <c r="F3010" s="3">
        <f t="shared" ca="1" si="487"/>
        <v>1.2999999999999972</v>
      </c>
      <c r="G3010" s="5">
        <f ca="1">AVERAGE(E3010:OFFSET(E3010,$F$3,0))</f>
        <v>140.83089743589747</v>
      </c>
      <c r="H3010" s="4">
        <f t="shared" si="486"/>
        <v>123.49272941886551</v>
      </c>
      <c r="I3010" s="3">
        <f ca="1">SLOPE(E3010:OFFSET(E3010,-$F$3,0),A3010:OFFSET(A3010,-$F$3,0))</f>
        <v>3.0853618398097356E-3</v>
      </c>
      <c r="J3010" s="3">
        <f ca="1">IF(E3010&gt;MAX(E3009:OFFSET(E3009,-$F$3,0)),1,IF(E3010&lt;MIN(E3009:OFFSET(E3009,-$F$3,0)),-1,J3009))</f>
        <v>1</v>
      </c>
      <c r="K3010" s="6">
        <f t="shared" ca="1" si="488"/>
        <v>-1</v>
      </c>
      <c r="L3010" s="6">
        <f t="shared" ca="1" si="489"/>
        <v>1</v>
      </c>
      <c r="M3010" s="6">
        <f t="shared" si="490"/>
        <v>1</v>
      </c>
      <c r="N3010" s="6">
        <f t="shared" ca="1" si="491"/>
        <v>1</v>
      </c>
      <c r="O3010" s="6">
        <f t="shared" ca="1" si="496"/>
        <v>1</v>
      </c>
      <c r="P3010" s="8">
        <f t="shared" ca="1" si="492"/>
        <v>-16.090000000000146</v>
      </c>
      <c r="Q3010" s="8">
        <f t="shared" ca="1" si="493"/>
        <v>279.65000000000038</v>
      </c>
      <c r="R3010" s="8">
        <f t="shared" si="494"/>
        <v>-148.56999999999948</v>
      </c>
      <c r="S3010" s="8">
        <f t="shared" ca="1" si="495"/>
        <v>-213.00999999999937</v>
      </c>
      <c r="T3010" s="8">
        <f t="shared" ca="1" si="495"/>
        <v>-150.92999999999927</v>
      </c>
    </row>
    <row r="3011" spans="1:20" x14ac:dyDescent="0.25">
      <c r="A3011" s="1">
        <v>40378</v>
      </c>
      <c r="B3011">
        <v>126.72</v>
      </c>
      <c r="C3011">
        <v>128.43</v>
      </c>
      <c r="D3011">
        <v>126.42</v>
      </c>
      <c r="E3011">
        <v>127.84</v>
      </c>
      <c r="F3011" s="3">
        <f t="shared" ca="1" si="487"/>
        <v>3.710000000000008</v>
      </c>
      <c r="G3011" s="5">
        <f ca="1">AVERAGE(E3011:OFFSET(E3011,$F$3,0))</f>
        <v>140.92606451612906</v>
      </c>
      <c r="H3011" s="4">
        <f t="shared" si="486"/>
        <v>123.54673278012184</v>
      </c>
      <c r="I3011" s="3">
        <f ca="1">SLOPE(E3011:OFFSET(E3011,-$F$3,0),A3011:OFFSET(A3011,-$F$3,0))</f>
        <v>3.40530793970613E-3</v>
      </c>
      <c r="J3011" s="3">
        <f ca="1">IF(E3011&gt;MAX(E3010:OFFSET(E3010,-$F$3,0)),1,IF(E3011&lt;MIN(E3010:OFFSET(E3010,-$F$3,0)),-1,J3010))</f>
        <v>1</v>
      </c>
      <c r="K3011" s="6">
        <f t="shared" ca="1" si="488"/>
        <v>1</v>
      </c>
      <c r="L3011" s="6">
        <f t="shared" ca="1" si="489"/>
        <v>1</v>
      </c>
      <c r="M3011" s="6">
        <f t="shared" si="490"/>
        <v>1</v>
      </c>
      <c r="N3011" s="6">
        <f t="shared" ca="1" si="491"/>
        <v>1</v>
      </c>
      <c r="O3011" s="6">
        <f t="shared" ca="1" si="496"/>
        <v>1</v>
      </c>
      <c r="P3011" s="8">
        <f t="shared" ca="1" si="492"/>
        <v>-19.330000000000155</v>
      </c>
      <c r="Q3011" s="8">
        <f t="shared" ca="1" si="493"/>
        <v>276.41000000000037</v>
      </c>
      <c r="R3011" s="8">
        <f t="shared" si="494"/>
        <v>-151.80999999999949</v>
      </c>
      <c r="S3011" s="8">
        <f t="shared" ca="1" si="495"/>
        <v>-216.24999999999937</v>
      </c>
      <c r="T3011" s="8">
        <f t="shared" ca="1" si="495"/>
        <v>-154.16999999999928</v>
      </c>
    </row>
    <row r="3012" spans="1:20" x14ac:dyDescent="0.25">
      <c r="A3012" s="1">
        <v>40379</v>
      </c>
      <c r="B3012">
        <v>121.02</v>
      </c>
      <c r="C3012">
        <v>124.61</v>
      </c>
      <c r="D3012">
        <v>120.98</v>
      </c>
      <c r="E3012">
        <v>124.6</v>
      </c>
      <c r="F3012" s="3">
        <f t="shared" ca="1" si="487"/>
        <v>2.0499999999999972</v>
      </c>
      <c r="G3012" s="5">
        <f ca="1">AVERAGE(E3012:OFFSET(E3012,$F$3,0))</f>
        <v>141.01103896103899</v>
      </c>
      <c r="H3012" s="4">
        <f t="shared" si="486"/>
        <v>123.55981684496506</v>
      </c>
      <c r="I3012" s="3">
        <f ca="1">SLOPE(E3012:OFFSET(E3012,-$F$3,0),A3012:OFFSET(A3012,-$F$3,0))</f>
        <v>3.1010231061617466E-3</v>
      </c>
      <c r="J3012" s="3">
        <f ca="1">IF(E3012&gt;MAX(E3011:OFFSET(E3011,-$F$3,0)),1,IF(E3012&lt;MIN(E3011:OFFSET(E3011,-$F$3,0)),-1,J3011))</f>
        <v>1</v>
      </c>
      <c r="K3012" s="6">
        <f t="shared" ca="1" si="488"/>
        <v>-1</v>
      </c>
      <c r="L3012" s="6">
        <f t="shared" ca="1" si="489"/>
        <v>1</v>
      </c>
      <c r="M3012" s="6">
        <f t="shared" si="490"/>
        <v>1</v>
      </c>
      <c r="N3012" s="6">
        <f t="shared" ca="1" si="491"/>
        <v>1</v>
      </c>
      <c r="O3012" s="6">
        <f t="shared" ca="1" si="496"/>
        <v>1</v>
      </c>
      <c r="P3012" s="8">
        <f t="shared" ca="1" si="492"/>
        <v>-18.050000000000153</v>
      </c>
      <c r="Q3012" s="8">
        <f t="shared" ca="1" si="493"/>
        <v>275.13000000000034</v>
      </c>
      <c r="R3012" s="8">
        <f t="shared" si="494"/>
        <v>-153.08999999999949</v>
      </c>
      <c r="S3012" s="8">
        <f t="shared" ca="1" si="495"/>
        <v>-217.52999999999938</v>
      </c>
      <c r="T3012" s="8">
        <f t="shared" ca="1" si="495"/>
        <v>-155.44999999999928</v>
      </c>
    </row>
    <row r="3013" spans="1:20" x14ac:dyDescent="0.25">
      <c r="A3013" s="1">
        <v>40380</v>
      </c>
      <c r="B3013">
        <v>124.49</v>
      </c>
      <c r="C3013">
        <v>124.55</v>
      </c>
      <c r="D3013">
        <v>122.67</v>
      </c>
      <c r="E3013">
        <v>123.32</v>
      </c>
      <c r="F3013" s="3">
        <f t="shared" ca="1" si="487"/>
        <v>0.11999999999999034</v>
      </c>
      <c r="G3013" s="5">
        <f ca="1">AVERAGE(E3013:OFFSET(E3013,$F$3,0))</f>
        <v>141.11830065359482</v>
      </c>
      <c r="H3013" s="4">
        <f t="shared" si="486"/>
        <v>123.55683775372326</v>
      </c>
      <c r="I3013" s="3">
        <f ca="1">SLOPE(E3013:OFFSET(E3013,-$F$3,0),A3013:OFFSET(A3013,-$F$3,0))</f>
        <v>2.338838266713608E-3</v>
      </c>
      <c r="J3013" s="3">
        <f ca="1">IF(E3013&gt;MAX(E3012:OFFSET(E3012,-$F$3,0)),1,IF(E3013&lt;MIN(E3012:OFFSET(E3012,-$F$3,0)),-1,J3012))</f>
        <v>1</v>
      </c>
      <c r="K3013" s="6">
        <f t="shared" ca="1" si="488"/>
        <v>-1</v>
      </c>
      <c r="L3013" s="6">
        <f t="shared" ca="1" si="489"/>
        <v>1</v>
      </c>
      <c r="M3013" s="6">
        <f t="shared" si="490"/>
        <v>-1</v>
      </c>
      <c r="N3013" s="6">
        <f t="shared" ca="1" si="491"/>
        <v>1</v>
      </c>
      <c r="O3013" s="6">
        <f t="shared" ca="1" si="496"/>
        <v>1</v>
      </c>
      <c r="P3013" s="8">
        <f t="shared" ca="1" si="492"/>
        <v>-20.250000000000156</v>
      </c>
      <c r="Q3013" s="8">
        <f t="shared" ca="1" si="493"/>
        <v>277.33000000000033</v>
      </c>
      <c r="R3013" s="8">
        <f t="shared" si="494"/>
        <v>-155.28999999999951</v>
      </c>
      <c r="S3013" s="8">
        <f t="shared" ca="1" si="495"/>
        <v>-215.32999999999936</v>
      </c>
      <c r="T3013" s="8">
        <f t="shared" ca="1" si="495"/>
        <v>-153.24999999999926</v>
      </c>
    </row>
    <row r="3014" spans="1:20" x14ac:dyDescent="0.25">
      <c r="A3014" s="1">
        <v>40381</v>
      </c>
      <c r="B3014">
        <v>124.37</v>
      </c>
      <c r="C3014">
        <v>125.83</v>
      </c>
      <c r="D3014">
        <v>124.1</v>
      </c>
      <c r="E3014">
        <v>125.52</v>
      </c>
      <c r="F3014" s="3">
        <f t="shared" ca="1" si="487"/>
        <v>0.72999999999998977</v>
      </c>
      <c r="G3014" s="5">
        <f ca="1">AVERAGE(E3014:OFFSET(E3014,$F$3,0))</f>
        <v>141.23539473684212</v>
      </c>
      <c r="H3014" s="4">
        <f t="shared" si="486"/>
        <v>123.58122486237266</v>
      </c>
      <c r="I3014" s="3">
        <f ca="1">SLOPE(E3014:OFFSET(E3014,-$F$3,0),A3014:OFFSET(A3014,-$F$3,0))</f>
        <v>2.0297808666995222E-3</v>
      </c>
      <c r="J3014" s="3">
        <f ca="1">IF(E3014&gt;MAX(E3013:OFFSET(E3013,-$F$3,0)),1,IF(E3014&lt;MIN(E3013:OFFSET(E3013,-$F$3,0)),-1,J3013))</f>
        <v>1</v>
      </c>
      <c r="K3014" s="6">
        <f t="shared" ca="1" si="488"/>
        <v>1</v>
      </c>
      <c r="L3014" s="6">
        <f t="shared" ca="1" si="489"/>
        <v>1</v>
      </c>
      <c r="M3014" s="6">
        <f t="shared" si="490"/>
        <v>1</v>
      </c>
      <c r="N3014" s="6">
        <f t="shared" ca="1" si="491"/>
        <v>1</v>
      </c>
      <c r="O3014" s="6">
        <f t="shared" ca="1" si="496"/>
        <v>1</v>
      </c>
      <c r="P3014" s="8">
        <f t="shared" ca="1" si="492"/>
        <v>-19.340000000000146</v>
      </c>
      <c r="Q3014" s="8">
        <f t="shared" ca="1" si="493"/>
        <v>278.24000000000035</v>
      </c>
      <c r="R3014" s="8">
        <f t="shared" si="494"/>
        <v>-154.37999999999948</v>
      </c>
      <c r="S3014" s="8">
        <f t="shared" ca="1" si="495"/>
        <v>-214.41999999999933</v>
      </c>
      <c r="T3014" s="8">
        <f t="shared" ca="1" si="495"/>
        <v>-152.33999999999924</v>
      </c>
    </row>
    <row r="3015" spans="1:20" x14ac:dyDescent="0.25">
      <c r="A3015" s="1">
        <v>40382</v>
      </c>
      <c r="B3015">
        <v>125.35</v>
      </c>
      <c r="C3015">
        <v>126.85</v>
      </c>
      <c r="D3015">
        <v>125.05</v>
      </c>
      <c r="E3015">
        <v>126.43</v>
      </c>
      <c r="F3015" s="3">
        <f t="shared" ca="1" si="487"/>
        <v>2.3700000000000045</v>
      </c>
      <c r="G3015" s="5">
        <f ca="1">AVERAGE(E3015:OFFSET(E3015,$F$3,0))</f>
        <v>141.33947019867551</v>
      </c>
      <c r="H3015" s="4">
        <f t="shared" si="486"/>
        <v>123.61661337339909</v>
      </c>
      <c r="I3015" s="3">
        <f ca="1">SLOPE(E3015:OFFSET(E3015,-$F$3,0),A3015:OFFSET(A3015,-$F$3,0))</f>
        <v>2.1130961828431326E-3</v>
      </c>
      <c r="J3015" s="3">
        <f ca="1">IF(E3015&gt;MAX(E3014:OFFSET(E3014,-$F$3,0)),1,IF(E3015&lt;MIN(E3014:OFFSET(E3014,-$F$3,0)),-1,J3014))</f>
        <v>1</v>
      </c>
      <c r="K3015" s="6">
        <f t="shared" ca="1" si="488"/>
        <v>1</v>
      </c>
      <c r="L3015" s="6">
        <f t="shared" ca="1" si="489"/>
        <v>1</v>
      </c>
      <c r="M3015" s="6">
        <f t="shared" si="490"/>
        <v>1</v>
      </c>
      <c r="N3015" s="6">
        <f t="shared" ca="1" si="491"/>
        <v>1</v>
      </c>
      <c r="O3015" s="6">
        <f t="shared" ca="1" si="496"/>
        <v>1</v>
      </c>
      <c r="P3015" s="8">
        <f t="shared" ca="1" si="492"/>
        <v>-19.310000000000159</v>
      </c>
      <c r="Q3015" s="8">
        <f t="shared" ca="1" si="493"/>
        <v>278.27000000000032</v>
      </c>
      <c r="R3015" s="8">
        <f t="shared" si="494"/>
        <v>-154.34999999999951</v>
      </c>
      <c r="S3015" s="8">
        <f t="shared" ca="1" si="495"/>
        <v>-214.38999999999936</v>
      </c>
      <c r="T3015" s="8">
        <f t="shared" ca="1" si="495"/>
        <v>-152.30999999999926</v>
      </c>
    </row>
    <row r="3016" spans="1:20" x14ac:dyDescent="0.25">
      <c r="A3016" s="1">
        <v>40385</v>
      </c>
      <c r="B3016">
        <v>126.23</v>
      </c>
      <c r="C3016">
        <v>126.48</v>
      </c>
      <c r="D3016">
        <v>125.19</v>
      </c>
      <c r="E3016">
        <v>126.46</v>
      </c>
      <c r="F3016" s="3">
        <f t="shared" ca="1" si="487"/>
        <v>2.0599999999999881</v>
      </c>
      <c r="G3016" s="5">
        <f ca="1">AVERAGE(E3016:OFFSET(E3016,$F$3,0))</f>
        <v>141.43886666666668</v>
      </c>
      <c r="H3016" s="4">
        <f t="shared" si="486"/>
        <v>123.65193494640035</v>
      </c>
      <c r="I3016" s="3">
        <f ca="1">SLOPE(E3016:OFFSET(E3016,-$F$3,0),A3016:OFFSET(A3016,-$F$3,0))</f>
        <v>2.0812376111464764E-3</v>
      </c>
      <c r="J3016" s="3">
        <f ca="1">IF(E3016&gt;MAX(E3015:OFFSET(E3015,-$F$3,0)),1,IF(E3016&lt;MIN(E3015:OFFSET(E3015,-$F$3,0)),-1,J3015))</f>
        <v>1</v>
      </c>
      <c r="K3016" s="6">
        <f t="shared" ca="1" si="488"/>
        <v>-1</v>
      </c>
      <c r="L3016" s="6">
        <f t="shared" ca="1" si="489"/>
        <v>1</v>
      </c>
      <c r="M3016" s="6">
        <f t="shared" si="490"/>
        <v>1</v>
      </c>
      <c r="N3016" s="6">
        <f t="shared" ca="1" si="491"/>
        <v>1</v>
      </c>
      <c r="O3016" s="6">
        <f t="shared" ca="1" si="496"/>
        <v>1</v>
      </c>
      <c r="P3016" s="8">
        <f t="shared" ca="1" si="492"/>
        <v>-19.530000000000172</v>
      </c>
      <c r="Q3016" s="8">
        <f t="shared" ca="1" si="493"/>
        <v>278.49000000000035</v>
      </c>
      <c r="R3016" s="8">
        <f t="shared" si="494"/>
        <v>-154.12999999999948</v>
      </c>
      <c r="S3016" s="8">
        <f t="shared" ca="1" si="495"/>
        <v>-214.16999999999933</v>
      </c>
      <c r="T3016" s="8">
        <f t="shared" ca="1" si="495"/>
        <v>-152.08999999999924</v>
      </c>
    </row>
    <row r="3017" spans="1:20" x14ac:dyDescent="0.25">
      <c r="A3017" s="1">
        <v>40386</v>
      </c>
      <c r="B3017">
        <v>126.83</v>
      </c>
      <c r="C3017">
        <v>127.22</v>
      </c>
      <c r="D3017">
        <v>125.94</v>
      </c>
      <c r="E3017">
        <v>126.68</v>
      </c>
      <c r="F3017" s="3">
        <f t="shared" ca="1" si="487"/>
        <v>2.5800000000000125</v>
      </c>
      <c r="G3017" s="5">
        <f ca="1">AVERAGE(E3017:OFFSET(E3017,$F$3,0))</f>
        <v>141.53939597315437</v>
      </c>
      <c r="H3017" s="4">
        <f t="shared" si="486"/>
        <v>123.68955066135189</v>
      </c>
      <c r="I3017" s="3">
        <f ca="1">SLOPE(E3017:OFFSET(E3017,-$F$3,0),A3017:OFFSET(A3017,-$F$3,0))</f>
        <v>2.1336006118835679E-3</v>
      </c>
      <c r="J3017" s="3">
        <f ca="1">IF(E3017&gt;MAX(E3016:OFFSET(E3016,-$F$3,0)),1,IF(E3017&lt;MIN(E3016:OFFSET(E3016,-$F$3,0)),-1,J3016))</f>
        <v>1</v>
      </c>
      <c r="K3017" s="6">
        <f t="shared" ca="1" si="488"/>
        <v>1</v>
      </c>
      <c r="L3017" s="6">
        <f t="shared" ca="1" si="489"/>
        <v>1</v>
      </c>
      <c r="M3017" s="6">
        <f t="shared" si="490"/>
        <v>1</v>
      </c>
      <c r="N3017" s="6">
        <f t="shared" ca="1" si="491"/>
        <v>1</v>
      </c>
      <c r="O3017" s="6">
        <f t="shared" ca="1" si="496"/>
        <v>1</v>
      </c>
      <c r="P3017" s="8">
        <f t="shared" ca="1" si="492"/>
        <v>-19.730000000000175</v>
      </c>
      <c r="Q3017" s="8">
        <f t="shared" ca="1" si="493"/>
        <v>278.29000000000036</v>
      </c>
      <c r="R3017" s="8">
        <f t="shared" si="494"/>
        <v>-154.32999999999947</v>
      </c>
      <c r="S3017" s="8">
        <f t="shared" ca="1" si="495"/>
        <v>-214.36999999999932</v>
      </c>
      <c r="T3017" s="8">
        <f t="shared" ca="1" si="495"/>
        <v>-152.28999999999922</v>
      </c>
    </row>
    <row r="3018" spans="1:20" x14ac:dyDescent="0.25">
      <c r="A3018" s="1">
        <v>40387</v>
      </c>
      <c r="B3018">
        <v>126.72</v>
      </c>
      <c r="C3018">
        <v>127.4</v>
      </c>
      <c r="D3018">
        <v>125.93</v>
      </c>
      <c r="E3018">
        <v>126.48</v>
      </c>
      <c r="F3018" s="3">
        <f t="shared" ca="1" si="487"/>
        <v>2.5900000000000034</v>
      </c>
      <c r="G3018" s="5">
        <f ca="1">AVERAGE(E3018:OFFSET(E3018,$F$3,0))</f>
        <v>141.63979729729732</v>
      </c>
      <c r="H3018" s="4">
        <f t="shared" si="486"/>
        <v>123.72421462829162</v>
      </c>
      <c r="I3018" s="3">
        <f ca="1">SLOPE(E3018:OFFSET(E3018,-$F$3,0),A3018:OFFSET(A3018,-$F$3,0))</f>
        <v>2.1002947877036887E-3</v>
      </c>
      <c r="J3018" s="3">
        <f ca="1">IF(E3018&gt;MAX(E3017:OFFSET(E3017,-$F$3,0)),1,IF(E3018&lt;MIN(E3017:OFFSET(E3017,-$F$3,0)),-1,J3017))</f>
        <v>1</v>
      </c>
      <c r="K3018" s="6">
        <f t="shared" ca="1" si="488"/>
        <v>1</v>
      </c>
      <c r="L3018" s="6">
        <f t="shared" ca="1" si="489"/>
        <v>1</v>
      </c>
      <c r="M3018" s="6">
        <f t="shared" si="490"/>
        <v>1</v>
      </c>
      <c r="N3018" s="6">
        <f t="shared" ca="1" si="491"/>
        <v>1</v>
      </c>
      <c r="O3018" s="6">
        <f t="shared" ca="1" si="496"/>
        <v>1</v>
      </c>
      <c r="P3018" s="8">
        <f t="shared" ca="1" si="492"/>
        <v>-20.140000000000185</v>
      </c>
      <c r="Q3018" s="8">
        <f t="shared" ca="1" si="493"/>
        <v>277.88000000000034</v>
      </c>
      <c r="R3018" s="8">
        <f t="shared" si="494"/>
        <v>-154.7399999999995</v>
      </c>
      <c r="S3018" s="8">
        <f t="shared" ca="1" si="495"/>
        <v>-214.77999999999935</v>
      </c>
      <c r="T3018" s="8">
        <f t="shared" ca="1" si="495"/>
        <v>-152.69999999999925</v>
      </c>
    </row>
    <row r="3019" spans="1:20" x14ac:dyDescent="0.25">
      <c r="A3019" s="1">
        <v>40388</v>
      </c>
      <c r="B3019">
        <v>127.11</v>
      </c>
      <c r="C3019">
        <v>127.55</v>
      </c>
      <c r="D3019">
        <v>125.19</v>
      </c>
      <c r="E3019">
        <v>126.07</v>
      </c>
      <c r="F3019" s="3">
        <f t="shared" ca="1" si="487"/>
        <v>2.4199999999999875</v>
      </c>
      <c r="G3019" s="5">
        <f ca="1">AVERAGE(E3019:OFFSET(E3019,$F$3,0))</f>
        <v>141.74292517006805</v>
      </c>
      <c r="H3019" s="4">
        <f t="shared" si="486"/>
        <v>123.75335481924452</v>
      </c>
      <c r="I3019" s="3">
        <f ca="1">SLOPE(E3019:OFFSET(E3019,-$F$3,0),A3019:OFFSET(A3019,-$F$3,0))</f>
        <v>1.9653772559132783E-3</v>
      </c>
      <c r="J3019" s="3">
        <f ca="1">IF(E3019&gt;MAX(E3018:OFFSET(E3018,-$F$3,0)),1,IF(E3019&lt;MIN(E3018:OFFSET(E3018,-$F$3,0)),-1,J3018))</f>
        <v>1</v>
      </c>
      <c r="K3019" s="6">
        <f t="shared" ca="1" si="488"/>
        <v>-1</v>
      </c>
      <c r="L3019" s="6">
        <f t="shared" ca="1" si="489"/>
        <v>1</v>
      </c>
      <c r="M3019" s="6">
        <f t="shared" si="490"/>
        <v>1</v>
      </c>
      <c r="N3019" s="6">
        <f t="shared" ca="1" si="491"/>
        <v>1</v>
      </c>
      <c r="O3019" s="6">
        <f t="shared" ca="1" si="496"/>
        <v>1</v>
      </c>
      <c r="P3019" s="8">
        <f t="shared" ca="1" si="492"/>
        <v>-20.520000000000195</v>
      </c>
      <c r="Q3019" s="8">
        <f t="shared" ca="1" si="493"/>
        <v>278.26000000000033</v>
      </c>
      <c r="R3019" s="8">
        <f t="shared" si="494"/>
        <v>-154.3599999999995</v>
      </c>
      <c r="S3019" s="8">
        <f t="shared" ca="1" si="495"/>
        <v>-214.39999999999935</v>
      </c>
      <c r="T3019" s="8">
        <f t="shared" ca="1" si="495"/>
        <v>-152.31999999999925</v>
      </c>
    </row>
    <row r="3020" spans="1:20" x14ac:dyDescent="0.25">
      <c r="A3020" s="1">
        <v>40389</v>
      </c>
      <c r="B3020">
        <v>125.48</v>
      </c>
      <c r="C3020">
        <v>127.03</v>
      </c>
      <c r="D3020">
        <v>125.09</v>
      </c>
      <c r="E3020">
        <v>126.45</v>
      </c>
      <c r="F3020" s="3">
        <f t="shared" ca="1" si="487"/>
        <v>1.210000000000008</v>
      </c>
      <c r="G3020" s="5">
        <f ca="1">AVERAGE(E3020:OFFSET(E3020,$F$3,0))</f>
        <v>141.85027397260276</v>
      </c>
      <c r="H3020" s="4">
        <f t="shared" si="486"/>
        <v>123.78685351714211</v>
      </c>
      <c r="I3020" s="3">
        <f ca="1">SLOPE(E3020:OFFSET(E3020,-$F$3,0),A3020:OFFSET(A3020,-$F$3,0))</f>
        <v>1.8457935491658253E-3</v>
      </c>
      <c r="J3020" s="3">
        <f ca="1">IF(E3020&gt;MAX(E3019:OFFSET(E3019,-$F$3,0)),1,IF(E3020&lt;MIN(E3019:OFFSET(E3019,-$F$3,0)),-1,J3019))</f>
        <v>1</v>
      </c>
      <c r="K3020" s="6">
        <f t="shared" ca="1" si="488"/>
        <v>-1</v>
      </c>
      <c r="L3020" s="6">
        <f t="shared" ca="1" si="489"/>
        <v>1</v>
      </c>
      <c r="M3020" s="6">
        <f t="shared" si="490"/>
        <v>1</v>
      </c>
      <c r="N3020" s="6">
        <f t="shared" ca="1" si="491"/>
        <v>1</v>
      </c>
      <c r="O3020" s="6">
        <f t="shared" ca="1" si="496"/>
        <v>1</v>
      </c>
      <c r="P3020" s="8">
        <f t="shared" ca="1" si="492"/>
        <v>-22.880000000000194</v>
      </c>
      <c r="Q3020" s="8">
        <f t="shared" ca="1" si="493"/>
        <v>280.62000000000035</v>
      </c>
      <c r="R3020" s="8">
        <f t="shared" si="494"/>
        <v>-151.99999999999949</v>
      </c>
      <c r="S3020" s="8">
        <f t="shared" ca="1" si="495"/>
        <v>-212.03999999999934</v>
      </c>
      <c r="T3020" s="8">
        <f t="shared" ca="1" si="495"/>
        <v>-149.95999999999924</v>
      </c>
    </row>
    <row r="3021" spans="1:20" x14ac:dyDescent="0.25">
      <c r="A3021" s="1">
        <v>40392</v>
      </c>
      <c r="B3021">
        <v>127.3</v>
      </c>
      <c r="C3021">
        <v>129.25</v>
      </c>
      <c r="D3021">
        <v>127.3</v>
      </c>
      <c r="E3021">
        <v>128.81</v>
      </c>
      <c r="F3021" s="3">
        <f t="shared" ca="1" si="487"/>
        <v>2.6200000000000045</v>
      </c>
      <c r="G3021" s="5">
        <f ca="1">AVERAGE(E3021:OFFSET(E3021,$F$3,0))</f>
        <v>141.95648275862069</v>
      </c>
      <c r="H3021" s="4">
        <f t="shared" si="486"/>
        <v>123.84925285233288</v>
      </c>
      <c r="I3021" s="3">
        <f ca="1">SLOPE(E3021:OFFSET(E3021,-$F$3,0),A3021:OFFSET(A3021,-$F$3,0))</f>
        <v>2.3534431755309277E-3</v>
      </c>
      <c r="J3021" s="3">
        <f ca="1">IF(E3021&gt;MAX(E3020:OFFSET(E3020,-$F$3,0)),1,IF(E3021&lt;MIN(E3020:OFFSET(E3020,-$F$3,0)),-1,J3020))</f>
        <v>1</v>
      </c>
      <c r="K3021" s="6">
        <f t="shared" ca="1" si="488"/>
        <v>1</v>
      </c>
      <c r="L3021" s="6">
        <f t="shared" ca="1" si="489"/>
        <v>1</v>
      </c>
      <c r="M3021" s="6">
        <f t="shared" si="490"/>
        <v>1</v>
      </c>
      <c r="N3021" s="6">
        <f t="shared" ca="1" si="491"/>
        <v>1</v>
      </c>
      <c r="O3021" s="6">
        <f t="shared" ca="1" si="496"/>
        <v>1</v>
      </c>
      <c r="P3021" s="8">
        <f t="shared" ca="1" si="492"/>
        <v>-23.270000000000209</v>
      </c>
      <c r="Q3021" s="8">
        <f t="shared" ca="1" si="493"/>
        <v>280.23000000000036</v>
      </c>
      <c r="R3021" s="8">
        <f t="shared" si="494"/>
        <v>-152.3899999999995</v>
      </c>
      <c r="S3021" s="8">
        <f t="shared" ca="1" si="495"/>
        <v>-212.42999999999935</v>
      </c>
      <c r="T3021" s="8">
        <f t="shared" ca="1" si="495"/>
        <v>-150.34999999999926</v>
      </c>
    </row>
    <row r="3022" spans="1:20" x14ac:dyDescent="0.25">
      <c r="A3022" s="1">
        <v>40393</v>
      </c>
      <c r="B3022">
        <v>128.08000000000001</v>
      </c>
      <c r="C3022">
        <v>129.09</v>
      </c>
      <c r="D3022">
        <v>127.38</v>
      </c>
      <c r="E3022">
        <v>128.41999999999999</v>
      </c>
      <c r="F3022" s="3">
        <f t="shared" ca="1" si="487"/>
        <v>1.8899999999999864</v>
      </c>
      <c r="G3022" s="5">
        <f ca="1">AVERAGE(E3022:OFFSET(E3022,$F$3,0))</f>
        <v>142.04777777777781</v>
      </c>
      <c r="H3022" s="4">
        <f t="shared" si="486"/>
        <v>123.90603232000576</v>
      </c>
      <c r="I3022" s="3">
        <f ca="1">SLOPE(E3022:OFFSET(E3022,-$F$3,0),A3022:OFFSET(A3022,-$F$3,0))</f>
        <v>2.9464921361152616E-3</v>
      </c>
      <c r="J3022" s="3">
        <f ca="1">IF(E3022&gt;MAX(E3021:OFFSET(E3021,-$F$3,0)),1,IF(E3022&lt;MIN(E3021:OFFSET(E3021,-$F$3,0)),-1,J3021))</f>
        <v>1</v>
      </c>
      <c r="K3022" s="6">
        <f t="shared" ca="1" si="488"/>
        <v>-1</v>
      </c>
      <c r="L3022" s="6">
        <f t="shared" ca="1" si="489"/>
        <v>1</v>
      </c>
      <c r="M3022" s="6">
        <f t="shared" si="490"/>
        <v>1</v>
      </c>
      <c r="N3022" s="6">
        <f t="shared" ca="1" si="491"/>
        <v>1</v>
      </c>
      <c r="O3022" s="6">
        <f t="shared" ca="1" si="496"/>
        <v>1</v>
      </c>
      <c r="P3022" s="8">
        <f t="shared" ca="1" si="492"/>
        <v>-24.170000000000215</v>
      </c>
      <c r="Q3022" s="8">
        <f t="shared" ca="1" si="493"/>
        <v>281.13000000000034</v>
      </c>
      <c r="R3022" s="8">
        <f t="shared" si="494"/>
        <v>-151.4899999999995</v>
      </c>
      <c r="S3022" s="8">
        <f t="shared" ca="1" si="495"/>
        <v>-211.52999999999935</v>
      </c>
      <c r="T3022" s="8">
        <f t="shared" ca="1" si="495"/>
        <v>-149.44999999999925</v>
      </c>
    </row>
    <row r="3023" spans="1:20" x14ac:dyDescent="0.25">
      <c r="A3023" s="1">
        <v>40394</v>
      </c>
      <c r="B3023">
        <v>128.51</v>
      </c>
      <c r="C3023">
        <v>129.55000000000001</v>
      </c>
      <c r="D3023">
        <v>127.9</v>
      </c>
      <c r="E3023">
        <v>129.32</v>
      </c>
      <c r="F3023" s="3">
        <f t="shared" ca="1" si="487"/>
        <v>2.539999999999992</v>
      </c>
      <c r="G3023" s="5">
        <f ca="1">AVERAGE(E3023:OFFSET(E3023,$F$3,0))</f>
        <v>142.14307692307693</v>
      </c>
      <c r="H3023" s="4">
        <f t="shared" si="486"/>
        <v>123.97328657690011</v>
      </c>
      <c r="I3023" s="3">
        <f ca="1">SLOPE(E3023:OFFSET(E3023,-$F$3,0),A3023:OFFSET(A3023,-$F$3,0))</f>
        <v>3.7332245387325363E-3</v>
      </c>
      <c r="J3023" s="3">
        <f ca="1">IF(E3023&gt;MAX(E3022:OFFSET(E3022,-$F$3,0)),1,IF(E3023&lt;MIN(E3022:OFFSET(E3022,-$F$3,0)),-1,J3022))</f>
        <v>1</v>
      </c>
      <c r="K3023" s="6">
        <f t="shared" ca="1" si="488"/>
        <v>1</v>
      </c>
      <c r="L3023" s="6">
        <f t="shared" ca="1" si="489"/>
        <v>1</v>
      </c>
      <c r="M3023" s="6">
        <f t="shared" si="490"/>
        <v>1</v>
      </c>
      <c r="N3023" s="6">
        <f t="shared" ca="1" si="491"/>
        <v>1</v>
      </c>
      <c r="O3023" s="6">
        <f t="shared" ca="1" si="496"/>
        <v>1</v>
      </c>
      <c r="P3023" s="8">
        <f t="shared" ca="1" si="492"/>
        <v>-23.610000000000213</v>
      </c>
      <c r="Q3023" s="8">
        <f t="shared" ca="1" si="493"/>
        <v>281.69000000000034</v>
      </c>
      <c r="R3023" s="8">
        <f t="shared" si="494"/>
        <v>-150.9299999999995</v>
      </c>
      <c r="S3023" s="8">
        <f t="shared" ca="1" si="495"/>
        <v>-210.96999999999935</v>
      </c>
      <c r="T3023" s="8">
        <f t="shared" ca="1" si="495"/>
        <v>-148.88999999999925</v>
      </c>
    </row>
    <row r="3024" spans="1:20" x14ac:dyDescent="0.25">
      <c r="A3024" s="1">
        <v>40395</v>
      </c>
      <c r="B3024">
        <v>128.78</v>
      </c>
      <c r="C3024">
        <v>130.03</v>
      </c>
      <c r="D3024">
        <v>128.58000000000001</v>
      </c>
      <c r="E3024">
        <v>129.88</v>
      </c>
      <c r="F3024" s="3">
        <f t="shared" ca="1" si="487"/>
        <v>4.539999999999992</v>
      </c>
      <c r="G3024" s="5">
        <f ca="1">AVERAGE(E3024:OFFSET(E3024,$F$3,0))</f>
        <v>142.23338028169019</v>
      </c>
      <c r="H3024" s="4">
        <f t="shared" si="486"/>
        <v>124.04666189892619</v>
      </c>
      <c r="I3024" s="3">
        <f ca="1">SLOPE(E3024:OFFSET(E3024,-$F$3,0),A3024:OFFSET(A3024,-$F$3,0))</f>
        <v>4.6383271822374216E-3</v>
      </c>
      <c r="J3024" s="3">
        <f ca="1">IF(E3024&gt;MAX(E3023:OFFSET(E3023,-$F$3,0)),1,IF(E3024&lt;MIN(E3023:OFFSET(E3023,-$F$3,0)),-1,J3023))</f>
        <v>1</v>
      </c>
      <c r="K3024" s="6">
        <f t="shared" ca="1" si="488"/>
        <v>1</v>
      </c>
      <c r="L3024" s="6">
        <f t="shared" ca="1" si="489"/>
        <v>1</v>
      </c>
      <c r="M3024" s="6">
        <f t="shared" si="490"/>
        <v>1</v>
      </c>
      <c r="N3024" s="6">
        <f t="shared" ca="1" si="491"/>
        <v>1</v>
      </c>
      <c r="O3024" s="6">
        <f t="shared" ca="1" si="496"/>
        <v>1</v>
      </c>
      <c r="P3024" s="8">
        <f t="shared" ca="1" si="492"/>
        <v>-24.650000000000205</v>
      </c>
      <c r="Q3024" s="8">
        <f t="shared" ca="1" si="493"/>
        <v>280.65000000000032</v>
      </c>
      <c r="R3024" s="8">
        <f t="shared" si="494"/>
        <v>-151.96999999999949</v>
      </c>
      <c r="S3024" s="8">
        <f t="shared" ca="1" si="495"/>
        <v>-212.00999999999934</v>
      </c>
      <c r="T3024" s="8">
        <f t="shared" ca="1" si="495"/>
        <v>-149.92999999999924</v>
      </c>
    </row>
    <row r="3025" spans="1:20" x14ac:dyDescent="0.25">
      <c r="A3025" s="1">
        <v>40396</v>
      </c>
      <c r="B3025">
        <v>129.11000000000001</v>
      </c>
      <c r="C3025">
        <v>129.18</v>
      </c>
      <c r="D3025">
        <v>127.46</v>
      </c>
      <c r="E3025">
        <v>128.84</v>
      </c>
      <c r="F3025" s="3">
        <f t="shared" ca="1" si="487"/>
        <v>3.2800000000000011</v>
      </c>
      <c r="G3025" s="5">
        <f ca="1">AVERAGE(E3025:OFFSET(E3025,$F$3,0))</f>
        <v>142.32099290780144</v>
      </c>
      <c r="H3025" s="4">
        <f t="shared" si="486"/>
        <v>124.10620647161034</v>
      </c>
      <c r="I3025" s="3">
        <f ca="1">SLOPE(E3025:OFFSET(E3025,-$F$3,0),A3025:OFFSET(A3025,-$F$3,0))</f>
        <v>5.140886761944575E-3</v>
      </c>
      <c r="J3025" s="3">
        <f ca="1">IF(E3025&gt;MAX(E3024:OFFSET(E3024,-$F$3,0)),1,IF(E3025&lt;MIN(E3024:OFFSET(E3024,-$F$3,0)),-1,J3024))</f>
        <v>1</v>
      </c>
      <c r="K3025" s="6">
        <f t="shared" ca="1" si="488"/>
        <v>-1</v>
      </c>
      <c r="L3025" s="6">
        <f t="shared" ca="1" si="489"/>
        <v>1</v>
      </c>
      <c r="M3025" s="6">
        <f t="shared" si="490"/>
        <v>1</v>
      </c>
      <c r="N3025" s="6">
        <f t="shared" ca="1" si="491"/>
        <v>1</v>
      </c>
      <c r="O3025" s="6">
        <f t="shared" ca="1" si="496"/>
        <v>1</v>
      </c>
      <c r="P3025" s="8">
        <f t="shared" ca="1" si="492"/>
        <v>-26.51000000000019</v>
      </c>
      <c r="Q3025" s="8">
        <f t="shared" ca="1" si="493"/>
        <v>282.51000000000033</v>
      </c>
      <c r="R3025" s="8">
        <f t="shared" si="494"/>
        <v>-150.1099999999995</v>
      </c>
      <c r="S3025" s="8">
        <f t="shared" ca="1" si="495"/>
        <v>-210.14999999999935</v>
      </c>
      <c r="T3025" s="8">
        <f t="shared" ca="1" si="495"/>
        <v>-148.06999999999925</v>
      </c>
    </row>
    <row r="3026" spans="1:20" x14ac:dyDescent="0.25">
      <c r="A3026" s="1">
        <v>40399</v>
      </c>
      <c r="B3026">
        <v>129.49</v>
      </c>
      <c r="C3026">
        <v>131.04</v>
      </c>
      <c r="D3026">
        <v>129.1</v>
      </c>
      <c r="E3026">
        <v>130.69999999999999</v>
      </c>
      <c r="F3026" s="3">
        <f t="shared" ca="1" si="487"/>
        <v>6.4499999999999886</v>
      </c>
      <c r="G3026" s="5">
        <f ca="1">AVERAGE(E3026:OFFSET(E3026,$F$3,0))</f>
        <v>142.41728571428575</v>
      </c>
      <c r="H3026" s="4">
        <f t="shared" si="486"/>
        <v>124.18811695022387</v>
      </c>
      <c r="I3026" s="3">
        <f ca="1">SLOPE(E3026:OFFSET(E3026,-$F$3,0),A3026:OFFSET(A3026,-$F$3,0))</f>
        <v>5.9737789740181074E-3</v>
      </c>
      <c r="J3026" s="3">
        <f ca="1">IF(E3026&gt;MAX(E3025:OFFSET(E3025,-$F$3,0)),1,IF(E3026&lt;MIN(E3025:OFFSET(E3025,-$F$3,0)),-1,J3025))</f>
        <v>1</v>
      </c>
      <c r="K3026" s="6">
        <f t="shared" ca="1" si="488"/>
        <v>1</v>
      </c>
      <c r="L3026" s="6">
        <f t="shared" ca="1" si="489"/>
        <v>1</v>
      </c>
      <c r="M3026" s="6">
        <f t="shared" si="490"/>
        <v>1</v>
      </c>
      <c r="N3026" s="6">
        <f t="shared" ca="1" si="491"/>
        <v>1</v>
      </c>
      <c r="O3026" s="6">
        <f t="shared" ca="1" si="496"/>
        <v>1</v>
      </c>
      <c r="P3026" s="8">
        <f t="shared" ca="1" si="492"/>
        <v>-26.670000000000186</v>
      </c>
      <c r="Q3026" s="8">
        <f t="shared" ca="1" si="493"/>
        <v>282.35000000000036</v>
      </c>
      <c r="R3026" s="8">
        <f t="shared" si="494"/>
        <v>-150.2699999999995</v>
      </c>
      <c r="S3026" s="8">
        <f t="shared" ca="1" si="495"/>
        <v>-210.30999999999935</v>
      </c>
      <c r="T3026" s="8">
        <f t="shared" ca="1" si="495"/>
        <v>-148.22999999999925</v>
      </c>
    </row>
    <row r="3027" spans="1:20" x14ac:dyDescent="0.25">
      <c r="A3027" s="1">
        <v>40400</v>
      </c>
      <c r="B3027">
        <v>129.88</v>
      </c>
      <c r="C3027">
        <v>131.19</v>
      </c>
      <c r="D3027">
        <v>129.47</v>
      </c>
      <c r="E3027">
        <v>130.54</v>
      </c>
      <c r="F3027" s="3">
        <f t="shared" ca="1" si="487"/>
        <v>5.7799999999999869</v>
      </c>
      <c r="G3027" s="5">
        <f ca="1">AVERAGE(E3027:OFFSET(E3027,$F$3,0))</f>
        <v>142.501582733813</v>
      </c>
      <c r="H3027" s="4">
        <f t="shared" si="486"/>
        <v>124.2670223297242</v>
      </c>
      <c r="I3027" s="3">
        <f ca="1">SLOPE(E3027:OFFSET(E3027,-$F$3,0),A3027:OFFSET(A3027,-$F$3,0))</f>
        <v>6.5555621536674408E-3</v>
      </c>
      <c r="J3027" s="3">
        <f ca="1">IF(E3027&gt;MAX(E3026:OFFSET(E3026,-$F$3,0)),1,IF(E3027&lt;MIN(E3026:OFFSET(E3026,-$F$3,0)),-1,J3026))</f>
        <v>1</v>
      </c>
      <c r="K3027" s="6">
        <f t="shared" ca="1" si="488"/>
        <v>-1</v>
      </c>
      <c r="L3027" s="6">
        <f t="shared" ca="1" si="489"/>
        <v>1</v>
      </c>
      <c r="M3027" s="6">
        <f t="shared" si="490"/>
        <v>1</v>
      </c>
      <c r="N3027" s="6">
        <f t="shared" ca="1" si="491"/>
        <v>1</v>
      </c>
      <c r="O3027" s="6">
        <f t="shared" ca="1" si="496"/>
        <v>1</v>
      </c>
      <c r="P3027" s="8">
        <f t="shared" ca="1" si="492"/>
        <v>-24.660000000000196</v>
      </c>
      <c r="Q3027" s="8">
        <f t="shared" ca="1" si="493"/>
        <v>280.34000000000037</v>
      </c>
      <c r="R3027" s="8">
        <f t="shared" si="494"/>
        <v>-152.27999999999949</v>
      </c>
      <c r="S3027" s="8">
        <f t="shared" ca="1" si="495"/>
        <v>-212.31999999999934</v>
      </c>
      <c r="T3027" s="8">
        <f t="shared" ca="1" si="495"/>
        <v>-150.23999999999924</v>
      </c>
    </row>
    <row r="3028" spans="1:20" x14ac:dyDescent="0.25">
      <c r="A3028" s="1">
        <v>40401</v>
      </c>
      <c r="B3028">
        <v>129.38999999999999</v>
      </c>
      <c r="C3028">
        <v>129.38999999999999</v>
      </c>
      <c r="D3028">
        <v>128.16</v>
      </c>
      <c r="E3028">
        <v>128.53</v>
      </c>
      <c r="F3028" s="3">
        <f t="shared" ca="1" si="487"/>
        <v>3.0300000000000011</v>
      </c>
      <c r="G3028" s="5">
        <f ca="1">AVERAGE(E3028:OFFSET(E3028,$F$3,0))</f>
        <v>142.58826086956523</v>
      </c>
      <c r="H3028" s="4">
        <f t="shared" si="486"/>
        <v>124.31997857407545</v>
      </c>
      <c r="I3028" s="3">
        <f ca="1">SLOPE(E3028:OFFSET(E3028,-$F$3,0),A3028:OFFSET(A3028,-$F$3,0))</f>
        <v>6.8909279664087636E-3</v>
      </c>
      <c r="J3028" s="3">
        <f ca="1">IF(E3028&gt;MAX(E3027:OFFSET(E3027,-$F$3,0)),1,IF(E3028&lt;MIN(E3027:OFFSET(E3027,-$F$3,0)),-1,J3027))</f>
        <v>1</v>
      </c>
      <c r="K3028" s="6">
        <f t="shared" ca="1" si="488"/>
        <v>-1</v>
      </c>
      <c r="L3028" s="6">
        <f t="shared" ca="1" si="489"/>
        <v>1</v>
      </c>
      <c r="M3028" s="6">
        <f t="shared" si="490"/>
        <v>1</v>
      </c>
      <c r="N3028" s="6">
        <f t="shared" ca="1" si="491"/>
        <v>1</v>
      </c>
      <c r="O3028" s="6">
        <f t="shared" ca="1" si="496"/>
        <v>1</v>
      </c>
      <c r="P3028" s="8">
        <f t="shared" ca="1" si="492"/>
        <v>-23.130000000000194</v>
      </c>
      <c r="Q3028" s="8">
        <f t="shared" ca="1" si="493"/>
        <v>278.8100000000004</v>
      </c>
      <c r="R3028" s="8">
        <f t="shared" si="494"/>
        <v>-153.80999999999949</v>
      </c>
      <c r="S3028" s="8">
        <f t="shared" ca="1" si="495"/>
        <v>-213.84999999999934</v>
      </c>
      <c r="T3028" s="8">
        <f t="shared" ca="1" si="495"/>
        <v>-151.76999999999924</v>
      </c>
    </row>
    <row r="3029" spans="1:20" x14ac:dyDescent="0.25">
      <c r="A3029" s="1">
        <v>40402</v>
      </c>
      <c r="B3029">
        <v>126.39</v>
      </c>
      <c r="C3029">
        <v>127.48</v>
      </c>
      <c r="D3029">
        <v>126.22</v>
      </c>
      <c r="E3029">
        <v>127</v>
      </c>
      <c r="F3029" s="3">
        <f t="shared" ca="1" si="487"/>
        <v>0.21999999999999886</v>
      </c>
      <c r="G3029" s="5">
        <f ca="1">AVERAGE(E3029:OFFSET(E3029,$F$3,0))</f>
        <v>142.69087591240876</v>
      </c>
      <c r="H3029" s="4">
        <f t="shared" si="486"/>
        <v>124.35327076570184</v>
      </c>
      <c r="I3029" s="3">
        <f ca="1">SLOPE(E3029:OFFSET(E3029,-$F$3,0),A3029:OFFSET(A3029,-$F$3,0))</f>
        <v>7.09698864924398E-3</v>
      </c>
      <c r="J3029" s="3">
        <f ca="1">IF(E3029&gt;MAX(E3028:OFFSET(E3028,-$F$3,0)),1,IF(E3029&lt;MIN(E3028:OFFSET(E3028,-$F$3,0)),-1,J3028))</f>
        <v>1</v>
      </c>
      <c r="K3029" s="6">
        <f t="shared" ca="1" si="488"/>
        <v>-1</v>
      </c>
      <c r="L3029" s="6">
        <f t="shared" ca="1" si="489"/>
        <v>1</v>
      </c>
      <c r="M3029" s="6">
        <f t="shared" si="490"/>
        <v>1</v>
      </c>
      <c r="N3029" s="6">
        <f t="shared" ca="1" si="491"/>
        <v>1</v>
      </c>
      <c r="O3029" s="6">
        <f t="shared" ca="1" si="496"/>
        <v>1</v>
      </c>
      <c r="P3029" s="8">
        <f t="shared" ca="1" si="492"/>
        <v>-22.700000000000188</v>
      </c>
      <c r="Q3029" s="8">
        <f t="shared" ca="1" si="493"/>
        <v>278.38000000000039</v>
      </c>
      <c r="R3029" s="8">
        <f t="shared" si="494"/>
        <v>-154.2399999999995</v>
      </c>
      <c r="S3029" s="8">
        <f t="shared" ca="1" si="495"/>
        <v>-214.27999999999935</v>
      </c>
      <c r="T3029" s="8">
        <f t="shared" ca="1" si="495"/>
        <v>-152.19999999999925</v>
      </c>
    </row>
    <row r="3030" spans="1:20" x14ac:dyDescent="0.25">
      <c r="A3030" s="1">
        <v>40403</v>
      </c>
      <c r="B3030">
        <v>126.66</v>
      </c>
      <c r="C3030">
        <v>127.16</v>
      </c>
      <c r="D3030">
        <v>126.03</v>
      </c>
      <c r="E3030">
        <v>126.57</v>
      </c>
      <c r="F3030" s="3">
        <f t="shared" ca="1" si="487"/>
        <v>-0.28000000000000114</v>
      </c>
      <c r="G3030" s="5">
        <f ca="1">AVERAGE(E3030:OFFSET(E3030,$F$3,0))</f>
        <v>142.80625000000001</v>
      </c>
      <c r="H3030" s="4">
        <f t="shared" si="486"/>
        <v>124.38080777482355</v>
      </c>
      <c r="I3030" s="3">
        <f ca="1">SLOPE(E3030:OFFSET(E3030,-$F$3,0),A3030:OFFSET(A3030,-$F$3,0))</f>
        <v>7.4441614492022756E-3</v>
      </c>
      <c r="J3030" s="3">
        <f ca="1">IF(E3030&gt;MAX(E3029:OFFSET(E3029,-$F$3,0)),1,IF(E3030&lt;MIN(E3029:OFFSET(E3029,-$F$3,0)),-1,J3029))</f>
        <v>1</v>
      </c>
      <c r="K3030" s="6">
        <f t="shared" ca="1" si="488"/>
        <v>-1</v>
      </c>
      <c r="L3030" s="6">
        <f t="shared" ca="1" si="489"/>
        <v>1</v>
      </c>
      <c r="M3030" s="6">
        <f t="shared" si="490"/>
        <v>1</v>
      </c>
      <c r="N3030" s="6">
        <f t="shared" ca="1" si="491"/>
        <v>1</v>
      </c>
      <c r="O3030" s="6">
        <f t="shared" ca="1" si="496"/>
        <v>1</v>
      </c>
      <c r="P3030" s="8">
        <f t="shared" ca="1" si="492"/>
        <v>-22.600000000000193</v>
      </c>
      <c r="Q3030" s="8">
        <f t="shared" ca="1" si="493"/>
        <v>278.28000000000043</v>
      </c>
      <c r="R3030" s="8">
        <f t="shared" si="494"/>
        <v>-154.33999999999949</v>
      </c>
      <c r="S3030" s="8">
        <f t="shared" ca="1" si="495"/>
        <v>-214.37999999999934</v>
      </c>
      <c r="T3030" s="8">
        <f t="shared" ca="1" si="495"/>
        <v>-152.29999999999924</v>
      </c>
    </row>
    <row r="3031" spans="1:20" x14ac:dyDescent="0.25">
      <c r="A3031" s="1">
        <v>40406</v>
      </c>
      <c r="B3031">
        <v>126.17</v>
      </c>
      <c r="C3031">
        <v>126.93</v>
      </c>
      <c r="D3031">
        <v>125.66</v>
      </c>
      <c r="E3031">
        <v>126.47</v>
      </c>
      <c r="F3031" s="3">
        <f t="shared" ca="1" si="487"/>
        <v>-0.95000000000000284</v>
      </c>
      <c r="G3031" s="5">
        <f ca="1">AVERAGE(E3031:OFFSET(E3031,$F$3,0))</f>
        <v>142.92651851851855</v>
      </c>
      <c r="H3031" s="4">
        <f t="shared" si="486"/>
        <v>124.40676047327295</v>
      </c>
      <c r="I3031" s="3">
        <f ca="1">SLOPE(E3031:OFFSET(E3031,-$F$3,0),A3031:OFFSET(A3031,-$F$3,0))</f>
        <v>7.7882992723506822E-3</v>
      </c>
      <c r="J3031" s="3">
        <f ca="1">IF(E3031&gt;MAX(E3030:OFFSET(E3030,-$F$3,0)),1,IF(E3031&lt;MIN(E3030:OFFSET(E3030,-$F$3,0)),-1,J3030))</f>
        <v>1</v>
      </c>
      <c r="K3031" s="6">
        <f t="shared" ca="1" si="488"/>
        <v>-1</v>
      </c>
      <c r="L3031" s="6">
        <f t="shared" ca="1" si="489"/>
        <v>1</v>
      </c>
      <c r="M3031" s="6">
        <f t="shared" si="490"/>
        <v>1</v>
      </c>
      <c r="N3031" s="6">
        <f t="shared" ca="1" si="491"/>
        <v>1</v>
      </c>
      <c r="O3031" s="6">
        <f t="shared" ca="1" si="496"/>
        <v>1</v>
      </c>
      <c r="P3031" s="8">
        <f t="shared" ca="1" si="492"/>
        <v>-23.2800000000002</v>
      </c>
      <c r="Q3031" s="8">
        <f t="shared" ca="1" si="493"/>
        <v>278.96000000000043</v>
      </c>
      <c r="R3031" s="8">
        <f t="shared" si="494"/>
        <v>-153.65999999999948</v>
      </c>
      <c r="S3031" s="8">
        <f t="shared" ca="1" si="495"/>
        <v>-213.69999999999933</v>
      </c>
      <c r="T3031" s="8">
        <f t="shared" ca="1" si="495"/>
        <v>-151.61999999999924</v>
      </c>
    </row>
    <row r="3032" spans="1:20" x14ac:dyDescent="0.25">
      <c r="A3032" s="1">
        <v>40407</v>
      </c>
      <c r="B3032">
        <v>127.53</v>
      </c>
      <c r="C3032">
        <v>128.55000000000001</v>
      </c>
      <c r="D3032">
        <v>126.6</v>
      </c>
      <c r="E3032">
        <v>127.15</v>
      </c>
      <c r="F3032" s="3">
        <f t="shared" ca="1" si="487"/>
        <v>-2.0099999999999909</v>
      </c>
      <c r="G3032" s="5">
        <f ca="1">AVERAGE(E3032:OFFSET(E3032,$F$3,0))</f>
        <v>143.04932835820898</v>
      </c>
      <c r="H3032" s="4">
        <f t="shared" ref="H3032:H3095" si="497">H3031+$H$3*(E3032-H3031)</f>
        <v>124.44083798292174</v>
      </c>
      <c r="I3032" s="3">
        <f ca="1">SLOPE(E3032:OFFSET(E3032,-$F$3,0),A3032:OFFSET(A3032,-$F$3,0))</f>
        <v>8.3388944935692943E-3</v>
      </c>
      <c r="J3032" s="3">
        <f ca="1">IF(E3032&gt;MAX(E3031:OFFSET(E3031,-$F$3,0)),1,IF(E3032&lt;MIN(E3031:OFFSET(E3031,-$F$3,0)),-1,J3031))</f>
        <v>1</v>
      </c>
      <c r="K3032" s="6">
        <f t="shared" ca="1" si="488"/>
        <v>-1</v>
      </c>
      <c r="L3032" s="6">
        <f t="shared" ca="1" si="489"/>
        <v>1</v>
      </c>
      <c r="M3032" s="6">
        <f t="shared" si="490"/>
        <v>1</v>
      </c>
      <c r="N3032" s="6">
        <f t="shared" ca="1" si="491"/>
        <v>1</v>
      </c>
      <c r="O3032" s="6">
        <f t="shared" ca="1" si="496"/>
        <v>1</v>
      </c>
      <c r="P3032" s="8">
        <f t="shared" ca="1" si="492"/>
        <v>-24.220000000000198</v>
      </c>
      <c r="Q3032" s="8">
        <f t="shared" ca="1" si="493"/>
        <v>279.90000000000043</v>
      </c>
      <c r="R3032" s="8">
        <f t="shared" si="494"/>
        <v>-152.71999999999949</v>
      </c>
      <c r="S3032" s="8">
        <f t="shared" ca="1" si="495"/>
        <v>-212.75999999999934</v>
      </c>
      <c r="T3032" s="8">
        <f t="shared" ca="1" si="495"/>
        <v>-150.67999999999924</v>
      </c>
    </row>
    <row r="3033" spans="1:20" x14ac:dyDescent="0.25">
      <c r="A3033" s="1">
        <v>40408</v>
      </c>
      <c r="B3033">
        <v>127.57</v>
      </c>
      <c r="C3033">
        <v>128.9</v>
      </c>
      <c r="D3033">
        <v>126.5</v>
      </c>
      <c r="E3033">
        <v>128.09</v>
      </c>
      <c r="F3033" s="3">
        <f t="shared" ca="1" si="487"/>
        <v>-0.60999999999998522</v>
      </c>
      <c r="G3033" s="5">
        <f ca="1">AVERAGE(E3033:OFFSET(E3033,$F$3,0))</f>
        <v>143.16887218045116</v>
      </c>
      <c r="H3033" s="4">
        <f t="shared" si="497"/>
        <v>124.48616918810283</v>
      </c>
      <c r="I3033" s="3">
        <f ca="1">SLOPE(E3033:OFFSET(E3033,-$F$3,0),A3033:OFFSET(A3033,-$F$3,0))</f>
        <v>9.3090279442488485E-3</v>
      </c>
      <c r="J3033" s="3">
        <f ca="1">IF(E3033&gt;MAX(E3032:OFFSET(E3032,-$F$3,0)),1,IF(E3033&lt;MIN(E3032:OFFSET(E3032,-$F$3,0)),-1,J3032))</f>
        <v>1</v>
      </c>
      <c r="K3033" s="6">
        <f t="shared" ca="1" si="488"/>
        <v>1</v>
      </c>
      <c r="L3033" s="6">
        <f t="shared" ca="1" si="489"/>
        <v>1</v>
      </c>
      <c r="M3033" s="6">
        <f t="shared" si="490"/>
        <v>1</v>
      </c>
      <c r="N3033" s="6">
        <f t="shared" ca="1" si="491"/>
        <v>1</v>
      </c>
      <c r="O3033" s="6">
        <f t="shared" ca="1" si="496"/>
        <v>1</v>
      </c>
      <c r="P3033" s="8">
        <f t="shared" ca="1" si="492"/>
        <v>-24.710000000000207</v>
      </c>
      <c r="Q3033" s="8">
        <f t="shared" ca="1" si="493"/>
        <v>279.41000000000042</v>
      </c>
      <c r="R3033" s="8">
        <f t="shared" si="494"/>
        <v>-153.2099999999995</v>
      </c>
      <c r="S3033" s="8">
        <f t="shared" ca="1" si="495"/>
        <v>-213.24999999999935</v>
      </c>
      <c r="T3033" s="8">
        <f t="shared" ca="1" si="495"/>
        <v>-151.16999999999925</v>
      </c>
    </row>
    <row r="3034" spans="1:20" x14ac:dyDescent="0.25">
      <c r="A3034" s="1">
        <v>40409</v>
      </c>
      <c r="B3034">
        <v>127.37</v>
      </c>
      <c r="C3034">
        <v>128.29</v>
      </c>
      <c r="D3034">
        <v>126.72</v>
      </c>
      <c r="E3034">
        <v>127.6</v>
      </c>
      <c r="F3034" s="3">
        <f t="shared" ca="1" si="487"/>
        <v>-1.8199999999999932</v>
      </c>
      <c r="G3034" s="5">
        <f ca="1">AVERAGE(E3034:OFFSET(E3034,$F$3,0))</f>
        <v>143.28310606060606</v>
      </c>
      <c r="H3034" s="4">
        <f t="shared" si="497"/>
        <v>124.52485031620094</v>
      </c>
      <c r="I3034" s="3">
        <f ca="1">SLOPE(E3034:OFFSET(E3034,-$F$3,0),A3034:OFFSET(A3034,-$F$3,0))</f>
        <v>1.0133571890801038E-2</v>
      </c>
      <c r="J3034" s="3">
        <f ca="1">IF(E3034&gt;MAX(E3033:OFFSET(E3033,-$F$3,0)),1,IF(E3034&lt;MIN(E3033:OFFSET(E3033,-$F$3,0)),-1,J3033))</f>
        <v>1</v>
      </c>
      <c r="K3034" s="6">
        <f t="shared" ca="1" si="488"/>
        <v>-1</v>
      </c>
      <c r="L3034" s="6">
        <f t="shared" ca="1" si="489"/>
        <v>1</v>
      </c>
      <c r="M3034" s="6">
        <f t="shared" si="490"/>
        <v>1</v>
      </c>
      <c r="N3034" s="6">
        <f t="shared" ca="1" si="491"/>
        <v>1</v>
      </c>
      <c r="O3034" s="6">
        <f t="shared" ca="1" si="496"/>
        <v>1</v>
      </c>
      <c r="P3034" s="8">
        <f t="shared" ca="1" si="492"/>
        <v>-23.310000000000215</v>
      </c>
      <c r="Q3034" s="8">
        <f t="shared" ca="1" si="493"/>
        <v>278.01000000000045</v>
      </c>
      <c r="R3034" s="8">
        <f t="shared" si="494"/>
        <v>-154.6099999999995</v>
      </c>
      <c r="S3034" s="8">
        <f t="shared" ca="1" si="495"/>
        <v>-214.64999999999935</v>
      </c>
      <c r="T3034" s="8">
        <f t="shared" ca="1" si="495"/>
        <v>-152.56999999999925</v>
      </c>
    </row>
    <row r="3035" spans="1:20" x14ac:dyDescent="0.25">
      <c r="A3035" s="1">
        <v>40410</v>
      </c>
      <c r="B3035">
        <v>127.42</v>
      </c>
      <c r="C3035">
        <v>127.68</v>
      </c>
      <c r="D3035">
        <v>125.66</v>
      </c>
      <c r="E3035">
        <v>126.2</v>
      </c>
      <c r="F3035" s="3">
        <f t="shared" ca="1" si="487"/>
        <v>-1.5499999999999972</v>
      </c>
      <c r="G3035" s="5">
        <f ca="1">AVERAGE(E3035:OFFSET(E3035,$F$3,0))</f>
        <v>143.40282442748091</v>
      </c>
      <c r="H3035" s="4">
        <f t="shared" si="497"/>
        <v>124.54565962904316</v>
      </c>
      <c r="I3035" s="3">
        <f ca="1">SLOPE(E3035:OFFSET(E3035,-$F$3,0),A3035:OFFSET(A3035,-$F$3,0))</f>
        <v>1.0863164648875621E-2</v>
      </c>
      <c r="J3035" s="3">
        <f ca="1">IF(E3035&gt;MAX(E3034:OFFSET(E3034,-$F$3,0)),1,IF(E3035&lt;MIN(E3034:OFFSET(E3034,-$F$3,0)),-1,J3034))</f>
        <v>1</v>
      </c>
      <c r="K3035" s="6">
        <f t="shared" ca="1" si="488"/>
        <v>1</v>
      </c>
      <c r="L3035" s="6">
        <f t="shared" ca="1" si="489"/>
        <v>1</v>
      </c>
      <c r="M3035" s="6">
        <f t="shared" si="490"/>
        <v>1</v>
      </c>
      <c r="N3035" s="6">
        <f t="shared" ca="1" si="491"/>
        <v>1</v>
      </c>
      <c r="O3035" s="6">
        <f t="shared" ca="1" si="496"/>
        <v>1</v>
      </c>
      <c r="P3035" s="8">
        <f t="shared" ca="1" si="492"/>
        <v>-24.340000000000217</v>
      </c>
      <c r="Q3035" s="8">
        <f t="shared" ca="1" si="493"/>
        <v>276.98000000000047</v>
      </c>
      <c r="R3035" s="8">
        <f t="shared" si="494"/>
        <v>-155.6399999999995</v>
      </c>
      <c r="S3035" s="8">
        <f t="shared" ca="1" si="495"/>
        <v>-215.67999999999935</v>
      </c>
      <c r="T3035" s="8">
        <f t="shared" ca="1" si="495"/>
        <v>-153.59999999999926</v>
      </c>
    </row>
    <row r="3036" spans="1:20" x14ac:dyDescent="0.25">
      <c r="A3036" s="1">
        <v>40413</v>
      </c>
      <c r="B3036">
        <v>126.27</v>
      </c>
      <c r="C3036">
        <v>126.73</v>
      </c>
      <c r="D3036">
        <v>125.14</v>
      </c>
      <c r="E3036">
        <v>125.17</v>
      </c>
      <c r="F3036" s="3">
        <f t="shared" ca="1" si="487"/>
        <v>-4.1300000000000097</v>
      </c>
      <c r="G3036" s="5">
        <f ca="1">AVERAGE(E3036:OFFSET(E3036,$F$3,0))</f>
        <v>143.53515384615383</v>
      </c>
      <c r="H3036" s="4">
        <f t="shared" si="497"/>
        <v>124.55341541004883</v>
      </c>
      <c r="I3036" s="3">
        <f ca="1">SLOPE(E3036:OFFSET(E3036,-$F$3,0),A3036:OFFSET(A3036,-$F$3,0))</f>
        <v>1.1161386875098782E-2</v>
      </c>
      <c r="J3036" s="3">
        <f ca="1">IF(E3036&gt;MAX(E3035:OFFSET(E3035,-$F$3,0)),1,IF(E3036&lt;MIN(E3035:OFFSET(E3035,-$F$3,0)),-1,J3035))</f>
        <v>1</v>
      </c>
      <c r="K3036" s="6">
        <f t="shared" ca="1" si="488"/>
        <v>-1</v>
      </c>
      <c r="L3036" s="6">
        <f t="shared" ca="1" si="489"/>
        <v>1</v>
      </c>
      <c r="M3036" s="6">
        <f t="shared" si="490"/>
        <v>1</v>
      </c>
      <c r="N3036" s="6">
        <f t="shared" ca="1" si="491"/>
        <v>1</v>
      </c>
      <c r="O3036" s="6">
        <f t="shared" ca="1" si="496"/>
        <v>1</v>
      </c>
      <c r="P3036" s="8">
        <f t="shared" ca="1" si="492"/>
        <v>-22.770000000000209</v>
      </c>
      <c r="Q3036" s="8">
        <f t="shared" ca="1" si="493"/>
        <v>275.41000000000048</v>
      </c>
      <c r="R3036" s="8">
        <f t="shared" si="494"/>
        <v>-157.20999999999952</v>
      </c>
      <c r="S3036" s="8">
        <f t="shared" ca="1" si="495"/>
        <v>-217.24999999999937</v>
      </c>
      <c r="T3036" s="8">
        <f t="shared" ca="1" si="495"/>
        <v>-155.16999999999928</v>
      </c>
    </row>
    <row r="3037" spans="1:20" x14ac:dyDescent="0.25">
      <c r="A3037" s="1">
        <v>40414</v>
      </c>
      <c r="B3037">
        <v>123.91</v>
      </c>
      <c r="C3037">
        <v>124.72</v>
      </c>
      <c r="D3037">
        <v>123.27</v>
      </c>
      <c r="E3037">
        <v>123.6</v>
      </c>
      <c r="F3037" s="3">
        <f t="shared" ca="1" si="487"/>
        <v>-4.1000000000000085</v>
      </c>
      <c r="G3037" s="5">
        <f ca="1">AVERAGE(E3037:OFFSET(E3037,$F$3,0))</f>
        <v>143.67751937984497</v>
      </c>
      <c r="H3037" s="4">
        <f t="shared" si="497"/>
        <v>124.54157174035878</v>
      </c>
      <c r="I3037" s="3">
        <f ca="1">SLOPE(E3037:OFFSET(E3037,-$F$3,0),A3037:OFFSET(A3037,-$F$3,0))</f>
        <v>1.1450081281337655E-2</v>
      </c>
      <c r="J3037" s="3">
        <f ca="1">IF(E3037&gt;MAX(E3036:OFFSET(E3036,-$F$3,0)),1,IF(E3037&lt;MIN(E3036:OFFSET(E3036,-$F$3,0)),-1,J3036))</f>
        <v>1</v>
      </c>
      <c r="K3037" s="6">
        <f t="shared" ca="1" si="488"/>
        <v>1</v>
      </c>
      <c r="L3037" s="6">
        <f t="shared" ca="1" si="489"/>
        <v>1</v>
      </c>
      <c r="M3037" s="6">
        <f t="shared" si="490"/>
        <v>-1</v>
      </c>
      <c r="N3037" s="6">
        <f t="shared" ca="1" si="491"/>
        <v>1</v>
      </c>
      <c r="O3037" s="6">
        <f t="shared" ca="1" si="496"/>
        <v>1</v>
      </c>
      <c r="P3037" s="8">
        <f t="shared" ca="1" si="492"/>
        <v>-22.400000000000205</v>
      </c>
      <c r="Q3037" s="8">
        <f t="shared" ca="1" si="493"/>
        <v>275.78000000000048</v>
      </c>
      <c r="R3037" s="8">
        <f t="shared" si="494"/>
        <v>-157.57999999999953</v>
      </c>
      <c r="S3037" s="8">
        <f t="shared" ca="1" si="495"/>
        <v>-216.87999999999937</v>
      </c>
      <c r="T3037" s="8">
        <f t="shared" ca="1" si="495"/>
        <v>-154.79999999999927</v>
      </c>
    </row>
    <row r="3038" spans="1:20" x14ac:dyDescent="0.25">
      <c r="A3038" s="1">
        <v>40415</v>
      </c>
      <c r="B3038">
        <v>123.27</v>
      </c>
      <c r="C3038">
        <v>124.3</v>
      </c>
      <c r="D3038">
        <v>122.7</v>
      </c>
      <c r="E3038">
        <v>123.97</v>
      </c>
      <c r="F3038" s="3">
        <f t="shared" ca="1" si="487"/>
        <v>-2.8799999999999955</v>
      </c>
      <c r="G3038" s="5">
        <f ca="1">AVERAGE(E3038:OFFSET(E3038,$F$3,0))</f>
        <v>143.83437500000002</v>
      </c>
      <c r="H3038" s="4">
        <f t="shared" si="497"/>
        <v>124.5344714702922</v>
      </c>
      <c r="I3038" s="3">
        <f ca="1">SLOPE(E3038:OFFSET(E3038,-$F$3,0),A3038:OFFSET(A3038,-$F$3,0))</f>
        <v>1.1556800057767018E-2</v>
      </c>
      <c r="J3038" s="3">
        <f ca="1">IF(E3038&gt;MAX(E3037:OFFSET(E3037,-$F$3,0)),1,IF(E3038&lt;MIN(E3037:OFFSET(E3037,-$F$3,0)),-1,J3037))</f>
        <v>1</v>
      </c>
      <c r="K3038" s="6">
        <f t="shared" ca="1" si="488"/>
        <v>1</v>
      </c>
      <c r="L3038" s="6">
        <f t="shared" ca="1" si="489"/>
        <v>1</v>
      </c>
      <c r="M3038" s="6">
        <f t="shared" si="490"/>
        <v>-1</v>
      </c>
      <c r="N3038" s="6">
        <f t="shared" ca="1" si="491"/>
        <v>1</v>
      </c>
      <c r="O3038" s="6">
        <f t="shared" ca="1" si="496"/>
        <v>1</v>
      </c>
      <c r="P3038" s="8">
        <f t="shared" ca="1" si="492"/>
        <v>-24.8900000000002</v>
      </c>
      <c r="Q3038" s="8">
        <f t="shared" ca="1" si="493"/>
        <v>273.29000000000048</v>
      </c>
      <c r="R3038" s="8">
        <f t="shared" si="494"/>
        <v>-155.08999999999952</v>
      </c>
      <c r="S3038" s="8">
        <f t="shared" ca="1" si="495"/>
        <v>-219.36999999999938</v>
      </c>
      <c r="T3038" s="8">
        <f t="shared" ca="1" si="495"/>
        <v>-157.28999999999928</v>
      </c>
    </row>
    <row r="3039" spans="1:20" x14ac:dyDescent="0.25">
      <c r="A3039" s="1">
        <v>40416</v>
      </c>
      <c r="B3039">
        <v>124.48</v>
      </c>
      <c r="C3039">
        <v>124.48</v>
      </c>
      <c r="D3039">
        <v>121.48</v>
      </c>
      <c r="E3039">
        <v>121.48</v>
      </c>
      <c r="F3039" s="3">
        <f t="shared" ca="1" si="487"/>
        <v>-4.9200000000000017</v>
      </c>
      <c r="G3039" s="5">
        <f ca="1">AVERAGE(E3039:OFFSET(E3039,$F$3,0))</f>
        <v>143.99078740157483</v>
      </c>
      <c r="H3039" s="4">
        <f t="shared" si="497"/>
        <v>124.49652772531962</v>
      </c>
      <c r="I3039" s="3">
        <f ca="1">SLOPE(E3039:OFFSET(E3039,-$F$3,0),A3039:OFFSET(A3039,-$F$3,0))</f>
        <v>1.1145553574829841E-2</v>
      </c>
      <c r="J3039" s="3">
        <f ca="1">IF(E3039&gt;MAX(E3038:OFFSET(E3038,-$F$3,0)),1,IF(E3039&lt;MIN(E3038:OFFSET(E3038,-$F$3,0)),-1,J3038))</f>
        <v>1</v>
      </c>
      <c r="K3039" s="6">
        <f t="shared" ca="1" si="488"/>
        <v>-1</v>
      </c>
      <c r="L3039" s="6">
        <f t="shared" ca="1" si="489"/>
        <v>1</v>
      </c>
      <c r="M3039" s="6">
        <f t="shared" si="490"/>
        <v>-1</v>
      </c>
      <c r="N3039" s="6">
        <f t="shared" ca="1" si="491"/>
        <v>1</v>
      </c>
      <c r="O3039" s="6">
        <f t="shared" ca="1" si="496"/>
        <v>1</v>
      </c>
      <c r="P3039" s="8">
        <f t="shared" ca="1" si="492"/>
        <v>-26.840000000000202</v>
      </c>
      <c r="Q3039" s="8">
        <f t="shared" ca="1" si="493"/>
        <v>275.24000000000046</v>
      </c>
      <c r="R3039" s="8">
        <f t="shared" si="494"/>
        <v>-157.03999999999951</v>
      </c>
      <c r="S3039" s="8">
        <f t="shared" ca="1" si="495"/>
        <v>-217.41999999999939</v>
      </c>
      <c r="T3039" s="8">
        <f t="shared" ca="1" si="495"/>
        <v>-155.33999999999929</v>
      </c>
    </row>
    <row r="3040" spans="1:20" x14ac:dyDescent="0.25">
      <c r="A3040" s="1">
        <v>40417</v>
      </c>
      <c r="B3040">
        <v>122.53</v>
      </c>
      <c r="C3040">
        <v>123.5</v>
      </c>
      <c r="D3040">
        <v>121.12</v>
      </c>
      <c r="E3040">
        <v>123.43</v>
      </c>
      <c r="F3040" s="3">
        <f t="shared" ca="1" si="487"/>
        <v>-4.269999999999996</v>
      </c>
      <c r="G3040" s="5">
        <f ca="1">AVERAGE(E3040:OFFSET(E3040,$F$3,0))</f>
        <v>144.16944444444445</v>
      </c>
      <c r="H3040" s="4">
        <f t="shared" si="497"/>
        <v>124.48327893370075</v>
      </c>
      <c r="I3040" s="3">
        <f ca="1">SLOPE(E3040:OFFSET(E3040,-$F$3,0),A3040:OFFSET(A3040,-$F$3,0))</f>
        <v>1.0984242404419141E-2</v>
      </c>
      <c r="J3040" s="3">
        <f ca="1">IF(E3040&gt;MAX(E3039:OFFSET(E3039,-$F$3,0)),1,IF(E3040&lt;MIN(E3039:OFFSET(E3039,-$F$3,0)),-1,J3039))</f>
        <v>1</v>
      </c>
      <c r="K3040" s="6">
        <f t="shared" ca="1" si="488"/>
        <v>1</v>
      </c>
      <c r="L3040" s="6">
        <f t="shared" ca="1" si="489"/>
        <v>1</v>
      </c>
      <c r="M3040" s="6">
        <f t="shared" si="490"/>
        <v>-1</v>
      </c>
      <c r="N3040" s="6">
        <f t="shared" ca="1" si="491"/>
        <v>1</v>
      </c>
      <c r="O3040" s="6">
        <f t="shared" ca="1" si="496"/>
        <v>1</v>
      </c>
      <c r="P3040" s="8">
        <f t="shared" ca="1" si="492"/>
        <v>-28.170000000000215</v>
      </c>
      <c r="Q3040" s="8">
        <f t="shared" ca="1" si="493"/>
        <v>273.91000000000042</v>
      </c>
      <c r="R3040" s="8">
        <f t="shared" si="494"/>
        <v>-155.7099999999995</v>
      </c>
      <c r="S3040" s="8">
        <f t="shared" ca="1" si="495"/>
        <v>-218.7499999999994</v>
      </c>
      <c r="T3040" s="8">
        <f t="shared" ca="1" si="495"/>
        <v>-156.66999999999931</v>
      </c>
    </row>
    <row r="3041" spans="1:20" x14ac:dyDescent="0.25">
      <c r="A3041" s="1">
        <v>40420</v>
      </c>
      <c r="B3041">
        <v>123.78</v>
      </c>
      <c r="C3041">
        <v>123.97</v>
      </c>
      <c r="D3041">
        <v>122.1</v>
      </c>
      <c r="E3041">
        <v>122.1</v>
      </c>
      <c r="F3041" s="3">
        <f t="shared" ca="1" si="487"/>
        <v>-4.230000000000004</v>
      </c>
      <c r="G3041" s="5">
        <f ca="1">AVERAGE(E3041:OFFSET(E3041,$F$3,0))</f>
        <v>144.33536000000001</v>
      </c>
      <c r="H3041" s="4">
        <f t="shared" si="497"/>
        <v>124.45367298421378</v>
      </c>
      <c r="I3041" s="3">
        <f ca="1">SLOPE(E3041:OFFSET(E3041,-$F$3,0),A3041:OFFSET(A3041,-$F$3,0))</f>
        <v>1.0821802467896593E-2</v>
      </c>
      <c r="J3041" s="3">
        <f ca="1">IF(E3041&gt;MAX(E3040:OFFSET(E3040,-$F$3,0)),1,IF(E3041&lt;MIN(E3040:OFFSET(E3040,-$F$3,0)),-1,J3040))</f>
        <v>1</v>
      </c>
      <c r="K3041" s="6">
        <f t="shared" ca="1" si="488"/>
        <v>1</v>
      </c>
      <c r="L3041" s="6">
        <f t="shared" ca="1" si="489"/>
        <v>1</v>
      </c>
      <c r="M3041" s="6">
        <f t="shared" si="490"/>
        <v>-1</v>
      </c>
      <c r="N3041" s="6">
        <f t="shared" ca="1" si="491"/>
        <v>1</v>
      </c>
      <c r="O3041" s="6">
        <f t="shared" ca="1" si="496"/>
        <v>1</v>
      </c>
      <c r="P3041" s="8">
        <f t="shared" ca="1" si="492"/>
        <v>-28.440000000000211</v>
      </c>
      <c r="Q3041" s="8">
        <f t="shared" ca="1" si="493"/>
        <v>273.64000000000044</v>
      </c>
      <c r="R3041" s="8">
        <f t="shared" si="494"/>
        <v>-155.43999999999949</v>
      </c>
      <c r="S3041" s="8">
        <f t="shared" ca="1" si="495"/>
        <v>-219.01999999999941</v>
      </c>
      <c r="T3041" s="8">
        <f t="shared" ca="1" si="495"/>
        <v>-156.93999999999932</v>
      </c>
    </row>
    <row r="3042" spans="1:20" x14ac:dyDescent="0.25">
      <c r="A3042" s="1">
        <v>40421</v>
      </c>
      <c r="B3042">
        <v>122.01</v>
      </c>
      <c r="C3042">
        <v>122.69</v>
      </c>
      <c r="D3042">
        <v>120.98</v>
      </c>
      <c r="E3042">
        <v>121.83</v>
      </c>
      <c r="F3042" s="3">
        <f t="shared" ca="1" si="487"/>
        <v>-5.5300000000000011</v>
      </c>
      <c r="G3042" s="5">
        <f ca="1">AVERAGE(E3042:OFFSET(E3042,$F$3,0))</f>
        <v>144.51467741935485</v>
      </c>
      <c r="H3042" s="4">
        <f t="shared" si="497"/>
        <v>124.42108077322976</v>
      </c>
      <c r="I3042" s="3">
        <f ca="1">SLOPE(E3042:OFFSET(E3042,-$F$3,0),A3042:OFFSET(A3042,-$F$3,0))</f>
        <v>1.0399239296255032E-2</v>
      </c>
      <c r="J3042" s="3">
        <f ca="1">IF(E3042&gt;MAX(E3041:OFFSET(E3041,-$F$3,0)),1,IF(E3042&lt;MIN(E3041:OFFSET(E3041,-$F$3,0)),-1,J3041))</f>
        <v>1</v>
      </c>
      <c r="K3042" s="6">
        <f t="shared" ca="1" si="488"/>
        <v>-1</v>
      </c>
      <c r="L3042" s="6">
        <f t="shared" ca="1" si="489"/>
        <v>1</v>
      </c>
      <c r="M3042" s="6">
        <f t="shared" si="490"/>
        <v>-1</v>
      </c>
      <c r="N3042" s="6">
        <f t="shared" ca="1" si="491"/>
        <v>1</v>
      </c>
      <c r="O3042" s="6">
        <f t="shared" ca="1" si="496"/>
        <v>1</v>
      </c>
      <c r="P3042" s="8">
        <f t="shared" ca="1" si="492"/>
        <v>-31.080000000000211</v>
      </c>
      <c r="Q3042" s="8">
        <f t="shared" ca="1" si="493"/>
        <v>276.28000000000043</v>
      </c>
      <c r="R3042" s="8">
        <f t="shared" si="494"/>
        <v>-158.07999999999947</v>
      </c>
      <c r="S3042" s="8">
        <f t="shared" ca="1" si="495"/>
        <v>-216.37999999999943</v>
      </c>
      <c r="T3042" s="8">
        <f t="shared" ca="1" si="495"/>
        <v>-154.29999999999933</v>
      </c>
    </row>
    <row r="3043" spans="1:20" x14ac:dyDescent="0.25">
      <c r="A3043" s="1">
        <v>40422</v>
      </c>
      <c r="B3043">
        <v>124.01</v>
      </c>
      <c r="C3043">
        <v>125.01</v>
      </c>
      <c r="D3043">
        <v>123.22</v>
      </c>
      <c r="E3043">
        <v>124.47</v>
      </c>
      <c r="F3043" s="3">
        <f t="shared" ca="1" si="487"/>
        <v>-2.6099999999999994</v>
      </c>
      <c r="G3043" s="5">
        <f ca="1">AVERAGE(E3043:OFFSET(E3043,$F$3,0))</f>
        <v>144.69910569105696</v>
      </c>
      <c r="H3043" s="4">
        <f t="shared" si="497"/>
        <v>124.42168846548778</v>
      </c>
      <c r="I3043" s="3">
        <f ca="1">SLOPE(E3043:OFFSET(E3043,-$F$3,0),A3043:OFFSET(A3043,-$F$3,0))</f>
        <v>1.0576673901936215E-2</v>
      </c>
      <c r="J3043" s="3">
        <f ca="1">IF(E3043&gt;MAX(E3042:OFFSET(E3042,-$F$3,0)),1,IF(E3043&lt;MIN(E3042:OFFSET(E3042,-$F$3,0)),-1,J3042))</f>
        <v>1</v>
      </c>
      <c r="K3043" s="6">
        <f t="shared" ca="1" si="488"/>
        <v>1</v>
      </c>
      <c r="L3043" s="6">
        <f t="shared" ca="1" si="489"/>
        <v>1</v>
      </c>
      <c r="M3043" s="6">
        <f t="shared" si="490"/>
        <v>1</v>
      </c>
      <c r="N3043" s="6">
        <f t="shared" ca="1" si="491"/>
        <v>1</v>
      </c>
      <c r="O3043" s="6">
        <f t="shared" ca="1" si="496"/>
        <v>1</v>
      </c>
      <c r="P3043" s="8">
        <f t="shared" ca="1" si="492"/>
        <v>-31.810000000000215</v>
      </c>
      <c r="Q3043" s="8">
        <f t="shared" ca="1" si="493"/>
        <v>275.55000000000041</v>
      </c>
      <c r="R3043" s="8">
        <f t="shared" si="494"/>
        <v>-158.80999999999949</v>
      </c>
      <c r="S3043" s="8">
        <f t="shared" ca="1" si="495"/>
        <v>-217.10999999999945</v>
      </c>
      <c r="T3043" s="8">
        <f t="shared" ca="1" si="495"/>
        <v>-155.02999999999935</v>
      </c>
    </row>
    <row r="3044" spans="1:20" x14ac:dyDescent="0.25">
      <c r="A3044" s="1">
        <v>40423</v>
      </c>
      <c r="B3044">
        <v>124.73</v>
      </c>
      <c r="C3044">
        <v>124.93</v>
      </c>
      <c r="D3044">
        <v>123.35</v>
      </c>
      <c r="E3044">
        <v>123.74</v>
      </c>
      <c r="F3044" s="3">
        <f t="shared" ref="F3044:F3107" ca="1" si="498">E3044-OFFSET(E3044,-$F$3,0)</f>
        <v>-5.4200000000000017</v>
      </c>
      <c r="G3044" s="5">
        <f ca="1">AVERAGE(E3044:OFFSET(E3044,$F$3,0))</f>
        <v>144.86491803278687</v>
      </c>
      <c r="H3044" s="4">
        <f t="shared" si="497"/>
        <v>124.41322028579228</v>
      </c>
      <c r="I3044" s="3">
        <f ca="1">SLOPE(E3044:OFFSET(E3044,-$F$3,0),A3044:OFFSET(A3044,-$F$3,0))</f>
        <v>1.0603851344300958E-2</v>
      </c>
      <c r="J3044" s="3">
        <f ca="1">IF(E3044&gt;MAX(E3043:OFFSET(E3043,-$F$3,0)),1,IF(E3044&lt;MIN(E3043:OFFSET(E3043,-$F$3,0)),-1,J3043))</f>
        <v>1</v>
      </c>
      <c r="K3044" s="6">
        <f t="shared" ca="1" si="488"/>
        <v>-1</v>
      </c>
      <c r="L3044" s="6">
        <f t="shared" ca="1" si="489"/>
        <v>1</v>
      </c>
      <c r="M3044" s="6">
        <f t="shared" si="490"/>
        <v>-1</v>
      </c>
      <c r="N3044" s="6">
        <f t="shared" ca="1" si="491"/>
        <v>1</v>
      </c>
      <c r="O3044" s="6">
        <f t="shared" ca="1" si="496"/>
        <v>1</v>
      </c>
      <c r="P3044" s="8">
        <f t="shared" ca="1" si="492"/>
        <v>-34.350000000000222</v>
      </c>
      <c r="Q3044" s="8">
        <f t="shared" ca="1" si="493"/>
        <v>278.09000000000043</v>
      </c>
      <c r="R3044" s="8">
        <f t="shared" si="494"/>
        <v>-161.34999999999951</v>
      </c>
      <c r="S3044" s="8">
        <f t="shared" ca="1" si="495"/>
        <v>-214.56999999999942</v>
      </c>
      <c r="T3044" s="8">
        <f t="shared" ca="1" si="495"/>
        <v>-152.48999999999933</v>
      </c>
    </row>
    <row r="3045" spans="1:20" x14ac:dyDescent="0.25">
      <c r="A3045" s="1">
        <v>40424</v>
      </c>
      <c r="B3045">
        <v>124.92</v>
      </c>
      <c r="C3045">
        <v>126.3</v>
      </c>
      <c r="D3045">
        <v>124.6</v>
      </c>
      <c r="E3045">
        <v>126.28</v>
      </c>
      <c r="F3045" s="3">
        <f t="shared" ca="1" si="498"/>
        <v>-2.3499999999999943</v>
      </c>
      <c r="G3045" s="5">
        <f ca="1">AVERAGE(E3045:OFFSET(E3045,$F$3,0))</f>
        <v>145.03950413223143</v>
      </c>
      <c r="H3045" s="4">
        <f t="shared" si="497"/>
        <v>124.43641009590667</v>
      </c>
      <c r="I3045" s="3">
        <f ca="1">SLOPE(E3045:OFFSET(E3045,-$F$3,0),A3045:OFFSET(A3045,-$F$3,0))</f>
        <v>1.1383822513338191E-2</v>
      </c>
      <c r="J3045" s="3">
        <f ca="1">IF(E3045&gt;MAX(E3044:OFFSET(E3044,-$F$3,0)),1,IF(E3045&lt;MIN(E3044:OFFSET(E3044,-$F$3,0)),-1,J3044))</f>
        <v>1</v>
      </c>
      <c r="K3045" s="6">
        <f t="shared" ref="K3045:K3108" ca="1" si="499">IF(F3045&gt;F3044,1,-1)</f>
        <v>1</v>
      </c>
      <c r="L3045" s="6">
        <f t="shared" ref="L3045:L3108" ca="1" si="500">IF(G3045&gt;G3044,1,-1)</f>
        <v>1</v>
      </c>
      <c r="M3045" s="6">
        <f t="shared" ref="M3045:M3108" si="501">IF(H3045&gt;H3044,1,-1)</f>
        <v>1</v>
      </c>
      <c r="N3045" s="6">
        <f t="shared" ref="N3045:N3108" ca="1" si="502">IF(I3045&gt;0,1,-1)</f>
        <v>1</v>
      </c>
      <c r="O3045" s="6">
        <f t="shared" ca="1" si="496"/>
        <v>1</v>
      </c>
      <c r="P3045" s="8">
        <f t="shared" ref="P3045:P3108" ca="1" si="503">K3045*($E3046-$E3045)+P3044</f>
        <v>-35.980000000000217</v>
      </c>
      <c r="Q3045" s="8">
        <f t="shared" ref="Q3045:Q3108" ca="1" si="504">L3045*($E3046-$E3045)+Q3044</f>
        <v>276.46000000000043</v>
      </c>
      <c r="R3045" s="8">
        <f t="shared" ref="R3045:R3108" si="505">M3045*($E3046-$E3045)+R3044</f>
        <v>-162.97999999999951</v>
      </c>
      <c r="S3045" s="8">
        <f t="shared" ref="S3045:T3108" ca="1" si="506">N3045*($E3046-$E3045)+S3044</f>
        <v>-216.19999999999942</v>
      </c>
      <c r="T3045" s="8">
        <f t="shared" ca="1" si="506"/>
        <v>-154.11999999999932</v>
      </c>
    </row>
    <row r="3046" spans="1:20" x14ac:dyDescent="0.25">
      <c r="A3046" s="1">
        <v>40428</v>
      </c>
      <c r="B3046">
        <v>125.69</v>
      </c>
      <c r="C3046">
        <v>126.06</v>
      </c>
      <c r="D3046">
        <v>124.58</v>
      </c>
      <c r="E3046">
        <v>124.65</v>
      </c>
      <c r="F3046" s="3">
        <f t="shared" ca="1" si="498"/>
        <v>-6.3400000000000034</v>
      </c>
      <c r="G3046" s="5">
        <f ca="1">AVERAGE(E3046:OFFSET(E3046,$F$3,0))</f>
        <v>145.19583333333335</v>
      </c>
      <c r="H3046" s="4">
        <f t="shared" si="497"/>
        <v>124.43906338664074</v>
      </c>
      <c r="I3046" s="3">
        <f ca="1">SLOPE(E3046:OFFSET(E3046,-$F$3,0),A3046:OFFSET(A3046,-$F$3,0))</f>
        <v>1.1818915110257167E-2</v>
      </c>
      <c r="J3046" s="3">
        <f ca="1">IF(E3046&gt;MAX(E3045:OFFSET(E3045,-$F$3,0)),1,IF(E3046&lt;MIN(E3045:OFFSET(E3045,-$F$3,0)),-1,J3045))</f>
        <v>1</v>
      </c>
      <c r="K3046" s="6">
        <f t="shared" ca="1" si="499"/>
        <v>-1</v>
      </c>
      <c r="L3046" s="6">
        <f t="shared" ca="1" si="500"/>
        <v>1</v>
      </c>
      <c r="M3046" s="6">
        <f t="shared" si="501"/>
        <v>1</v>
      </c>
      <c r="N3046" s="6">
        <f t="shared" ca="1" si="502"/>
        <v>1</v>
      </c>
      <c r="O3046" s="6">
        <f t="shared" ca="1" si="496"/>
        <v>1</v>
      </c>
      <c r="P3046" s="8">
        <f t="shared" ca="1" si="503"/>
        <v>-36.110000000000213</v>
      </c>
      <c r="Q3046" s="8">
        <f t="shared" ca="1" si="504"/>
        <v>276.59000000000043</v>
      </c>
      <c r="R3046" s="8">
        <f t="shared" si="505"/>
        <v>-162.84999999999951</v>
      </c>
      <c r="S3046" s="8">
        <f t="shared" ca="1" si="506"/>
        <v>-216.06999999999942</v>
      </c>
      <c r="T3046" s="8">
        <f t="shared" ca="1" si="506"/>
        <v>-153.98999999999933</v>
      </c>
    </row>
    <row r="3047" spans="1:20" x14ac:dyDescent="0.25">
      <c r="A3047" s="1">
        <v>40429</v>
      </c>
      <c r="B3047">
        <v>124.72</v>
      </c>
      <c r="C3047">
        <v>125.22</v>
      </c>
      <c r="D3047">
        <v>124.09</v>
      </c>
      <c r="E3047">
        <v>124.78</v>
      </c>
      <c r="F3047" s="3">
        <f t="shared" ca="1" si="498"/>
        <v>-2.3199999999999932</v>
      </c>
      <c r="G3047" s="5">
        <f ca="1">AVERAGE(E3047:OFFSET(E3047,$F$3,0))</f>
        <v>145.36848739495801</v>
      </c>
      <c r="H3047" s="4">
        <f t="shared" si="497"/>
        <v>124.44329862407378</v>
      </c>
      <c r="I3047" s="3">
        <f ca="1">SLOPE(E3047:OFFSET(E3047,-$F$3,0),A3047:OFFSET(A3047,-$F$3,0))</f>
        <v>1.2643526688777874E-2</v>
      </c>
      <c r="J3047" s="3">
        <f ca="1">IF(E3047&gt;MAX(E3046:OFFSET(E3046,-$F$3,0)),1,IF(E3047&lt;MIN(E3046:OFFSET(E3046,-$F$3,0)),-1,J3046))</f>
        <v>1</v>
      </c>
      <c r="K3047" s="6">
        <f t="shared" ca="1" si="499"/>
        <v>1</v>
      </c>
      <c r="L3047" s="6">
        <f t="shared" ca="1" si="500"/>
        <v>1</v>
      </c>
      <c r="M3047" s="6">
        <f t="shared" si="501"/>
        <v>1</v>
      </c>
      <c r="N3047" s="6">
        <f t="shared" ca="1" si="502"/>
        <v>1</v>
      </c>
      <c r="O3047" s="6">
        <f t="shared" ca="1" si="496"/>
        <v>1</v>
      </c>
      <c r="P3047" s="8">
        <f t="shared" ca="1" si="503"/>
        <v>-35.830000000000211</v>
      </c>
      <c r="Q3047" s="8">
        <f t="shared" ca="1" si="504"/>
        <v>276.87000000000046</v>
      </c>
      <c r="R3047" s="8">
        <f t="shared" si="505"/>
        <v>-162.56999999999951</v>
      </c>
      <c r="S3047" s="8">
        <f t="shared" ca="1" si="506"/>
        <v>-215.78999999999942</v>
      </c>
      <c r="T3047" s="8">
        <f t="shared" ca="1" si="506"/>
        <v>-153.70999999999933</v>
      </c>
    </row>
    <row r="3048" spans="1:20" x14ac:dyDescent="0.25">
      <c r="A3048" s="1">
        <v>40430</v>
      </c>
      <c r="B3048">
        <v>125.97</v>
      </c>
      <c r="C3048">
        <v>126.27</v>
      </c>
      <c r="D3048">
        <v>124.85</v>
      </c>
      <c r="E3048">
        <v>125.06</v>
      </c>
      <c r="F3048" s="3">
        <f t="shared" ca="1" si="498"/>
        <v>-0.78999999999999204</v>
      </c>
      <c r="G3048" s="5">
        <f ca="1">AVERAGE(E3048:OFFSET(E3048,$F$3,0))</f>
        <v>145.5429661016949</v>
      </c>
      <c r="H3048" s="4">
        <f t="shared" si="497"/>
        <v>124.45095951073124</v>
      </c>
      <c r="I3048" s="3">
        <f ca="1">SLOPE(E3048:OFFSET(E3048,-$F$3,0),A3048:OFFSET(A3048,-$F$3,0))</f>
        <v>1.2903670568086424E-2</v>
      </c>
      <c r="J3048" s="3">
        <f ca="1">IF(E3048&gt;MAX(E3047:OFFSET(E3047,-$F$3,0)),1,IF(E3048&lt;MIN(E3047:OFFSET(E3047,-$F$3,0)),-1,J3047))</f>
        <v>1</v>
      </c>
      <c r="K3048" s="6">
        <f t="shared" ca="1" si="499"/>
        <v>1</v>
      </c>
      <c r="L3048" s="6">
        <f t="shared" ca="1" si="500"/>
        <v>1</v>
      </c>
      <c r="M3048" s="6">
        <f t="shared" si="501"/>
        <v>1</v>
      </c>
      <c r="N3048" s="6">
        <f t="shared" ca="1" si="502"/>
        <v>1</v>
      </c>
      <c r="O3048" s="6">
        <f t="shared" ca="1" si="496"/>
        <v>1</v>
      </c>
      <c r="P3048" s="8">
        <f t="shared" ca="1" si="503"/>
        <v>-34.200000000000216</v>
      </c>
      <c r="Q3048" s="8">
        <f t="shared" ca="1" si="504"/>
        <v>278.50000000000045</v>
      </c>
      <c r="R3048" s="8">
        <f t="shared" si="505"/>
        <v>-160.93999999999951</v>
      </c>
      <c r="S3048" s="8">
        <f t="shared" ca="1" si="506"/>
        <v>-214.15999999999943</v>
      </c>
      <c r="T3048" s="8">
        <f t="shared" ca="1" si="506"/>
        <v>-152.07999999999933</v>
      </c>
    </row>
    <row r="3049" spans="1:20" x14ac:dyDescent="0.25">
      <c r="A3049" s="1">
        <v>40431</v>
      </c>
      <c r="B3049">
        <v>125.69</v>
      </c>
      <c r="C3049">
        <v>126.99</v>
      </c>
      <c r="D3049">
        <v>124.96</v>
      </c>
      <c r="E3049">
        <v>126.69</v>
      </c>
      <c r="F3049" s="3">
        <f t="shared" ca="1" si="498"/>
        <v>4.3400000000000034</v>
      </c>
      <c r="G3049" s="5">
        <f ca="1">AVERAGE(E3049:OFFSET(E3049,$F$3,0))</f>
        <v>145.71803418803418</v>
      </c>
      <c r="H3049" s="4">
        <f t="shared" si="497"/>
        <v>124.47877367829979</v>
      </c>
      <c r="I3049" s="3">
        <f ca="1">SLOPE(E3049:OFFSET(E3049,-$F$3,0),A3049:OFFSET(A3049,-$F$3,0))</f>
        <v>1.3229566950322794E-2</v>
      </c>
      <c r="J3049" s="3">
        <f ca="1">IF(E3049&gt;MAX(E3048:OFFSET(E3048,-$F$3,0)),1,IF(E3049&lt;MIN(E3048:OFFSET(E3048,-$F$3,0)),-1,J3048))</f>
        <v>1</v>
      </c>
      <c r="K3049" s="6">
        <f t="shared" ca="1" si="499"/>
        <v>1</v>
      </c>
      <c r="L3049" s="6">
        <f t="shared" ca="1" si="500"/>
        <v>1</v>
      </c>
      <c r="M3049" s="6">
        <f t="shared" si="501"/>
        <v>1</v>
      </c>
      <c r="N3049" s="6">
        <f t="shared" ca="1" si="502"/>
        <v>1</v>
      </c>
      <c r="O3049" s="6">
        <f t="shared" ca="1" si="496"/>
        <v>1</v>
      </c>
      <c r="P3049" s="8">
        <f t="shared" ca="1" si="503"/>
        <v>-32.580000000000211</v>
      </c>
      <c r="Q3049" s="8">
        <f t="shared" ca="1" si="504"/>
        <v>280.12000000000046</v>
      </c>
      <c r="R3049" s="8">
        <f t="shared" si="505"/>
        <v>-159.31999999999951</v>
      </c>
      <c r="S3049" s="8">
        <f t="shared" ca="1" si="506"/>
        <v>-212.53999999999942</v>
      </c>
      <c r="T3049" s="8">
        <f t="shared" ca="1" si="506"/>
        <v>-150.45999999999933</v>
      </c>
    </row>
    <row r="3050" spans="1:20" x14ac:dyDescent="0.25">
      <c r="A3050" s="1">
        <v>40434</v>
      </c>
      <c r="B3050">
        <v>127.33</v>
      </c>
      <c r="C3050">
        <v>128.69999999999999</v>
      </c>
      <c r="D3050">
        <v>127.22</v>
      </c>
      <c r="E3050">
        <v>128.31</v>
      </c>
      <c r="F3050" s="3">
        <f t="shared" ca="1" si="498"/>
        <v>5.3400000000000034</v>
      </c>
      <c r="G3050" s="5">
        <f ca="1">AVERAGE(E3050:OFFSET(E3050,$F$3,0))</f>
        <v>145.88206896551725</v>
      </c>
      <c r="H3050" s="4">
        <f t="shared" si="497"/>
        <v>124.52636655186129</v>
      </c>
      <c r="I3050" s="3">
        <f ca="1">SLOPE(E3050:OFFSET(E3050,-$F$3,0),A3050:OFFSET(A3050,-$F$3,0))</f>
        <v>1.3243868143469813E-2</v>
      </c>
      <c r="J3050" s="3">
        <f ca="1">IF(E3050&gt;MAX(E3049:OFFSET(E3049,-$F$3,0)),1,IF(E3050&lt;MIN(E3049:OFFSET(E3049,-$F$3,0)),-1,J3049))</f>
        <v>1</v>
      </c>
      <c r="K3050" s="6">
        <f t="shared" ca="1" si="499"/>
        <v>1</v>
      </c>
      <c r="L3050" s="6">
        <f t="shared" ca="1" si="500"/>
        <v>1</v>
      </c>
      <c r="M3050" s="6">
        <f t="shared" si="501"/>
        <v>1</v>
      </c>
      <c r="N3050" s="6">
        <f t="shared" ca="1" si="502"/>
        <v>1</v>
      </c>
      <c r="O3050" s="6">
        <f t="shared" ca="1" si="496"/>
        <v>1</v>
      </c>
      <c r="P3050" s="8">
        <f t="shared" ca="1" si="503"/>
        <v>-33.340000000000217</v>
      </c>
      <c r="Q3050" s="8">
        <f t="shared" ca="1" si="504"/>
        <v>279.36000000000047</v>
      </c>
      <c r="R3050" s="8">
        <f t="shared" si="505"/>
        <v>-160.07999999999953</v>
      </c>
      <c r="S3050" s="8">
        <f t="shared" ca="1" si="506"/>
        <v>-213.29999999999944</v>
      </c>
      <c r="T3050" s="8">
        <f t="shared" ca="1" si="506"/>
        <v>-151.21999999999935</v>
      </c>
    </row>
    <row r="3051" spans="1:20" x14ac:dyDescent="0.25">
      <c r="A3051" s="1">
        <v>40435</v>
      </c>
      <c r="B3051">
        <v>127.13</v>
      </c>
      <c r="C3051">
        <v>128.62</v>
      </c>
      <c r="D3051">
        <v>127.13</v>
      </c>
      <c r="E3051">
        <v>127.55</v>
      </c>
      <c r="F3051" s="3">
        <f t="shared" ca="1" si="498"/>
        <v>4.9500000000000028</v>
      </c>
      <c r="G3051" s="5">
        <f ca="1">AVERAGE(E3051:OFFSET(E3051,$F$3,0))</f>
        <v>146.03486956521738</v>
      </c>
      <c r="H3051" s="4">
        <f t="shared" si="497"/>
        <v>124.56392721581332</v>
      </c>
      <c r="I3051" s="3">
        <f ca="1">SLOPE(E3051:OFFSET(E3051,-$F$3,0),A3051:OFFSET(A3051,-$F$3,0))</f>
        <v>1.3223499626265945E-2</v>
      </c>
      <c r="J3051" s="3">
        <f ca="1">IF(E3051&gt;MAX(E3050:OFFSET(E3050,-$F$3,0)),1,IF(E3051&lt;MIN(E3050:OFFSET(E3050,-$F$3,0)),-1,J3050))</f>
        <v>1</v>
      </c>
      <c r="K3051" s="6">
        <f t="shared" ca="1" si="499"/>
        <v>-1</v>
      </c>
      <c r="L3051" s="6">
        <f t="shared" ca="1" si="500"/>
        <v>1</v>
      </c>
      <c r="M3051" s="6">
        <f t="shared" si="501"/>
        <v>1</v>
      </c>
      <c r="N3051" s="6">
        <f t="shared" ca="1" si="502"/>
        <v>1</v>
      </c>
      <c r="O3051" s="6">
        <f t="shared" ca="1" si="496"/>
        <v>1</v>
      </c>
      <c r="P3051" s="8">
        <f t="shared" ca="1" si="503"/>
        <v>-33.920000000000215</v>
      </c>
      <c r="Q3051" s="8">
        <f t="shared" ca="1" si="504"/>
        <v>279.94000000000045</v>
      </c>
      <c r="R3051" s="8">
        <f t="shared" si="505"/>
        <v>-159.49999999999955</v>
      </c>
      <c r="S3051" s="8">
        <f t="shared" ca="1" si="506"/>
        <v>-212.71999999999946</v>
      </c>
      <c r="T3051" s="8">
        <f t="shared" ca="1" si="506"/>
        <v>-150.63999999999936</v>
      </c>
    </row>
    <row r="3052" spans="1:20" x14ac:dyDescent="0.25">
      <c r="A3052" s="1">
        <v>40436</v>
      </c>
      <c r="B3052">
        <v>127.35</v>
      </c>
      <c r="C3052">
        <v>128.66</v>
      </c>
      <c r="D3052">
        <v>127.24</v>
      </c>
      <c r="E3052">
        <v>128.13</v>
      </c>
      <c r="F3052" s="3">
        <f t="shared" ca="1" si="498"/>
        <v>4.9499999999999886</v>
      </c>
      <c r="G3052" s="5">
        <f ca="1">AVERAGE(E3052:OFFSET(E3052,$F$3,0))</f>
        <v>146.19701754385963</v>
      </c>
      <c r="H3052" s="4">
        <f t="shared" si="497"/>
        <v>124.60822625661068</v>
      </c>
      <c r="I3052" s="3">
        <f ca="1">SLOPE(E3052:OFFSET(E3052,-$F$3,0),A3052:OFFSET(A3052,-$F$3,0))</f>
        <v>1.3228123439734087E-2</v>
      </c>
      <c r="J3052" s="3">
        <f ca="1">IF(E3052&gt;MAX(E3051:OFFSET(E3051,-$F$3,0)),1,IF(E3052&lt;MIN(E3051:OFFSET(E3051,-$F$3,0)),-1,J3051))</f>
        <v>1</v>
      </c>
      <c r="K3052" s="6">
        <f t="shared" ca="1" si="499"/>
        <v>-1</v>
      </c>
      <c r="L3052" s="6">
        <f t="shared" ca="1" si="500"/>
        <v>1</v>
      </c>
      <c r="M3052" s="6">
        <f t="shared" si="501"/>
        <v>1</v>
      </c>
      <c r="N3052" s="6">
        <f t="shared" ca="1" si="502"/>
        <v>1</v>
      </c>
      <c r="O3052" s="6">
        <f t="shared" ca="1" si="496"/>
        <v>1</v>
      </c>
      <c r="P3052" s="8">
        <f t="shared" ca="1" si="503"/>
        <v>-34.160000000000224</v>
      </c>
      <c r="Q3052" s="8">
        <f t="shared" ca="1" si="504"/>
        <v>280.18000000000046</v>
      </c>
      <c r="R3052" s="8">
        <f t="shared" si="505"/>
        <v>-159.25999999999954</v>
      </c>
      <c r="S3052" s="8">
        <f t="shared" ca="1" si="506"/>
        <v>-212.47999999999945</v>
      </c>
      <c r="T3052" s="8">
        <f t="shared" ca="1" si="506"/>
        <v>-150.39999999999935</v>
      </c>
    </row>
    <row r="3053" spans="1:20" x14ac:dyDescent="0.25">
      <c r="A3053" s="1">
        <v>40437</v>
      </c>
      <c r="B3053">
        <v>127.9</v>
      </c>
      <c r="C3053">
        <v>128.65</v>
      </c>
      <c r="D3053">
        <v>127.5</v>
      </c>
      <c r="E3053">
        <v>128.37</v>
      </c>
      <c r="F3053" s="3">
        <f t="shared" ca="1" si="498"/>
        <v>7.7700000000000102</v>
      </c>
      <c r="G3053" s="5">
        <f ca="1">AVERAGE(E3053:OFFSET(E3053,$F$3,0))</f>
        <v>146.35690265486727</v>
      </c>
      <c r="H3053" s="4">
        <f t="shared" si="497"/>
        <v>124.65495636522421</v>
      </c>
      <c r="I3053" s="3">
        <f ca="1">SLOPE(E3053:OFFSET(E3053,-$F$3,0),A3053:OFFSET(A3053,-$F$3,0))</f>
        <v>1.3354217890610368E-2</v>
      </c>
      <c r="J3053" s="3">
        <f ca="1">IF(E3053&gt;MAX(E3052:OFFSET(E3052,-$F$3,0)),1,IF(E3053&lt;MIN(E3052:OFFSET(E3052,-$F$3,0)),-1,J3052))</f>
        <v>1</v>
      </c>
      <c r="K3053" s="6">
        <f t="shared" ca="1" si="499"/>
        <v>1</v>
      </c>
      <c r="L3053" s="6">
        <f t="shared" ca="1" si="500"/>
        <v>1</v>
      </c>
      <c r="M3053" s="6">
        <f t="shared" si="501"/>
        <v>1</v>
      </c>
      <c r="N3053" s="6">
        <f t="shared" ca="1" si="502"/>
        <v>1</v>
      </c>
      <c r="O3053" s="6">
        <f t="shared" ca="1" si="496"/>
        <v>1</v>
      </c>
      <c r="P3053" s="8">
        <f t="shared" ca="1" si="503"/>
        <v>-33.640000000000242</v>
      </c>
      <c r="Q3053" s="8">
        <f t="shared" ca="1" si="504"/>
        <v>280.70000000000044</v>
      </c>
      <c r="R3053" s="8">
        <f t="shared" si="505"/>
        <v>-158.73999999999955</v>
      </c>
      <c r="S3053" s="8">
        <f t="shared" ca="1" si="506"/>
        <v>-211.95999999999947</v>
      </c>
      <c r="T3053" s="8">
        <f t="shared" ca="1" si="506"/>
        <v>-149.87999999999937</v>
      </c>
    </row>
    <row r="3054" spans="1:20" x14ac:dyDescent="0.25">
      <c r="A3054" s="1">
        <v>40438</v>
      </c>
      <c r="B3054">
        <v>128.62</v>
      </c>
      <c r="C3054">
        <v>129.30000000000001</v>
      </c>
      <c r="D3054">
        <v>128.4</v>
      </c>
      <c r="E3054">
        <v>128.88999999999999</v>
      </c>
      <c r="F3054" s="3">
        <f t="shared" ca="1" si="498"/>
        <v>9.6499999999999915</v>
      </c>
      <c r="G3054" s="5">
        <f ca="1">AVERAGE(E3054:OFFSET(E3054,$F$3,0))</f>
        <v>146.51749999999998</v>
      </c>
      <c r="H3054" s="4">
        <f t="shared" si="497"/>
        <v>124.70756560292328</v>
      </c>
      <c r="I3054" s="3">
        <f ca="1">SLOPE(E3054:OFFSET(E3054,-$F$3,0),A3054:OFFSET(A3054,-$F$3,0))</f>
        <v>1.3133951574662085E-2</v>
      </c>
      <c r="J3054" s="3">
        <f ca="1">IF(E3054&gt;MAX(E3053:OFFSET(E3053,-$F$3,0)),1,IF(E3054&lt;MIN(E3053:OFFSET(E3053,-$F$3,0)),-1,J3053))</f>
        <v>1</v>
      </c>
      <c r="K3054" s="6">
        <f t="shared" ca="1" si="499"/>
        <v>1</v>
      </c>
      <c r="L3054" s="6">
        <f t="shared" ca="1" si="500"/>
        <v>1</v>
      </c>
      <c r="M3054" s="6">
        <f t="shared" si="501"/>
        <v>1</v>
      </c>
      <c r="N3054" s="6">
        <f t="shared" ca="1" si="502"/>
        <v>1</v>
      </c>
      <c r="O3054" s="6">
        <f t="shared" ca="1" si="496"/>
        <v>1</v>
      </c>
      <c r="P3054" s="8">
        <f t="shared" ca="1" si="503"/>
        <v>-32.040000000000219</v>
      </c>
      <c r="Q3054" s="8">
        <f t="shared" ca="1" si="504"/>
        <v>282.30000000000047</v>
      </c>
      <c r="R3054" s="8">
        <f t="shared" si="505"/>
        <v>-157.13999999999953</v>
      </c>
      <c r="S3054" s="8">
        <f t="shared" ca="1" si="506"/>
        <v>-210.35999999999945</v>
      </c>
      <c r="T3054" s="8">
        <f t="shared" ca="1" si="506"/>
        <v>-148.27999999999935</v>
      </c>
    </row>
    <row r="3055" spans="1:20" x14ac:dyDescent="0.25">
      <c r="A3055" s="1">
        <v>40441</v>
      </c>
      <c r="B3055">
        <v>128.94</v>
      </c>
      <c r="C3055">
        <v>130.79</v>
      </c>
      <c r="D3055">
        <v>128.81</v>
      </c>
      <c r="E3055">
        <v>130.49</v>
      </c>
      <c r="F3055" s="3">
        <f t="shared" ca="1" si="498"/>
        <v>8.9700000000000131</v>
      </c>
      <c r="G3055" s="5">
        <f ca="1">AVERAGE(E3055:OFFSET(E3055,$F$3,0))</f>
        <v>146.67630630630632</v>
      </c>
      <c r="H3055" s="4">
        <f t="shared" si="497"/>
        <v>124.77939708611679</v>
      </c>
      <c r="I3055" s="3">
        <f ca="1">SLOPE(E3055:OFFSET(E3055,-$F$3,0),A3055:OFFSET(A3055,-$F$3,0))</f>
        <v>1.2932473280348659E-2</v>
      </c>
      <c r="J3055" s="3">
        <f ca="1">IF(E3055&gt;MAX(E3054:OFFSET(E3054,-$F$3,0)),1,IF(E3055&lt;MIN(E3054:OFFSET(E3054,-$F$3,0)),-1,J3054))</f>
        <v>1</v>
      </c>
      <c r="K3055" s="6">
        <f t="shared" ca="1" si="499"/>
        <v>-1</v>
      </c>
      <c r="L3055" s="6">
        <f t="shared" ca="1" si="500"/>
        <v>1</v>
      </c>
      <c r="M3055" s="6">
        <f t="shared" si="501"/>
        <v>1</v>
      </c>
      <c r="N3055" s="6">
        <f t="shared" ca="1" si="502"/>
        <v>1</v>
      </c>
      <c r="O3055" s="6">
        <f t="shared" ca="1" si="496"/>
        <v>1</v>
      </c>
      <c r="P3055" s="8">
        <f t="shared" ca="1" si="503"/>
        <v>-32.230000000000217</v>
      </c>
      <c r="Q3055" s="8">
        <f t="shared" ca="1" si="504"/>
        <v>282.49000000000046</v>
      </c>
      <c r="R3055" s="8">
        <f t="shared" si="505"/>
        <v>-156.94999999999953</v>
      </c>
      <c r="S3055" s="8">
        <f t="shared" ca="1" si="506"/>
        <v>-210.16999999999945</v>
      </c>
      <c r="T3055" s="8">
        <f t="shared" ca="1" si="506"/>
        <v>-148.08999999999935</v>
      </c>
    </row>
    <row r="3056" spans="1:20" x14ac:dyDescent="0.25">
      <c r="A3056" s="1">
        <v>40442</v>
      </c>
      <c r="B3056">
        <v>130.15</v>
      </c>
      <c r="C3056">
        <v>131.5</v>
      </c>
      <c r="D3056">
        <v>129.47999999999999</v>
      </c>
      <c r="E3056">
        <v>130.68</v>
      </c>
      <c r="F3056" s="3">
        <f t="shared" ca="1" si="498"/>
        <v>8.3000000000000114</v>
      </c>
      <c r="G3056" s="5">
        <f ca="1">AVERAGE(E3056:OFFSET(E3056,$F$3,0))</f>
        <v>146.82345454545455</v>
      </c>
      <c r="H3056" s="4">
        <f t="shared" si="497"/>
        <v>124.85269650119608</v>
      </c>
      <c r="I3056" s="3">
        <f ca="1">SLOPE(E3056:OFFSET(E3056,-$F$3,0),A3056:OFFSET(A3056,-$F$3,0))</f>
        <v>1.3111746341519806E-2</v>
      </c>
      <c r="J3056" s="3">
        <f ca="1">IF(E3056&gt;MAX(E3055:OFFSET(E3055,-$F$3,0)),1,IF(E3056&lt;MIN(E3055:OFFSET(E3055,-$F$3,0)),-1,J3055))</f>
        <v>1</v>
      </c>
      <c r="K3056" s="6">
        <f t="shared" ca="1" si="499"/>
        <v>-1</v>
      </c>
      <c r="L3056" s="6">
        <f t="shared" ca="1" si="500"/>
        <v>1</v>
      </c>
      <c r="M3056" s="6">
        <f t="shared" si="501"/>
        <v>1</v>
      </c>
      <c r="N3056" s="6">
        <f t="shared" ca="1" si="502"/>
        <v>1</v>
      </c>
      <c r="O3056" s="6">
        <f t="shared" ca="1" si="496"/>
        <v>1</v>
      </c>
      <c r="P3056" s="8">
        <f t="shared" ca="1" si="503"/>
        <v>-32.820000000000221</v>
      </c>
      <c r="Q3056" s="8">
        <f t="shared" ca="1" si="504"/>
        <v>283.0800000000005</v>
      </c>
      <c r="R3056" s="8">
        <f t="shared" si="505"/>
        <v>-156.35999999999953</v>
      </c>
      <c r="S3056" s="8">
        <f t="shared" ca="1" si="506"/>
        <v>-209.57999999999944</v>
      </c>
      <c r="T3056" s="8">
        <f t="shared" ca="1" si="506"/>
        <v>-147.49999999999935</v>
      </c>
    </row>
    <row r="3057" spans="1:20" x14ac:dyDescent="0.25">
      <c r="A3057" s="1">
        <v>40443</v>
      </c>
      <c r="B3057">
        <v>130.31</v>
      </c>
      <c r="C3057">
        <v>131.28</v>
      </c>
      <c r="D3057">
        <v>130.1</v>
      </c>
      <c r="E3057">
        <v>131.27000000000001</v>
      </c>
      <c r="F3057" s="3">
        <f t="shared" ca="1" si="498"/>
        <v>8.7600000000000051</v>
      </c>
      <c r="G3057" s="5">
        <f ca="1">AVERAGE(E3057:OFFSET(E3057,$F$3,0))</f>
        <v>146.97155963302751</v>
      </c>
      <c r="H3057" s="4">
        <f t="shared" si="497"/>
        <v>124.93241455708184</v>
      </c>
      <c r="I3057" s="3">
        <f ca="1">SLOPE(E3057:OFFSET(E3057,-$F$3,0),A3057:OFFSET(A3057,-$F$3,0))</f>
        <v>1.3503970021409567E-2</v>
      </c>
      <c r="J3057" s="3">
        <f ca="1">IF(E3057&gt;MAX(E3056:OFFSET(E3056,-$F$3,0)),1,IF(E3057&lt;MIN(E3056:OFFSET(E3056,-$F$3,0)),-1,J3056))</f>
        <v>1</v>
      </c>
      <c r="K3057" s="6">
        <f t="shared" ca="1" si="499"/>
        <v>1</v>
      </c>
      <c r="L3057" s="6">
        <f t="shared" ca="1" si="500"/>
        <v>1</v>
      </c>
      <c r="M3057" s="6">
        <f t="shared" si="501"/>
        <v>1</v>
      </c>
      <c r="N3057" s="6">
        <f t="shared" ca="1" si="502"/>
        <v>1</v>
      </c>
      <c r="O3057" s="6">
        <f t="shared" ca="1" si="496"/>
        <v>1</v>
      </c>
      <c r="P3057" s="8">
        <f t="shared" ca="1" si="503"/>
        <v>-33.720000000000226</v>
      </c>
      <c r="Q3057" s="8">
        <f t="shared" ca="1" si="504"/>
        <v>282.18000000000052</v>
      </c>
      <c r="R3057" s="8">
        <f t="shared" si="505"/>
        <v>-157.25999999999954</v>
      </c>
      <c r="S3057" s="8">
        <f t="shared" ca="1" si="506"/>
        <v>-210.47999999999945</v>
      </c>
      <c r="T3057" s="8">
        <f t="shared" ca="1" si="506"/>
        <v>-148.39999999999935</v>
      </c>
    </row>
    <row r="3058" spans="1:20" x14ac:dyDescent="0.25">
      <c r="A3058" s="1">
        <v>40444</v>
      </c>
      <c r="B3058">
        <v>130.12</v>
      </c>
      <c r="C3058">
        <v>131.47999999999999</v>
      </c>
      <c r="D3058">
        <v>129.91999999999999</v>
      </c>
      <c r="E3058">
        <v>130.37</v>
      </c>
      <c r="F3058" s="3">
        <f t="shared" ca="1" si="498"/>
        <v>10.52000000000001</v>
      </c>
      <c r="G3058" s="5">
        <f ca="1">AVERAGE(E3058:OFFSET(E3058,$F$3,0))</f>
        <v>147.11694444444444</v>
      </c>
      <c r="H3058" s="4">
        <f t="shared" si="497"/>
        <v>124.99996220233548</v>
      </c>
      <c r="I3058" s="3">
        <f ca="1">SLOPE(E3058:OFFSET(E3058,-$F$3,0),A3058:OFFSET(A3058,-$F$3,0))</f>
        <v>1.3754744300996886E-2</v>
      </c>
      <c r="J3058" s="3">
        <f ca="1">IF(E3058&gt;MAX(E3057:OFFSET(E3057,-$F$3,0)),1,IF(E3058&lt;MIN(E3057:OFFSET(E3057,-$F$3,0)),-1,J3057))</f>
        <v>1</v>
      </c>
      <c r="K3058" s="6">
        <f t="shared" ca="1" si="499"/>
        <v>1</v>
      </c>
      <c r="L3058" s="6">
        <f t="shared" ca="1" si="500"/>
        <v>1</v>
      </c>
      <c r="M3058" s="6">
        <f t="shared" si="501"/>
        <v>1</v>
      </c>
      <c r="N3058" s="6">
        <f t="shared" ca="1" si="502"/>
        <v>1</v>
      </c>
      <c r="O3058" s="6">
        <f t="shared" ref="O3058:O3121" ca="1" si="507">J3058</f>
        <v>1</v>
      </c>
      <c r="P3058" s="8">
        <f t="shared" ca="1" si="503"/>
        <v>-31.280000000000229</v>
      </c>
      <c r="Q3058" s="8">
        <f t="shared" ca="1" si="504"/>
        <v>284.62000000000052</v>
      </c>
      <c r="R3058" s="8">
        <f t="shared" si="505"/>
        <v>-154.81999999999954</v>
      </c>
      <c r="S3058" s="8">
        <f t="shared" ca="1" si="506"/>
        <v>-208.03999999999945</v>
      </c>
      <c r="T3058" s="8">
        <f t="shared" ca="1" si="506"/>
        <v>-145.95999999999935</v>
      </c>
    </row>
    <row r="3059" spans="1:20" x14ac:dyDescent="0.25">
      <c r="A3059" s="1">
        <v>40445</v>
      </c>
      <c r="B3059">
        <v>131.12</v>
      </c>
      <c r="C3059">
        <v>132.85</v>
      </c>
      <c r="D3059">
        <v>131.04</v>
      </c>
      <c r="E3059">
        <v>132.81</v>
      </c>
      <c r="F3059" s="3">
        <f t="shared" ca="1" si="498"/>
        <v>12.439999999999998</v>
      </c>
      <c r="G3059" s="5">
        <f ca="1">AVERAGE(E3059:OFFSET(E3059,$F$3,0))</f>
        <v>147.27345794392522</v>
      </c>
      <c r="H3059" s="4">
        <f t="shared" si="497"/>
        <v>125.09698130541206</v>
      </c>
      <c r="I3059" s="3">
        <f ca="1">SLOPE(E3059:OFFSET(E3059,-$F$3,0),A3059:OFFSET(A3059,-$F$3,0))</f>
        <v>1.3942939092218066E-2</v>
      </c>
      <c r="J3059" s="3">
        <f ca="1">IF(E3059&gt;MAX(E3058:OFFSET(E3058,-$F$3,0)),1,IF(E3059&lt;MIN(E3058:OFFSET(E3058,-$F$3,0)),-1,J3058))</f>
        <v>1</v>
      </c>
      <c r="K3059" s="6">
        <f t="shared" ca="1" si="499"/>
        <v>1</v>
      </c>
      <c r="L3059" s="6">
        <f t="shared" ca="1" si="500"/>
        <v>1</v>
      </c>
      <c r="M3059" s="6">
        <f t="shared" si="501"/>
        <v>1</v>
      </c>
      <c r="N3059" s="6">
        <f t="shared" ca="1" si="502"/>
        <v>1</v>
      </c>
      <c r="O3059" s="6">
        <f t="shared" ca="1" si="507"/>
        <v>1</v>
      </c>
      <c r="P3059" s="8">
        <f t="shared" ca="1" si="503"/>
        <v>-30.740000000000236</v>
      </c>
      <c r="Q3059" s="8">
        <f t="shared" ca="1" si="504"/>
        <v>285.16000000000054</v>
      </c>
      <c r="R3059" s="8">
        <f t="shared" si="505"/>
        <v>-154.27999999999955</v>
      </c>
      <c r="S3059" s="8">
        <f t="shared" ca="1" si="506"/>
        <v>-207.49999999999946</v>
      </c>
      <c r="T3059" s="8">
        <f t="shared" ca="1" si="506"/>
        <v>-145.41999999999936</v>
      </c>
    </row>
    <row r="3060" spans="1:20" x14ac:dyDescent="0.25">
      <c r="A3060" s="1">
        <v>40448</v>
      </c>
      <c r="B3060">
        <v>132.21</v>
      </c>
      <c r="C3060">
        <v>133.69999999999999</v>
      </c>
      <c r="D3060">
        <v>132.21</v>
      </c>
      <c r="E3060">
        <v>133.35</v>
      </c>
      <c r="F3060" s="3">
        <f t="shared" ca="1" si="498"/>
        <v>14.069999999999993</v>
      </c>
      <c r="G3060" s="5">
        <f ca="1">AVERAGE(E3060:OFFSET(E3060,$F$3,0))</f>
        <v>147.40990566037738</v>
      </c>
      <c r="H3060" s="4">
        <f t="shared" si="497"/>
        <v>125.1995032767734</v>
      </c>
      <c r="I3060" s="3">
        <f ca="1">SLOPE(E3060:OFFSET(E3060,-$F$3,0),A3060:OFFSET(A3060,-$F$3,0))</f>
        <v>1.4283714607742869E-2</v>
      </c>
      <c r="J3060" s="3">
        <f ca="1">IF(E3060&gt;MAX(E3059:OFFSET(E3059,-$F$3,0)),1,IF(E3060&lt;MIN(E3059:OFFSET(E3059,-$F$3,0)),-1,J3059))</f>
        <v>1</v>
      </c>
      <c r="K3060" s="6">
        <f t="shared" ca="1" si="499"/>
        <v>1</v>
      </c>
      <c r="L3060" s="6">
        <f t="shared" ca="1" si="500"/>
        <v>1</v>
      </c>
      <c r="M3060" s="6">
        <f t="shared" si="501"/>
        <v>1</v>
      </c>
      <c r="N3060" s="6">
        <f t="shared" ca="1" si="502"/>
        <v>1</v>
      </c>
      <c r="O3060" s="6">
        <f t="shared" ca="1" si="507"/>
        <v>1</v>
      </c>
      <c r="P3060" s="8">
        <f t="shared" ca="1" si="503"/>
        <v>-30.500000000000227</v>
      </c>
      <c r="Q3060" s="8">
        <f t="shared" ca="1" si="504"/>
        <v>285.40000000000055</v>
      </c>
      <c r="R3060" s="8">
        <f t="shared" si="505"/>
        <v>-154.03999999999954</v>
      </c>
      <c r="S3060" s="8">
        <f t="shared" ca="1" si="506"/>
        <v>-207.25999999999945</v>
      </c>
      <c r="T3060" s="8">
        <f t="shared" ca="1" si="506"/>
        <v>-145.17999999999935</v>
      </c>
    </row>
    <row r="3061" spans="1:20" x14ac:dyDescent="0.25">
      <c r="A3061" s="1">
        <v>40449</v>
      </c>
      <c r="B3061">
        <v>133.37</v>
      </c>
      <c r="C3061">
        <v>133.84</v>
      </c>
      <c r="D3061">
        <v>132.41</v>
      </c>
      <c r="E3061">
        <v>133.59</v>
      </c>
      <c r="F3061" s="3">
        <f t="shared" ca="1" si="498"/>
        <v>12.980000000000004</v>
      </c>
      <c r="G3061" s="5">
        <f ca="1">AVERAGE(E3061:OFFSET(E3061,$F$3,0))</f>
        <v>147.54380952380953</v>
      </c>
      <c r="H3061" s="4">
        <f t="shared" si="497"/>
        <v>125.30373304973274</v>
      </c>
      <c r="I3061" s="3">
        <f ca="1">SLOPE(E3061:OFFSET(E3061,-$F$3,0),A3061:OFFSET(A3061,-$F$3,0))</f>
        <v>1.446304808792998E-2</v>
      </c>
      <c r="J3061" s="3">
        <f ca="1">IF(E3061&gt;MAX(E3060:OFFSET(E3060,-$F$3,0)),1,IF(E3061&lt;MIN(E3060:OFFSET(E3060,-$F$3,0)),-1,J3060))</f>
        <v>1</v>
      </c>
      <c r="K3061" s="6">
        <f t="shared" ca="1" si="499"/>
        <v>-1</v>
      </c>
      <c r="L3061" s="6">
        <f t="shared" ca="1" si="500"/>
        <v>1</v>
      </c>
      <c r="M3061" s="6">
        <f t="shared" si="501"/>
        <v>1</v>
      </c>
      <c r="N3061" s="6">
        <f t="shared" ca="1" si="502"/>
        <v>1</v>
      </c>
      <c r="O3061" s="6">
        <f t="shared" ca="1" si="507"/>
        <v>1</v>
      </c>
      <c r="P3061" s="8">
        <f t="shared" ca="1" si="503"/>
        <v>-31.090000000000231</v>
      </c>
      <c r="Q3061" s="8">
        <f t="shared" ca="1" si="504"/>
        <v>285.99000000000058</v>
      </c>
      <c r="R3061" s="8">
        <f t="shared" si="505"/>
        <v>-153.44999999999953</v>
      </c>
      <c r="S3061" s="8">
        <f t="shared" ca="1" si="506"/>
        <v>-206.66999999999945</v>
      </c>
      <c r="T3061" s="8">
        <f t="shared" ca="1" si="506"/>
        <v>-144.58999999999935</v>
      </c>
    </row>
    <row r="3062" spans="1:20" x14ac:dyDescent="0.25">
      <c r="A3062" s="1">
        <v>40450</v>
      </c>
      <c r="B3062">
        <v>133.1</v>
      </c>
      <c r="C3062">
        <v>134.5</v>
      </c>
      <c r="D3062">
        <v>133.04</v>
      </c>
      <c r="E3062">
        <v>134.18</v>
      </c>
      <c r="F3062" s="3">
        <f t="shared" ca="1" si="498"/>
        <v>13.970000000000013</v>
      </c>
      <c r="G3062" s="5">
        <f ca="1">AVERAGE(E3062:OFFSET(E3062,$F$3,0))</f>
        <v>147.67798076923077</v>
      </c>
      <c r="H3062" s="4">
        <f t="shared" si="497"/>
        <v>125.41399723545035</v>
      </c>
      <c r="I3062" s="3">
        <f ca="1">SLOPE(E3062:OFFSET(E3062,-$F$3,0),A3062:OFFSET(A3062,-$F$3,0))</f>
        <v>1.4918715586991742E-2</v>
      </c>
      <c r="J3062" s="3">
        <f ca="1">IF(E3062&gt;MAX(E3061:OFFSET(E3061,-$F$3,0)),1,IF(E3062&lt;MIN(E3061:OFFSET(E3061,-$F$3,0)),-1,J3061))</f>
        <v>1</v>
      </c>
      <c r="K3062" s="6">
        <f t="shared" ca="1" si="499"/>
        <v>1</v>
      </c>
      <c r="L3062" s="6">
        <f t="shared" ca="1" si="500"/>
        <v>1</v>
      </c>
      <c r="M3062" s="6">
        <f t="shared" si="501"/>
        <v>1</v>
      </c>
      <c r="N3062" s="6">
        <f t="shared" ca="1" si="502"/>
        <v>1</v>
      </c>
      <c r="O3062" s="6">
        <f t="shared" ca="1" si="507"/>
        <v>1</v>
      </c>
      <c r="P3062" s="8">
        <f t="shared" ca="1" si="503"/>
        <v>-32.430000000000234</v>
      </c>
      <c r="Q3062" s="8">
        <f t="shared" ca="1" si="504"/>
        <v>284.65000000000055</v>
      </c>
      <c r="R3062" s="8">
        <f t="shared" si="505"/>
        <v>-154.78999999999954</v>
      </c>
      <c r="S3062" s="8">
        <f t="shared" ca="1" si="506"/>
        <v>-208.00999999999945</v>
      </c>
      <c r="T3062" s="8">
        <f t="shared" ca="1" si="506"/>
        <v>-145.92999999999935</v>
      </c>
    </row>
    <row r="3063" spans="1:20" x14ac:dyDescent="0.25">
      <c r="A3063" s="1">
        <v>40451</v>
      </c>
      <c r="B3063">
        <v>134.19999999999999</v>
      </c>
      <c r="C3063">
        <v>134.81</v>
      </c>
      <c r="D3063">
        <v>132.37</v>
      </c>
      <c r="E3063">
        <v>132.84</v>
      </c>
      <c r="F3063" s="3">
        <f t="shared" ca="1" si="498"/>
        <v>11.710000000000008</v>
      </c>
      <c r="G3063" s="5">
        <f ca="1">AVERAGE(E3063:OFFSET(E3063,$F$3,0))</f>
        <v>147.8090291262136</v>
      </c>
      <c r="H3063" s="4">
        <f t="shared" si="497"/>
        <v>125.50624571699755</v>
      </c>
      <c r="I3063" s="3">
        <f ca="1">SLOPE(E3063:OFFSET(E3063,-$F$3,0),A3063:OFFSET(A3063,-$F$3,0))</f>
        <v>1.5065262053749051E-2</v>
      </c>
      <c r="J3063" s="3">
        <f ca="1">IF(E3063&gt;MAX(E3062:OFFSET(E3062,-$F$3,0)),1,IF(E3063&lt;MIN(E3062:OFFSET(E3062,-$F$3,0)),-1,J3062))</f>
        <v>1</v>
      </c>
      <c r="K3063" s="6">
        <f t="shared" ca="1" si="499"/>
        <v>-1</v>
      </c>
      <c r="L3063" s="6">
        <f t="shared" ca="1" si="500"/>
        <v>1</v>
      </c>
      <c r="M3063" s="6">
        <f t="shared" si="501"/>
        <v>1</v>
      </c>
      <c r="N3063" s="6">
        <f t="shared" ca="1" si="502"/>
        <v>1</v>
      </c>
      <c r="O3063" s="6">
        <f t="shared" ca="1" si="507"/>
        <v>1</v>
      </c>
      <c r="P3063" s="8">
        <f t="shared" ca="1" si="503"/>
        <v>-33.930000000000234</v>
      </c>
      <c r="Q3063" s="8">
        <f t="shared" ca="1" si="504"/>
        <v>286.15000000000055</v>
      </c>
      <c r="R3063" s="8">
        <f t="shared" si="505"/>
        <v>-153.28999999999954</v>
      </c>
      <c r="S3063" s="8">
        <f t="shared" ca="1" si="506"/>
        <v>-206.50999999999945</v>
      </c>
      <c r="T3063" s="8">
        <f t="shared" ca="1" si="506"/>
        <v>-144.42999999999935</v>
      </c>
    </row>
    <row r="3064" spans="1:20" x14ac:dyDescent="0.25">
      <c r="A3064" s="1">
        <v>40452</v>
      </c>
      <c r="B3064">
        <v>134.21</v>
      </c>
      <c r="C3064">
        <v>134.97999999999999</v>
      </c>
      <c r="D3064">
        <v>133.79</v>
      </c>
      <c r="E3064">
        <v>134.34</v>
      </c>
      <c r="F3064" s="3">
        <f t="shared" ca="1" si="498"/>
        <v>12.939999999999998</v>
      </c>
      <c r="G3064" s="5">
        <f ca="1">AVERAGE(E3064:OFFSET(E3064,$F$3,0))</f>
        <v>147.9557843137255</v>
      </c>
      <c r="H3064" s="4">
        <f t="shared" si="497"/>
        <v>125.61598179504728</v>
      </c>
      <c r="I3064" s="3">
        <f ca="1">SLOPE(E3064:OFFSET(E3064,-$F$3,0),A3064:OFFSET(A3064,-$F$3,0))</f>
        <v>1.5571336867261554E-2</v>
      </c>
      <c r="J3064" s="3">
        <f ca="1">IF(E3064&gt;MAX(E3063:OFFSET(E3063,-$F$3,0)),1,IF(E3064&lt;MIN(E3063:OFFSET(E3063,-$F$3,0)),-1,J3063))</f>
        <v>1</v>
      </c>
      <c r="K3064" s="6">
        <f t="shared" ca="1" si="499"/>
        <v>1</v>
      </c>
      <c r="L3064" s="6">
        <f t="shared" ca="1" si="500"/>
        <v>1</v>
      </c>
      <c r="M3064" s="6">
        <f t="shared" si="501"/>
        <v>1</v>
      </c>
      <c r="N3064" s="6">
        <f t="shared" ca="1" si="502"/>
        <v>1</v>
      </c>
      <c r="O3064" s="6">
        <f t="shared" ca="1" si="507"/>
        <v>1</v>
      </c>
      <c r="P3064" s="8">
        <f t="shared" ca="1" si="503"/>
        <v>-34.320000000000249</v>
      </c>
      <c r="Q3064" s="8">
        <f t="shared" ca="1" si="504"/>
        <v>285.76000000000056</v>
      </c>
      <c r="R3064" s="8">
        <f t="shared" si="505"/>
        <v>-153.67999999999955</v>
      </c>
      <c r="S3064" s="8">
        <f t="shared" ca="1" si="506"/>
        <v>-206.89999999999947</v>
      </c>
      <c r="T3064" s="8">
        <f t="shared" ca="1" si="506"/>
        <v>-144.81999999999937</v>
      </c>
    </row>
    <row r="3065" spans="1:20" x14ac:dyDescent="0.25">
      <c r="A3065" s="1">
        <v>40455</v>
      </c>
      <c r="B3065">
        <v>133.93</v>
      </c>
      <c r="C3065">
        <v>134.62</v>
      </c>
      <c r="D3065">
        <v>133.09</v>
      </c>
      <c r="E3065">
        <v>133.94999999999999</v>
      </c>
      <c r="F3065" s="3">
        <f t="shared" ca="1" si="498"/>
        <v>11.319999999999993</v>
      </c>
      <c r="G3065" s="5">
        <f ca="1">AVERAGE(E3065:OFFSET(E3065,$F$3,0))</f>
        <v>148.09059405940596</v>
      </c>
      <c r="H3065" s="4">
        <f t="shared" si="497"/>
        <v>125.71950997150631</v>
      </c>
      <c r="I3065" s="3">
        <f ca="1">SLOPE(E3065:OFFSET(E3065,-$F$3,0),A3065:OFFSET(A3065,-$F$3,0))</f>
        <v>1.6041939455992981E-2</v>
      </c>
      <c r="J3065" s="3">
        <f ca="1">IF(E3065&gt;MAX(E3064:OFFSET(E3064,-$F$3,0)),1,IF(E3065&lt;MIN(E3064:OFFSET(E3064,-$F$3,0)),-1,J3064))</f>
        <v>1</v>
      </c>
      <c r="K3065" s="6">
        <f t="shared" ca="1" si="499"/>
        <v>-1</v>
      </c>
      <c r="L3065" s="6">
        <f t="shared" ca="1" si="500"/>
        <v>1</v>
      </c>
      <c r="M3065" s="6">
        <f t="shared" si="501"/>
        <v>1</v>
      </c>
      <c r="N3065" s="6">
        <f t="shared" ca="1" si="502"/>
        <v>1</v>
      </c>
      <c r="O3065" s="6">
        <f t="shared" ca="1" si="507"/>
        <v>1</v>
      </c>
      <c r="P3065" s="8">
        <f t="shared" ca="1" si="503"/>
        <v>-36.730000000000274</v>
      </c>
      <c r="Q3065" s="8">
        <f t="shared" ca="1" si="504"/>
        <v>288.17000000000058</v>
      </c>
      <c r="R3065" s="8">
        <f t="shared" si="505"/>
        <v>-151.26999999999953</v>
      </c>
      <c r="S3065" s="8">
        <f t="shared" ca="1" si="506"/>
        <v>-204.48999999999944</v>
      </c>
      <c r="T3065" s="8">
        <f t="shared" ca="1" si="506"/>
        <v>-142.40999999999934</v>
      </c>
    </row>
    <row r="3066" spans="1:20" x14ac:dyDescent="0.25">
      <c r="A3066" s="1">
        <v>40456</v>
      </c>
      <c r="B3066">
        <v>134.88</v>
      </c>
      <c r="C3066">
        <v>136.6</v>
      </c>
      <c r="D3066">
        <v>134.82</v>
      </c>
      <c r="E3066">
        <v>136.36000000000001</v>
      </c>
      <c r="F3066" s="3">
        <f t="shared" ca="1" si="498"/>
        <v>12.63000000000001</v>
      </c>
      <c r="G3066" s="5">
        <f ca="1">AVERAGE(E3066:OFFSET(E3066,$F$3,0))</f>
        <v>148.232</v>
      </c>
      <c r="H3066" s="4">
        <f t="shared" si="497"/>
        <v>125.85168997186027</v>
      </c>
      <c r="I3066" s="3">
        <f ca="1">SLOPE(E3066:OFFSET(E3066,-$F$3,0),A3066:OFFSET(A3066,-$F$3,0))</f>
        <v>1.7071968578708772E-2</v>
      </c>
      <c r="J3066" s="3">
        <f ca="1">IF(E3066&gt;MAX(E3065:OFFSET(E3065,-$F$3,0)),1,IF(E3066&lt;MIN(E3065:OFFSET(E3065,-$F$3,0)),-1,J3065))</f>
        <v>1</v>
      </c>
      <c r="K3066" s="6">
        <f t="shared" ca="1" si="499"/>
        <v>1</v>
      </c>
      <c r="L3066" s="6">
        <f t="shared" ca="1" si="500"/>
        <v>1</v>
      </c>
      <c r="M3066" s="6">
        <f t="shared" si="501"/>
        <v>1</v>
      </c>
      <c r="N3066" s="6">
        <f t="shared" ca="1" si="502"/>
        <v>1</v>
      </c>
      <c r="O3066" s="6">
        <f t="shared" ca="1" si="507"/>
        <v>1</v>
      </c>
      <c r="P3066" s="8">
        <f t="shared" ca="1" si="503"/>
        <v>-36.550000000000296</v>
      </c>
      <c r="Q3066" s="8">
        <f t="shared" ca="1" si="504"/>
        <v>288.35000000000059</v>
      </c>
      <c r="R3066" s="8">
        <f t="shared" si="505"/>
        <v>-151.08999999999955</v>
      </c>
      <c r="S3066" s="8">
        <f t="shared" ca="1" si="506"/>
        <v>-204.30999999999946</v>
      </c>
      <c r="T3066" s="8">
        <f t="shared" ca="1" si="506"/>
        <v>-142.22999999999936</v>
      </c>
    </row>
    <row r="3067" spans="1:20" x14ac:dyDescent="0.25">
      <c r="A3067" s="1">
        <v>40457</v>
      </c>
      <c r="B3067">
        <v>135.58000000000001</v>
      </c>
      <c r="C3067">
        <v>136.66</v>
      </c>
      <c r="D3067">
        <v>135.53</v>
      </c>
      <c r="E3067">
        <v>136.54</v>
      </c>
      <c r="F3067" s="3">
        <f t="shared" ca="1" si="498"/>
        <v>11.329999999999998</v>
      </c>
      <c r="G3067" s="5">
        <f ca="1">AVERAGE(E3067:OFFSET(E3067,$F$3,0))</f>
        <v>148.35191919191919</v>
      </c>
      <c r="H3067" s="4">
        <f t="shared" si="497"/>
        <v>125.98446400947691</v>
      </c>
      <c r="I3067" s="3">
        <f ca="1">SLOPE(E3067:OFFSET(E3067,-$F$3,0),A3067:OFFSET(A3067,-$F$3,0))</f>
        <v>1.8276473674068726E-2</v>
      </c>
      <c r="J3067" s="3">
        <f ca="1">IF(E3067&gt;MAX(E3066:OFFSET(E3066,-$F$3,0)),1,IF(E3067&lt;MIN(E3066:OFFSET(E3066,-$F$3,0)),-1,J3066))</f>
        <v>1</v>
      </c>
      <c r="K3067" s="6">
        <f t="shared" ca="1" si="499"/>
        <v>-1</v>
      </c>
      <c r="L3067" s="6">
        <f t="shared" ca="1" si="500"/>
        <v>1</v>
      </c>
      <c r="M3067" s="6">
        <f t="shared" si="501"/>
        <v>1</v>
      </c>
      <c r="N3067" s="6">
        <f t="shared" ca="1" si="502"/>
        <v>1</v>
      </c>
      <c r="O3067" s="6">
        <f t="shared" ca="1" si="507"/>
        <v>1</v>
      </c>
      <c r="P3067" s="8">
        <f t="shared" ca="1" si="503"/>
        <v>-37.430000000000291</v>
      </c>
      <c r="Q3067" s="8">
        <f t="shared" ca="1" si="504"/>
        <v>289.23000000000059</v>
      </c>
      <c r="R3067" s="8">
        <f t="shared" si="505"/>
        <v>-150.20999999999955</v>
      </c>
      <c r="S3067" s="8">
        <f t="shared" ca="1" si="506"/>
        <v>-203.42999999999947</v>
      </c>
      <c r="T3067" s="8">
        <f t="shared" ca="1" si="506"/>
        <v>-141.34999999999937</v>
      </c>
    </row>
    <row r="3068" spans="1:20" x14ac:dyDescent="0.25">
      <c r="A3068" s="1">
        <v>40458</v>
      </c>
      <c r="B3068">
        <v>136.62</v>
      </c>
      <c r="C3068">
        <v>137.58000000000001</v>
      </c>
      <c r="D3068">
        <v>136.22</v>
      </c>
      <c r="E3068">
        <v>137.41999999999999</v>
      </c>
      <c r="F3068" s="3">
        <f t="shared" ca="1" si="498"/>
        <v>12.829999999999984</v>
      </c>
      <c r="G3068" s="5">
        <f ca="1">AVERAGE(E3068:OFFSET(E3068,$F$3,0))</f>
        <v>148.47244897959186</v>
      </c>
      <c r="H3068" s="4">
        <f t="shared" si="497"/>
        <v>126.12652035718527</v>
      </c>
      <c r="I3068" s="3">
        <f ca="1">SLOPE(E3068:OFFSET(E3068,-$F$3,0),A3068:OFFSET(A3068,-$F$3,0))</f>
        <v>1.9831980903309461E-2</v>
      </c>
      <c r="J3068" s="3">
        <f ca="1">IF(E3068&gt;MAX(E3067:OFFSET(E3067,-$F$3,0)),1,IF(E3068&lt;MIN(E3067:OFFSET(E3067,-$F$3,0)),-1,J3067))</f>
        <v>1</v>
      </c>
      <c r="K3068" s="6">
        <f t="shared" ca="1" si="499"/>
        <v>1</v>
      </c>
      <c r="L3068" s="6">
        <f t="shared" ca="1" si="500"/>
        <v>1</v>
      </c>
      <c r="M3068" s="6">
        <f t="shared" si="501"/>
        <v>1</v>
      </c>
      <c r="N3068" s="6">
        <f t="shared" ca="1" si="502"/>
        <v>1</v>
      </c>
      <c r="O3068" s="6">
        <f t="shared" ca="1" si="507"/>
        <v>1</v>
      </c>
      <c r="P3068" s="8">
        <f t="shared" ca="1" si="503"/>
        <v>-37.300000000000267</v>
      </c>
      <c r="Q3068" s="8">
        <f t="shared" ca="1" si="504"/>
        <v>289.36000000000058</v>
      </c>
      <c r="R3068" s="8">
        <f t="shared" si="505"/>
        <v>-150.07999999999953</v>
      </c>
      <c r="S3068" s="8">
        <f t="shared" ca="1" si="506"/>
        <v>-203.29999999999944</v>
      </c>
      <c r="T3068" s="8">
        <f t="shared" ca="1" si="506"/>
        <v>-141.21999999999935</v>
      </c>
    </row>
    <row r="3069" spans="1:20" x14ac:dyDescent="0.25">
      <c r="A3069" s="1">
        <v>40459</v>
      </c>
      <c r="B3069">
        <v>137.1</v>
      </c>
      <c r="C3069">
        <v>137.79</v>
      </c>
      <c r="D3069">
        <v>136.76</v>
      </c>
      <c r="E3069">
        <v>137.55000000000001</v>
      </c>
      <c r="F3069" s="3">
        <f t="shared" ca="1" si="498"/>
        <v>13.300000000000011</v>
      </c>
      <c r="G3069" s="5">
        <f ca="1">AVERAGE(E3069:OFFSET(E3069,$F$3,0))</f>
        <v>148.5863917525773</v>
      </c>
      <c r="H3069" s="4">
        <f t="shared" si="497"/>
        <v>126.26842693659911</v>
      </c>
      <c r="I3069" s="3">
        <f ca="1">SLOPE(E3069:OFFSET(E3069,-$F$3,0),A3069:OFFSET(A3069,-$F$3,0))</f>
        <v>2.1282277551472561E-2</v>
      </c>
      <c r="J3069" s="3">
        <f ca="1">IF(E3069&gt;MAX(E3068:OFFSET(E3068,-$F$3,0)),1,IF(E3069&lt;MIN(E3068:OFFSET(E3068,-$F$3,0)),-1,J3068))</f>
        <v>1</v>
      </c>
      <c r="K3069" s="6">
        <f t="shared" ca="1" si="499"/>
        <v>1</v>
      </c>
      <c r="L3069" s="6">
        <f t="shared" ca="1" si="500"/>
        <v>1</v>
      </c>
      <c r="M3069" s="6">
        <f t="shared" si="501"/>
        <v>1</v>
      </c>
      <c r="N3069" s="6">
        <f t="shared" ca="1" si="502"/>
        <v>1</v>
      </c>
      <c r="O3069" s="6">
        <f t="shared" ca="1" si="507"/>
        <v>1</v>
      </c>
      <c r="P3069" s="8">
        <f t="shared" ca="1" si="503"/>
        <v>-36.490000000000265</v>
      </c>
      <c r="Q3069" s="8">
        <f t="shared" ca="1" si="504"/>
        <v>290.17000000000058</v>
      </c>
      <c r="R3069" s="8">
        <f t="shared" si="505"/>
        <v>-149.26999999999953</v>
      </c>
      <c r="S3069" s="8">
        <f t="shared" ca="1" si="506"/>
        <v>-202.48999999999944</v>
      </c>
      <c r="T3069" s="8">
        <f t="shared" ca="1" si="506"/>
        <v>-140.40999999999934</v>
      </c>
    </row>
    <row r="3070" spans="1:20" x14ac:dyDescent="0.25">
      <c r="A3070" s="1">
        <v>40462</v>
      </c>
      <c r="B3070">
        <v>137.49</v>
      </c>
      <c r="C3070">
        <v>138.63999999999999</v>
      </c>
      <c r="D3070">
        <v>137.34</v>
      </c>
      <c r="E3070">
        <v>138.36000000000001</v>
      </c>
      <c r="F3070" s="3">
        <f t="shared" ca="1" si="498"/>
        <v>14.500000000000014</v>
      </c>
      <c r="G3070" s="5">
        <f ca="1">AVERAGE(E3070:OFFSET(E3070,$F$3,0))</f>
        <v>148.70135416666668</v>
      </c>
      <c r="H3070" s="4">
        <f t="shared" si="497"/>
        <v>126.4186328131631</v>
      </c>
      <c r="I3070" s="3">
        <f ca="1">SLOPE(E3070:OFFSET(E3070,-$F$3,0),A3070:OFFSET(A3070,-$F$3,0))</f>
        <v>2.2788968657184779E-2</v>
      </c>
      <c r="J3070" s="3">
        <f ca="1">IF(E3070&gt;MAX(E3069:OFFSET(E3069,-$F$3,0)),1,IF(E3070&lt;MIN(E3069:OFFSET(E3069,-$F$3,0)),-1,J3069))</f>
        <v>1</v>
      </c>
      <c r="K3070" s="6">
        <f t="shared" ca="1" si="499"/>
        <v>1</v>
      </c>
      <c r="L3070" s="6">
        <f t="shared" ca="1" si="500"/>
        <v>1</v>
      </c>
      <c r="M3070" s="6">
        <f t="shared" si="501"/>
        <v>1</v>
      </c>
      <c r="N3070" s="6">
        <f t="shared" ca="1" si="502"/>
        <v>1</v>
      </c>
      <c r="O3070" s="6">
        <f t="shared" ca="1" si="507"/>
        <v>1</v>
      </c>
      <c r="P3070" s="8">
        <f t="shared" ca="1" si="503"/>
        <v>-36.300000000000267</v>
      </c>
      <c r="Q3070" s="8">
        <f t="shared" ca="1" si="504"/>
        <v>290.36000000000058</v>
      </c>
      <c r="R3070" s="8">
        <f t="shared" si="505"/>
        <v>-149.07999999999953</v>
      </c>
      <c r="S3070" s="8">
        <f t="shared" ca="1" si="506"/>
        <v>-202.29999999999944</v>
      </c>
      <c r="T3070" s="8">
        <f t="shared" ca="1" si="506"/>
        <v>-140.21999999999935</v>
      </c>
    </row>
    <row r="3071" spans="1:20" x14ac:dyDescent="0.25">
      <c r="A3071" s="1">
        <v>40463</v>
      </c>
      <c r="B3071">
        <v>137.1</v>
      </c>
      <c r="C3071">
        <v>138.69</v>
      </c>
      <c r="D3071">
        <v>136.97</v>
      </c>
      <c r="E3071">
        <v>138.55000000000001</v>
      </c>
      <c r="F3071" s="3">
        <f t="shared" ca="1" si="498"/>
        <v>13.560000000000016</v>
      </c>
      <c r="G3071" s="5">
        <f ca="1">AVERAGE(E3071:OFFSET(E3071,$F$3,0))</f>
        <v>148.81021052631579</v>
      </c>
      <c r="H3071" s="4">
        <f t="shared" si="497"/>
        <v>126.56933302666418</v>
      </c>
      <c r="I3071" s="3">
        <f ca="1">SLOPE(E3071:OFFSET(E3071,-$F$3,0),A3071:OFFSET(A3071,-$F$3,0))</f>
        <v>2.4231922292293359E-2</v>
      </c>
      <c r="J3071" s="3">
        <f ca="1">IF(E3071&gt;MAX(E3070:OFFSET(E3070,-$F$3,0)),1,IF(E3071&lt;MIN(E3070:OFFSET(E3070,-$F$3,0)),-1,J3070))</f>
        <v>1</v>
      </c>
      <c r="K3071" s="6">
        <f t="shared" ca="1" si="499"/>
        <v>-1</v>
      </c>
      <c r="L3071" s="6">
        <f t="shared" ca="1" si="500"/>
        <v>1</v>
      </c>
      <c r="M3071" s="6">
        <f t="shared" si="501"/>
        <v>1</v>
      </c>
      <c r="N3071" s="6">
        <f t="shared" ca="1" si="502"/>
        <v>1</v>
      </c>
      <c r="O3071" s="6">
        <f t="shared" ca="1" si="507"/>
        <v>1</v>
      </c>
      <c r="P3071" s="8">
        <f t="shared" ca="1" si="503"/>
        <v>-36.820000000000249</v>
      </c>
      <c r="Q3071" s="8">
        <f t="shared" ca="1" si="504"/>
        <v>290.88000000000056</v>
      </c>
      <c r="R3071" s="8">
        <f t="shared" si="505"/>
        <v>-148.55999999999955</v>
      </c>
      <c r="S3071" s="8">
        <f t="shared" ca="1" si="506"/>
        <v>-201.77999999999946</v>
      </c>
      <c r="T3071" s="8">
        <f t="shared" ca="1" si="506"/>
        <v>-139.69999999999936</v>
      </c>
    </row>
    <row r="3072" spans="1:20" x14ac:dyDescent="0.25">
      <c r="A3072" s="1">
        <v>40464</v>
      </c>
      <c r="B3072">
        <v>138.61000000000001</v>
      </c>
      <c r="C3072">
        <v>140.18</v>
      </c>
      <c r="D3072">
        <v>138.47999999999999</v>
      </c>
      <c r="E3072">
        <v>139.07</v>
      </c>
      <c r="F3072" s="3">
        <f t="shared" ca="1" si="498"/>
        <v>14.599999999999994</v>
      </c>
      <c r="G3072" s="5">
        <f ca="1">AVERAGE(E3072:OFFSET(E3072,$F$3,0))</f>
        <v>148.91936170212767</v>
      </c>
      <c r="H3072" s="4">
        <f t="shared" si="497"/>
        <v>126.72462081515283</v>
      </c>
      <c r="I3072" s="3">
        <f ca="1">SLOPE(E3072:OFFSET(E3072,-$F$3,0),A3072:OFFSET(A3072,-$F$3,0))</f>
        <v>2.5908136984238477E-2</v>
      </c>
      <c r="J3072" s="3">
        <f ca="1">IF(E3072&gt;MAX(E3071:OFFSET(E3071,-$F$3,0)),1,IF(E3072&lt;MIN(E3071:OFFSET(E3071,-$F$3,0)),-1,J3071))</f>
        <v>1</v>
      </c>
      <c r="K3072" s="6">
        <f t="shared" ca="1" si="499"/>
        <v>1</v>
      </c>
      <c r="L3072" s="6">
        <f t="shared" ca="1" si="500"/>
        <v>1</v>
      </c>
      <c r="M3072" s="6">
        <f t="shared" si="501"/>
        <v>1</v>
      </c>
      <c r="N3072" s="6">
        <f t="shared" ca="1" si="502"/>
        <v>1</v>
      </c>
      <c r="O3072" s="6">
        <f t="shared" ca="1" si="507"/>
        <v>1</v>
      </c>
      <c r="P3072" s="8">
        <f t="shared" ca="1" si="503"/>
        <v>-35.690000000000254</v>
      </c>
      <c r="Q3072" s="8">
        <f t="shared" ca="1" si="504"/>
        <v>292.01000000000056</v>
      </c>
      <c r="R3072" s="8">
        <f t="shared" si="505"/>
        <v>-147.42999999999955</v>
      </c>
      <c r="S3072" s="8">
        <f t="shared" ca="1" si="506"/>
        <v>-200.64999999999947</v>
      </c>
      <c r="T3072" s="8">
        <f t="shared" ca="1" si="506"/>
        <v>-138.56999999999937</v>
      </c>
    </row>
    <row r="3073" spans="1:20" x14ac:dyDescent="0.25">
      <c r="A3073" s="1">
        <v>40465</v>
      </c>
      <c r="B3073">
        <v>139.05000000000001</v>
      </c>
      <c r="C3073">
        <v>140.19999999999999</v>
      </c>
      <c r="D3073">
        <v>138.38999999999999</v>
      </c>
      <c r="E3073">
        <v>140.19999999999999</v>
      </c>
      <c r="F3073" s="3">
        <f t="shared" ca="1" si="498"/>
        <v>15.639999999999986</v>
      </c>
      <c r="G3073" s="5">
        <f ca="1">AVERAGE(E3073:OFFSET(E3073,$F$3,0))</f>
        <v>149.02526881720431</v>
      </c>
      <c r="H3073" s="4">
        <f t="shared" si="497"/>
        <v>126.89201682987144</v>
      </c>
      <c r="I3073" s="3">
        <f ca="1">SLOPE(E3073:OFFSET(E3073,-$F$3,0),A3073:OFFSET(A3073,-$F$3,0))</f>
        <v>2.7650627316441145E-2</v>
      </c>
      <c r="J3073" s="3">
        <f ca="1">IF(E3073&gt;MAX(E3072:OFFSET(E3072,-$F$3,0)),1,IF(E3073&lt;MIN(E3072:OFFSET(E3072,-$F$3,0)),-1,J3072))</f>
        <v>1</v>
      </c>
      <c r="K3073" s="6">
        <f t="shared" ca="1" si="499"/>
        <v>1</v>
      </c>
      <c r="L3073" s="6">
        <f t="shared" ca="1" si="500"/>
        <v>1</v>
      </c>
      <c r="M3073" s="6">
        <f t="shared" si="501"/>
        <v>1</v>
      </c>
      <c r="N3073" s="6">
        <f t="shared" ca="1" si="502"/>
        <v>1</v>
      </c>
      <c r="O3073" s="6">
        <f t="shared" ca="1" si="507"/>
        <v>1</v>
      </c>
      <c r="P3073" s="8">
        <f t="shared" ca="1" si="503"/>
        <v>-36.130000000000251</v>
      </c>
      <c r="Q3073" s="8">
        <f t="shared" ca="1" si="504"/>
        <v>291.57000000000056</v>
      </c>
      <c r="R3073" s="8">
        <f t="shared" si="505"/>
        <v>-147.86999999999955</v>
      </c>
      <c r="S3073" s="8">
        <f t="shared" ca="1" si="506"/>
        <v>-201.08999999999946</v>
      </c>
      <c r="T3073" s="8">
        <f t="shared" ca="1" si="506"/>
        <v>-139.00999999999937</v>
      </c>
    </row>
    <row r="3074" spans="1:20" x14ac:dyDescent="0.25">
      <c r="A3074" s="1">
        <v>40466</v>
      </c>
      <c r="B3074">
        <v>140.80000000000001</v>
      </c>
      <c r="C3074">
        <v>140.80000000000001</v>
      </c>
      <c r="D3074">
        <v>139.24</v>
      </c>
      <c r="E3074">
        <v>139.76</v>
      </c>
      <c r="F3074" s="3">
        <f t="shared" ca="1" si="498"/>
        <v>13.789999999999992</v>
      </c>
      <c r="G3074" s="5">
        <f ca="1">AVERAGE(E3074:OFFSET(E3074,$F$3,0))</f>
        <v>149.12119565217392</v>
      </c>
      <c r="H3074" s="4">
        <f t="shared" si="497"/>
        <v>127.05186755248172</v>
      </c>
      <c r="I3074" s="3">
        <f ca="1">SLOPE(E3074:OFFSET(E3074,-$F$3,0),A3074:OFFSET(A3074,-$F$3,0))</f>
        <v>2.9306583127100435E-2</v>
      </c>
      <c r="J3074" s="3">
        <f ca="1">IF(E3074&gt;MAX(E3073:OFFSET(E3073,-$F$3,0)),1,IF(E3074&lt;MIN(E3073:OFFSET(E3073,-$F$3,0)),-1,J3073))</f>
        <v>1</v>
      </c>
      <c r="K3074" s="6">
        <f t="shared" ca="1" si="499"/>
        <v>-1</v>
      </c>
      <c r="L3074" s="6">
        <f t="shared" ca="1" si="500"/>
        <v>1</v>
      </c>
      <c r="M3074" s="6">
        <f t="shared" si="501"/>
        <v>1</v>
      </c>
      <c r="N3074" s="6">
        <f t="shared" ca="1" si="502"/>
        <v>1</v>
      </c>
      <c r="O3074" s="6">
        <f t="shared" ca="1" si="507"/>
        <v>1</v>
      </c>
      <c r="P3074" s="8">
        <f t="shared" ca="1" si="503"/>
        <v>-37.900000000000261</v>
      </c>
      <c r="Q3074" s="8">
        <f t="shared" ca="1" si="504"/>
        <v>293.3400000000006</v>
      </c>
      <c r="R3074" s="8">
        <f t="shared" si="505"/>
        <v>-146.09999999999954</v>
      </c>
      <c r="S3074" s="8">
        <f t="shared" ca="1" si="506"/>
        <v>-199.31999999999945</v>
      </c>
      <c r="T3074" s="8">
        <f t="shared" ca="1" si="506"/>
        <v>-137.23999999999936</v>
      </c>
    </row>
    <row r="3075" spans="1:20" x14ac:dyDescent="0.25">
      <c r="A3075" s="1">
        <v>40469</v>
      </c>
      <c r="B3075">
        <v>139.6</v>
      </c>
      <c r="C3075">
        <v>141.72999999999999</v>
      </c>
      <c r="D3075">
        <v>139.54</v>
      </c>
      <c r="E3075">
        <v>141.53</v>
      </c>
      <c r="F3075" s="3">
        <f t="shared" ca="1" si="498"/>
        <v>16.710000000000008</v>
      </c>
      <c r="G3075" s="5">
        <f ca="1">AVERAGE(E3075:OFFSET(E3075,$F$3,0))</f>
        <v>149.22406593406595</v>
      </c>
      <c r="H3075" s="4">
        <f t="shared" si="497"/>
        <v>127.23172012946952</v>
      </c>
      <c r="I3075" s="3">
        <f ca="1">SLOPE(E3075:OFFSET(E3075,-$F$3,0),A3075:OFFSET(A3075,-$F$3,0))</f>
        <v>3.1445757660378368E-2</v>
      </c>
      <c r="J3075" s="3">
        <f ca="1">IF(E3075&gt;MAX(E3074:OFFSET(E3074,-$F$3,0)),1,IF(E3075&lt;MIN(E3074:OFFSET(E3074,-$F$3,0)),-1,J3074))</f>
        <v>1</v>
      </c>
      <c r="K3075" s="6">
        <f t="shared" ca="1" si="499"/>
        <v>1</v>
      </c>
      <c r="L3075" s="6">
        <f t="shared" ca="1" si="500"/>
        <v>1</v>
      </c>
      <c r="M3075" s="6">
        <f t="shared" si="501"/>
        <v>1</v>
      </c>
      <c r="N3075" s="6">
        <f t="shared" ca="1" si="502"/>
        <v>1</v>
      </c>
      <c r="O3075" s="6">
        <f t="shared" ca="1" si="507"/>
        <v>1</v>
      </c>
      <c r="P3075" s="8">
        <f t="shared" ca="1" si="503"/>
        <v>-42.700000000000273</v>
      </c>
      <c r="Q3075" s="8">
        <f t="shared" ca="1" si="504"/>
        <v>288.54000000000059</v>
      </c>
      <c r="R3075" s="8">
        <f t="shared" si="505"/>
        <v>-150.89999999999955</v>
      </c>
      <c r="S3075" s="8">
        <f t="shared" ca="1" si="506"/>
        <v>-204.11999999999946</v>
      </c>
      <c r="T3075" s="8">
        <f t="shared" ca="1" si="506"/>
        <v>-142.03999999999937</v>
      </c>
    </row>
    <row r="3076" spans="1:20" x14ac:dyDescent="0.25">
      <c r="A3076" s="1">
        <v>40470</v>
      </c>
      <c r="B3076">
        <v>136</v>
      </c>
      <c r="C3076">
        <v>138.04</v>
      </c>
      <c r="D3076">
        <v>135.4</v>
      </c>
      <c r="E3076">
        <v>136.72999999999999</v>
      </c>
      <c r="F3076" s="3">
        <f t="shared" ca="1" si="498"/>
        <v>12.449999999999989</v>
      </c>
      <c r="G3076" s="5">
        <f ca="1">AVERAGE(E3076:OFFSET(E3076,$F$3,0))</f>
        <v>149.30955555555556</v>
      </c>
      <c r="H3076" s="4">
        <f t="shared" si="497"/>
        <v>127.34971118376183</v>
      </c>
      <c r="I3076" s="3">
        <f ca="1">SLOPE(E3076:OFFSET(E3076,-$F$3,0),A3076:OFFSET(A3076,-$F$3,0))</f>
        <v>3.2601063349225093E-2</v>
      </c>
      <c r="J3076" s="3">
        <f ca="1">IF(E3076&gt;MAX(E3075:OFFSET(E3075,-$F$3,0)),1,IF(E3076&lt;MIN(E3075:OFFSET(E3075,-$F$3,0)),-1,J3075))</f>
        <v>1</v>
      </c>
      <c r="K3076" s="6">
        <f t="shared" ca="1" si="499"/>
        <v>-1</v>
      </c>
      <c r="L3076" s="6">
        <f t="shared" ca="1" si="500"/>
        <v>1</v>
      </c>
      <c r="M3076" s="6">
        <f t="shared" si="501"/>
        <v>1</v>
      </c>
      <c r="N3076" s="6">
        <f t="shared" ca="1" si="502"/>
        <v>1</v>
      </c>
      <c r="O3076" s="6">
        <f t="shared" ca="1" si="507"/>
        <v>1</v>
      </c>
      <c r="P3076" s="8">
        <f t="shared" ca="1" si="503"/>
        <v>-43.740000000000293</v>
      </c>
      <c r="Q3076" s="8">
        <f t="shared" ca="1" si="504"/>
        <v>289.58000000000061</v>
      </c>
      <c r="R3076" s="8">
        <f t="shared" si="505"/>
        <v>-149.85999999999953</v>
      </c>
      <c r="S3076" s="8">
        <f t="shared" ca="1" si="506"/>
        <v>-203.07999999999944</v>
      </c>
      <c r="T3076" s="8">
        <f t="shared" ca="1" si="506"/>
        <v>-140.99999999999935</v>
      </c>
    </row>
    <row r="3077" spans="1:20" x14ac:dyDescent="0.25">
      <c r="A3077" s="1">
        <v>40471</v>
      </c>
      <c r="B3077">
        <v>136.97999999999999</v>
      </c>
      <c r="C3077">
        <v>138.57</v>
      </c>
      <c r="D3077">
        <v>136.83000000000001</v>
      </c>
      <c r="E3077">
        <v>137.77000000000001</v>
      </c>
      <c r="F3077" s="3">
        <f t="shared" ca="1" si="498"/>
        <v>13.650000000000006</v>
      </c>
      <c r="G3077" s="5">
        <f ca="1">AVERAGE(E3077:OFFSET(E3077,$F$3,0))</f>
        <v>149.45089887640449</v>
      </c>
      <c r="H3077" s="4">
        <f t="shared" si="497"/>
        <v>127.47915576533001</v>
      </c>
      <c r="I3077" s="3">
        <f ca="1">SLOPE(E3077:OFFSET(E3077,-$F$3,0),A3077:OFFSET(A3077,-$F$3,0))</f>
        <v>3.3812656183782368E-2</v>
      </c>
      <c r="J3077" s="3">
        <f ca="1">IF(E3077&gt;MAX(E3076:OFFSET(E3076,-$F$3,0)),1,IF(E3077&lt;MIN(E3076:OFFSET(E3076,-$F$3,0)),-1,J3076))</f>
        <v>1</v>
      </c>
      <c r="K3077" s="6">
        <f t="shared" ca="1" si="499"/>
        <v>1</v>
      </c>
      <c r="L3077" s="6">
        <f t="shared" ca="1" si="500"/>
        <v>1</v>
      </c>
      <c r="M3077" s="6">
        <f t="shared" si="501"/>
        <v>1</v>
      </c>
      <c r="N3077" s="6">
        <f t="shared" ca="1" si="502"/>
        <v>1</v>
      </c>
      <c r="O3077" s="6">
        <f t="shared" ca="1" si="507"/>
        <v>1</v>
      </c>
      <c r="P3077" s="8">
        <f t="shared" ca="1" si="503"/>
        <v>-42.980000000000302</v>
      </c>
      <c r="Q3077" s="8">
        <f t="shared" ca="1" si="504"/>
        <v>290.3400000000006</v>
      </c>
      <c r="R3077" s="8">
        <f t="shared" si="505"/>
        <v>-149.09999999999954</v>
      </c>
      <c r="S3077" s="8">
        <f t="shared" ca="1" si="506"/>
        <v>-202.31999999999945</v>
      </c>
      <c r="T3077" s="8">
        <f t="shared" ca="1" si="506"/>
        <v>-140.23999999999936</v>
      </c>
    </row>
    <row r="3078" spans="1:20" x14ac:dyDescent="0.25">
      <c r="A3078" s="1">
        <v>40472</v>
      </c>
      <c r="B3078">
        <v>138.51</v>
      </c>
      <c r="C3078">
        <v>139.19</v>
      </c>
      <c r="D3078">
        <v>137.1</v>
      </c>
      <c r="E3078">
        <v>138.53</v>
      </c>
      <c r="F3078" s="3">
        <f t="shared" ca="1" si="498"/>
        <v>13.879999999999995</v>
      </c>
      <c r="G3078" s="5">
        <f ca="1">AVERAGE(E3078:OFFSET(E3078,$F$3,0))</f>
        <v>149.58363636363637</v>
      </c>
      <c r="H3078" s="4">
        <f t="shared" si="497"/>
        <v>127.61643333346255</v>
      </c>
      <c r="I3078" s="3">
        <f ca="1">SLOPE(E3078:OFFSET(E3078,-$F$3,0),A3078:OFFSET(A3078,-$F$3,0))</f>
        <v>3.5093788006143919E-2</v>
      </c>
      <c r="J3078" s="3">
        <f ca="1">IF(E3078&gt;MAX(E3077:OFFSET(E3077,-$F$3,0)),1,IF(E3078&lt;MIN(E3077:OFFSET(E3077,-$F$3,0)),-1,J3077))</f>
        <v>1</v>
      </c>
      <c r="K3078" s="6">
        <f t="shared" ca="1" si="499"/>
        <v>1</v>
      </c>
      <c r="L3078" s="6">
        <f t="shared" ca="1" si="500"/>
        <v>1</v>
      </c>
      <c r="M3078" s="6">
        <f t="shared" si="501"/>
        <v>1</v>
      </c>
      <c r="N3078" s="6">
        <f t="shared" ca="1" si="502"/>
        <v>1</v>
      </c>
      <c r="O3078" s="6">
        <f t="shared" ca="1" si="507"/>
        <v>1</v>
      </c>
      <c r="P3078" s="8">
        <f t="shared" ca="1" si="503"/>
        <v>-43.140000000000299</v>
      </c>
      <c r="Q3078" s="8">
        <f t="shared" ca="1" si="504"/>
        <v>290.18000000000063</v>
      </c>
      <c r="R3078" s="8">
        <f t="shared" si="505"/>
        <v>-149.25999999999954</v>
      </c>
      <c r="S3078" s="8">
        <f t="shared" ca="1" si="506"/>
        <v>-202.47999999999945</v>
      </c>
      <c r="T3078" s="8">
        <f t="shared" ca="1" si="506"/>
        <v>-140.39999999999935</v>
      </c>
    </row>
    <row r="3079" spans="1:20" x14ac:dyDescent="0.25">
      <c r="A3079" s="1">
        <v>40473</v>
      </c>
      <c r="B3079">
        <v>138.85</v>
      </c>
      <c r="C3079">
        <v>139.44999999999999</v>
      </c>
      <c r="D3079">
        <v>138.16</v>
      </c>
      <c r="E3079">
        <v>138.37</v>
      </c>
      <c r="F3079" s="3">
        <f t="shared" ca="1" si="498"/>
        <v>14.560000000000002</v>
      </c>
      <c r="G3079" s="5">
        <f ca="1">AVERAGE(E3079:OFFSET(E3079,$F$3,0))</f>
        <v>149.71068965517242</v>
      </c>
      <c r="H3079" s="4">
        <f t="shared" si="497"/>
        <v>127.75001801254997</v>
      </c>
      <c r="I3079" s="3">
        <f ca="1">SLOPE(E3079:OFFSET(E3079,-$F$3,0),A3079:OFFSET(A3079,-$F$3,0))</f>
        <v>3.6409763200883904E-2</v>
      </c>
      <c r="J3079" s="3">
        <f ca="1">IF(E3079&gt;MAX(E3078:OFFSET(E3078,-$F$3,0)),1,IF(E3079&lt;MIN(E3078:OFFSET(E3078,-$F$3,0)),-1,J3078))</f>
        <v>1</v>
      </c>
      <c r="K3079" s="6">
        <f t="shared" ca="1" si="499"/>
        <v>1</v>
      </c>
      <c r="L3079" s="6">
        <f t="shared" ca="1" si="500"/>
        <v>1</v>
      </c>
      <c r="M3079" s="6">
        <f t="shared" si="501"/>
        <v>1</v>
      </c>
      <c r="N3079" s="6">
        <f t="shared" ca="1" si="502"/>
        <v>1</v>
      </c>
      <c r="O3079" s="6">
        <f t="shared" ca="1" si="507"/>
        <v>1</v>
      </c>
      <c r="P3079" s="8">
        <f t="shared" ca="1" si="503"/>
        <v>-42.970000000000312</v>
      </c>
      <c r="Q3079" s="8">
        <f t="shared" ca="1" si="504"/>
        <v>290.35000000000059</v>
      </c>
      <c r="R3079" s="8">
        <f t="shared" si="505"/>
        <v>-149.08999999999955</v>
      </c>
      <c r="S3079" s="8">
        <f t="shared" ca="1" si="506"/>
        <v>-202.30999999999946</v>
      </c>
      <c r="T3079" s="8">
        <f t="shared" ca="1" si="506"/>
        <v>-140.22999999999936</v>
      </c>
    </row>
    <row r="3080" spans="1:20" x14ac:dyDescent="0.25">
      <c r="A3080" s="1">
        <v>40476</v>
      </c>
      <c r="B3080">
        <v>139.12</v>
      </c>
      <c r="C3080">
        <v>140.1</v>
      </c>
      <c r="D3080">
        <v>138.51</v>
      </c>
      <c r="E3080">
        <v>138.54</v>
      </c>
      <c r="F3080" s="3">
        <f t="shared" ca="1" si="498"/>
        <v>15.589999999999989</v>
      </c>
      <c r="G3080" s="5">
        <f ca="1">AVERAGE(E3080:OFFSET(E3080,$F$3,0))</f>
        <v>149.84255813953487</v>
      </c>
      <c r="H3080" s="4">
        <f t="shared" si="497"/>
        <v>127.88405505587234</v>
      </c>
      <c r="I3080" s="3">
        <f ca="1">SLOPE(E3080:OFFSET(E3080,-$F$3,0),A3080:OFFSET(A3080,-$F$3,0))</f>
        <v>3.7584372744283105E-2</v>
      </c>
      <c r="J3080" s="3">
        <f ca="1">IF(E3080&gt;MAX(E3079:OFFSET(E3079,-$F$3,0)),1,IF(E3080&lt;MIN(E3079:OFFSET(E3079,-$F$3,0)),-1,J3079))</f>
        <v>1</v>
      </c>
      <c r="K3080" s="6">
        <f t="shared" ca="1" si="499"/>
        <v>1</v>
      </c>
      <c r="L3080" s="6">
        <f t="shared" ca="1" si="500"/>
        <v>1</v>
      </c>
      <c r="M3080" s="6">
        <f t="shared" si="501"/>
        <v>1</v>
      </c>
      <c r="N3080" s="6">
        <f t="shared" ca="1" si="502"/>
        <v>1</v>
      </c>
      <c r="O3080" s="6">
        <f t="shared" ca="1" si="507"/>
        <v>1</v>
      </c>
      <c r="P3080" s="8">
        <f t="shared" ca="1" si="503"/>
        <v>-42.140000000000299</v>
      </c>
      <c r="Q3080" s="8">
        <f t="shared" ca="1" si="504"/>
        <v>291.18000000000063</v>
      </c>
      <c r="R3080" s="8">
        <f t="shared" si="505"/>
        <v>-148.25999999999954</v>
      </c>
      <c r="S3080" s="8">
        <f t="shared" ca="1" si="506"/>
        <v>-201.47999999999945</v>
      </c>
      <c r="T3080" s="8">
        <f t="shared" ca="1" si="506"/>
        <v>-139.39999999999935</v>
      </c>
    </row>
    <row r="3081" spans="1:20" x14ac:dyDescent="0.25">
      <c r="A3081" s="1">
        <v>40477</v>
      </c>
      <c r="B3081">
        <v>137.99</v>
      </c>
      <c r="C3081">
        <v>140.69999999999999</v>
      </c>
      <c r="D3081">
        <v>137.22999999999999</v>
      </c>
      <c r="E3081">
        <v>139.37</v>
      </c>
      <c r="F3081" s="3">
        <f t="shared" ca="1" si="498"/>
        <v>16.350000000000009</v>
      </c>
      <c r="G3081" s="5">
        <f ca="1">AVERAGE(E3081:OFFSET(E3081,$F$3,0))</f>
        <v>149.97552941176471</v>
      </c>
      <c r="H3081" s="4">
        <f t="shared" si="497"/>
        <v>128.02673760176214</v>
      </c>
      <c r="I3081" s="3">
        <f ca="1">SLOPE(E3081:OFFSET(E3081,-$F$3,0),A3081:OFFSET(A3081,-$F$3,0))</f>
        <v>3.8724454639766981E-2</v>
      </c>
      <c r="J3081" s="3">
        <f ca="1">IF(E3081&gt;MAX(E3080:OFFSET(E3080,-$F$3,0)),1,IF(E3081&lt;MIN(E3080:OFFSET(E3080,-$F$3,0)),-1,J3080))</f>
        <v>1</v>
      </c>
      <c r="K3081" s="6">
        <f t="shared" ca="1" si="499"/>
        <v>1</v>
      </c>
      <c r="L3081" s="6">
        <f t="shared" ca="1" si="500"/>
        <v>1</v>
      </c>
      <c r="M3081" s="6">
        <f t="shared" si="501"/>
        <v>1</v>
      </c>
      <c r="N3081" s="6">
        <f t="shared" ca="1" si="502"/>
        <v>1</v>
      </c>
      <c r="O3081" s="6">
        <f t="shared" ca="1" si="507"/>
        <v>1</v>
      </c>
      <c r="P3081" s="8">
        <f t="shared" ca="1" si="503"/>
        <v>-41.380000000000308</v>
      </c>
      <c r="Q3081" s="8">
        <f t="shared" ca="1" si="504"/>
        <v>291.94000000000062</v>
      </c>
      <c r="R3081" s="8">
        <f t="shared" si="505"/>
        <v>-147.49999999999955</v>
      </c>
      <c r="S3081" s="8">
        <f t="shared" ca="1" si="506"/>
        <v>-200.71999999999946</v>
      </c>
      <c r="T3081" s="8">
        <f t="shared" ca="1" si="506"/>
        <v>-138.63999999999936</v>
      </c>
    </row>
    <row r="3082" spans="1:20" x14ac:dyDescent="0.25">
      <c r="A3082" s="1">
        <v>40478</v>
      </c>
      <c r="B3082">
        <v>138.22</v>
      </c>
      <c r="C3082">
        <v>140.27000000000001</v>
      </c>
      <c r="D3082">
        <v>137.69999999999999</v>
      </c>
      <c r="E3082">
        <v>140.13</v>
      </c>
      <c r="F3082" s="3">
        <f t="shared" ca="1" si="498"/>
        <v>15.129999999999995</v>
      </c>
      <c r="G3082" s="5">
        <f ca="1">AVERAGE(E3082:OFFSET(E3082,$F$3,0))</f>
        <v>150.10178571428574</v>
      </c>
      <c r="H3082" s="4">
        <f t="shared" si="497"/>
        <v>128.17708868745453</v>
      </c>
      <c r="I3082" s="3">
        <f ca="1">SLOPE(E3082:OFFSET(E3082,-$F$3,0),A3082:OFFSET(A3082,-$F$3,0))</f>
        <v>3.9965035780675125E-2</v>
      </c>
      <c r="J3082" s="3">
        <f ca="1">IF(E3082&gt;MAX(E3081:OFFSET(E3081,-$F$3,0)),1,IF(E3082&lt;MIN(E3081:OFFSET(E3081,-$F$3,0)),-1,J3081))</f>
        <v>1</v>
      </c>
      <c r="K3082" s="6">
        <f t="shared" ca="1" si="499"/>
        <v>-1</v>
      </c>
      <c r="L3082" s="6">
        <f t="shared" ca="1" si="500"/>
        <v>1</v>
      </c>
      <c r="M3082" s="6">
        <f t="shared" si="501"/>
        <v>1</v>
      </c>
      <c r="N3082" s="6">
        <f t="shared" ca="1" si="502"/>
        <v>1</v>
      </c>
      <c r="O3082" s="6">
        <f t="shared" ca="1" si="507"/>
        <v>1</v>
      </c>
      <c r="P3082" s="8">
        <f t="shared" ca="1" si="503"/>
        <v>-40.850000000000307</v>
      </c>
      <c r="Q3082" s="8">
        <f t="shared" ca="1" si="504"/>
        <v>291.41000000000065</v>
      </c>
      <c r="R3082" s="8">
        <f t="shared" si="505"/>
        <v>-148.02999999999955</v>
      </c>
      <c r="S3082" s="8">
        <f t="shared" ca="1" si="506"/>
        <v>-201.24999999999946</v>
      </c>
      <c r="T3082" s="8">
        <f t="shared" ca="1" si="506"/>
        <v>-139.16999999999936</v>
      </c>
    </row>
    <row r="3083" spans="1:20" x14ac:dyDescent="0.25">
      <c r="A3083" s="1">
        <v>40479</v>
      </c>
      <c r="B3083">
        <v>140.54</v>
      </c>
      <c r="C3083">
        <v>140.65</v>
      </c>
      <c r="D3083">
        <v>139.12</v>
      </c>
      <c r="E3083">
        <v>139.6</v>
      </c>
      <c r="F3083" s="3">
        <f t="shared" ca="1" si="498"/>
        <v>14.259999999999991</v>
      </c>
      <c r="G3083" s="5">
        <f ca="1">AVERAGE(E3083:OFFSET(E3083,$F$3,0))</f>
        <v>150.22192771084335</v>
      </c>
      <c r="H3083" s="4">
        <f t="shared" si="497"/>
        <v>128.31898820686504</v>
      </c>
      <c r="I3083" s="3">
        <f ca="1">SLOPE(E3083:OFFSET(E3083,-$F$3,0),A3083:OFFSET(A3083,-$F$3,0))</f>
        <v>4.141131212113193E-2</v>
      </c>
      <c r="J3083" s="3">
        <f ca="1">IF(E3083&gt;MAX(E3082:OFFSET(E3082,-$F$3,0)),1,IF(E3083&lt;MIN(E3082:OFFSET(E3082,-$F$3,0)),-1,J3082))</f>
        <v>1</v>
      </c>
      <c r="K3083" s="6">
        <f t="shared" ca="1" si="499"/>
        <v>-1</v>
      </c>
      <c r="L3083" s="6">
        <f t="shared" ca="1" si="500"/>
        <v>1</v>
      </c>
      <c r="M3083" s="6">
        <f t="shared" si="501"/>
        <v>1</v>
      </c>
      <c r="N3083" s="6">
        <f t="shared" ca="1" si="502"/>
        <v>1</v>
      </c>
      <c r="O3083" s="6">
        <f t="shared" ca="1" si="507"/>
        <v>1</v>
      </c>
      <c r="P3083" s="8">
        <f t="shared" ca="1" si="503"/>
        <v>-43.550000000000324</v>
      </c>
      <c r="Q3083" s="8">
        <f t="shared" ca="1" si="504"/>
        <v>294.1100000000007</v>
      </c>
      <c r="R3083" s="8">
        <f t="shared" si="505"/>
        <v>-145.32999999999953</v>
      </c>
      <c r="S3083" s="8">
        <f t="shared" ca="1" si="506"/>
        <v>-198.54999999999944</v>
      </c>
      <c r="T3083" s="8">
        <f t="shared" ca="1" si="506"/>
        <v>-136.46999999999935</v>
      </c>
    </row>
    <row r="3084" spans="1:20" x14ac:dyDescent="0.25">
      <c r="A3084" s="1">
        <v>40480</v>
      </c>
      <c r="B3084">
        <v>139.6</v>
      </c>
      <c r="C3084">
        <v>142.69999999999999</v>
      </c>
      <c r="D3084">
        <v>139.44999999999999</v>
      </c>
      <c r="E3084">
        <v>142.30000000000001</v>
      </c>
      <c r="F3084" s="3">
        <f t="shared" ca="1" si="498"/>
        <v>17.070000000000007</v>
      </c>
      <c r="G3084" s="5">
        <f ca="1">AVERAGE(E3084:OFFSET(E3084,$F$3,0))</f>
        <v>150.35146341463414</v>
      </c>
      <c r="H3084" s="4">
        <f t="shared" si="497"/>
        <v>128.49266537199716</v>
      </c>
      <c r="I3084" s="3">
        <f ca="1">SLOPE(E3084:OFFSET(E3084,-$F$3,0),A3084:OFFSET(A3084,-$F$3,0))</f>
        <v>4.3314995378841731E-2</v>
      </c>
      <c r="J3084" s="3">
        <f ca="1">IF(E3084&gt;MAX(E3083:OFFSET(E3083,-$F$3,0)),1,IF(E3084&lt;MIN(E3083:OFFSET(E3083,-$F$3,0)),-1,J3083))</f>
        <v>1</v>
      </c>
      <c r="K3084" s="6">
        <f t="shared" ca="1" si="499"/>
        <v>1</v>
      </c>
      <c r="L3084" s="6">
        <f t="shared" ca="1" si="500"/>
        <v>1</v>
      </c>
      <c r="M3084" s="6">
        <f t="shared" si="501"/>
        <v>1</v>
      </c>
      <c r="N3084" s="6">
        <f t="shared" ca="1" si="502"/>
        <v>1</v>
      </c>
      <c r="O3084" s="6">
        <f t="shared" ca="1" si="507"/>
        <v>1</v>
      </c>
      <c r="P3084" s="8">
        <f t="shared" ca="1" si="503"/>
        <v>-43.830000000000325</v>
      </c>
      <c r="Q3084" s="8">
        <f t="shared" ca="1" si="504"/>
        <v>293.83000000000072</v>
      </c>
      <c r="R3084" s="8">
        <f t="shared" si="505"/>
        <v>-145.60999999999953</v>
      </c>
      <c r="S3084" s="8">
        <f t="shared" ca="1" si="506"/>
        <v>-198.82999999999944</v>
      </c>
      <c r="T3084" s="8">
        <f t="shared" ca="1" si="506"/>
        <v>-136.74999999999935</v>
      </c>
    </row>
    <row r="3085" spans="1:20" x14ac:dyDescent="0.25">
      <c r="A3085" s="1">
        <v>40483</v>
      </c>
      <c r="B3085">
        <v>142.34</v>
      </c>
      <c r="C3085">
        <v>142.96</v>
      </c>
      <c r="D3085">
        <v>141.02000000000001</v>
      </c>
      <c r="E3085">
        <v>142.02000000000001</v>
      </c>
      <c r="F3085" s="3">
        <f t="shared" ca="1" si="498"/>
        <v>15.950000000000017</v>
      </c>
      <c r="G3085" s="5">
        <f ca="1">AVERAGE(E3085:OFFSET(E3085,$F$3,0))</f>
        <v>150.45086419753085</v>
      </c>
      <c r="H3085" s="4">
        <f t="shared" si="497"/>
        <v>128.6607067959475</v>
      </c>
      <c r="I3085" s="3">
        <f ca="1">SLOPE(E3085:OFFSET(E3085,-$F$3,0),A3085:OFFSET(A3085,-$F$3,0))</f>
        <v>4.5116784576064745E-2</v>
      </c>
      <c r="J3085" s="3">
        <f ca="1">IF(E3085&gt;MAX(E3084:OFFSET(E3084,-$F$3,0)),1,IF(E3085&lt;MIN(E3084:OFFSET(E3084,-$F$3,0)),-1,J3084))</f>
        <v>1</v>
      </c>
      <c r="K3085" s="6">
        <f t="shared" ca="1" si="499"/>
        <v>-1</v>
      </c>
      <c r="L3085" s="6">
        <f t="shared" ca="1" si="500"/>
        <v>1</v>
      </c>
      <c r="M3085" s="6">
        <f t="shared" si="501"/>
        <v>1</v>
      </c>
      <c r="N3085" s="6">
        <f t="shared" ca="1" si="502"/>
        <v>1</v>
      </c>
      <c r="O3085" s="6">
        <f t="shared" ca="1" si="507"/>
        <v>1</v>
      </c>
      <c r="P3085" s="8">
        <f t="shared" ca="1" si="503"/>
        <v>-44.350000000000307</v>
      </c>
      <c r="Q3085" s="8">
        <f t="shared" ca="1" si="504"/>
        <v>294.3500000000007</v>
      </c>
      <c r="R3085" s="8">
        <f t="shared" si="505"/>
        <v>-145.08999999999955</v>
      </c>
      <c r="S3085" s="8">
        <f t="shared" ca="1" si="506"/>
        <v>-198.30999999999946</v>
      </c>
      <c r="T3085" s="8">
        <f t="shared" ca="1" si="506"/>
        <v>-136.22999999999936</v>
      </c>
    </row>
    <row r="3086" spans="1:20" x14ac:dyDescent="0.25">
      <c r="A3086" s="1">
        <v>40484</v>
      </c>
      <c r="B3086">
        <v>142.55000000000001</v>
      </c>
      <c r="C3086">
        <v>143.41</v>
      </c>
      <c r="D3086">
        <v>142.41</v>
      </c>
      <c r="E3086">
        <v>142.54</v>
      </c>
      <c r="F3086" s="3">
        <f t="shared" ca="1" si="498"/>
        <v>17.379999999999995</v>
      </c>
      <c r="G3086" s="5">
        <f ca="1">AVERAGE(E3086:OFFSET(E3086,$F$3,0))</f>
        <v>150.55624999999998</v>
      </c>
      <c r="H3086" s="4">
        <f t="shared" si="497"/>
        <v>128.83312037612208</v>
      </c>
      <c r="I3086" s="3">
        <f ca="1">SLOPE(E3086:OFFSET(E3086,-$F$3,0),A3086:OFFSET(A3086,-$F$3,0))</f>
        <v>4.7106082773706336E-2</v>
      </c>
      <c r="J3086" s="3">
        <f ca="1">IF(E3086&gt;MAX(E3085:OFFSET(E3085,-$F$3,0)),1,IF(E3086&lt;MIN(E3085:OFFSET(E3085,-$F$3,0)),-1,J3085))</f>
        <v>1</v>
      </c>
      <c r="K3086" s="6">
        <f t="shared" ca="1" si="499"/>
        <v>1</v>
      </c>
      <c r="L3086" s="6">
        <f t="shared" ca="1" si="500"/>
        <v>1</v>
      </c>
      <c r="M3086" s="6">
        <f t="shared" si="501"/>
        <v>1</v>
      </c>
      <c r="N3086" s="6">
        <f t="shared" ca="1" si="502"/>
        <v>1</v>
      </c>
      <c r="O3086" s="6">
        <f t="shared" ca="1" si="507"/>
        <v>1</v>
      </c>
      <c r="P3086" s="8">
        <f t="shared" ca="1" si="503"/>
        <v>-44.020000000000294</v>
      </c>
      <c r="Q3086" s="8">
        <f t="shared" ca="1" si="504"/>
        <v>294.68000000000075</v>
      </c>
      <c r="R3086" s="8">
        <f t="shared" si="505"/>
        <v>-144.75999999999954</v>
      </c>
      <c r="S3086" s="8">
        <f t="shared" ca="1" si="506"/>
        <v>-197.97999999999945</v>
      </c>
      <c r="T3086" s="8">
        <f t="shared" ca="1" si="506"/>
        <v>-135.89999999999935</v>
      </c>
    </row>
    <row r="3087" spans="1:20" x14ac:dyDescent="0.25">
      <c r="A3087" s="1">
        <v>40485</v>
      </c>
      <c r="B3087">
        <v>142.94</v>
      </c>
      <c r="C3087">
        <v>143.16</v>
      </c>
      <c r="D3087">
        <v>141.33000000000001</v>
      </c>
      <c r="E3087">
        <v>142.87</v>
      </c>
      <c r="F3087" s="3">
        <f t="shared" ca="1" si="498"/>
        <v>17.090000000000003</v>
      </c>
      <c r="G3087" s="5">
        <f ca="1">AVERAGE(E3087:OFFSET(E3087,$F$3,0))</f>
        <v>150.6577215189873</v>
      </c>
      <c r="H3087" s="4">
        <f t="shared" si="497"/>
        <v>129.00749155157399</v>
      </c>
      <c r="I3087" s="3">
        <f ca="1">SLOPE(E3087:OFFSET(E3087,-$F$3,0),A3087:OFFSET(A3087,-$F$3,0))</f>
        <v>4.8971183732228321E-2</v>
      </c>
      <c r="J3087" s="3">
        <f ca="1">IF(E3087&gt;MAX(E3086:OFFSET(E3086,-$F$3,0)),1,IF(E3087&lt;MIN(E3086:OFFSET(E3086,-$F$3,0)),-1,J3086))</f>
        <v>1</v>
      </c>
      <c r="K3087" s="6">
        <f t="shared" ca="1" si="499"/>
        <v>-1</v>
      </c>
      <c r="L3087" s="6">
        <f t="shared" ca="1" si="500"/>
        <v>1</v>
      </c>
      <c r="M3087" s="6">
        <f t="shared" si="501"/>
        <v>1</v>
      </c>
      <c r="N3087" s="6">
        <f t="shared" ca="1" si="502"/>
        <v>1</v>
      </c>
      <c r="O3087" s="6">
        <f t="shared" ca="1" si="507"/>
        <v>1</v>
      </c>
      <c r="P3087" s="8">
        <f t="shared" ca="1" si="503"/>
        <v>-46.640000000000299</v>
      </c>
      <c r="Q3087" s="8">
        <f t="shared" ca="1" si="504"/>
        <v>297.30000000000075</v>
      </c>
      <c r="R3087" s="8">
        <f t="shared" si="505"/>
        <v>-142.13999999999953</v>
      </c>
      <c r="S3087" s="8">
        <f t="shared" ca="1" si="506"/>
        <v>-195.35999999999945</v>
      </c>
      <c r="T3087" s="8">
        <f t="shared" ca="1" si="506"/>
        <v>-133.27999999999935</v>
      </c>
    </row>
    <row r="3088" spans="1:20" x14ac:dyDescent="0.25">
      <c r="A3088" s="1">
        <v>40486</v>
      </c>
      <c r="B3088">
        <v>143.52000000000001</v>
      </c>
      <c r="C3088">
        <v>145.54</v>
      </c>
      <c r="D3088">
        <v>143.41</v>
      </c>
      <c r="E3088">
        <v>145.49</v>
      </c>
      <c r="F3088" s="3">
        <f t="shared" ca="1" si="498"/>
        <v>20.38000000000001</v>
      </c>
      <c r="G3088" s="5">
        <f ca="1">AVERAGE(E3088:OFFSET(E3088,$F$3,0))</f>
        <v>150.75756410256409</v>
      </c>
      <c r="H3088" s="4">
        <f t="shared" si="497"/>
        <v>129.21224320931842</v>
      </c>
      <c r="I3088" s="3">
        <f ca="1">SLOPE(E3088:OFFSET(E3088,-$F$3,0),A3088:OFFSET(A3088,-$F$3,0))</f>
        <v>5.1321887889568138E-2</v>
      </c>
      <c r="J3088" s="3">
        <f ca="1">IF(E3088&gt;MAX(E3087:OFFSET(E3087,-$F$3,0)),1,IF(E3088&lt;MIN(E3087:OFFSET(E3087,-$F$3,0)),-1,J3087))</f>
        <v>1</v>
      </c>
      <c r="K3088" s="6">
        <f t="shared" ca="1" si="499"/>
        <v>1</v>
      </c>
      <c r="L3088" s="6">
        <f t="shared" ca="1" si="500"/>
        <v>1</v>
      </c>
      <c r="M3088" s="6">
        <f t="shared" si="501"/>
        <v>1</v>
      </c>
      <c r="N3088" s="6">
        <f t="shared" ca="1" si="502"/>
        <v>1</v>
      </c>
      <c r="O3088" s="6">
        <f t="shared" ca="1" si="507"/>
        <v>1</v>
      </c>
      <c r="P3088" s="8">
        <f t="shared" ca="1" si="503"/>
        <v>-46.510000000000304</v>
      </c>
      <c r="Q3088" s="8">
        <f t="shared" ca="1" si="504"/>
        <v>297.43000000000075</v>
      </c>
      <c r="R3088" s="8">
        <f t="shared" si="505"/>
        <v>-142.00999999999954</v>
      </c>
      <c r="S3088" s="8">
        <f t="shared" ca="1" si="506"/>
        <v>-195.22999999999945</v>
      </c>
      <c r="T3088" s="8">
        <f t="shared" ca="1" si="506"/>
        <v>-133.14999999999935</v>
      </c>
    </row>
    <row r="3089" spans="1:20" x14ac:dyDescent="0.25">
      <c r="A3089" s="1">
        <v>40487</v>
      </c>
      <c r="B3089">
        <v>144.63999999999999</v>
      </c>
      <c r="C3089">
        <v>145.63</v>
      </c>
      <c r="D3089">
        <v>144.37</v>
      </c>
      <c r="E3089">
        <v>145.62</v>
      </c>
      <c r="F3089" s="3">
        <f t="shared" ca="1" si="498"/>
        <v>20.240000000000009</v>
      </c>
      <c r="G3089" s="5">
        <f ca="1">AVERAGE(E3089:OFFSET(E3089,$F$3,0))</f>
        <v>150.82597402597401</v>
      </c>
      <c r="H3089" s="4">
        <f t="shared" si="497"/>
        <v>129.41606627504117</v>
      </c>
      <c r="I3089" s="3">
        <f ca="1">SLOPE(E3089:OFFSET(E3089,-$F$3,0),A3089:OFFSET(A3089,-$F$3,0))</f>
        <v>5.3549970584953081E-2</v>
      </c>
      <c r="J3089" s="3">
        <f ca="1">IF(E3089&gt;MAX(E3088:OFFSET(E3088,-$F$3,0)),1,IF(E3089&lt;MIN(E3088:OFFSET(E3088,-$F$3,0)),-1,J3088))</f>
        <v>1</v>
      </c>
      <c r="K3089" s="6">
        <f t="shared" ca="1" si="499"/>
        <v>-1</v>
      </c>
      <c r="L3089" s="6">
        <f t="shared" ca="1" si="500"/>
        <v>1</v>
      </c>
      <c r="M3089" s="6">
        <f t="shared" si="501"/>
        <v>1</v>
      </c>
      <c r="N3089" s="6">
        <f t="shared" ca="1" si="502"/>
        <v>1</v>
      </c>
      <c r="O3089" s="6">
        <f t="shared" ca="1" si="507"/>
        <v>1</v>
      </c>
      <c r="P3089" s="8">
        <f t="shared" ca="1" si="503"/>
        <v>-46.700000000000301</v>
      </c>
      <c r="Q3089" s="8">
        <f t="shared" ca="1" si="504"/>
        <v>297.62000000000074</v>
      </c>
      <c r="R3089" s="8">
        <f t="shared" si="505"/>
        <v>-141.81999999999954</v>
      </c>
      <c r="S3089" s="8">
        <f t="shared" ca="1" si="506"/>
        <v>-195.03999999999945</v>
      </c>
      <c r="T3089" s="8">
        <f t="shared" ca="1" si="506"/>
        <v>-132.95999999999935</v>
      </c>
    </row>
    <row r="3090" spans="1:20" x14ac:dyDescent="0.25">
      <c r="A3090" s="1">
        <v>40490</v>
      </c>
      <c r="B3090">
        <v>144.69999999999999</v>
      </c>
      <c r="C3090">
        <v>145.93</v>
      </c>
      <c r="D3090">
        <v>144.6</v>
      </c>
      <c r="E3090">
        <v>145.81</v>
      </c>
      <c r="F3090" s="3">
        <f t="shared" ca="1" si="498"/>
        <v>19.040000000000006</v>
      </c>
      <c r="G3090" s="5">
        <f ca="1">AVERAGE(E3090:OFFSET(E3090,$F$3,0))</f>
        <v>150.89447368421051</v>
      </c>
      <c r="H3090" s="4">
        <f t="shared" si="497"/>
        <v>129.61971762566179</v>
      </c>
      <c r="I3090" s="3">
        <f ca="1">SLOPE(E3090:OFFSET(E3090,-$F$3,0),A3090:OFFSET(A3090,-$F$3,0))</f>
        <v>5.5803729710998701E-2</v>
      </c>
      <c r="J3090" s="3">
        <f ca="1">IF(E3090&gt;MAX(E3089:OFFSET(E3089,-$F$3,0)),1,IF(E3090&lt;MIN(E3089:OFFSET(E3089,-$F$3,0)),-1,J3089))</f>
        <v>1</v>
      </c>
      <c r="K3090" s="6">
        <f t="shared" ca="1" si="499"/>
        <v>-1</v>
      </c>
      <c r="L3090" s="6">
        <f t="shared" ca="1" si="500"/>
        <v>1</v>
      </c>
      <c r="M3090" s="6">
        <f t="shared" si="501"/>
        <v>1</v>
      </c>
      <c r="N3090" s="6">
        <f t="shared" ca="1" si="502"/>
        <v>1</v>
      </c>
      <c r="O3090" s="6">
        <f t="shared" ca="1" si="507"/>
        <v>1</v>
      </c>
      <c r="P3090" s="8">
        <f t="shared" ca="1" si="503"/>
        <v>-46.380000000000308</v>
      </c>
      <c r="Q3090" s="8">
        <f t="shared" ca="1" si="504"/>
        <v>297.30000000000075</v>
      </c>
      <c r="R3090" s="8">
        <f t="shared" si="505"/>
        <v>-142.13999999999953</v>
      </c>
      <c r="S3090" s="8">
        <f t="shared" ca="1" si="506"/>
        <v>-195.35999999999945</v>
      </c>
      <c r="T3090" s="8">
        <f t="shared" ca="1" si="506"/>
        <v>-133.27999999999935</v>
      </c>
    </row>
    <row r="3091" spans="1:20" x14ac:dyDescent="0.25">
      <c r="A3091" s="1">
        <v>40491</v>
      </c>
      <c r="B3091">
        <v>146.05000000000001</v>
      </c>
      <c r="C3091">
        <v>146.88</v>
      </c>
      <c r="D3091">
        <v>144.97999999999999</v>
      </c>
      <c r="E3091">
        <v>145.49</v>
      </c>
      <c r="F3091" s="3">
        <f t="shared" ca="1" si="498"/>
        <v>19.560000000000002</v>
      </c>
      <c r="G3091" s="5">
        <f ca="1">AVERAGE(E3091:OFFSET(E3091,$F$3,0))</f>
        <v>150.96226666666666</v>
      </c>
      <c r="H3091" s="4">
        <f t="shared" si="497"/>
        <v>129.81686399056039</v>
      </c>
      <c r="I3091" s="3">
        <f ca="1">SLOPE(E3091:OFFSET(E3091,-$F$3,0),A3091:OFFSET(A3091,-$F$3,0))</f>
        <v>5.8194672354952647E-2</v>
      </c>
      <c r="J3091" s="3">
        <f ca="1">IF(E3091&gt;MAX(E3090:OFFSET(E3090,-$F$3,0)),1,IF(E3091&lt;MIN(E3090:OFFSET(E3090,-$F$3,0)),-1,J3090))</f>
        <v>1</v>
      </c>
      <c r="K3091" s="6">
        <f t="shared" ca="1" si="499"/>
        <v>1</v>
      </c>
      <c r="L3091" s="6">
        <f t="shared" ca="1" si="500"/>
        <v>1</v>
      </c>
      <c r="M3091" s="6">
        <f t="shared" si="501"/>
        <v>1</v>
      </c>
      <c r="N3091" s="6">
        <f t="shared" ca="1" si="502"/>
        <v>1</v>
      </c>
      <c r="O3091" s="6">
        <f t="shared" ca="1" si="507"/>
        <v>1</v>
      </c>
      <c r="P3091" s="8">
        <f t="shared" ca="1" si="503"/>
        <v>-45.970000000000312</v>
      </c>
      <c r="Q3091" s="8">
        <f t="shared" ca="1" si="504"/>
        <v>297.71000000000072</v>
      </c>
      <c r="R3091" s="8">
        <f t="shared" si="505"/>
        <v>-141.72999999999954</v>
      </c>
      <c r="S3091" s="8">
        <f t="shared" ca="1" si="506"/>
        <v>-194.94999999999945</v>
      </c>
      <c r="T3091" s="8">
        <f t="shared" ca="1" si="506"/>
        <v>-132.86999999999935</v>
      </c>
    </row>
    <row r="3092" spans="1:20" x14ac:dyDescent="0.25">
      <c r="A3092" s="1">
        <v>40492</v>
      </c>
      <c r="B3092">
        <v>145.44</v>
      </c>
      <c r="C3092">
        <v>146.13999999999999</v>
      </c>
      <c r="D3092">
        <v>144.97999999999999</v>
      </c>
      <c r="E3092">
        <v>145.9</v>
      </c>
      <c r="F3092" s="3">
        <f t="shared" ca="1" si="498"/>
        <v>19.260000000000005</v>
      </c>
      <c r="G3092" s="5">
        <f ca="1">AVERAGE(E3092:OFFSET(E3092,$F$3,0))</f>
        <v>151.03621621621622</v>
      </c>
      <c r="H3092" s="4">
        <f t="shared" si="497"/>
        <v>130.01665449999442</v>
      </c>
      <c r="I3092" s="3">
        <f ca="1">SLOPE(E3092:OFFSET(E3092,-$F$3,0),A3092:OFFSET(A3092,-$F$3,0))</f>
        <v>6.0482934547739259E-2</v>
      </c>
      <c r="J3092" s="3">
        <f ca="1">IF(E3092&gt;MAX(E3091:OFFSET(E3091,-$F$3,0)),1,IF(E3092&lt;MIN(E3091:OFFSET(E3091,-$F$3,0)),-1,J3091))</f>
        <v>1</v>
      </c>
      <c r="K3092" s="6">
        <f t="shared" ca="1" si="499"/>
        <v>-1</v>
      </c>
      <c r="L3092" s="6">
        <f t="shared" ca="1" si="500"/>
        <v>1</v>
      </c>
      <c r="M3092" s="6">
        <f t="shared" si="501"/>
        <v>1</v>
      </c>
      <c r="N3092" s="6">
        <f t="shared" ca="1" si="502"/>
        <v>1</v>
      </c>
      <c r="O3092" s="6">
        <f t="shared" ca="1" si="507"/>
        <v>1</v>
      </c>
      <c r="P3092" s="8">
        <f t="shared" ca="1" si="503"/>
        <v>-44.850000000000307</v>
      </c>
      <c r="Q3092" s="8">
        <f t="shared" ca="1" si="504"/>
        <v>296.59000000000071</v>
      </c>
      <c r="R3092" s="8">
        <f t="shared" si="505"/>
        <v>-142.84999999999954</v>
      </c>
      <c r="S3092" s="8">
        <f t="shared" ca="1" si="506"/>
        <v>-196.06999999999945</v>
      </c>
      <c r="T3092" s="8">
        <f t="shared" ca="1" si="506"/>
        <v>-133.98999999999936</v>
      </c>
    </row>
    <row r="3093" spans="1:20" x14ac:dyDescent="0.25">
      <c r="A3093" s="1">
        <v>40493</v>
      </c>
      <c r="B3093">
        <v>144.05000000000001</v>
      </c>
      <c r="C3093">
        <v>144.85</v>
      </c>
      <c r="D3093">
        <v>142.69999999999999</v>
      </c>
      <c r="E3093">
        <v>144.78</v>
      </c>
      <c r="F3093" s="3">
        <f t="shared" ca="1" si="498"/>
        <v>18.120000000000005</v>
      </c>
      <c r="G3093" s="5">
        <f ca="1">AVERAGE(E3093:OFFSET(E3093,$F$3,0))</f>
        <v>151.10657534246576</v>
      </c>
      <c r="H3093" s="4">
        <f t="shared" si="497"/>
        <v>130.20005009626777</v>
      </c>
      <c r="I3093" s="3">
        <f ca="1">SLOPE(E3093:OFFSET(E3093,-$F$3,0),A3093:OFFSET(A3093,-$F$3,0))</f>
        <v>6.2677547367210554E-2</v>
      </c>
      <c r="J3093" s="3">
        <f ca="1">IF(E3093&gt;MAX(E3092:OFFSET(E3092,-$F$3,0)),1,IF(E3093&lt;MIN(E3092:OFFSET(E3092,-$F$3,0)),-1,J3092))</f>
        <v>1</v>
      </c>
      <c r="K3093" s="6">
        <f t="shared" ca="1" si="499"/>
        <v>-1</v>
      </c>
      <c r="L3093" s="6">
        <f t="shared" ca="1" si="500"/>
        <v>1</v>
      </c>
      <c r="M3093" s="6">
        <f t="shared" si="501"/>
        <v>1</v>
      </c>
      <c r="N3093" s="6">
        <f t="shared" ca="1" si="502"/>
        <v>1</v>
      </c>
      <c r="O3093" s="6">
        <f t="shared" ca="1" si="507"/>
        <v>1</v>
      </c>
      <c r="P3093" s="8">
        <f t="shared" ca="1" si="503"/>
        <v>-43.160000000000309</v>
      </c>
      <c r="Q3093" s="8">
        <f t="shared" ca="1" si="504"/>
        <v>294.90000000000072</v>
      </c>
      <c r="R3093" s="8">
        <f t="shared" si="505"/>
        <v>-144.53999999999954</v>
      </c>
      <c r="S3093" s="8">
        <f t="shared" ca="1" si="506"/>
        <v>-197.75999999999945</v>
      </c>
      <c r="T3093" s="8">
        <f t="shared" ca="1" si="506"/>
        <v>-135.67999999999935</v>
      </c>
    </row>
    <row r="3094" spans="1:20" x14ac:dyDescent="0.25">
      <c r="A3094" s="1">
        <v>40494</v>
      </c>
      <c r="B3094">
        <v>143.94</v>
      </c>
      <c r="C3094">
        <v>145.12</v>
      </c>
      <c r="D3094">
        <v>142.9</v>
      </c>
      <c r="E3094">
        <v>143.09</v>
      </c>
      <c r="F3094" s="3">
        <f t="shared" ca="1" si="498"/>
        <v>17.100000000000009</v>
      </c>
      <c r="G3094" s="5">
        <f ca="1">AVERAGE(E3094:OFFSET(E3094,$F$3,0))</f>
        <v>151.19444444444446</v>
      </c>
      <c r="H3094" s="4">
        <f t="shared" si="497"/>
        <v>130.36017369755638</v>
      </c>
      <c r="I3094" s="3">
        <f ca="1">SLOPE(E3094:OFFSET(E3094,-$F$3,0),A3094:OFFSET(A3094,-$F$3,0))</f>
        <v>6.4582424249867848E-2</v>
      </c>
      <c r="J3094" s="3">
        <f ca="1">IF(E3094&gt;MAX(E3093:OFFSET(E3093,-$F$3,0)),1,IF(E3094&lt;MIN(E3093:OFFSET(E3093,-$F$3,0)),-1,J3093))</f>
        <v>1</v>
      </c>
      <c r="K3094" s="6">
        <f t="shared" ca="1" si="499"/>
        <v>-1</v>
      </c>
      <c r="L3094" s="6">
        <f t="shared" ca="1" si="500"/>
        <v>1</v>
      </c>
      <c r="M3094" s="6">
        <f t="shared" si="501"/>
        <v>1</v>
      </c>
      <c r="N3094" s="6">
        <f t="shared" ca="1" si="502"/>
        <v>1</v>
      </c>
      <c r="O3094" s="6">
        <f t="shared" ca="1" si="507"/>
        <v>1</v>
      </c>
      <c r="P3094" s="8">
        <f t="shared" ca="1" si="503"/>
        <v>-43.060000000000315</v>
      </c>
      <c r="Q3094" s="8">
        <f t="shared" ca="1" si="504"/>
        <v>294.80000000000075</v>
      </c>
      <c r="R3094" s="8">
        <f t="shared" si="505"/>
        <v>-144.63999999999953</v>
      </c>
      <c r="S3094" s="8">
        <f t="shared" ca="1" si="506"/>
        <v>-197.85999999999945</v>
      </c>
      <c r="T3094" s="8">
        <f t="shared" ca="1" si="506"/>
        <v>-135.77999999999935</v>
      </c>
    </row>
    <row r="3095" spans="1:20" x14ac:dyDescent="0.25">
      <c r="A3095" s="1">
        <v>40497</v>
      </c>
      <c r="B3095">
        <v>143.24</v>
      </c>
      <c r="C3095">
        <v>144.1</v>
      </c>
      <c r="D3095">
        <v>142.62</v>
      </c>
      <c r="E3095">
        <v>142.99</v>
      </c>
      <c r="F3095" s="3">
        <f t="shared" ca="1" si="498"/>
        <v>16.820000000000007</v>
      </c>
      <c r="G3095" s="5">
        <f ca="1">AVERAGE(E3095:OFFSET(E3095,$F$3,0))</f>
        <v>151.30859154929581</v>
      </c>
      <c r="H3095" s="4">
        <f t="shared" si="497"/>
        <v>130.51706594976065</v>
      </c>
      <c r="I3095" s="3">
        <f ca="1">SLOPE(E3095:OFFSET(E3095,-$F$3,0),A3095:OFFSET(A3095,-$F$3,0))</f>
        <v>6.6302274394844818E-2</v>
      </c>
      <c r="J3095" s="3">
        <f ca="1">IF(E3095&gt;MAX(E3094:OFFSET(E3094,-$F$3,0)),1,IF(E3095&lt;MIN(E3094:OFFSET(E3094,-$F$3,0)),-1,J3094))</f>
        <v>1</v>
      </c>
      <c r="K3095" s="6">
        <f t="shared" ca="1" si="499"/>
        <v>-1</v>
      </c>
      <c r="L3095" s="6">
        <f t="shared" ca="1" si="500"/>
        <v>1</v>
      </c>
      <c r="M3095" s="6">
        <f t="shared" si="501"/>
        <v>1</v>
      </c>
      <c r="N3095" s="6">
        <f t="shared" ca="1" si="502"/>
        <v>1</v>
      </c>
      <c r="O3095" s="6">
        <f t="shared" ca="1" si="507"/>
        <v>1</v>
      </c>
      <c r="P3095" s="8">
        <f t="shared" ca="1" si="503"/>
        <v>-41.660000000000309</v>
      </c>
      <c r="Q3095" s="8">
        <f t="shared" ca="1" si="504"/>
        <v>293.40000000000077</v>
      </c>
      <c r="R3095" s="8">
        <f t="shared" si="505"/>
        <v>-146.03999999999954</v>
      </c>
      <c r="S3095" s="8">
        <f t="shared" ca="1" si="506"/>
        <v>-199.25999999999945</v>
      </c>
      <c r="T3095" s="8">
        <f t="shared" ca="1" si="506"/>
        <v>-137.17999999999935</v>
      </c>
    </row>
    <row r="3096" spans="1:20" x14ac:dyDescent="0.25">
      <c r="A3096" s="1">
        <v>40498</v>
      </c>
      <c r="B3096">
        <v>142.28</v>
      </c>
      <c r="C3096">
        <v>142.72999999999999</v>
      </c>
      <c r="D3096">
        <v>140.53</v>
      </c>
      <c r="E3096">
        <v>141.59</v>
      </c>
      <c r="F3096" s="3">
        <f t="shared" ca="1" si="498"/>
        <v>15.939999999999998</v>
      </c>
      <c r="G3096" s="5">
        <f ca="1">AVERAGE(E3096:OFFSET(E3096,$F$3,0))</f>
        <v>151.42742857142858</v>
      </c>
      <c r="H3096" s="4">
        <f t="shared" ref="H3096:H3159" si="508">H3095+$H$3*(E3096-H3095)</f>
        <v>130.65461792554001</v>
      </c>
      <c r="I3096" s="3">
        <f ca="1">SLOPE(E3096:OFFSET(E3096,-$F$3,0),A3096:OFFSET(A3096,-$F$3,0))</f>
        <v>6.7802631167505983E-2</v>
      </c>
      <c r="J3096" s="3">
        <f ca="1">IF(E3096&gt;MAX(E3095:OFFSET(E3095,-$F$3,0)),1,IF(E3096&lt;MIN(E3095:OFFSET(E3095,-$F$3,0)),-1,J3095))</f>
        <v>1</v>
      </c>
      <c r="K3096" s="6">
        <f t="shared" ca="1" si="499"/>
        <v>-1</v>
      </c>
      <c r="L3096" s="6">
        <f t="shared" ca="1" si="500"/>
        <v>1</v>
      </c>
      <c r="M3096" s="6">
        <f t="shared" si="501"/>
        <v>1</v>
      </c>
      <c r="N3096" s="6">
        <f t="shared" ca="1" si="502"/>
        <v>1</v>
      </c>
      <c r="O3096" s="6">
        <f t="shared" ca="1" si="507"/>
        <v>1</v>
      </c>
      <c r="P3096" s="8">
        <f t="shared" ca="1" si="503"/>
        <v>-41.370000000000317</v>
      </c>
      <c r="Q3096" s="8">
        <f t="shared" ca="1" si="504"/>
        <v>293.11000000000081</v>
      </c>
      <c r="R3096" s="8">
        <f t="shared" si="505"/>
        <v>-146.32999999999953</v>
      </c>
      <c r="S3096" s="8">
        <f t="shared" ca="1" si="506"/>
        <v>-199.54999999999944</v>
      </c>
      <c r="T3096" s="8">
        <f t="shared" ca="1" si="506"/>
        <v>-137.46999999999935</v>
      </c>
    </row>
    <row r="3097" spans="1:20" x14ac:dyDescent="0.25">
      <c r="A3097" s="1">
        <v>40499</v>
      </c>
      <c r="B3097">
        <v>141.84</v>
      </c>
      <c r="C3097">
        <v>141.84</v>
      </c>
      <c r="D3097">
        <v>140.74</v>
      </c>
      <c r="E3097">
        <v>141.30000000000001</v>
      </c>
      <c r="F3097" s="3">
        <f t="shared" ca="1" si="498"/>
        <v>15.650000000000006</v>
      </c>
      <c r="G3097" s="5">
        <f ca="1">AVERAGE(E3097:OFFSET(E3097,$F$3,0))</f>
        <v>151.57000000000002</v>
      </c>
      <c r="H3097" s="4">
        <f t="shared" si="508"/>
        <v>130.78685869665131</v>
      </c>
      <c r="I3097" s="3">
        <f ca="1">SLOPE(E3097:OFFSET(E3097,-$F$3,0),A3097:OFFSET(A3097,-$F$3,0))</f>
        <v>6.9151762080844476E-2</v>
      </c>
      <c r="J3097" s="3">
        <f ca="1">IF(E3097&gt;MAX(E3096:OFFSET(E3096,-$F$3,0)),1,IF(E3097&lt;MIN(E3096:OFFSET(E3096,-$F$3,0)),-1,J3096))</f>
        <v>1</v>
      </c>
      <c r="K3097" s="6">
        <f t="shared" ca="1" si="499"/>
        <v>-1</v>
      </c>
      <c r="L3097" s="6">
        <f t="shared" ca="1" si="500"/>
        <v>1</v>
      </c>
      <c r="M3097" s="6">
        <f t="shared" si="501"/>
        <v>1</v>
      </c>
      <c r="N3097" s="6">
        <f t="shared" ca="1" si="502"/>
        <v>1</v>
      </c>
      <c r="O3097" s="6">
        <f t="shared" ca="1" si="507"/>
        <v>1</v>
      </c>
      <c r="P3097" s="8">
        <f t="shared" ca="1" si="503"/>
        <v>-43.780000000000314</v>
      </c>
      <c r="Q3097" s="8">
        <f t="shared" ca="1" si="504"/>
        <v>295.52000000000078</v>
      </c>
      <c r="R3097" s="8">
        <f t="shared" si="505"/>
        <v>-143.91999999999953</v>
      </c>
      <c r="S3097" s="8">
        <f t="shared" ca="1" si="506"/>
        <v>-197.13999999999945</v>
      </c>
      <c r="T3097" s="8">
        <f t="shared" ca="1" si="506"/>
        <v>-135.05999999999935</v>
      </c>
    </row>
    <row r="3098" spans="1:20" x14ac:dyDescent="0.25">
      <c r="A3098" s="1">
        <v>40500</v>
      </c>
      <c r="B3098">
        <v>142.38999999999999</v>
      </c>
      <c r="C3098">
        <v>144.34</v>
      </c>
      <c r="D3098">
        <v>142.1</v>
      </c>
      <c r="E3098">
        <v>143.71</v>
      </c>
      <c r="F3098" s="3">
        <f t="shared" ca="1" si="498"/>
        <v>16.960000000000008</v>
      </c>
      <c r="G3098" s="5">
        <f ca="1">AVERAGE(E3098:OFFSET(E3098,$F$3,0))</f>
        <v>151.7210294117647</v>
      </c>
      <c r="H3098" s="4">
        <f t="shared" si="508"/>
        <v>130.9473946134631</v>
      </c>
      <c r="I3098" s="3">
        <f ca="1">SLOPE(E3098:OFFSET(E3098,-$F$3,0),A3098:OFFSET(A3098,-$F$3,0))</f>
        <v>7.0863824030950484E-2</v>
      </c>
      <c r="J3098" s="3">
        <f ca="1">IF(E3098&gt;MAX(E3097:OFFSET(E3097,-$F$3,0)),1,IF(E3098&lt;MIN(E3097:OFFSET(E3097,-$F$3,0)),-1,J3097))</f>
        <v>1</v>
      </c>
      <c r="K3098" s="6">
        <f t="shared" ca="1" si="499"/>
        <v>1</v>
      </c>
      <c r="L3098" s="6">
        <f t="shared" ca="1" si="500"/>
        <v>1</v>
      </c>
      <c r="M3098" s="6">
        <f t="shared" si="501"/>
        <v>1</v>
      </c>
      <c r="N3098" s="6">
        <f t="shared" ca="1" si="502"/>
        <v>1</v>
      </c>
      <c r="O3098" s="6">
        <f t="shared" ca="1" si="507"/>
        <v>1</v>
      </c>
      <c r="P3098" s="8">
        <f t="shared" ca="1" si="503"/>
        <v>-43.090000000000316</v>
      </c>
      <c r="Q3098" s="8">
        <f t="shared" ca="1" si="504"/>
        <v>296.21000000000078</v>
      </c>
      <c r="R3098" s="8">
        <f t="shared" si="505"/>
        <v>-143.22999999999954</v>
      </c>
      <c r="S3098" s="8">
        <f t="shared" ca="1" si="506"/>
        <v>-196.44999999999945</v>
      </c>
      <c r="T3098" s="8">
        <f t="shared" ca="1" si="506"/>
        <v>-134.36999999999935</v>
      </c>
    </row>
    <row r="3099" spans="1:20" x14ac:dyDescent="0.25">
      <c r="A3099" s="1">
        <v>40501</v>
      </c>
      <c r="B3099">
        <v>143.72999999999999</v>
      </c>
      <c r="C3099">
        <v>144.69999999999999</v>
      </c>
      <c r="D3099">
        <v>143.34</v>
      </c>
      <c r="E3099">
        <v>144.4</v>
      </c>
      <c r="F3099" s="3">
        <f t="shared" ca="1" si="498"/>
        <v>18.070000000000007</v>
      </c>
      <c r="G3099" s="5">
        <f ca="1">AVERAGE(E3099:OFFSET(E3099,$F$3,0))</f>
        <v>151.84059701492541</v>
      </c>
      <c r="H3099" s="4">
        <f t="shared" si="508"/>
        <v>131.11450772385487</v>
      </c>
      <c r="I3099" s="3">
        <f ca="1">SLOPE(E3099:OFFSET(E3099,-$F$3,0),A3099:OFFSET(A3099,-$F$3,0))</f>
        <v>7.2783786605053691E-2</v>
      </c>
      <c r="J3099" s="3">
        <f ca="1">IF(E3099&gt;MAX(E3098:OFFSET(E3098,-$F$3,0)),1,IF(E3099&lt;MIN(E3098:OFFSET(E3098,-$F$3,0)),-1,J3098))</f>
        <v>1</v>
      </c>
      <c r="K3099" s="6">
        <f t="shared" ca="1" si="499"/>
        <v>1</v>
      </c>
      <c r="L3099" s="6">
        <f t="shared" ca="1" si="500"/>
        <v>1</v>
      </c>
      <c r="M3099" s="6">
        <f t="shared" si="501"/>
        <v>1</v>
      </c>
      <c r="N3099" s="6">
        <f t="shared" ca="1" si="502"/>
        <v>1</v>
      </c>
      <c r="O3099" s="6">
        <f t="shared" ca="1" si="507"/>
        <v>1</v>
      </c>
      <c r="P3099" s="8">
        <f t="shared" ca="1" si="503"/>
        <v>-42.750000000000313</v>
      </c>
      <c r="Q3099" s="8">
        <f t="shared" ca="1" si="504"/>
        <v>296.55000000000075</v>
      </c>
      <c r="R3099" s="8">
        <f t="shared" si="505"/>
        <v>-142.88999999999953</v>
      </c>
      <c r="S3099" s="8">
        <f t="shared" ca="1" si="506"/>
        <v>-196.10999999999945</v>
      </c>
      <c r="T3099" s="8">
        <f t="shared" ca="1" si="506"/>
        <v>-134.02999999999935</v>
      </c>
    </row>
    <row r="3100" spans="1:20" x14ac:dyDescent="0.25">
      <c r="A3100" s="1">
        <v>40504</v>
      </c>
      <c r="B3100">
        <v>143.35</v>
      </c>
      <c r="C3100">
        <v>144.78</v>
      </c>
      <c r="D3100">
        <v>142.91</v>
      </c>
      <c r="E3100">
        <v>144.74</v>
      </c>
      <c r="F3100" s="3">
        <f t="shared" ca="1" si="498"/>
        <v>18.860000000000014</v>
      </c>
      <c r="G3100" s="5">
        <f ca="1">AVERAGE(E3100:OFFSET(E3100,$F$3,0))</f>
        <v>151.95333333333338</v>
      </c>
      <c r="H3100" s="4">
        <f t="shared" si="508"/>
        <v>131.28376849747158</v>
      </c>
      <c r="I3100" s="3">
        <f ca="1">SLOPE(E3100:OFFSET(E3100,-$F$3,0),A3100:OFFSET(A3100,-$F$3,0))</f>
        <v>7.4659210832971376E-2</v>
      </c>
      <c r="J3100" s="3">
        <f ca="1">IF(E3100&gt;MAX(E3099:OFFSET(E3099,-$F$3,0)),1,IF(E3100&lt;MIN(E3099:OFFSET(E3099,-$F$3,0)),-1,J3099))</f>
        <v>1</v>
      </c>
      <c r="K3100" s="6">
        <f t="shared" ca="1" si="499"/>
        <v>1</v>
      </c>
      <c r="L3100" s="6">
        <f t="shared" ca="1" si="500"/>
        <v>1</v>
      </c>
      <c r="M3100" s="6">
        <f t="shared" si="501"/>
        <v>1</v>
      </c>
      <c r="N3100" s="6">
        <f t="shared" ca="1" si="502"/>
        <v>1</v>
      </c>
      <c r="O3100" s="6">
        <f t="shared" ca="1" si="507"/>
        <v>1</v>
      </c>
      <c r="P3100" s="8">
        <f t="shared" ca="1" si="503"/>
        <v>-44.960000000000321</v>
      </c>
      <c r="Q3100" s="8">
        <f t="shared" ca="1" si="504"/>
        <v>294.34000000000071</v>
      </c>
      <c r="R3100" s="8">
        <f t="shared" si="505"/>
        <v>-145.09999999999954</v>
      </c>
      <c r="S3100" s="8">
        <f t="shared" ca="1" si="506"/>
        <v>-198.31999999999945</v>
      </c>
      <c r="T3100" s="8">
        <f t="shared" ca="1" si="506"/>
        <v>-136.23999999999936</v>
      </c>
    </row>
    <row r="3101" spans="1:20" x14ac:dyDescent="0.25">
      <c r="A3101" s="1">
        <v>40505</v>
      </c>
      <c r="B3101">
        <v>143.59</v>
      </c>
      <c r="C3101">
        <v>143.88</v>
      </c>
      <c r="D3101">
        <v>141.68</v>
      </c>
      <c r="E3101">
        <v>142.53</v>
      </c>
      <c r="F3101" s="3">
        <f t="shared" ca="1" si="498"/>
        <v>17.519999999999996</v>
      </c>
      <c r="G3101" s="5">
        <f ca="1">AVERAGE(E3101:OFFSET(E3101,$F$3,0))</f>
        <v>152.06430769230772</v>
      </c>
      <c r="H3101" s="4">
        <f t="shared" si="508"/>
        <v>131.42347323663344</v>
      </c>
      <c r="I3101" s="3">
        <f ca="1">SLOPE(E3101:OFFSET(E3101,-$F$3,0),A3101:OFFSET(A3101,-$F$3,0))</f>
        <v>7.6081219248074775E-2</v>
      </c>
      <c r="J3101" s="3">
        <f ca="1">IF(E3101&gt;MAX(E3100:OFFSET(E3100,-$F$3,0)),1,IF(E3101&lt;MIN(E3100:OFFSET(E3100,-$F$3,0)),-1,J3100))</f>
        <v>1</v>
      </c>
      <c r="K3101" s="6">
        <f t="shared" ca="1" si="499"/>
        <v>-1</v>
      </c>
      <c r="L3101" s="6">
        <f t="shared" ca="1" si="500"/>
        <v>1</v>
      </c>
      <c r="M3101" s="6">
        <f t="shared" si="501"/>
        <v>1</v>
      </c>
      <c r="N3101" s="6">
        <f t="shared" ca="1" si="502"/>
        <v>1</v>
      </c>
      <c r="O3101" s="6">
        <f t="shared" ca="1" si="507"/>
        <v>1</v>
      </c>
      <c r="P3101" s="8">
        <f t="shared" ca="1" si="503"/>
        <v>-47.590000000000316</v>
      </c>
      <c r="Q3101" s="8">
        <f t="shared" ca="1" si="504"/>
        <v>296.97000000000071</v>
      </c>
      <c r="R3101" s="8">
        <f t="shared" si="505"/>
        <v>-142.46999999999954</v>
      </c>
      <c r="S3101" s="8">
        <f t="shared" ca="1" si="506"/>
        <v>-195.68999999999946</v>
      </c>
      <c r="T3101" s="8">
        <f t="shared" ca="1" si="506"/>
        <v>-133.60999999999936</v>
      </c>
    </row>
    <row r="3102" spans="1:20" x14ac:dyDescent="0.25">
      <c r="A3102" s="1">
        <v>40506</v>
      </c>
      <c r="B3102">
        <v>143.30000000000001</v>
      </c>
      <c r="C3102">
        <v>145.79</v>
      </c>
      <c r="D3102">
        <v>143.16999999999999</v>
      </c>
      <c r="E3102">
        <v>145.16</v>
      </c>
      <c r="F3102" s="3">
        <f t="shared" ca="1" si="498"/>
        <v>19</v>
      </c>
      <c r="G3102" s="5">
        <f ca="1">AVERAGE(E3102:OFFSET(E3102,$F$3,0))</f>
        <v>152.21328125000002</v>
      </c>
      <c r="H3102" s="4">
        <f t="shared" si="508"/>
        <v>131.59411332065042</v>
      </c>
      <c r="I3102" s="3">
        <f ca="1">SLOPE(E3102:OFFSET(E3102,-$F$3,0),A3102:OFFSET(A3102,-$F$3,0))</f>
        <v>7.7758657151085195E-2</v>
      </c>
      <c r="J3102" s="3">
        <f ca="1">IF(E3102&gt;MAX(E3101:OFFSET(E3101,-$F$3,0)),1,IF(E3102&lt;MIN(E3101:OFFSET(E3101,-$F$3,0)),-1,J3101))</f>
        <v>1</v>
      </c>
      <c r="K3102" s="6">
        <f t="shared" ca="1" si="499"/>
        <v>1</v>
      </c>
      <c r="L3102" s="6">
        <f t="shared" ca="1" si="500"/>
        <v>1</v>
      </c>
      <c r="M3102" s="6">
        <f t="shared" si="501"/>
        <v>1</v>
      </c>
      <c r="N3102" s="6">
        <f t="shared" ca="1" si="502"/>
        <v>1</v>
      </c>
      <c r="O3102" s="6">
        <f t="shared" ca="1" si="507"/>
        <v>1</v>
      </c>
      <c r="P3102" s="8">
        <f t="shared" ca="1" si="503"/>
        <v>-49.500000000000313</v>
      </c>
      <c r="Q3102" s="8">
        <f t="shared" ca="1" si="504"/>
        <v>295.06000000000074</v>
      </c>
      <c r="R3102" s="8">
        <f t="shared" si="505"/>
        <v>-144.37999999999954</v>
      </c>
      <c r="S3102" s="8">
        <f t="shared" ca="1" si="506"/>
        <v>-197.59999999999945</v>
      </c>
      <c r="T3102" s="8">
        <f t="shared" ca="1" si="506"/>
        <v>-135.51999999999936</v>
      </c>
    </row>
    <row r="3103" spans="1:20" x14ac:dyDescent="0.25">
      <c r="A3103" s="1">
        <v>40508</v>
      </c>
      <c r="B3103">
        <v>144.65</v>
      </c>
      <c r="C3103">
        <v>144.65</v>
      </c>
      <c r="D3103">
        <v>142.91999999999999</v>
      </c>
      <c r="E3103">
        <v>143.25</v>
      </c>
      <c r="F3103" s="3">
        <f t="shared" ca="1" si="498"/>
        <v>17.489999999999995</v>
      </c>
      <c r="G3103" s="5">
        <f ca="1">AVERAGE(E3103:OFFSET(E3103,$F$3,0))</f>
        <v>152.32523809523812</v>
      </c>
      <c r="H3103" s="4">
        <f t="shared" si="508"/>
        <v>131.73890694399637</v>
      </c>
      <c r="I3103" s="3">
        <f ca="1">SLOPE(E3103:OFFSET(E3103,-$F$3,0),A3103:OFFSET(A3103,-$F$3,0))</f>
        <v>7.9284752723297117E-2</v>
      </c>
      <c r="J3103" s="3">
        <f ca="1">IF(E3103&gt;MAX(E3102:OFFSET(E3102,-$F$3,0)),1,IF(E3103&lt;MIN(E3102:OFFSET(E3102,-$F$3,0)),-1,J3102))</f>
        <v>1</v>
      </c>
      <c r="K3103" s="6">
        <f t="shared" ca="1" si="499"/>
        <v>-1</v>
      </c>
      <c r="L3103" s="6">
        <f t="shared" ca="1" si="500"/>
        <v>1</v>
      </c>
      <c r="M3103" s="6">
        <f t="shared" si="501"/>
        <v>1</v>
      </c>
      <c r="N3103" s="6">
        <f t="shared" ca="1" si="502"/>
        <v>1</v>
      </c>
      <c r="O3103" s="6">
        <f t="shared" ca="1" si="507"/>
        <v>1</v>
      </c>
      <c r="P3103" s="8">
        <f t="shared" ca="1" si="503"/>
        <v>-48.490000000000322</v>
      </c>
      <c r="Q3103" s="8">
        <f t="shared" ca="1" si="504"/>
        <v>294.05000000000075</v>
      </c>
      <c r="R3103" s="8">
        <f t="shared" si="505"/>
        <v>-145.38999999999953</v>
      </c>
      <c r="S3103" s="8">
        <f t="shared" ca="1" si="506"/>
        <v>-198.60999999999945</v>
      </c>
      <c r="T3103" s="8">
        <f t="shared" ca="1" si="506"/>
        <v>-136.52999999999935</v>
      </c>
    </row>
    <row r="3104" spans="1:20" x14ac:dyDescent="0.25">
      <c r="A3104" s="1">
        <v>40511</v>
      </c>
      <c r="B3104">
        <v>142.88</v>
      </c>
      <c r="C3104">
        <v>143.02000000000001</v>
      </c>
      <c r="D3104">
        <v>140.85</v>
      </c>
      <c r="E3104">
        <v>142.24</v>
      </c>
      <c r="F3104" s="3">
        <f t="shared" ca="1" si="498"/>
        <v>15.810000000000002</v>
      </c>
      <c r="G3104" s="5">
        <f ca="1">AVERAGE(E3104:OFFSET(E3104,$F$3,0))</f>
        <v>152.47161290322586</v>
      </c>
      <c r="H3104" s="4">
        <f t="shared" si="508"/>
        <v>131.86935530494051</v>
      </c>
      <c r="I3104" s="3">
        <f ca="1">SLOPE(E3104:OFFSET(E3104,-$F$3,0),A3104:OFFSET(A3104,-$F$3,0))</f>
        <v>8.0505007929068839E-2</v>
      </c>
      <c r="J3104" s="3">
        <f ca="1">IF(E3104&gt;MAX(E3103:OFFSET(E3103,-$F$3,0)),1,IF(E3104&lt;MIN(E3103:OFFSET(E3103,-$F$3,0)),-1,J3103))</f>
        <v>1</v>
      </c>
      <c r="K3104" s="6">
        <f t="shared" ca="1" si="499"/>
        <v>-1</v>
      </c>
      <c r="L3104" s="6">
        <f t="shared" ca="1" si="500"/>
        <v>1</v>
      </c>
      <c r="M3104" s="6">
        <f t="shared" si="501"/>
        <v>1</v>
      </c>
      <c r="N3104" s="6">
        <f t="shared" ca="1" si="502"/>
        <v>1</v>
      </c>
      <c r="O3104" s="6">
        <f t="shared" ca="1" si="507"/>
        <v>1</v>
      </c>
      <c r="P3104" s="8">
        <f t="shared" ca="1" si="503"/>
        <v>-47.060000000000315</v>
      </c>
      <c r="Q3104" s="8">
        <f t="shared" ca="1" si="504"/>
        <v>292.62000000000074</v>
      </c>
      <c r="R3104" s="8">
        <f t="shared" si="505"/>
        <v>-146.81999999999954</v>
      </c>
      <c r="S3104" s="8">
        <f t="shared" ca="1" si="506"/>
        <v>-200.03999999999945</v>
      </c>
      <c r="T3104" s="8">
        <f t="shared" ca="1" si="506"/>
        <v>-137.95999999999935</v>
      </c>
    </row>
    <row r="3105" spans="1:20" x14ac:dyDescent="0.25">
      <c r="A3105" s="1">
        <v>40512</v>
      </c>
      <c r="B3105">
        <v>141.59</v>
      </c>
      <c r="C3105">
        <v>142.11000000000001</v>
      </c>
      <c r="D3105">
        <v>140.63</v>
      </c>
      <c r="E3105">
        <v>140.81</v>
      </c>
      <c r="F3105" s="3">
        <f t="shared" ca="1" si="498"/>
        <v>12.159999999999997</v>
      </c>
      <c r="G3105" s="5">
        <f ca="1">AVERAGE(E3105:OFFSET(E3105,$F$3,0))</f>
        <v>152.63934426229514</v>
      </c>
      <c r="H3105" s="4">
        <f t="shared" si="508"/>
        <v>131.9804192141959</v>
      </c>
      <c r="I3105" s="3">
        <f ca="1">SLOPE(E3105:OFFSET(E3105,-$F$3,0),A3105:OFFSET(A3105,-$F$3,0))</f>
        <v>8.1580820929702633E-2</v>
      </c>
      <c r="J3105" s="3">
        <f ca="1">IF(E3105&gt;MAX(E3104:OFFSET(E3104,-$F$3,0)),1,IF(E3105&lt;MIN(E3104:OFFSET(E3104,-$F$3,0)),-1,J3104))</f>
        <v>1</v>
      </c>
      <c r="K3105" s="6">
        <f t="shared" ca="1" si="499"/>
        <v>-1</v>
      </c>
      <c r="L3105" s="6">
        <f t="shared" ca="1" si="500"/>
        <v>1</v>
      </c>
      <c r="M3105" s="6">
        <f t="shared" si="501"/>
        <v>1</v>
      </c>
      <c r="N3105" s="6">
        <f t="shared" ca="1" si="502"/>
        <v>1</v>
      </c>
      <c r="O3105" s="6">
        <f t="shared" ca="1" si="507"/>
        <v>1</v>
      </c>
      <c r="P3105" s="8">
        <f t="shared" ca="1" si="503"/>
        <v>-50.010000000000304</v>
      </c>
      <c r="Q3105" s="8">
        <f t="shared" ca="1" si="504"/>
        <v>295.57000000000073</v>
      </c>
      <c r="R3105" s="8">
        <f t="shared" si="505"/>
        <v>-143.86999999999955</v>
      </c>
      <c r="S3105" s="8">
        <f t="shared" ca="1" si="506"/>
        <v>-197.08999999999946</v>
      </c>
      <c r="T3105" s="8">
        <f t="shared" ca="1" si="506"/>
        <v>-135.00999999999937</v>
      </c>
    </row>
    <row r="3106" spans="1:20" x14ac:dyDescent="0.25">
      <c r="A3106" s="1">
        <v>40513</v>
      </c>
      <c r="B3106">
        <v>142.96</v>
      </c>
      <c r="C3106">
        <v>144.47999999999999</v>
      </c>
      <c r="D3106">
        <v>142.86000000000001</v>
      </c>
      <c r="E3106">
        <v>143.76</v>
      </c>
      <c r="F3106" s="3">
        <f t="shared" ca="1" si="498"/>
        <v>15.469999999999999</v>
      </c>
      <c r="G3106" s="5">
        <f ca="1">AVERAGE(E3106:OFFSET(E3106,$F$3,0))</f>
        <v>152.83650000000006</v>
      </c>
      <c r="H3106" s="4">
        <f t="shared" si="508"/>
        <v>132.12674941029286</v>
      </c>
      <c r="I3106" s="3">
        <f ca="1">SLOPE(E3106:OFFSET(E3106,-$F$3,0),A3106:OFFSET(A3106,-$F$3,0))</f>
        <v>8.3475652317559546E-2</v>
      </c>
      <c r="J3106" s="3">
        <f ca="1">IF(E3106&gt;MAX(E3105:OFFSET(E3105,-$F$3,0)),1,IF(E3106&lt;MIN(E3105:OFFSET(E3105,-$F$3,0)),-1,J3105))</f>
        <v>1</v>
      </c>
      <c r="K3106" s="6">
        <f t="shared" ca="1" si="499"/>
        <v>1</v>
      </c>
      <c r="L3106" s="6">
        <f t="shared" ca="1" si="500"/>
        <v>1</v>
      </c>
      <c r="M3106" s="6">
        <f t="shared" si="501"/>
        <v>1</v>
      </c>
      <c r="N3106" s="6">
        <f t="shared" ca="1" si="502"/>
        <v>1</v>
      </c>
      <c r="O3106" s="6">
        <f t="shared" ca="1" si="507"/>
        <v>1</v>
      </c>
      <c r="P3106" s="8">
        <f t="shared" ca="1" si="503"/>
        <v>-49.240000000000293</v>
      </c>
      <c r="Q3106" s="8">
        <f t="shared" ca="1" si="504"/>
        <v>296.34000000000071</v>
      </c>
      <c r="R3106" s="8">
        <f t="shared" si="505"/>
        <v>-143.09999999999954</v>
      </c>
      <c r="S3106" s="8">
        <f t="shared" ca="1" si="506"/>
        <v>-196.31999999999945</v>
      </c>
      <c r="T3106" s="8">
        <f t="shared" ca="1" si="506"/>
        <v>-134.23999999999936</v>
      </c>
    </row>
    <row r="3107" spans="1:20" x14ac:dyDescent="0.25">
      <c r="A3107" s="1">
        <v>40514</v>
      </c>
      <c r="B3107">
        <v>143.68</v>
      </c>
      <c r="C3107">
        <v>145.19999999999999</v>
      </c>
      <c r="D3107">
        <v>143.65</v>
      </c>
      <c r="E3107">
        <v>144.53</v>
      </c>
      <c r="F3107" s="3">
        <f t="shared" ca="1" si="498"/>
        <v>16.5</v>
      </c>
      <c r="G3107" s="5">
        <f ca="1">AVERAGE(E3107:OFFSET(E3107,$F$3,0))</f>
        <v>152.99033898305092</v>
      </c>
      <c r="H3107" s="4">
        <f t="shared" si="508"/>
        <v>132.28082705736998</v>
      </c>
      <c r="I3107" s="3">
        <f ca="1">SLOPE(E3107:OFFSET(E3107,-$F$3,0),A3107:OFFSET(A3107,-$F$3,0))</f>
        <v>8.5419154991088611E-2</v>
      </c>
      <c r="J3107" s="3">
        <f ca="1">IF(E3107&gt;MAX(E3106:OFFSET(E3106,-$F$3,0)),1,IF(E3107&lt;MIN(E3106:OFFSET(E3106,-$F$3,0)),-1,J3106))</f>
        <v>1</v>
      </c>
      <c r="K3107" s="6">
        <f t="shared" ca="1" si="499"/>
        <v>1</v>
      </c>
      <c r="L3107" s="6">
        <f t="shared" ca="1" si="500"/>
        <v>1</v>
      </c>
      <c r="M3107" s="6">
        <f t="shared" si="501"/>
        <v>1</v>
      </c>
      <c r="N3107" s="6">
        <f t="shared" ca="1" si="502"/>
        <v>1</v>
      </c>
      <c r="O3107" s="6">
        <f t="shared" ca="1" si="507"/>
        <v>1</v>
      </c>
      <c r="P3107" s="8">
        <f t="shared" ca="1" si="503"/>
        <v>-49.040000000000305</v>
      </c>
      <c r="Q3107" s="8">
        <f t="shared" ca="1" si="504"/>
        <v>296.5400000000007</v>
      </c>
      <c r="R3107" s="8">
        <f t="shared" si="505"/>
        <v>-142.89999999999955</v>
      </c>
      <c r="S3107" s="8">
        <f t="shared" ca="1" si="506"/>
        <v>-196.11999999999946</v>
      </c>
      <c r="T3107" s="8">
        <f t="shared" ca="1" si="506"/>
        <v>-134.03999999999937</v>
      </c>
    </row>
    <row r="3108" spans="1:20" x14ac:dyDescent="0.25">
      <c r="A3108" s="1">
        <v>40515</v>
      </c>
      <c r="B3108">
        <v>143.6</v>
      </c>
      <c r="C3108">
        <v>145.03</v>
      </c>
      <c r="D3108">
        <v>143.6</v>
      </c>
      <c r="E3108">
        <v>144.72999999999999</v>
      </c>
      <c r="F3108" s="3">
        <f t="shared" ref="F3108:F3165" ca="1" si="509">E3108-OFFSET(E3108,-$F$3,0)</f>
        <v>15.099999999999994</v>
      </c>
      <c r="G3108" s="5">
        <f ca="1">AVERAGE(E3108:OFFSET(E3108,$F$3,0))</f>
        <v>153.13620689655178</v>
      </c>
      <c r="H3108" s="4">
        <f t="shared" si="508"/>
        <v>132.43547516845854</v>
      </c>
      <c r="I3108" s="3">
        <f ca="1">SLOPE(E3108:OFFSET(E3108,-$F$3,0),A3108:OFFSET(A3108,-$F$3,0))</f>
        <v>8.7334682569751798E-2</v>
      </c>
      <c r="J3108" s="3">
        <f ca="1">IF(E3108&gt;MAX(E3107:OFFSET(E3107,-$F$3,0)),1,IF(E3108&lt;MIN(E3107:OFFSET(E3107,-$F$3,0)),-1,J3107))</f>
        <v>1</v>
      </c>
      <c r="K3108" s="6">
        <f t="shared" ca="1" si="499"/>
        <v>-1</v>
      </c>
      <c r="L3108" s="6">
        <f t="shared" ca="1" si="500"/>
        <v>1</v>
      </c>
      <c r="M3108" s="6">
        <f t="shared" si="501"/>
        <v>1</v>
      </c>
      <c r="N3108" s="6">
        <f t="shared" ca="1" si="502"/>
        <v>1</v>
      </c>
      <c r="O3108" s="6">
        <f t="shared" ca="1" si="507"/>
        <v>1</v>
      </c>
      <c r="P3108" s="8">
        <f t="shared" ca="1" si="503"/>
        <v>-48.650000000000318</v>
      </c>
      <c r="Q3108" s="8">
        <f t="shared" ca="1" si="504"/>
        <v>296.15000000000072</v>
      </c>
      <c r="R3108" s="8">
        <f t="shared" si="505"/>
        <v>-143.28999999999954</v>
      </c>
      <c r="S3108" s="8">
        <f t="shared" ca="1" si="506"/>
        <v>-196.50999999999945</v>
      </c>
      <c r="T3108" s="8">
        <f t="shared" ca="1" si="506"/>
        <v>-134.42999999999935</v>
      </c>
    </row>
    <row r="3109" spans="1:20" x14ac:dyDescent="0.25">
      <c r="A3109" s="1">
        <v>40518</v>
      </c>
      <c r="B3109">
        <v>143.88999999999999</v>
      </c>
      <c r="C3109">
        <v>145.22</v>
      </c>
      <c r="D3109">
        <v>143.87</v>
      </c>
      <c r="E3109">
        <v>144.34</v>
      </c>
      <c r="F3109" s="3">
        <f t="shared" ca="1" si="509"/>
        <v>17.25</v>
      </c>
      <c r="G3109" s="5">
        <f ca="1">AVERAGE(E3109:OFFSET(E3109,$F$3,0))</f>
        <v>153.28368421052639</v>
      </c>
      <c r="H3109" s="4">
        <f t="shared" si="508"/>
        <v>132.58335746450254</v>
      </c>
      <c r="I3109" s="3">
        <f ca="1">SLOPE(E3109:OFFSET(E3109,-$F$3,0),A3109:OFFSET(A3109,-$F$3,0))</f>
        <v>8.9359407378510405E-2</v>
      </c>
      <c r="J3109" s="3">
        <f ca="1">IF(E3109&gt;MAX(E3108:OFFSET(E3108,-$F$3,0)),1,IF(E3109&lt;MIN(E3108:OFFSET(E3108,-$F$3,0)),-1,J3108))</f>
        <v>1</v>
      </c>
      <c r="K3109" s="6">
        <f t="shared" ref="K3109:K3165" ca="1" si="510">IF(F3109&gt;F3108,1,-1)</f>
        <v>1</v>
      </c>
      <c r="L3109" s="6">
        <f t="shared" ref="L3109:L3165" ca="1" si="511">IF(G3109&gt;G3108,1,-1)</f>
        <v>1</v>
      </c>
      <c r="M3109" s="6">
        <f t="shared" ref="M3109:M3165" si="512">IF(H3109&gt;H3108,1,-1)</f>
        <v>1</v>
      </c>
      <c r="N3109" s="6">
        <f t="shared" ref="N3109:N3165" ca="1" si="513">IF(I3109&gt;0,1,-1)</f>
        <v>1</v>
      </c>
      <c r="O3109" s="6">
        <f t="shared" ca="1" si="507"/>
        <v>1</v>
      </c>
      <c r="P3109" s="8">
        <f t="shared" ref="P3109:P3164" ca="1" si="514">K3109*($E3110-$E3109)+P3108</f>
        <v>-49.620000000000317</v>
      </c>
      <c r="Q3109" s="8">
        <f t="shared" ref="Q3109:Q3164" ca="1" si="515">L3109*($E3110-$E3109)+Q3108</f>
        <v>295.18000000000075</v>
      </c>
      <c r="R3109" s="8">
        <f t="shared" ref="R3109:R3164" si="516">M3109*($E3110-$E3109)+R3108</f>
        <v>-144.25999999999954</v>
      </c>
      <c r="S3109" s="8">
        <f t="shared" ref="S3109:T3164" ca="1" si="517">N3109*($E3110-$E3109)+S3108</f>
        <v>-197.47999999999945</v>
      </c>
      <c r="T3109" s="8">
        <f t="shared" ca="1" si="517"/>
        <v>-135.39999999999935</v>
      </c>
    </row>
    <row r="3110" spans="1:20" x14ac:dyDescent="0.25">
      <c r="A3110" s="1">
        <v>40519</v>
      </c>
      <c r="B3110">
        <v>145.37</v>
      </c>
      <c r="C3110">
        <v>145.65</v>
      </c>
      <c r="D3110">
        <v>143.22</v>
      </c>
      <c r="E3110">
        <v>143.37</v>
      </c>
      <c r="F3110" s="3">
        <f t="shared" ca="1" si="509"/>
        <v>16.980000000000004</v>
      </c>
      <c r="G3110" s="5">
        <f ca="1">AVERAGE(E3110:OFFSET(E3110,$F$3,0))</f>
        <v>153.4433928571429</v>
      </c>
      <c r="H3110" s="4">
        <f t="shared" si="508"/>
        <v>132.71735302394973</v>
      </c>
      <c r="I3110" s="3">
        <f ca="1">SLOPE(E3110:OFFSET(E3110,-$F$3,0),A3110:OFFSET(A3110,-$F$3,0))</f>
        <v>9.0801875364048421E-2</v>
      </c>
      <c r="J3110" s="3">
        <f ca="1">IF(E3110&gt;MAX(E3109:OFFSET(E3109,-$F$3,0)),1,IF(E3110&lt;MIN(E3109:OFFSET(E3109,-$F$3,0)),-1,J3109))</f>
        <v>1</v>
      </c>
      <c r="K3110" s="6">
        <f t="shared" ca="1" si="510"/>
        <v>-1</v>
      </c>
      <c r="L3110" s="6">
        <f t="shared" ca="1" si="511"/>
        <v>1</v>
      </c>
      <c r="M3110" s="6">
        <f t="shared" si="512"/>
        <v>1</v>
      </c>
      <c r="N3110" s="6">
        <f t="shared" ca="1" si="513"/>
        <v>1</v>
      </c>
      <c r="O3110" s="6">
        <f t="shared" ca="1" si="507"/>
        <v>1</v>
      </c>
      <c r="P3110" s="8">
        <f t="shared" ca="1" si="514"/>
        <v>-50.580000000000325</v>
      </c>
      <c r="Q3110" s="8">
        <f t="shared" ca="1" si="515"/>
        <v>296.14000000000078</v>
      </c>
      <c r="R3110" s="8">
        <f t="shared" si="516"/>
        <v>-143.29999999999953</v>
      </c>
      <c r="S3110" s="8">
        <f t="shared" ca="1" si="517"/>
        <v>-196.51999999999944</v>
      </c>
      <c r="T3110" s="8">
        <f t="shared" ca="1" si="517"/>
        <v>-134.43999999999934</v>
      </c>
    </row>
    <row r="3111" spans="1:20" x14ac:dyDescent="0.25">
      <c r="A3111" s="1">
        <v>40520</v>
      </c>
      <c r="B3111">
        <v>143.69999999999999</v>
      </c>
      <c r="C3111">
        <v>145</v>
      </c>
      <c r="D3111">
        <v>143.19</v>
      </c>
      <c r="E3111">
        <v>144.33000000000001</v>
      </c>
      <c r="F3111" s="3">
        <f t="shared" ca="1" si="509"/>
        <v>17.800000000000011</v>
      </c>
      <c r="G3111" s="5">
        <f ca="1">AVERAGE(E3111:OFFSET(E3111,$F$3,0))</f>
        <v>153.62654545454549</v>
      </c>
      <c r="H3111" s="4">
        <f t="shared" si="508"/>
        <v>132.86160950812427</v>
      </c>
      <c r="I3111" s="3">
        <f ca="1">SLOPE(E3111:OFFSET(E3111,-$F$3,0),A3111:OFFSET(A3111,-$F$3,0))</f>
        <v>9.2267220513872844E-2</v>
      </c>
      <c r="J3111" s="3">
        <f ca="1">IF(E3111&gt;MAX(E3110:OFFSET(E3110,-$F$3,0)),1,IF(E3111&lt;MIN(E3110:OFFSET(E3110,-$F$3,0)),-1,J3110))</f>
        <v>1</v>
      </c>
      <c r="K3111" s="6">
        <f t="shared" ca="1" si="510"/>
        <v>1</v>
      </c>
      <c r="L3111" s="6">
        <f t="shared" ca="1" si="511"/>
        <v>1</v>
      </c>
      <c r="M3111" s="6">
        <f t="shared" si="512"/>
        <v>1</v>
      </c>
      <c r="N3111" s="6">
        <f t="shared" ca="1" si="513"/>
        <v>1</v>
      </c>
      <c r="O3111" s="6">
        <f t="shared" ca="1" si="507"/>
        <v>1</v>
      </c>
      <c r="P3111" s="8">
        <f t="shared" ca="1" si="514"/>
        <v>-51.260000000000332</v>
      </c>
      <c r="Q3111" s="8">
        <f t="shared" ca="1" si="515"/>
        <v>295.46000000000078</v>
      </c>
      <c r="R3111" s="8">
        <f t="shared" si="516"/>
        <v>-143.97999999999954</v>
      </c>
      <c r="S3111" s="8">
        <f t="shared" ca="1" si="517"/>
        <v>-197.19999999999945</v>
      </c>
      <c r="T3111" s="8">
        <f t="shared" ca="1" si="517"/>
        <v>-135.11999999999935</v>
      </c>
    </row>
    <row r="3112" spans="1:20" x14ac:dyDescent="0.25">
      <c r="A3112" s="1">
        <v>40521</v>
      </c>
      <c r="B3112">
        <v>145.29</v>
      </c>
      <c r="C3112">
        <v>145.29</v>
      </c>
      <c r="D3112">
        <v>142.87</v>
      </c>
      <c r="E3112">
        <v>143.65</v>
      </c>
      <c r="F3112" s="3">
        <f t="shared" ca="1" si="509"/>
        <v>16.260000000000005</v>
      </c>
      <c r="G3112" s="5">
        <f ca="1">AVERAGE(E3112:OFFSET(E3112,$F$3,0))</f>
        <v>153.79870370370375</v>
      </c>
      <c r="H3112" s="4">
        <f t="shared" si="508"/>
        <v>132.99562678131528</v>
      </c>
      <c r="I3112" s="3">
        <f ca="1">SLOPE(E3112:OFFSET(E3112,-$F$3,0),A3112:OFFSET(A3112,-$F$3,0))</f>
        <v>9.3625970746017376E-2</v>
      </c>
      <c r="J3112" s="3">
        <f ca="1">IF(E3112&gt;MAX(E3111:OFFSET(E3111,-$F$3,0)),1,IF(E3112&lt;MIN(E3111:OFFSET(E3111,-$F$3,0)),-1,J3111))</f>
        <v>1</v>
      </c>
      <c r="K3112" s="6">
        <f t="shared" ca="1" si="510"/>
        <v>-1</v>
      </c>
      <c r="L3112" s="6">
        <f t="shared" ca="1" si="511"/>
        <v>1</v>
      </c>
      <c r="M3112" s="6">
        <f t="shared" si="512"/>
        <v>1</v>
      </c>
      <c r="N3112" s="6">
        <f t="shared" ca="1" si="513"/>
        <v>1</v>
      </c>
      <c r="O3112" s="6">
        <f t="shared" ca="1" si="507"/>
        <v>1</v>
      </c>
      <c r="P3112" s="8">
        <f t="shared" ca="1" si="514"/>
        <v>-51.780000000000314</v>
      </c>
      <c r="Q3112" s="8">
        <f t="shared" ca="1" si="515"/>
        <v>295.98000000000076</v>
      </c>
      <c r="R3112" s="8">
        <f t="shared" si="516"/>
        <v>-143.45999999999955</v>
      </c>
      <c r="S3112" s="8">
        <f t="shared" ca="1" si="517"/>
        <v>-196.67999999999947</v>
      </c>
      <c r="T3112" s="8">
        <f t="shared" ca="1" si="517"/>
        <v>-134.59999999999937</v>
      </c>
    </row>
    <row r="3113" spans="1:20" x14ac:dyDescent="0.25">
      <c r="A3113" s="1">
        <v>40522</v>
      </c>
      <c r="B3113">
        <v>144.22999999999999</v>
      </c>
      <c r="C3113">
        <v>144.30000000000001</v>
      </c>
      <c r="D3113">
        <v>143.08000000000001</v>
      </c>
      <c r="E3113">
        <v>144.16999999999999</v>
      </c>
      <c r="F3113" s="3">
        <f t="shared" ca="1" si="509"/>
        <v>16.039999999999992</v>
      </c>
      <c r="G3113" s="5">
        <f ca="1">AVERAGE(E3113:OFFSET(E3113,$F$3,0))</f>
        <v>153.99018867924534</v>
      </c>
      <c r="H3113" s="4">
        <f t="shared" si="508"/>
        <v>133.13443887098839</v>
      </c>
      <c r="I3113" s="3">
        <f ca="1">SLOPE(E3113:OFFSET(E3113,-$F$3,0),A3113:OFFSET(A3113,-$F$3,0))</f>
        <v>9.5190948197465375E-2</v>
      </c>
      <c r="J3113" s="3">
        <f ca="1">IF(E3113&gt;MAX(E3112:OFFSET(E3112,-$F$3,0)),1,IF(E3113&lt;MIN(E3112:OFFSET(E3112,-$F$3,0)),-1,J3112))</f>
        <v>1</v>
      </c>
      <c r="K3113" s="6">
        <f t="shared" ca="1" si="510"/>
        <v>-1</v>
      </c>
      <c r="L3113" s="6">
        <f t="shared" ca="1" si="511"/>
        <v>1</v>
      </c>
      <c r="M3113" s="6">
        <f t="shared" si="512"/>
        <v>1</v>
      </c>
      <c r="N3113" s="6">
        <f t="shared" ca="1" si="513"/>
        <v>1</v>
      </c>
      <c r="O3113" s="6">
        <f t="shared" ca="1" si="507"/>
        <v>1</v>
      </c>
      <c r="P3113" s="8">
        <f t="shared" ca="1" si="514"/>
        <v>-51.240000000000322</v>
      </c>
      <c r="Q3113" s="8">
        <f t="shared" ca="1" si="515"/>
        <v>295.44000000000074</v>
      </c>
      <c r="R3113" s="8">
        <f t="shared" si="516"/>
        <v>-143.99999999999955</v>
      </c>
      <c r="S3113" s="8">
        <f t="shared" ca="1" si="517"/>
        <v>-197.21999999999946</v>
      </c>
      <c r="T3113" s="8">
        <f t="shared" ca="1" si="517"/>
        <v>-135.13999999999936</v>
      </c>
    </row>
    <row r="3114" spans="1:20" x14ac:dyDescent="0.25">
      <c r="A3114" s="1">
        <v>40525</v>
      </c>
      <c r="B3114">
        <v>144.49</v>
      </c>
      <c r="C3114">
        <v>144.75</v>
      </c>
      <c r="D3114">
        <v>143.56</v>
      </c>
      <c r="E3114">
        <v>143.63</v>
      </c>
      <c r="F3114" s="3">
        <f t="shared" ca="1" si="509"/>
        <v>17.409999999999997</v>
      </c>
      <c r="G3114" s="5">
        <f ca="1">AVERAGE(E3114:OFFSET(E3114,$F$3,0))</f>
        <v>154.17903846153851</v>
      </c>
      <c r="H3114" s="4">
        <f t="shared" si="508"/>
        <v>133.26481851234257</v>
      </c>
      <c r="I3114" s="3">
        <f ca="1">SLOPE(E3114:OFFSET(E3114,-$F$3,0),A3114:OFFSET(A3114,-$F$3,0))</f>
        <v>9.6695054905077849E-2</v>
      </c>
      <c r="J3114" s="3">
        <f ca="1">IF(E3114&gt;MAX(E3113:OFFSET(E3113,-$F$3,0)),1,IF(E3114&lt;MIN(E3113:OFFSET(E3113,-$F$3,0)),-1,J3113))</f>
        <v>1</v>
      </c>
      <c r="K3114" s="6">
        <f t="shared" ca="1" si="510"/>
        <v>1</v>
      </c>
      <c r="L3114" s="6">
        <f t="shared" ca="1" si="511"/>
        <v>1</v>
      </c>
      <c r="M3114" s="6">
        <f t="shared" si="512"/>
        <v>1</v>
      </c>
      <c r="N3114" s="6">
        <f t="shared" ca="1" si="513"/>
        <v>1</v>
      </c>
      <c r="O3114" s="6">
        <f t="shared" ca="1" si="507"/>
        <v>1</v>
      </c>
      <c r="P3114" s="8">
        <f t="shared" ca="1" si="514"/>
        <v>-49.70000000000033</v>
      </c>
      <c r="Q3114" s="8">
        <f t="shared" ca="1" si="515"/>
        <v>296.9800000000007</v>
      </c>
      <c r="R3114" s="8">
        <f t="shared" si="516"/>
        <v>-142.45999999999955</v>
      </c>
      <c r="S3114" s="8">
        <f t="shared" ca="1" si="517"/>
        <v>-195.67999999999947</v>
      </c>
      <c r="T3114" s="8">
        <f t="shared" ca="1" si="517"/>
        <v>-133.59999999999937</v>
      </c>
    </row>
    <row r="3115" spans="1:20" x14ac:dyDescent="0.25">
      <c r="A3115" s="1">
        <v>40526</v>
      </c>
      <c r="B3115">
        <v>143.61000000000001</v>
      </c>
      <c r="C3115">
        <v>145.36000000000001</v>
      </c>
      <c r="D3115">
        <v>143.61000000000001</v>
      </c>
      <c r="E3115">
        <v>145.16999999999999</v>
      </c>
      <c r="F3115" s="3">
        <f t="shared" ca="1" si="509"/>
        <v>17.669999999999987</v>
      </c>
      <c r="G3115" s="5">
        <f ca="1">AVERAGE(E3115:OFFSET(E3115,$F$3,0))</f>
        <v>154.38588235294122</v>
      </c>
      <c r="H3115" s="4">
        <f t="shared" si="508"/>
        <v>133.41270896560539</v>
      </c>
      <c r="I3115" s="3">
        <f ca="1">SLOPE(E3115:OFFSET(E3115,-$F$3,0),A3115:OFFSET(A3115,-$F$3,0))</f>
        <v>9.8123112935541545E-2</v>
      </c>
      <c r="J3115" s="3">
        <f ca="1">IF(E3115&gt;MAX(E3114:OFFSET(E3114,-$F$3,0)),1,IF(E3115&lt;MIN(E3114:OFFSET(E3114,-$F$3,0)),-1,J3114))</f>
        <v>1</v>
      </c>
      <c r="K3115" s="6">
        <f t="shared" ca="1" si="510"/>
        <v>1</v>
      </c>
      <c r="L3115" s="6">
        <f t="shared" ca="1" si="511"/>
        <v>1</v>
      </c>
      <c r="M3115" s="6">
        <f t="shared" si="512"/>
        <v>1</v>
      </c>
      <c r="N3115" s="6">
        <f t="shared" ca="1" si="513"/>
        <v>1</v>
      </c>
      <c r="O3115" s="6">
        <f t="shared" ca="1" si="507"/>
        <v>1</v>
      </c>
      <c r="P3115" s="8">
        <f t="shared" ca="1" si="514"/>
        <v>-50.800000000000324</v>
      </c>
      <c r="Q3115" s="8">
        <f t="shared" ca="1" si="515"/>
        <v>295.88000000000068</v>
      </c>
      <c r="R3115" s="8">
        <f t="shared" si="516"/>
        <v>-143.55999999999955</v>
      </c>
      <c r="S3115" s="8">
        <f t="shared" ca="1" si="517"/>
        <v>-196.77999999999946</v>
      </c>
      <c r="T3115" s="8">
        <f t="shared" ca="1" si="517"/>
        <v>-134.69999999999936</v>
      </c>
    </row>
    <row r="3116" spans="1:20" x14ac:dyDescent="0.25">
      <c r="A3116" s="1">
        <v>40527</v>
      </c>
      <c r="B3116">
        <v>144.47999999999999</v>
      </c>
      <c r="C3116">
        <v>145.07</v>
      </c>
      <c r="D3116">
        <v>143.66</v>
      </c>
      <c r="E3116">
        <v>144.07</v>
      </c>
      <c r="F3116" s="3">
        <f t="shared" ca="1" si="509"/>
        <v>16.209999999999994</v>
      </c>
      <c r="G3116" s="5">
        <f ca="1">AVERAGE(E3116:OFFSET(E3116,$F$3,0))</f>
        <v>154.57020000000003</v>
      </c>
      <c r="H3116" s="4">
        <f t="shared" si="508"/>
        <v>133.54509767410718</v>
      </c>
      <c r="I3116" s="3">
        <f ca="1">SLOPE(E3116:OFFSET(E3116,-$F$3,0),A3116:OFFSET(A3116,-$F$3,0))</f>
        <v>9.9560855250650032E-2</v>
      </c>
      <c r="J3116" s="3">
        <f ca="1">IF(E3116&gt;MAX(E3115:OFFSET(E3115,-$F$3,0)),1,IF(E3116&lt;MIN(E3115:OFFSET(E3115,-$F$3,0)),-1,J3115))</f>
        <v>1</v>
      </c>
      <c r="K3116" s="6">
        <f t="shared" ca="1" si="510"/>
        <v>-1</v>
      </c>
      <c r="L3116" s="6">
        <f t="shared" ca="1" si="511"/>
        <v>1</v>
      </c>
      <c r="M3116" s="6">
        <f t="shared" si="512"/>
        <v>1</v>
      </c>
      <c r="N3116" s="6">
        <f t="shared" ca="1" si="513"/>
        <v>1</v>
      </c>
      <c r="O3116" s="6">
        <f t="shared" ca="1" si="507"/>
        <v>1</v>
      </c>
      <c r="P3116" s="8">
        <f t="shared" ca="1" si="514"/>
        <v>-50.630000000000337</v>
      </c>
      <c r="Q3116" s="8">
        <f t="shared" ca="1" si="515"/>
        <v>295.71000000000072</v>
      </c>
      <c r="R3116" s="8">
        <f t="shared" si="516"/>
        <v>-143.72999999999954</v>
      </c>
      <c r="S3116" s="8">
        <f t="shared" ca="1" si="517"/>
        <v>-196.94999999999945</v>
      </c>
      <c r="T3116" s="8">
        <f t="shared" ca="1" si="517"/>
        <v>-134.86999999999935</v>
      </c>
    </row>
    <row r="3117" spans="1:20" x14ac:dyDescent="0.25">
      <c r="A3117" s="1">
        <v>40528</v>
      </c>
      <c r="B3117">
        <v>144.19</v>
      </c>
      <c r="C3117">
        <v>144.66999999999999</v>
      </c>
      <c r="D3117">
        <v>143.5</v>
      </c>
      <c r="E3117">
        <v>143.9</v>
      </c>
      <c r="F3117" s="3">
        <f t="shared" ca="1" si="509"/>
        <v>17.5</v>
      </c>
      <c r="G3117" s="5">
        <f ca="1">AVERAGE(E3117:OFFSET(E3117,$F$3,0))</f>
        <v>154.7844897959184</v>
      </c>
      <c r="H3117" s="4">
        <f t="shared" si="508"/>
        <v>133.6737300011369</v>
      </c>
      <c r="I3117" s="3">
        <f ca="1">SLOPE(E3117:OFFSET(E3117,-$F$3,0),A3117:OFFSET(A3117,-$F$3,0))</f>
        <v>0.10101549295023643</v>
      </c>
      <c r="J3117" s="3">
        <f ca="1">IF(E3117&gt;MAX(E3116:OFFSET(E3116,-$F$3,0)),1,IF(E3117&lt;MIN(E3116:OFFSET(E3116,-$F$3,0)),-1,J3116))</f>
        <v>1</v>
      </c>
      <c r="K3117" s="6">
        <f t="shared" ca="1" si="510"/>
        <v>1</v>
      </c>
      <c r="L3117" s="6">
        <f t="shared" ca="1" si="511"/>
        <v>1</v>
      </c>
      <c r="M3117" s="6">
        <f t="shared" si="512"/>
        <v>1</v>
      </c>
      <c r="N3117" s="6">
        <f t="shared" ca="1" si="513"/>
        <v>1</v>
      </c>
      <c r="O3117" s="6">
        <f t="shared" ca="1" si="507"/>
        <v>1</v>
      </c>
      <c r="P3117" s="8">
        <f t="shared" ca="1" si="514"/>
        <v>-50.180000000000348</v>
      </c>
      <c r="Q3117" s="8">
        <f t="shared" ca="1" si="515"/>
        <v>296.16000000000071</v>
      </c>
      <c r="R3117" s="8">
        <f t="shared" si="516"/>
        <v>-143.27999999999955</v>
      </c>
      <c r="S3117" s="8">
        <f t="shared" ca="1" si="517"/>
        <v>-196.49999999999946</v>
      </c>
      <c r="T3117" s="8">
        <f t="shared" ca="1" si="517"/>
        <v>-134.41999999999936</v>
      </c>
    </row>
    <row r="3118" spans="1:20" x14ac:dyDescent="0.25">
      <c r="A3118" s="1">
        <v>40529</v>
      </c>
      <c r="B3118">
        <v>144.04</v>
      </c>
      <c r="C3118">
        <v>144.85</v>
      </c>
      <c r="D3118">
        <v>143.75</v>
      </c>
      <c r="E3118">
        <v>144.35</v>
      </c>
      <c r="F3118" s="3">
        <f t="shared" ca="1" si="509"/>
        <v>17.349999999999994</v>
      </c>
      <c r="G3118" s="5">
        <f ca="1">AVERAGE(E3118:OFFSET(E3118,$F$3,0))</f>
        <v>155.01125000000002</v>
      </c>
      <c r="H3118" s="4">
        <f t="shared" si="508"/>
        <v>133.80635447317246</v>
      </c>
      <c r="I3118" s="3">
        <f ca="1">SLOPE(E3118:OFFSET(E3118,-$F$3,0),A3118:OFFSET(A3118,-$F$3,0))</f>
        <v>0.10229024719264844</v>
      </c>
      <c r="J3118" s="3">
        <f ca="1">IF(E3118&gt;MAX(E3117:OFFSET(E3117,-$F$3,0)),1,IF(E3118&lt;MIN(E3117:OFFSET(E3117,-$F$3,0)),-1,J3117))</f>
        <v>1</v>
      </c>
      <c r="K3118" s="6">
        <f t="shared" ca="1" si="510"/>
        <v>-1</v>
      </c>
      <c r="L3118" s="6">
        <f t="shared" ca="1" si="511"/>
        <v>1</v>
      </c>
      <c r="M3118" s="6">
        <f t="shared" si="512"/>
        <v>1</v>
      </c>
      <c r="N3118" s="6">
        <f t="shared" ca="1" si="513"/>
        <v>1</v>
      </c>
      <c r="O3118" s="6">
        <f t="shared" ca="1" si="507"/>
        <v>1</v>
      </c>
      <c r="P3118" s="8">
        <f t="shared" ca="1" si="514"/>
        <v>-49.690000000000367</v>
      </c>
      <c r="Q3118" s="8">
        <f t="shared" ca="1" si="515"/>
        <v>295.67000000000075</v>
      </c>
      <c r="R3118" s="8">
        <f t="shared" si="516"/>
        <v>-143.76999999999953</v>
      </c>
      <c r="S3118" s="8">
        <f t="shared" ca="1" si="517"/>
        <v>-196.98999999999944</v>
      </c>
      <c r="T3118" s="8">
        <f t="shared" ca="1" si="517"/>
        <v>-134.90999999999934</v>
      </c>
    </row>
    <row r="3119" spans="1:20" x14ac:dyDescent="0.25">
      <c r="A3119" s="1">
        <v>40532</v>
      </c>
      <c r="B3119">
        <v>144.74</v>
      </c>
      <c r="C3119">
        <v>144.88999999999999</v>
      </c>
      <c r="D3119">
        <v>143.74</v>
      </c>
      <c r="E3119">
        <v>143.86000000000001</v>
      </c>
      <c r="F3119" s="3">
        <f t="shared" ca="1" si="509"/>
        <v>18.340000000000018</v>
      </c>
      <c r="G3119" s="5">
        <f ca="1">AVERAGE(E3119:OFFSET(E3119,$F$3,0))</f>
        <v>155.23808510638301</v>
      </c>
      <c r="H3119" s="4">
        <f t="shared" si="508"/>
        <v>133.9312444797169</v>
      </c>
      <c r="I3119" s="3">
        <f ca="1">SLOPE(E3119:OFFSET(E3119,-$F$3,0),A3119:OFFSET(A3119,-$F$3,0))</f>
        <v>0.10348314538614742</v>
      </c>
      <c r="J3119" s="3">
        <f ca="1">IF(E3119&gt;MAX(E3118:OFFSET(E3118,-$F$3,0)),1,IF(E3119&lt;MIN(E3118:OFFSET(E3118,-$F$3,0)),-1,J3118))</f>
        <v>1</v>
      </c>
      <c r="K3119" s="6">
        <f t="shared" ca="1" si="510"/>
        <v>1</v>
      </c>
      <c r="L3119" s="6">
        <f t="shared" ca="1" si="511"/>
        <v>1</v>
      </c>
      <c r="M3119" s="6">
        <f t="shared" si="512"/>
        <v>1</v>
      </c>
      <c r="N3119" s="6">
        <f t="shared" ca="1" si="513"/>
        <v>1</v>
      </c>
      <c r="O3119" s="6">
        <f t="shared" ca="1" si="507"/>
        <v>1</v>
      </c>
      <c r="P3119" s="8">
        <f t="shared" ca="1" si="514"/>
        <v>-48.460000000000377</v>
      </c>
      <c r="Q3119" s="8">
        <f t="shared" ca="1" si="515"/>
        <v>296.90000000000077</v>
      </c>
      <c r="R3119" s="8">
        <f t="shared" si="516"/>
        <v>-142.53999999999954</v>
      </c>
      <c r="S3119" s="8">
        <f t="shared" ca="1" si="517"/>
        <v>-195.75999999999945</v>
      </c>
      <c r="T3119" s="8">
        <f t="shared" ca="1" si="517"/>
        <v>-133.67999999999935</v>
      </c>
    </row>
    <row r="3120" spans="1:20" x14ac:dyDescent="0.25">
      <c r="A3120" s="1">
        <v>40533</v>
      </c>
      <c r="B3120">
        <v>144.34</v>
      </c>
      <c r="C3120">
        <v>145.34</v>
      </c>
      <c r="D3120">
        <v>143.68</v>
      </c>
      <c r="E3120">
        <v>145.09</v>
      </c>
      <c r="F3120" s="3">
        <f t="shared" ca="1" si="509"/>
        <v>20.230000000000004</v>
      </c>
      <c r="G3120" s="5">
        <f ca="1">AVERAGE(E3120:OFFSET(E3120,$F$3,0))</f>
        <v>155.48543478260871</v>
      </c>
      <c r="H3120" s="4">
        <f t="shared" si="508"/>
        <v>134.0698625607142</v>
      </c>
      <c r="I3120" s="3">
        <f ca="1">SLOPE(E3120:OFFSET(E3120,-$F$3,0),A3120:OFFSET(A3120,-$F$3,0))</f>
        <v>0.10461792046512286</v>
      </c>
      <c r="J3120" s="3">
        <f ca="1">IF(E3120&gt;MAX(E3119:OFFSET(E3119,-$F$3,0)),1,IF(E3120&lt;MIN(E3119:OFFSET(E3119,-$F$3,0)),-1,J3119))</f>
        <v>1</v>
      </c>
      <c r="K3120" s="6">
        <f t="shared" ca="1" si="510"/>
        <v>1</v>
      </c>
      <c r="L3120" s="6">
        <f t="shared" ca="1" si="511"/>
        <v>1</v>
      </c>
      <c r="M3120" s="6">
        <f t="shared" si="512"/>
        <v>1</v>
      </c>
      <c r="N3120" s="6">
        <f t="shared" ca="1" si="513"/>
        <v>1</v>
      </c>
      <c r="O3120" s="6">
        <f t="shared" ca="1" si="507"/>
        <v>1</v>
      </c>
      <c r="P3120" s="8">
        <f t="shared" ca="1" si="514"/>
        <v>-48.250000000000369</v>
      </c>
      <c r="Q3120" s="8">
        <f t="shared" ca="1" si="515"/>
        <v>297.11000000000081</v>
      </c>
      <c r="R3120" s="8">
        <f t="shared" si="516"/>
        <v>-142.32999999999953</v>
      </c>
      <c r="S3120" s="8">
        <f t="shared" ca="1" si="517"/>
        <v>-195.54999999999944</v>
      </c>
      <c r="T3120" s="8">
        <f t="shared" ca="1" si="517"/>
        <v>-133.46999999999935</v>
      </c>
    </row>
    <row r="3121" spans="1:20" x14ac:dyDescent="0.25">
      <c r="A3121" s="1">
        <v>40534</v>
      </c>
      <c r="B3121">
        <v>145.01</v>
      </c>
      <c r="C3121">
        <v>145.75</v>
      </c>
      <c r="D3121">
        <v>144.93</v>
      </c>
      <c r="E3121">
        <v>145.30000000000001</v>
      </c>
      <c r="F3121" s="3">
        <f t="shared" ca="1" si="509"/>
        <v>23.330000000000013</v>
      </c>
      <c r="G3121" s="5">
        <f ca="1">AVERAGE(E3121:OFFSET(E3121,$F$3,0))</f>
        <v>155.71644444444445</v>
      </c>
      <c r="H3121" s="4">
        <f t="shared" si="508"/>
        <v>134.20936737362459</v>
      </c>
      <c r="I3121" s="3">
        <f ca="1">SLOPE(E3121:OFFSET(E3121,-$F$3,0),A3121:OFFSET(A3121,-$F$3,0))</f>
        <v>0.10565709837914371</v>
      </c>
      <c r="J3121" s="3">
        <f ca="1">IF(E3121&gt;MAX(E3120:OFFSET(E3120,-$F$3,0)),1,IF(E3121&lt;MIN(E3120:OFFSET(E3120,-$F$3,0)),-1,J3120))</f>
        <v>1</v>
      </c>
      <c r="K3121" s="6">
        <f t="shared" ca="1" si="510"/>
        <v>1</v>
      </c>
      <c r="L3121" s="6">
        <f t="shared" ca="1" si="511"/>
        <v>1</v>
      </c>
      <c r="M3121" s="6">
        <f t="shared" si="512"/>
        <v>1</v>
      </c>
      <c r="N3121" s="6">
        <f t="shared" ca="1" si="513"/>
        <v>1</v>
      </c>
      <c r="O3121" s="6">
        <f t="shared" ca="1" si="507"/>
        <v>1</v>
      </c>
      <c r="P3121" s="8">
        <f t="shared" ca="1" si="514"/>
        <v>-48.310000000000372</v>
      </c>
      <c r="Q3121" s="8">
        <f t="shared" ca="1" si="515"/>
        <v>297.05000000000081</v>
      </c>
      <c r="R3121" s="8">
        <f t="shared" si="516"/>
        <v>-142.38999999999953</v>
      </c>
      <c r="S3121" s="8">
        <f t="shared" ca="1" si="517"/>
        <v>-195.60999999999945</v>
      </c>
      <c r="T3121" s="8">
        <f t="shared" ca="1" si="517"/>
        <v>-133.52999999999935</v>
      </c>
    </row>
    <row r="3122" spans="1:20" x14ac:dyDescent="0.25">
      <c r="A3122" s="1">
        <v>40535</v>
      </c>
      <c r="B3122">
        <v>145.24</v>
      </c>
      <c r="C3122">
        <v>145.68</v>
      </c>
      <c r="D3122">
        <v>144.68</v>
      </c>
      <c r="E3122">
        <v>145.24</v>
      </c>
      <c r="F3122" s="3">
        <f t="shared" ca="1" si="509"/>
        <v>25.090000000000003</v>
      </c>
      <c r="G3122" s="5">
        <f ca="1">AVERAGE(E3122:OFFSET(E3122,$F$3,0))</f>
        <v>155.95318181818183</v>
      </c>
      <c r="H3122" s="4">
        <f t="shared" si="508"/>
        <v>134.3463938658777</v>
      </c>
      <c r="I3122" s="3">
        <f ca="1">SLOPE(E3122:OFFSET(E3122,-$F$3,0),A3122:OFFSET(A3122,-$F$3,0))</f>
        <v>0.10619067454471327</v>
      </c>
      <c r="J3122" s="3">
        <f ca="1">IF(E3122&gt;MAX(E3121:OFFSET(E3121,-$F$3,0)),1,IF(E3122&lt;MIN(E3121:OFFSET(E3121,-$F$3,0)),-1,J3121))</f>
        <v>1</v>
      </c>
      <c r="K3122" s="6">
        <f t="shared" ca="1" si="510"/>
        <v>1</v>
      </c>
      <c r="L3122" s="6">
        <f t="shared" ca="1" si="511"/>
        <v>1</v>
      </c>
      <c r="M3122" s="6">
        <f t="shared" si="512"/>
        <v>1</v>
      </c>
      <c r="N3122" s="6">
        <f t="shared" ca="1" si="513"/>
        <v>1</v>
      </c>
      <c r="O3122" s="6">
        <f t="shared" ref="O3122:O3165" ca="1" si="518">J3122</f>
        <v>1</v>
      </c>
      <c r="P3122" s="8">
        <f t="shared" ca="1" si="514"/>
        <v>-48.860000000000383</v>
      </c>
      <c r="Q3122" s="8">
        <f t="shared" ca="1" si="515"/>
        <v>296.5000000000008</v>
      </c>
      <c r="R3122" s="8">
        <f t="shared" si="516"/>
        <v>-142.93999999999954</v>
      </c>
      <c r="S3122" s="8">
        <f t="shared" ca="1" si="517"/>
        <v>-196.15999999999946</v>
      </c>
      <c r="T3122" s="8">
        <f t="shared" ca="1" si="517"/>
        <v>-134.07999999999936</v>
      </c>
    </row>
    <row r="3123" spans="1:20" x14ac:dyDescent="0.25">
      <c r="A3123" s="1">
        <v>40539</v>
      </c>
      <c r="B3123">
        <v>144.47</v>
      </c>
      <c r="C3123">
        <v>145.05000000000001</v>
      </c>
      <c r="D3123">
        <v>144.35</v>
      </c>
      <c r="E3123">
        <v>144.69</v>
      </c>
      <c r="F3123" s="3">
        <f t="shared" ca="1" si="509"/>
        <v>20.370000000000005</v>
      </c>
      <c r="G3123" s="5">
        <f ca="1">AVERAGE(E3123:OFFSET(E3123,$F$3,0))</f>
        <v>156.20232558139537</v>
      </c>
      <c r="H3123" s="4">
        <f t="shared" si="508"/>
        <v>134.4748858675438</v>
      </c>
      <c r="I3123" s="3">
        <f ca="1">SLOPE(E3123:OFFSET(E3123,-$F$3,0),A3123:OFFSET(A3123,-$F$3,0))</f>
        <v>0.10625662146838202</v>
      </c>
      <c r="J3123" s="3">
        <f ca="1">IF(E3123&gt;MAX(E3122:OFFSET(E3122,-$F$3,0)),1,IF(E3123&lt;MIN(E3122:OFFSET(E3122,-$F$3,0)),-1,J3122))</f>
        <v>1</v>
      </c>
      <c r="K3123" s="6">
        <f t="shared" ca="1" si="510"/>
        <v>-1</v>
      </c>
      <c r="L3123" s="6">
        <f t="shared" ca="1" si="511"/>
        <v>1</v>
      </c>
      <c r="M3123" s="6">
        <f t="shared" si="512"/>
        <v>1</v>
      </c>
      <c r="N3123" s="6">
        <f t="shared" ca="1" si="513"/>
        <v>1</v>
      </c>
      <c r="O3123" s="6">
        <f t="shared" ca="1" si="518"/>
        <v>1</v>
      </c>
      <c r="P3123" s="8">
        <f t="shared" ca="1" si="514"/>
        <v>-49.230000000000388</v>
      </c>
      <c r="Q3123" s="8">
        <f t="shared" ca="1" si="515"/>
        <v>296.8700000000008</v>
      </c>
      <c r="R3123" s="8">
        <f t="shared" si="516"/>
        <v>-142.56999999999954</v>
      </c>
      <c r="S3123" s="8">
        <f t="shared" ca="1" si="517"/>
        <v>-195.78999999999945</v>
      </c>
      <c r="T3123" s="8">
        <f t="shared" ca="1" si="517"/>
        <v>-133.70999999999935</v>
      </c>
    </row>
    <row r="3124" spans="1:20" x14ac:dyDescent="0.25">
      <c r="A3124" s="1">
        <v>40540</v>
      </c>
      <c r="B3124">
        <v>144.66</v>
      </c>
      <c r="C3124">
        <v>145.5</v>
      </c>
      <c r="D3124">
        <v>144.41</v>
      </c>
      <c r="E3124">
        <v>145.06</v>
      </c>
      <c r="F3124" s="3">
        <f t="shared" ca="1" si="509"/>
        <v>20.120000000000005</v>
      </c>
      <c r="G3124" s="5">
        <f ca="1">AVERAGE(E3124:OFFSET(E3124,$F$3,0))</f>
        <v>156.47642857142858</v>
      </c>
      <c r="H3124" s="4">
        <f t="shared" si="508"/>
        <v>134.6063779685681</v>
      </c>
      <c r="I3124" s="3">
        <f ca="1">SLOPE(E3124:OFFSET(E3124,-$F$3,0),A3124:OFFSET(A3124,-$F$3,0))</f>
        <v>0.10698897686831878</v>
      </c>
      <c r="J3124" s="3">
        <f ca="1">IF(E3124&gt;MAX(E3123:OFFSET(E3123,-$F$3,0)),1,IF(E3124&lt;MIN(E3123:OFFSET(E3123,-$F$3,0)),-1,J3123))</f>
        <v>1</v>
      </c>
      <c r="K3124" s="6">
        <f t="shared" ca="1" si="510"/>
        <v>-1</v>
      </c>
      <c r="L3124" s="6">
        <f t="shared" ca="1" si="511"/>
        <v>1</v>
      </c>
      <c r="M3124" s="6">
        <f t="shared" si="512"/>
        <v>1</v>
      </c>
      <c r="N3124" s="6">
        <f t="shared" ca="1" si="513"/>
        <v>1</v>
      </c>
      <c r="O3124" s="6">
        <f t="shared" ca="1" si="518"/>
        <v>1</v>
      </c>
      <c r="P3124" s="8">
        <f t="shared" ca="1" si="514"/>
        <v>-50.04000000000039</v>
      </c>
      <c r="Q3124" s="8">
        <f t="shared" ca="1" si="515"/>
        <v>297.6800000000008</v>
      </c>
      <c r="R3124" s="8">
        <f t="shared" si="516"/>
        <v>-141.75999999999954</v>
      </c>
      <c r="S3124" s="8">
        <f t="shared" ca="1" si="517"/>
        <v>-194.97999999999945</v>
      </c>
      <c r="T3124" s="8">
        <f t="shared" ca="1" si="517"/>
        <v>-132.89999999999935</v>
      </c>
    </row>
    <row r="3125" spans="1:20" x14ac:dyDescent="0.25">
      <c r="A3125" s="1">
        <v>40541</v>
      </c>
      <c r="B3125">
        <v>145.35</v>
      </c>
      <c r="C3125">
        <v>146.85</v>
      </c>
      <c r="D3125">
        <v>145.06</v>
      </c>
      <c r="E3125">
        <v>145.87</v>
      </c>
      <c r="F3125" s="3">
        <f t="shared" ca="1" si="509"/>
        <v>15.140000000000015</v>
      </c>
      <c r="G3125" s="5">
        <f ca="1">AVERAGE(E3125:OFFSET(E3125,$F$3,0))</f>
        <v>156.75487804878051</v>
      </c>
      <c r="H3125" s="4">
        <f t="shared" si="508"/>
        <v>134.74629873914489</v>
      </c>
      <c r="I3125" s="3">
        <f ca="1">SLOPE(E3125:OFFSET(E3125,-$F$3,0),A3125:OFFSET(A3125,-$F$3,0))</f>
        <v>0.10792854433003365</v>
      </c>
      <c r="J3125" s="3">
        <f ca="1">IF(E3125&gt;MAX(E3124:OFFSET(E3124,-$F$3,0)),1,IF(E3125&lt;MIN(E3124:OFFSET(E3124,-$F$3,0)),-1,J3124))</f>
        <v>1</v>
      </c>
      <c r="K3125" s="6">
        <f t="shared" ca="1" si="510"/>
        <v>-1</v>
      </c>
      <c r="L3125" s="6">
        <f t="shared" ca="1" si="511"/>
        <v>1</v>
      </c>
      <c r="M3125" s="6">
        <f t="shared" si="512"/>
        <v>1</v>
      </c>
      <c r="N3125" s="6">
        <f t="shared" ca="1" si="513"/>
        <v>1</v>
      </c>
      <c r="O3125" s="6">
        <f t="shared" ca="1" si="518"/>
        <v>1</v>
      </c>
      <c r="P3125" s="8">
        <f t="shared" ca="1" si="514"/>
        <v>-50.190000000000396</v>
      </c>
      <c r="Q3125" s="8">
        <f t="shared" ca="1" si="515"/>
        <v>297.83000000000084</v>
      </c>
      <c r="R3125" s="8">
        <f t="shared" si="516"/>
        <v>-141.60999999999953</v>
      </c>
      <c r="S3125" s="8">
        <f t="shared" ca="1" si="517"/>
        <v>-194.82999999999944</v>
      </c>
      <c r="T3125" s="8">
        <f t="shared" ca="1" si="517"/>
        <v>-132.74999999999935</v>
      </c>
    </row>
    <row r="3126" spans="1:20" x14ac:dyDescent="0.25">
      <c r="A3126" s="1">
        <v>40542</v>
      </c>
      <c r="B3126">
        <v>145.71</v>
      </c>
      <c r="C3126">
        <v>146.46</v>
      </c>
      <c r="D3126">
        <v>145.6</v>
      </c>
      <c r="E3126">
        <v>146.02000000000001</v>
      </c>
      <c r="F3126" s="3">
        <f t="shared" ca="1" si="509"/>
        <v>16.490000000000009</v>
      </c>
      <c r="G3126" s="5">
        <f ca="1">AVERAGE(E3126:OFFSET(E3126,$F$3,0))</f>
        <v>157.02700000000002</v>
      </c>
      <c r="H3126" s="4">
        <f t="shared" si="508"/>
        <v>134.8863447175406</v>
      </c>
      <c r="I3126" s="3">
        <f ca="1">SLOPE(E3126:OFFSET(E3126,-$F$3,0),A3126:OFFSET(A3126,-$F$3,0))</f>
        <v>0.10981250197955306</v>
      </c>
      <c r="J3126" s="3">
        <f ca="1">IF(E3126&gt;MAX(E3125:OFFSET(E3125,-$F$3,0)),1,IF(E3126&lt;MIN(E3125:OFFSET(E3125,-$F$3,0)),-1,J3125))</f>
        <v>1</v>
      </c>
      <c r="K3126" s="6">
        <f t="shared" ca="1" si="510"/>
        <v>1</v>
      </c>
      <c r="L3126" s="6">
        <f t="shared" ca="1" si="511"/>
        <v>1</v>
      </c>
      <c r="M3126" s="6">
        <f t="shared" si="512"/>
        <v>1</v>
      </c>
      <c r="N3126" s="6">
        <f t="shared" ca="1" si="513"/>
        <v>1</v>
      </c>
      <c r="O3126" s="6">
        <f t="shared" ca="1" si="518"/>
        <v>1</v>
      </c>
      <c r="P3126" s="8">
        <f t="shared" ca="1" si="514"/>
        <v>-50.100000000000392</v>
      </c>
      <c r="Q3126" s="8">
        <f t="shared" ca="1" si="515"/>
        <v>297.92000000000087</v>
      </c>
      <c r="R3126" s="8">
        <f t="shared" si="516"/>
        <v>-141.51999999999953</v>
      </c>
      <c r="S3126" s="8">
        <f t="shared" ca="1" si="517"/>
        <v>-194.73999999999944</v>
      </c>
      <c r="T3126" s="8">
        <f t="shared" ca="1" si="517"/>
        <v>-132.65999999999934</v>
      </c>
    </row>
    <row r="3127" spans="1:20" x14ac:dyDescent="0.25">
      <c r="A3127" s="1">
        <v>40543</v>
      </c>
      <c r="B3127">
        <v>146.08000000000001</v>
      </c>
      <c r="C3127">
        <v>146.41999999999999</v>
      </c>
      <c r="D3127">
        <v>145.31</v>
      </c>
      <c r="E3127">
        <v>146.11000000000001</v>
      </c>
      <c r="F3127" s="3">
        <f t="shared" ca="1" si="509"/>
        <v>16.870000000000005</v>
      </c>
      <c r="G3127" s="5">
        <f ca="1">AVERAGE(E3127:OFFSET(E3127,$F$3,0))</f>
        <v>157.30923076923077</v>
      </c>
      <c r="H3127" s="4">
        <f t="shared" si="508"/>
        <v>135.02576900676368</v>
      </c>
      <c r="I3127" s="3">
        <f ca="1">SLOPE(E3127:OFFSET(E3127,-$F$3,0),A3127:OFFSET(A3127,-$F$3,0))</f>
        <v>0.1115060491942166</v>
      </c>
      <c r="J3127" s="3">
        <f ca="1">IF(E3127&gt;MAX(E3126:OFFSET(E3126,-$F$3,0)),1,IF(E3127&lt;MIN(E3126:OFFSET(E3126,-$F$3,0)),-1,J3126))</f>
        <v>1</v>
      </c>
      <c r="K3127" s="6">
        <f t="shared" ca="1" si="510"/>
        <v>1</v>
      </c>
      <c r="L3127" s="6">
        <f t="shared" ca="1" si="511"/>
        <v>1</v>
      </c>
      <c r="M3127" s="6">
        <f t="shared" si="512"/>
        <v>1</v>
      </c>
      <c r="N3127" s="6">
        <f t="shared" ca="1" si="513"/>
        <v>1</v>
      </c>
      <c r="O3127" s="6">
        <f t="shared" ca="1" si="518"/>
        <v>1</v>
      </c>
      <c r="P3127" s="8">
        <f t="shared" ca="1" si="514"/>
        <v>-49.380000000000393</v>
      </c>
      <c r="Q3127" s="8">
        <f t="shared" ca="1" si="515"/>
        <v>298.6400000000009</v>
      </c>
      <c r="R3127" s="8">
        <f t="shared" si="516"/>
        <v>-140.79999999999953</v>
      </c>
      <c r="S3127" s="8">
        <f t="shared" ca="1" si="517"/>
        <v>-194.01999999999944</v>
      </c>
      <c r="T3127" s="8">
        <f t="shared" ca="1" si="517"/>
        <v>-131.93999999999934</v>
      </c>
    </row>
    <row r="3128" spans="1:20" x14ac:dyDescent="0.25">
      <c r="A3128" s="1">
        <v>40546</v>
      </c>
      <c r="B3128">
        <v>146.56</v>
      </c>
      <c r="C3128">
        <v>147.55000000000001</v>
      </c>
      <c r="D3128">
        <v>146.49</v>
      </c>
      <c r="E3128">
        <v>146.83000000000001</v>
      </c>
      <c r="F3128" s="3">
        <f t="shared" ca="1" si="509"/>
        <v>18.340000000000003</v>
      </c>
      <c r="G3128" s="5">
        <f ca="1">AVERAGE(E3128:OFFSET(E3128,$F$3,0))</f>
        <v>157.60394736842107</v>
      </c>
      <c r="H3128" s="4">
        <f t="shared" si="508"/>
        <v>135.17240541661755</v>
      </c>
      <c r="I3128" s="3">
        <f ca="1">SLOPE(E3128:OFFSET(E3128,-$F$3,0),A3128:OFFSET(A3128,-$F$3,0))</f>
        <v>0.11322290959361417</v>
      </c>
      <c r="J3128" s="3">
        <f ca="1">IF(E3128&gt;MAX(E3127:OFFSET(E3127,-$F$3,0)),1,IF(E3128&lt;MIN(E3127:OFFSET(E3127,-$F$3,0)),-1,J3127))</f>
        <v>1</v>
      </c>
      <c r="K3128" s="6">
        <f t="shared" ca="1" si="510"/>
        <v>1</v>
      </c>
      <c r="L3128" s="6">
        <f t="shared" ca="1" si="511"/>
        <v>1</v>
      </c>
      <c r="M3128" s="6">
        <f t="shared" si="512"/>
        <v>1</v>
      </c>
      <c r="N3128" s="6">
        <f t="shared" ca="1" si="513"/>
        <v>1</v>
      </c>
      <c r="O3128" s="6">
        <f t="shared" ca="1" si="518"/>
        <v>1</v>
      </c>
      <c r="P3128" s="8">
        <f t="shared" ca="1" si="514"/>
        <v>-49.220000000000397</v>
      </c>
      <c r="Q3128" s="8">
        <f t="shared" ca="1" si="515"/>
        <v>298.80000000000086</v>
      </c>
      <c r="R3128" s="8">
        <f t="shared" si="516"/>
        <v>-140.63999999999953</v>
      </c>
      <c r="S3128" s="8">
        <f t="shared" ca="1" si="517"/>
        <v>-193.85999999999945</v>
      </c>
      <c r="T3128" s="8">
        <f t="shared" ca="1" si="517"/>
        <v>-131.77999999999935</v>
      </c>
    </row>
    <row r="3129" spans="1:20" x14ac:dyDescent="0.25">
      <c r="A3129" s="1">
        <v>40547</v>
      </c>
      <c r="B3129">
        <v>146.91</v>
      </c>
      <c r="C3129">
        <v>147.57</v>
      </c>
      <c r="D3129">
        <v>145.99</v>
      </c>
      <c r="E3129">
        <v>146.99</v>
      </c>
      <c r="F3129" s="3">
        <f t="shared" ca="1" si="509"/>
        <v>18.990000000000009</v>
      </c>
      <c r="G3129" s="5">
        <f ca="1">AVERAGE(E3129:OFFSET(E3129,$F$3,0))</f>
        <v>157.89513513513515</v>
      </c>
      <c r="H3129" s="4">
        <f t="shared" si="508"/>
        <v>135.31920783380244</v>
      </c>
      <c r="I3129" s="3">
        <f ca="1">SLOPE(E3129:OFFSET(E3129,-$F$3,0),A3129:OFFSET(A3129,-$F$3,0))</f>
        <v>0.11476612224870071</v>
      </c>
      <c r="J3129" s="3">
        <f ca="1">IF(E3129&gt;MAX(E3128:OFFSET(E3128,-$F$3,0)),1,IF(E3129&lt;MIN(E3128:OFFSET(E3128,-$F$3,0)),-1,J3128))</f>
        <v>1</v>
      </c>
      <c r="K3129" s="6">
        <f t="shared" ca="1" si="510"/>
        <v>1</v>
      </c>
      <c r="L3129" s="6">
        <f t="shared" ca="1" si="511"/>
        <v>1</v>
      </c>
      <c r="M3129" s="6">
        <f t="shared" si="512"/>
        <v>1</v>
      </c>
      <c r="N3129" s="6">
        <f t="shared" ca="1" si="513"/>
        <v>1</v>
      </c>
      <c r="O3129" s="6">
        <f t="shared" ca="1" si="518"/>
        <v>1</v>
      </c>
      <c r="P3129" s="8">
        <f t="shared" ca="1" si="514"/>
        <v>-49.8100000000004</v>
      </c>
      <c r="Q3129" s="8">
        <f t="shared" ca="1" si="515"/>
        <v>298.21000000000083</v>
      </c>
      <c r="R3129" s="8">
        <f t="shared" si="516"/>
        <v>-141.22999999999954</v>
      </c>
      <c r="S3129" s="8">
        <f t="shared" ca="1" si="517"/>
        <v>-194.44999999999945</v>
      </c>
      <c r="T3129" s="8">
        <f t="shared" ca="1" si="517"/>
        <v>-132.36999999999935</v>
      </c>
    </row>
    <row r="3130" spans="1:20" x14ac:dyDescent="0.25">
      <c r="A3130" s="1">
        <v>40548</v>
      </c>
      <c r="B3130">
        <v>146.69</v>
      </c>
      <c r="C3130">
        <v>146.83000000000001</v>
      </c>
      <c r="D3130">
        <v>146.08000000000001</v>
      </c>
      <c r="E3130">
        <v>146.4</v>
      </c>
      <c r="F3130" s="3">
        <f t="shared" ca="1" si="509"/>
        <v>19.490000000000009</v>
      </c>
      <c r="G3130" s="5">
        <f ca="1">AVERAGE(E3130:OFFSET(E3130,$F$3,0))</f>
        <v>158.19805555555558</v>
      </c>
      <c r="H3130" s="4">
        <f t="shared" si="508"/>
        <v>135.45685742592912</v>
      </c>
      <c r="I3130" s="3">
        <f ca="1">SLOPE(E3130:OFFSET(E3130,-$F$3,0),A3130:OFFSET(A3130,-$F$3,0))</f>
        <v>0.11611762130130703</v>
      </c>
      <c r="J3130" s="3">
        <f ca="1">IF(E3130&gt;MAX(E3129:OFFSET(E3129,-$F$3,0)),1,IF(E3130&lt;MIN(E3129:OFFSET(E3129,-$F$3,0)),-1,J3129))</f>
        <v>1</v>
      </c>
      <c r="K3130" s="6">
        <f t="shared" ca="1" si="510"/>
        <v>1</v>
      </c>
      <c r="L3130" s="6">
        <f t="shared" ca="1" si="511"/>
        <v>1</v>
      </c>
      <c r="M3130" s="6">
        <f t="shared" si="512"/>
        <v>1</v>
      </c>
      <c r="N3130" s="6">
        <f t="shared" ca="1" si="513"/>
        <v>1</v>
      </c>
      <c r="O3130" s="6">
        <f t="shared" ca="1" si="518"/>
        <v>1</v>
      </c>
      <c r="P3130" s="8">
        <f t="shared" ca="1" si="514"/>
        <v>-48.200000000000415</v>
      </c>
      <c r="Q3130" s="8">
        <f t="shared" ca="1" si="515"/>
        <v>299.82000000000085</v>
      </c>
      <c r="R3130" s="8">
        <f t="shared" si="516"/>
        <v>-139.61999999999955</v>
      </c>
      <c r="S3130" s="8">
        <f t="shared" ca="1" si="517"/>
        <v>-192.83999999999946</v>
      </c>
      <c r="T3130" s="8">
        <f t="shared" ca="1" si="517"/>
        <v>-130.75999999999937</v>
      </c>
    </row>
    <row r="3131" spans="1:20" x14ac:dyDescent="0.25">
      <c r="A3131" s="1">
        <v>40549</v>
      </c>
      <c r="B3131">
        <v>146.47999999999999</v>
      </c>
      <c r="C3131">
        <v>148.13999999999999</v>
      </c>
      <c r="D3131">
        <v>146.16999999999999</v>
      </c>
      <c r="E3131">
        <v>148.01</v>
      </c>
      <c r="F3131" s="3">
        <f t="shared" ca="1" si="509"/>
        <v>26.159999999999997</v>
      </c>
      <c r="G3131" s="5">
        <f ca="1">AVERAGE(E3131:OFFSET(E3131,$F$3,0))</f>
        <v>158.53514285714286</v>
      </c>
      <c r="H3131" s="4">
        <f t="shared" si="508"/>
        <v>135.61279708523435</v>
      </c>
      <c r="I3131" s="3">
        <f ca="1">SLOPE(E3131:OFFSET(E3131,-$F$3,0),A3131:OFFSET(A3131,-$F$3,0))</f>
        <v>0.11753468603734459</v>
      </c>
      <c r="J3131" s="3">
        <f ca="1">IF(E3131&gt;MAX(E3130:OFFSET(E3130,-$F$3,0)),1,IF(E3131&lt;MIN(E3130:OFFSET(E3130,-$F$3,0)),-1,J3130))</f>
        <v>1</v>
      </c>
      <c r="K3131" s="6">
        <f t="shared" ca="1" si="510"/>
        <v>1</v>
      </c>
      <c r="L3131" s="6">
        <f t="shared" ca="1" si="511"/>
        <v>1</v>
      </c>
      <c r="M3131" s="6">
        <f t="shared" si="512"/>
        <v>1</v>
      </c>
      <c r="N3131" s="6">
        <f t="shared" ca="1" si="513"/>
        <v>1</v>
      </c>
      <c r="O3131" s="6">
        <f t="shared" ca="1" si="518"/>
        <v>1</v>
      </c>
      <c r="P3131" s="8">
        <f t="shared" ca="1" si="514"/>
        <v>-48.930000000000405</v>
      </c>
      <c r="Q3131" s="8">
        <f t="shared" ca="1" si="515"/>
        <v>299.09000000000083</v>
      </c>
      <c r="R3131" s="8">
        <f t="shared" si="516"/>
        <v>-140.34999999999954</v>
      </c>
      <c r="S3131" s="8">
        <f t="shared" ca="1" si="517"/>
        <v>-193.56999999999945</v>
      </c>
      <c r="T3131" s="8">
        <f t="shared" ca="1" si="517"/>
        <v>-131.48999999999936</v>
      </c>
    </row>
    <row r="3132" spans="1:20" x14ac:dyDescent="0.25">
      <c r="A3132" s="1">
        <v>40550</v>
      </c>
      <c r="B3132">
        <v>148.13999999999999</v>
      </c>
      <c r="C3132">
        <v>148.21</v>
      </c>
      <c r="D3132">
        <v>146.29</v>
      </c>
      <c r="E3132">
        <v>147.28</v>
      </c>
      <c r="F3132" s="3">
        <f t="shared" ca="1" si="509"/>
        <v>23.810000000000002</v>
      </c>
      <c r="G3132" s="5">
        <f ca="1">AVERAGE(E3132:OFFSET(E3132,$F$3,0))</f>
        <v>158.84470588235294</v>
      </c>
      <c r="H3132" s="4">
        <f t="shared" si="508"/>
        <v>135.75773128293329</v>
      </c>
      <c r="I3132" s="3">
        <f ca="1">SLOPE(E3132:OFFSET(E3132,-$F$3,0),A3132:OFFSET(A3132,-$F$3,0))</f>
        <v>0.1179832748064626</v>
      </c>
      <c r="J3132" s="3">
        <f ca="1">IF(E3132&gt;MAX(E3131:OFFSET(E3131,-$F$3,0)),1,IF(E3132&lt;MIN(E3131:OFFSET(E3131,-$F$3,0)),-1,J3131))</f>
        <v>1</v>
      </c>
      <c r="K3132" s="6">
        <f t="shared" ca="1" si="510"/>
        <v>-1</v>
      </c>
      <c r="L3132" s="6">
        <f t="shared" ca="1" si="511"/>
        <v>1</v>
      </c>
      <c r="M3132" s="6">
        <f t="shared" si="512"/>
        <v>1</v>
      </c>
      <c r="N3132" s="6">
        <f t="shared" ca="1" si="513"/>
        <v>1</v>
      </c>
      <c r="O3132" s="6">
        <f t="shared" ca="1" si="518"/>
        <v>1</v>
      </c>
      <c r="P3132" s="8">
        <f t="shared" ca="1" si="514"/>
        <v>-48.640000000000413</v>
      </c>
      <c r="Q3132" s="8">
        <f t="shared" ca="1" si="515"/>
        <v>298.80000000000086</v>
      </c>
      <c r="R3132" s="8">
        <f t="shared" si="516"/>
        <v>-140.63999999999953</v>
      </c>
      <c r="S3132" s="8">
        <f t="shared" ca="1" si="517"/>
        <v>-193.85999999999945</v>
      </c>
      <c r="T3132" s="8">
        <f t="shared" ca="1" si="517"/>
        <v>-131.77999999999935</v>
      </c>
    </row>
    <row r="3133" spans="1:20" x14ac:dyDescent="0.25">
      <c r="A3133" s="1">
        <v>40553</v>
      </c>
      <c r="B3133">
        <v>146.93</v>
      </c>
      <c r="C3133">
        <v>147.41</v>
      </c>
      <c r="D3133">
        <v>146.58000000000001</v>
      </c>
      <c r="E3133">
        <v>146.99</v>
      </c>
      <c r="F3133" s="3">
        <f t="shared" ca="1" si="509"/>
        <v>24.490000000000009</v>
      </c>
      <c r="G3133" s="5">
        <f ca="1">AVERAGE(E3133:OFFSET(E3133,$F$3,0))</f>
        <v>159.19515151515151</v>
      </c>
      <c r="H3133" s="4">
        <f t="shared" si="508"/>
        <v>135.89726257134407</v>
      </c>
      <c r="I3133" s="3">
        <f ca="1">SLOPE(E3133:OFFSET(E3133,-$F$3,0),A3133:OFFSET(A3133,-$F$3,0))</f>
        <v>0.11858125599651823</v>
      </c>
      <c r="J3133" s="3">
        <f ca="1">IF(E3133&gt;MAX(E3132:OFFSET(E3132,-$F$3,0)),1,IF(E3133&lt;MIN(E3132:OFFSET(E3132,-$F$3,0)),-1,J3132))</f>
        <v>1</v>
      </c>
      <c r="K3133" s="6">
        <f t="shared" ca="1" si="510"/>
        <v>1</v>
      </c>
      <c r="L3133" s="6">
        <f t="shared" ca="1" si="511"/>
        <v>1</v>
      </c>
      <c r="M3133" s="6">
        <f t="shared" si="512"/>
        <v>1</v>
      </c>
      <c r="N3133" s="6">
        <f t="shared" ca="1" si="513"/>
        <v>1</v>
      </c>
      <c r="O3133" s="6">
        <f t="shared" ca="1" si="518"/>
        <v>1</v>
      </c>
      <c r="P3133" s="8">
        <f t="shared" ca="1" si="514"/>
        <v>-49.000000000000426</v>
      </c>
      <c r="Q3133" s="8">
        <f t="shared" ca="1" si="515"/>
        <v>298.44000000000085</v>
      </c>
      <c r="R3133" s="8">
        <f t="shared" si="516"/>
        <v>-140.99999999999955</v>
      </c>
      <c r="S3133" s="8">
        <f t="shared" ca="1" si="517"/>
        <v>-194.21999999999946</v>
      </c>
      <c r="T3133" s="8">
        <f t="shared" ca="1" si="517"/>
        <v>-132.13999999999936</v>
      </c>
    </row>
    <row r="3134" spans="1:20" x14ac:dyDescent="0.25">
      <c r="A3134" s="1">
        <v>40554</v>
      </c>
      <c r="B3134">
        <v>147.55000000000001</v>
      </c>
      <c r="C3134">
        <v>147.69999999999999</v>
      </c>
      <c r="D3134">
        <v>146.1</v>
      </c>
      <c r="E3134">
        <v>146.63</v>
      </c>
      <c r="F3134" s="3">
        <f t="shared" ca="1" si="509"/>
        <v>24.060000000000002</v>
      </c>
      <c r="G3134" s="5">
        <f ca="1">AVERAGE(E3134:OFFSET(E3134,$F$3,0))</f>
        <v>159.57656249999999</v>
      </c>
      <c r="H3134" s="4">
        <f t="shared" si="508"/>
        <v>136.03058850213483</v>
      </c>
      <c r="I3134" s="3">
        <f ca="1">SLOPE(E3134:OFFSET(E3134,-$F$3,0),A3134:OFFSET(A3134,-$F$3,0))</f>
        <v>0.11888636019588106</v>
      </c>
      <c r="J3134" s="3">
        <f ca="1">IF(E3134&gt;MAX(E3133:OFFSET(E3133,-$F$3,0)),1,IF(E3134&lt;MIN(E3133:OFFSET(E3133,-$F$3,0)),-1,J3133))</f>
        <v>1</v>
      </c>
      <c r="K3134" s="6">
        <f t="shared" ca="1" si="510"/>
        <v>-1</v>
      </c>
      <c r="L3134" s="6">
        <f t="shared" ca="1" si="511"/>
        <v>1</v>
      </c>
      <c r="M3134" s="6">
        <f t="shared" si="512"/>
        <v>1</v>
      </c>
      <c r="N3134" s="6">
        <f t="shared" ca="1" si="513"/>
        <v>1</v>
      </c>
      <c r="O3134" s="6">
        <f t="shared" ca="1" si="518"/>
        <v>1</v>
      </c>
      <c r="P3134" s="8">
        <f t="shared" ca="1" si="514"/>
        <v>-50.82000000000042</v>
      </c>
      <c r="Q3134" s="8">
        <f t="shared" ca="1" si="515"/>
        <v>300.26000000000084</v>
      </c>
      <c r="R3134" s="8">
        <f t="shared" si="516"/>
        <v>-139.17999999999955</v>
      </c>
      <c r="S3134" s="8">
        <f t="shared" ca="1" si="517"/>
        <v>-192.39999999999947</v>
      </c>
      <c r="T3134" s="8">
        <f t="shared" ca="1" si="517"/>
        <v>-130.31999999999937</v>
      </c>
    </row>
    <row r="3135" spans="1:20" x14ac:dyDescent="0.25">
      <c r="A3135" s="1">
        <v>40555</v>
      </c>
      <c r="B3135">
        <v>147.34</v>
      </c>
      <c r="C3135">
        <v>148.63999999999999</v>
      </c>
      <c r="D3135">
        <v>147.02000000000001</v>
      </c>
      <c r="E3135">
        <v>148.44999999999999</v>
      </c>
      <c r="F3135" s="3">
        <f t="shared" ca="1" si="509"/>
        <v>27.169999999999987</v>
      </c>
      <c r="G3135" s="5">
        <f ca="1">AVERAGE(E3135:OFFSET(E3135,$F$3,0))</f>
        <v>159.99419354838713</v>
      </c>
      <c r="H3135" s="4">
        <f t="shared" si="508"/>
        <v>136.18486690583501</v>
      </c>
      <c r="I3135" s="3">
        <f ca="1">SLOPE(E3135:OFFSET(E3135,-$F$3,0),A3135:OFFSET(A3135,-$F$3,0))</f>
        <v>0.1194666102216133</v>
      </c>
      <c r="J3135" s="3">
        <f ca="1">IF(E3135&gt;MAX(E3134:OFFSET(E3134,-$F$3,0)),1,IF(E3135&lt;MIN(E3134:OFFSET(E3134,-$F$3,0)),-1,J3134))</f>
        <v>1</v>
      </c>
      <c r="K3135" s="6">
        <f t="shared" ca="1" si="510"/>
        <v>1</v>
      </c>
      <c r="L3135" s="6">
        <f t="shared" ca="1" si="511"/>
        <v>1</v>
      </c>
      <c r="M3135" s="6">
        <f t="shared" si="512"/>
        <v>1</v>
      </c>
      <c r="N3135" s="6">
        <f t="shared" ca="1" si="513"/>
        <v>1</v>
      </c>
      <c r="O3135" s="6">
        <f t="shared" ca="1" si="518"/>
        <v>1</v>
      </c>
      <c r="P3135" s="8">
        <f t="shared" ca="1" si="514"/>
        <v>-51.100000000000421</v>
      </c>
      <c r="Q3135" s="8">
        <f t="shared" ca="1" si="515"/>
        <v>299.98000000000081</v>
      </c>
      <c r="R3135" s="8">
        <f t="shared" si="516"/>
        <v>-139.45999999999955</v>
      </c>
      <c r="S3135" s="8">
        <f t="shared" ca="1" si="517"/>
        <v>-192.67999999999947</v>
      </c>
      <c r="T3135" s="8">
        <f t="shared" ca="1" si="517"/>
        <v>-130.59999999999937</v>
      </c>
    </row>
    <row r="3136" spans="1:20" x14ac:dyDescent="0.25">
      <c r="A3136" s="1">
        <v>40556</v>
      </c>
      <c r="B3136">
        <v>148.59</v>
      </c>
      <c r="C3136">
        <v>148.63999999999999</v>
      </c>
      <c r="D3136">
        <v>147.6</v>
      </c>
      <c r="E3136">
        <v>148.16999999999999</v>
      </c>
      <c r="F3136" s="3">
        <f t="shared" ca="1" si="509"/>
        <v>23.72999999999999</v>
      </c>
      <c r="G3136" s="5">
        <f ca="1">AVERAGE(E3136:OFFSET(E3136,$F$3,0))</f>
        <v>160.37900000000002</v>
      </c>
      <c r="H3136" s="4">
        <f t="shared" si="508"/>
        <v>136.33375054675631</v>
      </c>
      <c r="I3136" s="3">
        <f ca="1">SLOPE(E3136:OFFSET(E3136,-$F$3,0),A3136:OFFSET(A3136,-$F$3,0))</f>
        <v>0.11975682729385562</v>
      </c>
      <c r="J3136" s="3">
        <f ca="1">IF(E3136&gt;MAX(E3135:OFFSET(E3135,-$F$3,0)),1,IF(E3136&lt;MIN(E3135:OFFSET(E3135,-$F$3,0)),-1,J3135))</f>
        <v>1</v>
      </c>
      <c r="K3136" s="6">
        <f t="shared" ca="1" si="510"/>
        <v>-1</v>
      </c>
      <c r="L3136" s="6">
        <f t="shared" ca="1" si="511"/>
        <v>1</v>
      </c>
      <c r="M3136" s="6">
        <f t="shared" si="512"/>
        <v>1</v>
      </c>
      <c r="N3136" s="6">
        <f t="shared" ca="1" si="513"/>
        <v>1</v>
      </c>
      <c r="O3136" s="6">
        <f t="shared" ca="1" si="518"/>
        <v>1</v>
      </c>
      <c r="P3136" s="8">
        <f t="shared" ca="1" si="514"/>
        <v>-52.280000000000427</v>
      </c>
      <c r="Q3136" s="8">
        <f t="shared" ca="1" si="515"/>
        <v>301.16000000000082</v>
      </c>
      <c r="R3136" s="8">
        <f t="shared" si="516"/>
        <v>-138.27999999999955</v>
      </c>
      <c r="S3136" s="8">
        <f t="shared" ca="1" si="517"/>
        <v>-191.49999999999946</v>
      </c>
      <c r="T3136" s="8">
        <f t="shared" ca="1" si="517"/>
        <v>-129.41999999999936</v>
      </c>
    </row>
    <row r="3137" spans="1:20" x14ac:dyDescent="0.25">
      <c r="A3137" s="1">
        <v>40557</v>
      </c>
      <c r="B3137">
        <v>148.24</v>
      </c>
      <c r="C3137">
        <v>149.35</v>
      </c>
      <c r="D3137">
        <v>147.82</v>
      </c>
      <c r="E3137">
        <v>149.35</v>
      </c>
      <c r="F3137" s="3">
        <f t="shared" ca="1" si="509"/>
        <v>26.039999999999992</v>
      </c>
      <c r="G3137" s="5">
        <f ca="1">AVERAGE(E3137:OFFSET(E3137,$F$3,0))</f>
        <v>160.80000000000001</v>
      </c>
      <c r="H3137" s="4">
        <f t="shared" si="508"/>
        <v>136.49544308654816</v>
      </c>
      <c r="I3137" s="3">
        <f ca="1">SLOPE(E3137:OFFSET(E3137,-$F$3,0),A3137:OFFSET(A3137,-$F$3,0))</f>
        <v>0.120719510450448</v>
      </c>
      <c r="J3137" s="3">
        <f ca="1">IF(E3137&gt;MAX(E3136:OFFSET(E3136,-$F$3,0)),1,IF(E3137&lt;MIN(E3136:OFFSET(E3136,-$F$3,0)),-1,J3136))</f>
        <v>1</v>
      </c>
      <c r="K3137" s="6">
        <f t="shared" ca="1" si="510"/>
        <v>1</v>
      </c>
      <c r="L3137" s="6">
        <f t="shared" ca="1" si="511"/>
        <v>1</v>
      </c>
      <c r="M3137" s="6">
        <f t="shared" si="512"/>
        <v>1</v>
      </c>
      <c r="N3137" s="6">
        <f t="shared" ca="1" si="513"/>
        <v>1</v>
      </c>
      <c r="O3137" s="6">
        <f t="shared" ca="1" si="518"/>
        <v>1</v>
      </c>
      <c r="P3137" s="8">
        <f t="shared" ca="1" si="514"/>
        <v>-51.630000000000422</v>
      </c>
      <c r="Q3137" s="8">
        <f t="shared" ca="1" si="515"/>
        <v>301.81000000000085</v>
      </c>
      <c r="R3137" s="8">
        <f t="shared" si="516"/>
        <v>-137.62999999999954</v>
      </c>
      <c r="S3137" s="8">
        <f t="shared" ca="1" si="517"/>
        <v>-190.84999999999945</v>
      </c>
      <c r="T3137" s="8">
        <f t="shared" ca="1" si="517"/>
        <v>-128.76999999999936</v>
      </c>
    </row>
    <row r="3138" spans="1:20" x14ac:dyDescent="0.25">
      <c r="A3138" s="1">
        <v>40561</v>
      </c>
      <c r="B3138">
        <v>149.16999999999999</v>
      </c>
      <c r="C3138">
        <v>150.81</v>
      </c>
      <c r="D3138">
        <v>148.72999999999999</v>
      </c>
      <c r="E3138">
        <v>150</v>
      </c>
      <c r="F3138" s="3">
        <f t="shared" ca="1" si="509"/>
        <v>27.61</v>
      </c>
      <c r="G3138" s="5">
        <f ca="1">AVERAGE(E3138:OFFSET(E3138,$F$3,0))</f>
        <v>161.20892857142857</v>
      </c>
      <c r="H3138" s="4">
        <f t="shared" si="508"/>
        <v>136.66320155752271</v>
      </c>
      <c r="I3138" s="3">
        <f ca="1">SLOPE(E3138:OFFSET(E3138,-$F$3,0),A3138:OFFSET(A3138,-$F$3,0))</f>
        <v>0.12151760470878704</v>
      </c>
      <c r="J3138" s="3">
        <f ca="1">IF(E3138&gt;MAX(E3137:OFFSET(E3137,-$F$3,0)),1,IF(E3138&lt;MIN(E3137:OFFSET(E3137,-$F$3,0)),-1,J3137))</f>
        <v>1</v>
      </c>
      <c r="K3138" s="6">
        <f t="shared" ca="1" si="510"/>
        <v>1</v>
      </c>
      <c r="L3138" s="6">
        <f t="shared" ca="1" si="511"/>
        <v>1</v>
      </c>
      <c r="M3138" s="6">
        <f t="shared" si="512"/>
        <v>1</v>
      </c>
      <c r="N3138" s="6">
        <f t="shared" ca="1" si="513"/>
        <v>1</v>
      </c>
      <c r="O3138" s="6">
        <f t="shared" ca="1" si="518"/>
        <v>1</v>
      </c>
      <c r="P3138" s="8">
        <f t="shared" ca="1" si="514"/>
        <v>-46.59000000000043</v>
      </c>
      <c r="Q3138" s="8">
        <f t="shared" ca="1" si="515"/>
        <v>306.85000000000082</v>
      </c>
      <c r="R3138" s="8">
        <f t="shared" si="516"/>
        <v>-132.58999999999955</v>
      </c>
      <c r="S3138" s="8">
        <f t="shared" ca="1" si="517"/>
        <v>-185.80999999999946</v>
      </c>
      <c r="T3138" s="8">
        <f t="shared" ca="1" si="517"/>
        <v>-123.72999999999936</v>
      </c>
    </row>
    <row r="3139" spans="1:20" x14ac:dyDescent="0.25">
      <c r="A3139" s="1">
        <v>40562</v>
      </c>
      <c r="B3139">
        <v>152.61000000000001</v>
      </c>
      <c r="C3139">
        <v>155.47999999999999</v>
      </c>
      <c r="D3139">
        <v>152.18</v>
      </c>
      <c r="E3139">
        <v>155.04</v>
      </c>
      <c r="F3139" s="3">
        <f t="shared" ca="1" si="509"/>
        <v>29.58</v>
      </c>
      <c r="G3139" s="5">
        <f ca="1">AVERAGE(E3139:OFFSET(E3139,$F$3,0))</f>
        <v>161.62407407407406</v>
      </c>
      <c r="H3139" s="4">
        <f t="shared" si="508"/>
        <v>136.89148476798826</v>
      </c>
      <c r="I3139" s="3">
        <f ca="1">SLOPE(E3139:OFFSET(E3139,-$F$3,0),A3139:OFFSET(A3139,-$F$3,0))</f>
        <v>0.1228797498915752</v>
      </c>
      <c r="J3139" s="3">
        <f ca="1">IF(E3139&gt;MAX(E3138:OFFSET(E3138,-$F$3,0)),1,IF(E3139&lt;MIN(E3138:OFFSET(E3138,-$F$3,0)),-1,J3138))</f>
        <v>1</v>
      </c>
      <c r="K3139" s="6">
        <f t="shared" ca="1" si="510"/>
        <v>1</v>
      </c>
      <c r="L3139" s="6">
        <f t="shared" ca="1" si="511"/>
        <v>1</v>
      </c>
      <c r="M3139" s="6">
        <f t="shared" si="512"/>
        <v>1</v>
      </c>
      <c r="N3139" s="6">
        <f t="shared" ca="1" si="513"/>
        <v>1</v>
      </c>
      <c r="O3139" s="6">
        <f t="shared" ca="1" si="518"/>
        <v>1</v>
      </c>
      <c r="P3139" s="8">
        <f t="shared" ca="1" si="514"/>
        <v>-46.480000000000416</v>
      </c>
      <c r="Q3139" s="8">
        <f t="shared" ca="1" si="515"/>
        <v>306.96000000000083</v>
      </c>
      <c r="R3139" s="8">
        <f t="shared" si="516"/>
        <v>-132.47999999999954</v>
      </c>
      <c r="S3139" s="8">
        <f t="shared" ca="1" si="517"/>
        <v>-185.69999999999945</v>
      </c>
      <c r="T3139" s="8">
        <f t="shared" ca="1" si="517"/>
        <v>-123.61999999999935</v>
      </c>
    </row>
    <row r="3140" spans="1:20" x14ac:dyDescent="0.25">
      <c r="A3140" s="1">
        <v>40563</v>
      </c>
      <c r="B3140">
        <v>153.88</v>
      </c>
      <c r="C3140">
        <v>155.31</v>
      </c>
      <c r="D3140">
        <v>153.80000000000001</v>
      </c>
      <c r="E3140">
        <v>155.15</v>
      </c>
      <c r="F3140" s="3">
        <f t="shared" ca="1" si="509"/>
        <v>29.14</v>
      </c>
      <c r="G3140" s="5">
        <f ca="1">AVERAGE(E3140:OFFSET(E3140,$F$3,0))</f>
        <v>161.87730769230768</v>
      </c>
      <c r="H3140" s="4">
        <f t="shared" si="508"/>
        <v>137.11829862180207</v>
      </c>
      <c r="I3140" s="3">
        <f ca="1">SLOPE(E3140:OFFSET(E3140,-$F$3,0),A3140:OFFSET(A3140,-$F$3,0))</f>
        <v>0.12470448467572413</v>
      </c>
      <c r="J3140" s="3">
        <f ca="1">IF(E3140&gt;MAX(E3139:OFFSET(E3139,-$F$3,0)),1,IF(E3140&lt;MIN(E3139:OFFSET(E3139,-$F$3,0)),-1,J3139))</f>
        <v>1</v>
      </c>
      <c r="K3140" s="6">
        <f t="shared" ca="1" si="510"/>
        <v>-1</v>
      </c>
      <c r="L3140" s="6">
        <f t="shared" ca="1" si="511"/>
        <v>1</v>
      </c>
      <c r="M3140" s="6">
        <f t="shared" si="512"/>
        <v>1</v>
      </c>
      <c r="N3140" s="6">
        <f t="shared" ca="1" si="513"/>
        <v>1</v>
      </c>
      <c r="O3140" s="6">
        <f t="shared" ca="1" si="518"/>
        <v>1</v>
      </c>
      <c r="P3140" s="8">
        <f t="shared" ca="1" si="514"/>
        <v>-46.180000000000405</v>
      </c>
      <c r="Q3140" s="8">
        <f t="shared" ca="1" si="515"/>
        <v>306.66000000000082</v>
      </c>
      <c r="R3140" s="8">
        <f t="shared" si="516"/>
        <v>-132.77999999999955</v>
      </c>
      <c r="S3140" s="8">
        <f t="shared" ca="1" si="517"/>
        <v>-185.99999999999946</v>
      </c>
      <c r="T3140" s="8">
        <f t="shared" ca="1" si="517"/>
        <v>-123.91999999999936</v>
      </c>
    </row>
    <row r="3141" spans="1:20" x14ac:dyDescent="0.25">
      <c r="A3141" s="1">
        <v>40564</v>
      </c>
      <c r="B3141">
        <v>155.75</v>
      </c>
      <c r="C3141">
        <v>156.13</v>
      </c>
      <c r="D3141">
        <v>154.31</v>
      </c>
      <c r="E3141">
        <v>154.85</v>
      </c>
      <c r="F3141" s="3">
        <f t="shared" ca="1" si="509"/>
        <v>31.519999999999996</v>
      </c>
      <c r="G3141" s="5">
        <f ca="1">AVERAGE(E3141:OFFSET(E3141,$F$3,0))</f>
        <v>162.1464</v>
      </c>
      <c r="H3141" s="4">
        <f t="shared" si="508"/>
        <v>137.33856820413993</v>
      </c>
      <c r="I3141" s="3">
        <f ca="1">SLOPE(E3141:OFFSET(E3141,-$F$3,0),A3141:OFFSET(A3141,-$F$3,0))</f>
        <v>0.1265264416115873</v>
      </c>
      <c r="J3141" s="3">
        <f ca="1">IF(E3141&gt;MAX(E3140:OFFSET(E3140,-$F$3,0)),1,IF(E3141&lt;MIN(E3140:OFFSET(E3140,-$F$3,0)),-1,J3140))</f>
        <v>1</v>
      </c>
      <c r="K3141" s="6">
        <f t="shared" ca="1" si="510"/>
        <v>1</v>
      </c>
      <c r="L3141" s="6">
        <f t="shared" ca="1" si="511"/>
        <v>1</v>
      </c>
      <c r="M3141" s="6">
        <f t="shared" si="512"/>
        <v>1</v>
      </c>
      <c r="N3141" s="6">
        <f t="shared" ca="1" si="513"/>
        <v>1</v>
      </c>
      <c r="O3141" s="6">
        <f t="shared" ca="1" si="518"/>
        <v>1</v>
      </c>
      <c r="P3141" s="8">
        <f t="shared" ca="1" si="514"/>
        <v>-42.050000000000409</v>
      </c>
      <c r="Q3141" s="8">
        <f t="shared" ca="1" si="515"/>
        <v>310.79000000000082</v>
      </c>
      <c r="R3141" s="8">
        <f t="shared" si="516"/>
        <v>-128.64999999999955</v>
      </c>
      <c r="S3141" s="8">
        <f t="shared" ca="1" si="517"/>
        <v>-181.86999999999946</v>
      </c>
      <c r="T3141" s="8">
        <f t="shared" ca="1" si="517"/>
        <v>-119.78999999999937</v>
      </c>
    </row>
    <row r="3142" spans="1:20" x14ac:dyDescent="0.25">
      <c r="A3142" s="1">
        <v>40567</v>
      </c>
      <c r="B3142">
        <v>154.77000000000001</v>
      </c>
      <c r="C3142">
        <v>159.13999999999999</v>
      </c>
      <c r="D3142">
        <v>154.68</v>
      </c>
      <c r="E3142">
        <v>158.97999999999999</v>
      </c>
      <c r="F3142" s="3">
        <f t="shared" ca="1" si="509"/>
        <v>36.799999999999983</v>
      </c>
      <c r="G3142" s="5">
        <f ca="1">AVERAGE(E3142:OFFSET(E3142,$F$3,0))</f>
        <v>162.45041666666665</v>
      </c>
      <c r="H3142" s="4">
        <f t="shared" si="508"/>
        <v>137.60740586620031</v>
      </c>
      <c r="I3142" s="3">
        <f ca="1">SLOPE(E3142:OFFSET(E3142,-$F$3,0),A3142:OFFSET(A3142,-$F$3,0))</f>
        <v>0.12851896505831997</v>
      </c>
      <c r="J3142" s="3">
        <f ca="1">IF(E3142&gt;MAX(E3141:OFFSET(E3141,-$F$3,0)),1,IF(E3142&lt;MIN(E3141:OFFSET(E3141,-$F$3,0)),-1,J3141))</f>
        <v>1</v>
      </c>
      <c r="K3142" s="6">
        <f t="shared" ca="1" si="510"/>
        <v>1</v>
      </c>
      <c r="L3142" s="6">
        <f t="shared" ca="1" si="511"/>
        <v>1</v>
      </c>
      <c r="M3142" s="6">
        <f t="shared" si="512"/>
        <v>1</v>
      </c>
      <c r="N3142" s="6">
        <f t="shared" ca="1" si="513"/>
        <v>1</v>
      </c>
      <c r="O3142" s="6">
        <f t="shared" ca="1" si="518"/>
        <v>1</v>
      </c>
      <c r="P3142" s="8">
        <f t="shared" ca="1" si="514"/>
        <v>-40.240000000000407</v>
      </c>
      <c r="Q3142" s="8">
        <f t="shared" ca="1" si="515"/>
        <v>312.60000000000082</v>
      </c>
      <c r="R3142" s="8">
        <f t="shared" si="516"/>
        <v>-126.83999999999955</v>
      </c>
      <c r="S3142" s="8">
        <f t="shared" ca="1" si="517"/>
        <v>-180.05999999999946</v>
      </c>
      <c r="T3142" s="8">
        <f t="shared" ca="1" si="517"/>
        <v>-117.97999999999936</v>
      </c>
    </row>
    <row r="3143" spans="1:20" x14ac:dyDescent="0.25">
      <c r="A3143" s="1">
        <v>40568</v>
      </c>
      <c r="B3143">
        <v>158.56</v>
      </c>
      <c r="C3143">
        <v>163.69999999999999</v>
      </c>
      <c r="D3143">
        <v>158.35</v>
      </c>
      <c r="E3143">
        <v>160.79</v>
      </c>
      <c r="F3143" s="3">
        <f t="shared" ca="1" si="509"/>
        <v>39.019999999999996</v>
      </c>
      <c r="G3143" s="5">
        <f ca="1">AVERAGE(E3143:OFFSET(E3143,$F$3,0))</f>
        <v>162.60130434782607</v>
      </c>
      <c r="H3143" s="4">
        <f t="shared" si="508"/>
        <v>137.89538840202391</v>
      </c>
      <c r="I3143" s="3">
        <f ca="1">SLOPE(E3143:OFFSET(E3143,-$F$3,0),A3143:OFFSET(A3143,-$F$3,0))</f>
        <v>0.13051147396932194</v>
      </c>
      <c r="J3143" s="3">
        <f ca="1">IF(E3143&gt;MAX(E3142:OFFSET(E3142,-$F$3,0)),1,IF(E3143&lt;MIN(E3142:OFFSET(E3142,-$F$3,0)),-1,J3142))</f>
        <v>1</v>
      </c>
      <c r="K3143" s="6">
        <f t="shared" ca="1" si="510"/>
        <v>1</v>
      </c>
      <c r="L3143" s="6">
        <f t="shared" ca="1" si="511"/>
        <v>1</v>
      </c>
      <c r="M3143" s="6">
        <f t="shared" si="512"/>
        <v>1</v>
      </c>
      <c r="N3143" s="6">
        <f t="shared" ca="1" si="513"/>
        <v>1</v>
      </c>
      <c r="O3143" s="6">
        <f t="shared" ca="1" si="518"/>
        <v>1</v>
      </c>
      <c r="P3143" s="8">
        <f t="shared" ca="1" si="514"/>
        <v>-40.640000000000413</v>
      </c>
      <c r="Q3143" s="8">
        <f t="shared" ca="1" si="515"/>
        <v>312.20000000000084</v>
      </c>
      <c r="R3143" s="8">
        <f t="shared" si="516"/>
        <v>-127.23999999999955</v>
      </c>
      <c r="S3143" s="8">
        <f t="shared" ca="1" si="517"/>
        <v>-180.45999999999947</v>
      </c>
      <c r="T3143" s="8">
        <f t="shared" ca="1" si="517"/>
        <v>-118.37999999999937</v>
      </c>
    </row>
    <row r="3144" spans="1:20" x14ac:dyDescent="0.25">
      <c r="A3144" s="1">
        <v>40569</v>
      </c>
      <c r="B3144">
        <v>161.02000000000001</v>
      </c>
      <c r="C3144">
        <v>161.25</v>
      </c>
      <c r="D3144">
        <v>159.77000000000001</v>
      </c>
      <c r="E3144">
        <v>160.38999999999999</v>
      </c>
      <c r="F3144" s="3">
        <f t="shared" ca="1" si="509"/>
        <v>38.439999999999984</v>
      </c>
      <c r="G3144" s="5">
        <f ca="1">AVERAGE(E3144:OFFSET(E3144,$F$3,0))</f>
        <v>162.68363636363634</v>
      </c>
      <c r="H3144" s="4">
        <f t="shared" si="508"/>
        <v>138.17482457094286</v>
      </c>
      <c r="I3144" s="3">
        <f ca="1">SLOPE(E3144:OFFSET(E3144,-$F$3,0),A3144:OFFSET(A3144,-$F$3,0))</f>
        <v>0.13230582400560639</v>
      </c>
      <c r="J3144" s="3">
        <f ca="1">IF(E3144&gt;MAX(E3143:OFFSET(E3143,-$F$3,0)),1,IF(E3144&lt;MIN(E3143:OFFSET(E3143,-$F$3,0)),-1,J3143))</f>
        <v>1</v>
      </c>
      <c r="K3144" s="6">
        <f t="shared" ca="1" si="510"/>
        <v>-1</v>
      </c>
      <c r="L3144" s="6">
        <f t="shared" ca="1" si="511"/>
        <v>1</v>
      </c>
      <c r="M3144" s="6">
        <f t="shared" si="512"/>
        <v>1</v>
      </c>
      <c r="N3144" s="6">
        <f t="shared" ca="1" si="513"/>
        <v>1</v>
      </c>
      <c r="O3144" s="6">
        <f t="shared" ca="1" si="518"/>
        <v>1</v>
      </c>
      <c r="P3144" s="8">
        <f t="shared" ca="1" si="514"/>
        <v>-40.670000000000414</v>
      </c>
      <c r="Q3144" s="8">
        <f t="shared" ca="1" si="515"/>
        <v>312.23000000000081</v>
      </c>
      <c r="R3144" s="8">
        <f t="shared" si="516"/>
        <v>-127.20999999999955</v>
      </c>
      <c r="S3144" s="8">
        <f t="shared" ca="1" si="517"/>
        <v>-180.42999999999947</v>
      </c>
      <c r="T3144" s="8">
        <f t="shared" ca="1" si="517"/>
        <v>-118.34999999999937</v>
      </c>
    </row>
    <row r="3145" spans="1:20" x14ac:dyDescent="0.25">
      <c r="A3145" s="1">
        <v>40570</v>
      </c>
      <c r="B3145">
        <v>160.78</v>
      </c>
      <c r="C3145">
        <v>161.53</v>
      </c>
      <c r="D3145">
        <v>160.21</v>
      </c>
      <c r="E3145">
        <v>160.41999999999999</v>
      </c>
      <c r="F3145" s="3">
        <f t="shared" ca="1" si="509"/>
        <v>34.689999999999984</v>
      </c>
      <c r="G3145" s="5">
        <f ca="1">AVERAGE(E3145:OFFSET(E3145,$F$3,0))</f>
        <v>162.79285714285714</v>
      </c>
      <c r="H3145" s="4">
        <f t="shared" si="508"/>
        <v>138.45116215391252</v>
      </c>
      <c r="I3145" s="3">
        <f ca="1">SLOPE(E3145:OFFSET(E3145,-$F$3,0),A3145:OFFSET(A3145,-$F$3,0))</f>
        <v>0.13406877907473175</v>
      </c>
      <c r="J3145" s="3">
        <f ca="1">IF(E3145&gt;MAX(E3144:OFFSET(E3144,-$F$3,0)),1,IF(E3145&lt;MIN(E3144:OFFSET(E3144,-$F$3,0)),-1,J3144))</f>
        <v>1</v>
      </c>
      <c r="K3145" s="6">
        <f t="shared" ca="1" si="510"/>
        <v>-1</v>
      </c>
      <c r="L3145" s="6">
        <f t="shared" ca="1" si="511"/>
        <v>1</v>
      </c>
      <c r="M3145" s="6">
        <f t="shared" si="512"/>
        <v>1</v>
      </c>
      <c r="N3145" s="6">
        <f t="shared" ca="1" si="513"/>
        <v>1</v>
      </c>
      <c r="O3145" s="6">
        <f t="shared" ca="1" si="518"/>
        <v>1</v>
      </c>
      <c r="P3145" s="8">
        <f t="shared" ca="1" si="514"/>
        <v>-38.810000000000429</v>
      </c>
      <c r="Q3145" s="8">
        <f t="shared" ca="1" si="515"/>
        <v>310.3700000000008</v>
      </c>
      <c r="R3145" s="8">
        <f t="shared" si="516"/>
        <v>-129.06999999999954</v>
      </c>
      <c r="S3145" s="8">
        <f t="shared" ca="1" si="517"/>
        <v>-182.28999999999945</v>
      </c>
      <c r="T3145" s="8">
        <f t="shared" ca="1" si="517"/>
        <v>-120.20999999999935</v>
      </c>
    </row>
    <row r="3146" spans="1:20" x14ac:dyDescent="0.25">
      <c r="A3146" s="1">
        <v>40571</v>
      </c>
      <c r="B3146">
        <v>160.4</v>
      </c>
      <c r="C3146">
        <v>161.27000000000001</v>
      </c>
      <c r="D3146">
        <v>158.02000000000001</v>
      </c>
      <c r="E3146">
        <v>158.56</v>
      </c>
      <c r="F3146" s="3">
        <f t="shared" ca="1" si="509"/>
        <v>32.06</v>
      </c>
      <c r="G3146" s="5">
        <f ca="1">AVERAGE(E3146:OFFSET(E3146,$F$3,0))</f>
        <v>162.91149999999999</v>
      </c>
      <c r="H3146" s="4">
        <f t="shared" si="508"/>
        <v>138.70096138181424</v>
      </c>
      <c r="I3146" s="3">
        <f ca="1">SLOPE(E3146:OFFSET(E3146,-$F$3,0),A3146:OFFSET(A3146,-$F$3,0))</f>
        <v>0.13608325475940317</v>
      </c>
      <c r="J3146" s="3">
        <f ca="1">IF(E3146&gt;MAX(E3145:OFFSET(E3145,-$F$3,0)),1,IF(E3146&lt;MIN(E3145:OFFSET(E3145,-$F$3,0)),-1,J3145))</f>
        <v>1</v>
      </c>
      <c r="K3146" s="6">
        <f t="shared" ca="1" si="510"/>
        <v>-1</v>
      </c>
      <c r="L3146" s="6">
        <f t="shared" ca="1" si="511"/>
        <v>1</v>
      </c>
      <c r="M3146" s="6">
        <f t="shared" si="512"/>
        <v>1</v>
      </c>
      <c r="N3146" s="6">
        <f t="shared" ca="1" si="513"/>
        <v>1</v>
      </c>
      <c r="O3146" s="6">
        <f t="shared" ca="1" si="518"/>
        <v>1</v>
      </c>
      <c r="P3146" s="8">
        <f t="shared" ca="1" si="514"/>
        <v>-41.600000000000421</v>
      </c>
      <c r="Q3146" s="8">
        <f t="shared" ca="1" si="515"/>
        <v>313.16000000000076</v>
      </c>
      <c r="R3146" s="8">
        <f t="shared" si="516"/>
        <v>-126.27999999999955</v>
      </c>
      <c r="S3146" s="8">
        <f t="shared" ca="1" si="517"/>
        <v>-179.49999999999946</v>
      </c>
      <c r="T3146" s="8">
        <f t="shared" ca="1" si="517"/>
        <v>-117.41999999999936</v>
      </c>
    </row>
    <row r="3147" spans="1:20" x14ac:dyDescent="0.25">
      <c r="A3147" s="1">
        <v>40574</v>
      </c>
      <c r="B3147">
        <v>158.53</v>
      </c>
      <c r="C3147">
        <v>161.35</v>
      </c>
      <c r="D3147">
        <v>158.03</v>
      </c>
      <c r="E3147">
        <v>161.35</v>
      </c>
      <c r="F3147" s="3">
        <f t="shared" ca="1" si="509"/>
        <v>34.799999999999997</v>
      </c>
      <c r="G3147" s="5">
        <f ca="1">AVERAGE(E3147:OFFSET(E3147,$F$3,0))</f>
        <v>163.14052631578946</v>
      </c>
      <c r="H3147" s="4">
        <f t="shared" si="508"/>
        <v>138.98231589881033</v>
      </c>
      <c r="I3147" s="3">
        <f ca="1">SLOPE(E3147:OFFSET(E3147,-$F$3,0),A3147:OFFSET(A3147,-$F$3,0))</f>
        <v>0.13860363752772603</v>
      </c>
      <c r="J3147" s="3">
        <f ca="1">IF(E3147&gt;MAX(E3146:OFFSET(E3146,-$F$3,0)),1,IF(E3147&lt;MIN(E3146:OFFSET(E3146,-$F$3,0)),-1,J3146))</f>
        <v>1</v>
      </c>
      <c r="K3147" s="6">
        <f t="shared" ca="1" si="510"/>
        <v>1</v>
      </c>
      <c r="L3147" s="6">
        <f t="shared" ca="1" si="511"/>
        <v>1</v>
      </c>
      <c r="M3147" s="6">
        <f t="shared" si="512"/>
        <v>1</v>
      </c>
      <c r="N3147" s="6">
        <f t="shared" ca="1" si="513"/>
        <v>1</v>
      </c>
      <c r="O3147" s="6">
        <f t="shared" ca="1" si="518"/>
        <v>1</v>
      </c>
      <c r="P3147" s="8">
        <f t="shared" ca="1" si="514"/>
        <v>-40.040000000000418</v>
      </c>
      <c r="Q3147" s="8">
        <f t="shared" ca="1" si="515"/>
        <v>314.72000000000077</v>
      </c>
      <c r="R3147" s="8">
        <f t="shared" si="516"/>
        <v>-124.71999999999954</v>
      </c>
      <c r="S3147" s="8">
        <f t="shared" ca="1" si="517"/>
        <v>-177.93999999999946</v>
      </c>
      <c r="T3147" s="8">
        <f t="shared" ca="1" si="517"/>
        <v>-115.85999999999936</v>
      </c>
    </row>
    <row r="3148" spans="1:20" x14ac:dyDescent="0.25">
      <c r="A3148" s="1">
        <v>40575</v>
      </c>
      <c r="B3148">
        <v>161.46</v>
      </c>
      <c r="C3148">
        <v>163.29</v>
      </c>
      <c r="D3148">
        <v>161.35</v>
      </c>
      <c r="E3148">
        <v>162.91</v>
      </c>
      <c r="F3148" s="3">
        <f t="shared" ca="1" si="509"/>
        <v>35.069999999999993</v>
      </c>
      <c r="G3148" s="5">
        <f ca="1">AVERAGE(E3148:OFFSET(E3148,$F$3,0))</f>
        <v>163.24</v>
      </c>
      <c r="H3148" s="4">
        <f t="shared" si="508"/>
        <v>139.27955421062634</v>
      </c>
      <c r="I3148" s="3">
        <f ca="1">SLOPE(E3148:OFFSET(E3148,-$F$3,0),A3148:OFFSET(A3148,-$F$3,0))</f>
        <v>0.14126805936777612</v>
      </c>
      <c r="J3148" s="3">
        <f ca="1">IF(E3148&gt;MAX(E3147:OFFSET(E3147,-$F$3,0)),1,IF(E3148&lt;MIN(E3147:OFFSET(E3147,-$F$3,0)),-1,J3147))</f>
        <v>1</v>
      </c>
      <c r="K3148" s="6">
        <f t="shared" ca="1" si="510"/>
        <v>1</v>
      </c>
      <c r="L3148" s="6">
        <f t="shared" ca="1" si="511"/>
        <v>1</v>
      </c>
      <c r="M3148" s="6">
        <f t="shared" si="512"/>
        <v>1</v>
      </c>
      <c r="N3148" s="6">
        <f t="shared" ca="1" si="513"/>
        <v>1</v>
      </c>
      <c r="O3148" s="6">
        <f t="shared" ca="1" si="518"/>
        <v>1</v>
      </c>
      <c r="P3148" s="8">
        <f t="shared" ca="1" si="514"/>
        <v>-40.300000000000409</v>
      </c>
      <c r="Q3148" s="8">
        <f t="shared" ca="1" si="515"/>
        <v>314.46000000000078</v>
      </c>
      <c r="R3148" s="8">
        <f t="shared" si="516"/>
        <v>-124.97999999999954</v>
      </c>
      <c r="S3148" s="8">
        <f t="shared" ca="1" si="517"/>
        <v>-178.19999999999945</v>
      </c>
      <c r="T3148" s="8">
        <f t="shared" ca="1" si="517"/>
        <v>-116.11999999999935</v>
      </c>
    </row>
    <row r="3149" spans="1:20" x14ac:dyDescent="0.25">
      <c r="A3149" s="1">
        <v>40576</v>
      </c>
      <c r="B3149">
        <v>162.75</v>
      </c>
      <c r="C3149">
        <v>162.94999999999999</v>
      </c>
      <c r="D3149">
        <v>161.96</v>
      </c>
      <c r="E3149">
        <v>162.65</v>
      </c>
      <c r="F3149" s="3">
        <f t="shared" ca="1" si="509"/>
        <v>34.25</v>
      </c>
      <c r="G3149" s="5">
        <f ca="1">AVERAGE(E3149:OFFSET(E3149,$F$3,0))</f>
        <v>163.25941176470587</v>
      </c>
      <c r="H3149" s="4">
        <f t="shared" si="508"/>
        <v>139.56987030738875</v>
      </c>
      <c r="I3149" s="3">
        <f ca="1">SLOPE(E3149:OFFSET(E3149,-$F$3,0),A3149:OFFSET(A3149,-$F$3,0))</f>
        <v>0.14404005490121055</v>
      </c>
      <c r="J3149" s="3">
        <f ca="1">IF(E3149&gt;MAX(E3148:OFFSET(E3148,-$F$3,0)),1,IF(E3149&lt;MIN(E3148:OFFSET(E3148,-$F$3,0)),-1,J3148))</f>
        <v>1</v>
      </c>
      <c r="K3149" s="6">
        <f t="shared" ca="1" si="510"/>
        <v>-1</v>
      </c>
      <c r="L3149" s="6">
        <f t="shared" ca="1" si="511"/>
        <v>1</v>
      </c>
      <c r="M3149" s="6">
        <f t="shared" si="512"/>
        <v>1</v>
      </c>
      <c r="N3149" s="6">
        <f t="shared" ca="1" si="513"/>
        <v>1</v>
      </c>
      <c r="O3149" s="6">
        <f t="shared" ca="1" si="518"/>
        <v>1</v>
      </c>
      <c r="P3149" s="8">
        <f t="shared" ca="1" si="514"/>
        <v>-40.530000000000399</v>
      </c>
      <c r="Q3149" s="8">
        <f t="shared" ca="1" si="515"/>
        <v>314.69000000000074</v>
      </c>
      <c r="R3149" s="8">
        <f t="shared" si="516"/>
        <v>-124.74999999999955</v>
      </c>
      <c r="S3149" s="8">
        <f t="shared" ca="1" si="517"/>
        <v>-177.96999999999946</v>
      </c>
      <c r="T3149" s="8">
        <f t="shared" ca="1" si="517"/>
        <v>-115.88999999999936</v>
      </c>
    </row>
    <row r="3150" spans="1:20" x14ac:dyDescent="0.25">
      <c r="A3150" s="1">
        <v>40577</v>
      </c>
      <c r="B3150">
        <v>162.51</v>
      </c>
      <c r="C3150">
        <v>163.55000000000001</v>
      </c>
      <c r="D3150">
        <v>162.16</v>
      </c>
      <c r="E3150">
        <v>162.88</v>
      </c>
      <c r="F3150" s="3">
        <f t="shared" ca="1" si="509"/>
        <v>33.849999999999994</v>
      </c>
      <c r="G3150" s="5">
        <f ca="1">AVERAGE(E3150:OFFSET(E3150,$F$3,0))</f>
        <v>163.29749999999999</v>
      </c>
      <c r="H3150" s="4">
        <f t="shared" si="508"/>
        <v>139.8594371358684</v>
      </c>
      <c r="I3150" s="3">
        <f ca="1">SLOPE(E3150:OFFSET(E3150,-$F$3,0),A3150:OFFSET(A3150,-$F$3,0))</f>
        <v>0.14688749303975251</v>
      </c>
      <c r="J3150" s="3">
        <f ca="1">IF(E3150&gt;MAX(E3149:OFFSET(E3149,-$F$3,0)),1,IF(E3150&lt;MIN(E3149:OFFSET(E3149,-$F$3,0)),-1,J3149))</f>
        <v>1</v>
      </c>
      <c r="K3150" s="6">
        <f t="shared" ca="1" si="510"/>
        <v>-1</v>
      </c>
      <c r="L3150" s="6">
        <f t="shared" ca="1" si="511"/>
        <v>1</v>
      </c>
      <c r="M3150" s="6">
        <f t="shared" si="512"/>
        <v>1</v>
      </c>
      <c r="N3150" s="6">
        <f t="shared" ca="1" si="513"/>
        <v>1</v>
      </c>
      <c r="O3150" s="6">
        <f t="shared" ca="1" si="518"/>
        <v>1</v>
      </c>
      <c r="P3150" s="8">
        <f t="shared" ca="1" si="514"/>
        <v>-41.000000000000398</v>
      </c>
      <c r="Q3150" s="8">
        <f t="shared" ca="1" si="515"/>
        <v>315.16000000000076</v>
      </c>
      <c r="R3150" s="8">
        <f t="shared" si="516"/>
        <v>-124.27999999999955</v>
      </c>
      <c r="S3150" s="8">
        <f t="shared" ca="1" si="517"/>
        <v>-177.49999999999946</v>
      </c>
      <c r="T3150" s="8">
        <f t="shared" ca="1" si="517"/>
        <v>-115.41999999999936</v>
      </c>
    </row>
    <row r="3151" spans="1:20" x14ac:dyDescent="0.25">
      <c r="A3151" s="1">
        <v>40578</v>
      </c>
      <c r="B3151">
        <v>162.83000000000001</v>
      </c>
      <c r="C3151">
        <v>163.49</v>
      </c>
      <c r="D3151">
        <v>162.57</v>
      </c>
      <c r="E3151">
        <v>163.35</v>
      </c>
      <c r="F3151" s="3">
        <f t="shared" ca="1" si="509"/>
        <v>35.150000000000006</v>
      </c>
      <c r="G3151" s="5">
        <f ca="1">AVERAGE(E3151:OFFSET(E3151,$F$3,0))</f>
        <v>163.32533333333333</v>
      </c>
      <c r="H3151" s="4">
        <f t="shared" si="508"/>
        <v>140.15124537020543</v>
      </c>
      <c r="I3151" s="3">
        <f ca="1">SLOPE(E3151:OFFSET(E3151,-$F$3,0),A3151:OFFSET(A3151,-$F$3,0))</f>
        <v>0.14986362587474678</v>
      </c>
      <c r="J3151" s="3">
        <f ca="1">IF(E3151&gt;MAX(E3150:OFFSET(E3150,-$F$3,0)),1,IF(E3151&lt;MIN(E3150:OFFSET(E3150,-$F$3,0)),-1,J3150))</f>
        <v>1</v>
      </c>
      <c r="K3151" s="6">
        <f t="shared" ca="1" si="510"/>
        <v>1</v>
      </c>
      <c r="L3151" s="6">
        <f t="shared" ca="1" si="511"/>
        <v>1</v>
      </c>
      <c r="M3151" s="6">
        <f t="shared" si="512"/>
        <v>1</v>
      </c>
      <c r="N3151" s="6">
        <f t="shared" ca="1" si="513"/>
        <v>1</v>
      </c>
      <c r="O3151" s="6">
        <f t="shared" ca="1" si="518"/>
        <v>1</v>
      </c>
      <c r="P3151" s="8">
        <f t="shared" ca="1" si="514"/>
        <v>-40.180000000000405</v>
      </c>
      <c r="Q3151" s="8">
        <f t="shared" ca="1" si="515"/>
        <v>315.98000000000076</v>
      </c>
      <c r="R3151" s="8">
        <f t="shared" si="516"/>
        <v>-123.45999999999955</v>
      </c>
      <c r="S3151" s="8">
        <f t="shared" ca="1" si="517"/>
        <v>-176.67999999999947</v>
      </c>
      <c r="T3151" s="8">
        <f t="shared" ca="1" si="517"/>
        <v>-114.59999999999937</v>
      </c>
    </row>
    <row r="3152" spans="1:20" x14ac:dyDescent="0.25">
      <c r="A3152" s="1">
        <v>40581</v>
      </c>
      <c r="B3152">
        <v>163.43</v>
      </c>
      <c r="C3152">
        <v>164.34</v>
      </c>
      <c r="D3152">
        <v>163.37</v>
      </c>
      <c r="E3152">
        <v>164.17</v>
      </c>
      <c r="F3152" s="3">
        <f t="shared" ca="1" si="509"/>
        <v>35.47</v>
      </c>
      <c r="G3152" s="5">
        <f ca="1">AVERAGE(E3152:OFFSET(E3152,$F$3,0))</f>
        <v>163.32357142857148</v>
      </c>
      <c r="H3152" s="4">
        <f t="shared" si="508"/>
        <v>140.44961499293581</v>
      </c>
      <c r="I3152" s="3">
        <f ca="1">SLOPE(E3152:OFFSET(E3152,-$F$3,0),A3152:OFFSET(A3152,-$F$3,0))</f>
        <v>0.15276564250114252</v>
      </c>
      <c r="J3152" s="3">
        <f ca="1">IF(E3152&gt;MAX(E3151:OFFSET(E3151,-$F$3,0)),1,IF(E3152&lt;MIN(E3151:OFFSET(E3151,-$F$3,0)),-1,J3151))</f>
        <v>1</v>
      </c>
      <c r="K3152" s="6">
        <f t="shared" ca="1" si="510"/>
        <v>1</v>
      </c>
      <c r="L3152" s="6">
        <f t="shared" ca="1" si="511"/>
        <v>-1</v>
      </c>
      <c r="M3152" s="6">
        <f t="shared" si="512"/>
        <v>1</v>
      </c>
      <c r="N3152" s="6">
        <f t="shared" ca="1" si="513"/>
        <v>1</v>
      </c>
      <c r="O3152" s="6">
        <f t="shared" ca="1" si="518"/>
        <v>1</v>
      </c>
      <c r="P3152" s="8">
        <f t="shared" ca="1" si="514"/>
        <v>-38.300000000000381</v>
      </c>
      <c r="Q3152" s="8">
        <f t="shared" ca="1" si="515"/>
        <v>314.1000000000007</v>
      </c>
      <c r="R3152" s="8">
        <f t="shared" si="516"/>
        <v>-121.57999999999953</v>
      </c>
      <c r="S3152" s="8">
        <f t="shared" ca="1" si="517"/>
        <v>-174.79999999999944</v>
      </c>
      <c r="T3152" s="8">
        <f t="shared" ca="1" si="517"/>
        <v>-112.71999999999935</v>
      </c>
    </row>
    <row r="3153" spans="1:20" x14ac:dyDescent="0.25">
      <c r="A3153" s="1">
        <v>40582</v>
      </c>
      <c r="B3153">
        <v>164.82</v>
      </c>
      <c r="C3153">
        <v>166.25</v>
      </c>
      <c r="D3153">
        <v>164.32</v>
      </c>
      <c r="E3153">
        <v>166.05</v>
      </c>
      <c r="F3153" s="3">
        <f t="shared" ca="1" si="509"/>
        <v>38.700000000000017</v>
      </c>
      <c r="G3153" s="5">
        <f ca="1">AVERAGE(E3153:OFFSET(E3153,$F$3,0))</f>
        <v>163.25846153846155</v>
      </c>
      <c r="H3153" s="4">
        <f t="shared" si="508"/>
        <v>140.7676321979925</v>
      </c>
      <c r="I3153" s="3">
        <f ca="1">SLOPE(E3153:OFFSET(E3153,-$F$3,0),A3153:OFFSET(A3153,-$F$3,0))</f>
        <v>0.15592556348289704</v>
      </c>
      <c r="J3153" s="3">
        <f ca="1">IF(E3153&gt;MAX(E3152:OFFSET(E3152,-$F$3,0)),1,IF(E3153&lt;MIN(E3152:OFFSET(E3152,-$F$3,0)),-1,J3152))</f>
        <v>1</v>
      </c>
      <c r="K3153" s="6">
        <f t="shared" ca="1" si="510"/>
        <v>1</v>
      </c>
      <c r="L3153" s="6">
        <f t="shared" ca="1" si="511"/>
        <v>-1</v>
      </c>
      <c r="M3153" s="6">
        <f t="shared" si="512"/>
        <v>1</v>
      </c>
      <c r="N3153" s="6">
        <f t="shared" ca="1" si="513"/>
        <v>1</v>
      </c>
      <c r="O3153" s="6">
        <f t="shared" ca="1" si="518"/>
        <v>1</v>
      </c>
      <c r="P3153" s="8">
        <f t="shared" ca="1" si="514"/>
        <v>-39.700000000000387</v>
      </c>
      <c r="Q3153" s="8">
        <f t="shared" ca="1" si="515"/>
        <v>315.50000000000068</v>
      </c>
      <c r="R3153" s="8">
        <f t="shared" si="516"/>
        <v>-122.97999999999954</v>
      </c>
      <c r="S3153" s="8">
        <f t="shared" ca="1" si="517"/>
        <v>-176.19999999999945</v>
      </c>
      <c r="T3153" s="8">
        <f t="shared" ca="1" si="517"/>
        <v>-114.11999999999935</v>
      </c>
    </row>
    <row r="3154" spans="1:20" x14ac:dyDescent="0.25">
      <c r="A3154" s="1">
        <v>40583</v>
      </c>
      <c r="B3154">
        <v>165.62</v>
      </c>
      <c r="C3154">
        <v>165.97</v>
      </c>
      <c r="D3154">
        <v>164.1</v>
      </c>
      <c r="E3154">
        <v>164.65</v>
      </c>
      <c r="F3154" s="3">
        <f t="shared" ca="1" si="509"/>
        <v>36.490000000000009</v>
      </c>
      <c r="G3154" s="5">
        <f ca="1">AVERAGE(E3154:OFFSET(E3154,$F$3,0))</f>
        <v>163.02583333333334</v>
      </c>
      <c r="H3154" s="4">
        <f t="shared" si="508"/>
        <v>141.06430757441495</v>
      </c>
      <c r="I3154" s="3">
        <f ca="1">SLOPE(E3154:OFFSET(E3154,-$F$3,0),A3154:OFFSET(A3154,-$F$3,0))</f>
        <v>0.15858601329413469</v>
      </c>
      <c r="J3154" s="3">
        <f ca="1">IF(E3154&gt;MAX(E3153:OFFSET(E3153,-$F$3,0)),1,IF(E3154&lt;MIN(E3153:OFFSET(E3153,-$F$3,0)),-1,J3153))</f>
        <v>1</v>
      </c>
      <c r="K3154" s="6">
        <f t="shared" ca="1" si="510"/>
        <v>-1</v>
      </c>
      <c r="L3154" s="6">
        <f t="shared" ca="1" si="511"/>
        <v>-1</v>
      </c>
      <c r="M3154" s="6">
        <f t="shared" si="512"/>
        <v>1</v>
      </c>
      <c r="N3154" s="6">
        <f t="shared" ca="1" si="513"/>
        <v>1</v>
      </c>
      <c r="O3154" s="6">
        <f t="shared" ca="1" si="518"/>
        <v>1</v>
      </c>
      <c r="P3154" s="8">
        <f t="shared" ca="1" si="514"/>
        <v>-39.140000000000384</v>
      </c>
      <c r="Q3154" s="8">
        <f t="shared" ca="1" si="515"/>
        <v>316.06000000000068</v>
      </c>
      <c r="R3154" s="8">
        <f t="shared" si="516"/>
        <v>-123.53999999999954</v>
      </c>
      <c r="S3154" s="8">
        <f t="shared" ca="1" si="517"/>
        <v>-176.75999999999945</v>
      </c>
      <c r="T3154" s="8">
        <f t="shared" ca="1" si="517"/>
        <v>-114.67999999999935</v>
      </c>
    </row>
    <row r="3155" spans="1:20" x14ac:dyDescent="0.25">
      <c r="A3155" s="1">
        <v>40584</v>
      </c>
      <c r="B3155">
        <v>163.9</v>
      </c>
      <c r="C3155">
        <v>165</v>
      </c>
      <c r="D3155">
        <v>163.18</v>
      </c>
      <c r="E3155">
        <v>164.09</v>
      </c>
      <c r="F3155" s="3">
        <f t="shared" ca="1" si="509"/>
        <v>37.850000000000009</v>
      </c>
      <c r="G3155" s="5">
        <f ca="1">AVERAGE(E3155:OFFSET(E3155,$F$3,0))</f>
        <v>162.87818181818182</v>
      </c>
      <c r="H3155" s="4">
        <f t="shared" si="508"/>
        <v>141.35034102069551</v>
      </c>
      <c r="I3155" s="3">
        <f ca="1">SLOPE(E3155:OFFSET(E3155,-$F$3,0),A3155:OFFSET(A3155,-$F$3,0))</f>
        <v>0.16123423620515523</v>
      </c>
      <c r="J3155" s="3">
        <f ca="1">IF(E3155&gt;MAX(E3154:OFFSET(E3154,-$F$3,0)),1,IF(E3155&lt;MIN(E3154:OFFSET(E3154,-$F$3,0)),-1,J3154))</f>
        <v>1</v>
      </c>
      <c r="K3155" s="6">
        <f t="shared" ca="1" si="510"/>
        <v>1</v>
      </c>
      <c r="L3155" s="6">
        <f t="shared" ca="1" si="511"/>
        <v>-1</v>
      </c>
      <c r="M3155" s="6">
        <f t="shared" si="512"/>
        <v>1</v>
      </c>
      <c r="N3155" s="6">
        <f t="shared" ca="1" si="513"/>
        <v>1</v>
      </c>
      <c r="O3155" s="6">
        <f t="shared" ca="1" si="518"/>
        <v>1</v>
      </c>
      <c r="P3155" s="8">
        <f t="shared" ca="1" si="514"/>
        <v>-39.380000000000393</v>
      </c>
      <c r="Q3155" s="8">
        <f t="shared" ca="1" si="515"/>
        <v>316.30000000000069</v>
      </c>
      <c r="R3155" s="8">
        <f t="shared" si="516"/>
        <v>-123.77999999999955</v>
      </c>
      <c r="S3155" s="8">
        <f t="shared" ca="1" si="517"/>
        <v>-176.99999999999946</v>
      </c>
      <c r="T3155" s="8">
        <f t="shared" ca="1" si="517"/>
        <v>-114.91999999999936</v>
      </c>
    </row>
    <row r="3156" spans="1:20" x14ac:dyDescent="0.25">
      <c r="A3156" s="1">
        <v>40585</v>
      </c>
      <c r="B3156">
        <v>163.98</v>
      </c>
      <c r="C3156">
        <v>165.01</v>
      </c>
      <c r="D3156">
        <v>163.31</v>
      </c>
      <c r="E3156">
        <v>163.85</v>
      </c>
      <c r="F3156" s="3">
        <f t="shared" ca="1" si="509"/>
        <v>38.679999999999993</v>
      </c>
      <c r="G3156" s="5">
        <f ca="1">AVERAGE(E3156:OFFSET(E3156,$F$3,0))</f>
        <v>162.75700000000001</v>
      </c>
      <c r="H3156" s="4">
        <f t="shared" si="508"/>
        <v>141.62983989000364</v>
      </c>
      <c r="I3156" s="3">
        <f ca="1">SLOPE(E3156:OFFSET(E3156,-$F$3,0),A3156:OFFSET(A3156,-$F$3,0))</f>
        <v>0.16348431114739526</v>
      </c>
      <c r="J3156" s="3">
        <f ca="1">IF(E3156&gt;MAX(E3155:OFFSET(E3155,-$F$3,0)),1,IF(E3156&lt;MIN(E3155:OFFSET(E3155,-$F$3,0)),-1,J3155))</f>
        <v>1</v>
      </c>
      <c r="K3156" s="6">
        <f t="shared" ca="1" si="510"/>
        <v>1</v>
      </c>
      <c r="L3156" s="6">
        <f t="shared" ca="1" si="511"/>
        <v>-1</v>
      </c>
      <c r="M3156" s="6">
        <f t="shared" si="512"/>
        <v>1</v>
      </c>
      <c r="N3156" s="6">
        <f t="shared" ca="1" si="513"/>
        <v>1</v>
      </c>
      <c r="O3156" s="6">
        <f t="shared" ca="1" si="518"/>
        <v>1</v>
      </c>
      <c r="P3156" s="8">
        <f t="shared" ca="1" si="514"/>
        <v>-40.010000000000389</v>
      </c>
      <c r="Q3156" s="8">
        <f t="shared" ca="1" si="515"/>
        <v>316.93000000000069</v>
      </c>
      <c r="R3156" s="8">
        <f t="shared" si="516"/>
        <v>-124.40999999999954</v>
      </c>
      <c r="S3156" s="8">
        <f t="shared" ca="1" si="517"/>
        <v>-177.62999999999946</v>
      </c>
      <c r="T3156" s="8">
        <f t="shared" ca="1" si="517"/>
        <v>-115.54999999999936</v>
      </c>
    </row>
    <row r="3157" spans="1:20" x14ac:dyDescent="0.25">
      <c r="A3157" s="1">
        <v>40588</v>
      </c>
      <c r="B3157">
        <v>164.18</v>
      </c>
      <c r="C3157">
        <v>164.38</v>
      </c>
      <c r="D3157">
        <v>162.85</v>
      </c>
      <c r="E3157">
        <v>163.22</v>
      </c>
      <c r="F3157" s="3">
        <f t="shared" ca="1" si="509"/>
        <v>36.19</v>
      </c>
      <c r="G3157" s="5">
        <f ca="1">AVERAGE(E3157:OFFSET(E3157,$F$3,0))</f>
        <v>162.63555555555556</v>
      </c>
      <c r="H3157" s="4">
        <f t="shared" si="508"/>
        <v>141.89804063671167</v>
      </c>
      <c r="I3157" s="3">
        <f ca="1">SLOPE(E3157:OFFSET(E3157,-$F$3,0),A3157:OFFSET(A3157,-$F$3,0))</f>
        <v>0.16537178937965505</v>
      </c>
      <c r="J3157" s="3">
        <f ca="1">IF(E3157&gt;MAX(E3156:OFFSET(E3156,-$F$3,0)),1,IF(E3157&lt;MIN(E3156:OFFSET(E3156,-$F$3,0)),-1,J3156))</f>
        <v>1</v>
      </c>
      <c r="K3157" s="6">
        <f t="shared" ca="1" si="510"/>
        <v>-1</v>
      </c>
      <c r="L3157" s="6">
        <f t="shared" ca="1" si="511"/>
        <v>-1</v>
      </c>
      <c r="M3157" s="6">
        <f t="shared" si="512"/>
        <v>1</v>
      </c>
      <c r="N3157" s="6">
        <f t="shared" ca="1" si="513"/>
        <v>1</v>
      </c>
      <c r="O3157" s="6">
        <f t="shared" ca="1" si="518"/>
        <v>1</v>
      </c>
      <c r="P3157" s="8">
        <f t="shared" ca="1" si="514"/>
        <v>-39.630000000000393</v>
      </c>
      <c r="Q3157" s="8">
        <f t="shared" ca="1" si="515"/>
        <v>317.31000000000068</v>
      </c>
      <c r="R3157" s="8">
        <f t="shared" si="516"/>
        <v>-124.78999999999954</v>
      </c>
      <c r="S3157" s="8">
        <f t="shared" ca="1" si="517"/>
        <v>-178.00999999999945</v>
      </c>
      <c r="T3157" s="8">
        <f t="shared" ca="1" si="517"/>
        <v>-115.92999999999935</v>
      </c>
    </row>
    <row r="3158" spans="1:20" x14ac:dyDescent="0.25">
      <c r="A3158" s="1">
        <v>40589</v>
      </c>
      <c r="B3158">
        <v>162.88999999999999</v>
      </c>
      <c r="C3158">
        <v>163.57</v>
      </c>
      <c r="D3158">
        <v>162.52000000000001</v>
      </c>
      <c r="E3158">
        <v>162.84</v>
      </c>
      <c r="F3158" s="3">
        <f t="shared" ca="1" si="509"/>
        <v>39.700000000000003</v>
      </c>
      <c r="G3158" s="5">
        <f ca="1">AVERAGE(E3158:OFFSET(E3158,$F$3,0))</f>
        <v>162.5625</v>
      </c>
      <c r="H3158" s="4">
        <f t="shared" si="508"/>
        <v>142.15818920023079</v>
      </c>
      <c r="I3158" s="3">
        <f ca="1">SLOPE(E3158:OFFSET(E3158,-$F$3,0),A3158:OFFSET(A3158,-$F$3,0))</f>
        <v>0.16737424948707291</v>
      </c>
      <c r="J3158" s="3">
        <f ca="1">IF(E3158&gt;MAX(E3157:OFFSET(E3157,-$F$3,0)),1,IF(E3158&lt;MIN(E3157:OFFSET(E3157,-$F$3,0)),-1,J3157))</f>
        <v>1</v>
      </c>
      <c r="K3158" s="6">
        <f t="shared" ca="1" si="510"/>
        <v>1</v>
      </c>
      <c r="L3158" s="6">
        <f t="shared" ca="1" si="511"/>
        <v>-1</v>
      </c>
      <c r="M3158" s="6">
        <f t="shared" si="512"/>
        <v>1</v>
      </c>
      <c r="N3158" s="6">
        <f t="shared" ca="1" si="513"/>
        <v>1</v>
      </c>
      <c r="O3158" s="6">
        <f t="shared" ca="1" si="518"/>
        <v>1</v>
      </c>
      <c r="P3158" s="8">
        <f t="shared" ca="1" si="514"/>
        <v>-39.070000000000391</v>
      </c>
      <c r="Q3158" s="8">
        <f t="shared" ca="1" si="515"/>
        <v>316.75000000000068</v>
      </c>
      <c r="R3158" s="8">
        <f t="shared" si="516"/>
        <v>-124.22999999999954</v>
      </c>
      <c r="S3158" s="8">
        <f t="shared" ca="1" si="517"/>
        <v>-177.44999999999945</v>
      </c>
      <c r="T3158" s="8">
        <f t="shared" ca="1" si="517"/>
        <v>-115.36999999999935</v>
      </c>
    </row>
    <row r="3159" spans="1:20" x14ac:dyDescent="0.25">
      <c r="A3159" s="1">
        <v>40590</v>
      </c>
      <c r="B3159">
        <v>163.33000000000001</v>
      </c>
      <c r="C3159">
        <v>163.6</v>
      </c>
      <c r="D3159">
        <v>162.75</v>
      </c>
      <c r="E3159">
        <v>163.4</v>
      </c>
      <c r="F3159" s="3">
        <f t="shared" ca="1" si="509"/>
        <v>41.870000000000005</v>
      </c>
      <c r="G3159" s="5">
        <f ca="1">AVERAGE(E3159:OFFSET(E3159,$F$3,0))</f>
        <v>162.52285714285716</v>
      </c>
      <c r="H3159" s="4">
        <f t="shared" si="508"/>
        <v>142.4220626263149</v>
      </c>
      <c r="I3159" s="3">
        <f ca="1">SLOPE(E3159:OFFSET(E3159,-$F$3,0),A3159:OFFSET(A3159,-$F$3,0))</f>
        <v>0.16879101786990416</v>
      </c>
      <c r="J3159" s="3">
        <f ca="1">IF(E3159&gt;MAX(E3158:OFFSET(E3158,-$F$3,0)),1,IF(E3159&lt;MIN(E3158:OFFSET(E3158,-$F$3,0)),-1,J3158))</f>
        <v>1</v>
      </c>
      <c r="K3159" s="6">
        <f t="shared" ca="1" si="510"/>
        <v>1</v>
      </c>
      <c r="L3159" s="6">
        <f t="shared" ca="1" si="511"/>
        <v>-1</v>
      </c>
      <c r="M3159" s="6">
        <f t="shared" si="512"/>
        <v>1</v>
      </c>
      <c r="N3159" s="6">
        <f t="shared" ca="1" si="513"/>
        <v>1</v>
      </c>
      <c r="O3159" s="6">
        <f t="shared" ca="1" si="518"/>
        <v>1</v>
      </c>
      <c r="P3159" s="8">
        <f t="shared" ca="1" si="514"/>
        <v>-38.230000000000388</v>
      </c>
      <c r="Q3159" s="8">
        <f t="shared" ca="1" si="515"/>
        <v>315.91000000000065</v>
      </c>
      <c r="R3159" s="8">
        <f t="shared" si="516"/>
        <v>-123.38999999999953</v>
      </c>
      <c r="S3159" s="8">
        <f t="shared" ca="1" si="517"/>
        <v>-176.60999999999945</v>
      </c>
      <c r="T3159" s="8">
        <f t="shared" ca="1" si="517"/>
        <v>-114.52999999999935</v>
      </c>
    </row>
    <row r="3160" spans="1:20" x14ac:dyDescent="0.25">
      <c r="A3160" s="1">
        <v>40591</v>
      </c>
      <c r="B3160">
        <v>163.30000000000001</v>
      </c>
      <c r="C3160">
        <v>164.67</v>
      </c>
      <c r="D3160">
        <v>162.85</v>
      </c>
      <c r="E3160">
        <v>164.24</v>
      </c>
      <c r="F3160" s="3">
        <f t="shared" ca="1" si="509"/>
        <v>43.620000000000005</v>
      </c>
      <c r="G3160" s="5">
        <f ca="1">AVERAGE(E3160:OFFSET(E3160,$F$3,0))</f>
        <v>162.37666666666667</v>
      </c>
      <c r="H3160" s="4">
        <f t="shared" ref="H3160:H3165" si="519">H3159+$H$3*(E3160-H3159)</f>
        <v>142.69309290424889</v>
      </c>
      <c r="I3160" s="3">
        <f ca="1">SLOPE(E3160:OFFSET(E3160,-$F$3,0),A3160:OFFSET(A3160,-$F$3,0))</f>
        <v>0.17002365022430468</v>
      </c>
      <c r="J3160" s="3">
        <f ca="1">IF(E3160&gt;MAX(E3159:OFFSET(E3159,-$F$3,0)),1,IF(E3160&lt;MIN(E3159:OFFSET(E3159,-$F$3,0)),-1,J3159))</f>
        <v>1</v>
      </c>
      <c r="K3160" s="6">
        <f t="shared" ca="1" si="510"/>
        <v>1</v>
      </c>
      <c r="L3160" s="6">
        <f t="shared" ca="1" si="511"/>
        <v>-1</v>
      </c>
      <c r="M3160" s="6">
        <f t="shared" si="512"/>
        <v>1</v>
      </c>
      <c r="N3160" s="6">
        <f t="shared" ca="1" si="513"/>
        <v>1</v>
      </c>
      <c r="O3160" s="6">
        <f t="shared" ca="1" si="518"/>
        <v>1</v>
      </c>
      <c r="P3160" s="8">
        <f t="shared" ca="1" si="514"/>
        <v>-37.630000000000393</v>
      </c>
      <c r="Q3160" s="8">
        <f t="shared" ca="1" si="515"/>
        <v>315.31000000000063</v>
      </c>
      <c r="R3160" s="8">
        <f t="shared" si="516"/>
        <v>-122.78999999999954</v>
      </c>
      <c r="S3160" s="8">
        <f t="shared" ca="1" si="517"/>
        <v>-176.00999999999945</v>
      </c>
      <c r="T3160" s="8">
        <f t="shared" ca="1" si="517"/>
        <v>-113.92999999999935</v>
      </c>
    </row>
    <row r="3161" spans="1:20" x14ac:dyDescent="0.25">
      <c r="A3161" s="1">
        <v>40592</v>
      </c>
      <c r="B3161">
        <v>164.46</v>
      </c>
      <c r="C3161">
        <v>164.84</v>
      </c>
      <c r="D3161">
        <v>164.1</v>
      </c>
      <c r="E3161">
        <v>164.84</v>
      </c>
      <c r="F3161" s="3">
        <f t="shared" ca="1" si="509"/>
        <v>44.930000000000007</v>
      </c>
      <c r="G3161" s="5">
        <f ca="1">AVERAGE(E3161:OFFSET(E3161,$F$3,0))</f>
        <v>162.00399999999999</v>
      </c>
      <c r="H3161" s="4">
        <f t="shared" si="519"/>
        <v>142.96820976258121</v>
      </c>
      <c r="I3161" s="3">
        <f ca="1">SLOPE(E3161:OFFSET(E3161,-$F$3,0),A3161:OFFSET(A3161,-$F$3,0))</f>
        <v>0.17114096071035462</v>
      </c>
      <c r="J3161" s="3">
        <f ca="1">IF(E3161&gt;MAX(E3160:OFFSET(E3160,-$F$3,0)),1,IF(E3161&lt;MIN(E3160:OFFSET(E3160,-$F$3,0)),-1,J3160))</f>
        <v>1</v>
      </c>
      <c r="K3161" s="6">
        <f t="shared" ca="1" si="510"/>
        <v>1</v>
      </c>
      <c r="L3161" s="6">
        <f t="shared" ca="1" si="511"/>
        <v>-1</v>
      </c>
      <c r="M3161" s="6">
        <f t="shared" si="512"/>
        <v>1</v>
      </c>
      <c r="N3161" s="6">
        <f t="shared" ca="1" si="513"/>
        <v>1</v>
      </c>
      <c r="O3161" s="6">
        <f t="shared" ca="1" si="518"/>
        <v>1</v>
      </c>
      <c r="P3161" s="8">
        <f t="shared" ca="1" si="514"/>
        <v>-40.520000000000408</v>
      </c>
      <c r="Q3161" s="8">
        <f t="shared" ca="1" si="515"/>
        <v>318.20000000000061</v>
      </c>
      <c r="R3161" s="8">
        <f t="shared" si="516"/>
        <v>-125.67999999999955</v>
      </c>
      <c r="S3161" s="8">
        <f t="shared" ca="1" si="517"/>
        <v>-178.89999999999947</v>
      </c>
      <c r="T3161" s="8">
        <f t="shared" ca="1" si="517"/>
        <v>-116.81999999999937</v>
      </c>
    </row>
    <row r="3162" spans="1:20" x14ac:dyDescent="0.25">
      <c r="A3162" s="1">
        <v>40596</v>
      </c>
      <c r="B3162">
        <v>163.57</v>
      </c>
      <c r="C3162">
        <v>164.26</v>
      </c>
      <c r="D3162">
        <v>161.78</v>
      </c>
      <c r="E3162">
        <v>161.94999999999999</v>
      </c>
      <c r="F3162" s="3">
        <f t="shared" ca="1" si="509"/>
        <v>40.439999999999984</v>
      </c>
      <c r="G3162" s="5">
        <f ca="1">AVERAGE(E3162:OFFSET(E3162,$F$3,0))</f>
        <v>161.29499999999999</v>
      </c>
      <c r="H3162" s="4">
        <f t="shared" si="519"/>
        <v>143.20400839907089</v>
      </c>
      <c r="I3162" s="3">
        <f ca="1">SLOPE(E3162:OFFSET(E3162,-$F$3,0),A3162:OFFSET(A3162,-$F$3,0))</f>
        <v>0.17154451799512416</v>
      </c>
      <c r="J3162" s="3">
        <f ca="1">IF(E3162&gt;MAX(E3161:OFFSET(E3161,-$F$3,0)),1,IF(E3162&lt;MIN(E3161:OFFSET(E3161,-$F$3,0)),-1,J3161))</f>
        <v>1</v>
      </c>
      <c r="K3162" s="6">
        <f t="shared" ca="1" si="510"/>
        <v>-1</v>
      </c>
      <c r="L3162" s="6">
        <f t="shared" ca="1" si="511"/>
        <v>-1</v>
      </c>
      <c r="M3162" s="6">
        <f t="shared" si="512"/>
        <v>1</v>
      </c>
      <c r="N3162" s="6">
        <f t="shared" ca="1" si="513"/>
        <v>1</v>
      </c>
      <c r="O3162" s="6">
        <f t="shared" ca="1" si="518"/>
        <v>1</v>
      </c>
      <c r="P3162" s="8">
        <f t="shared" ca="1" si="514"/>
        <v>-38.750000000000426</v>
      </c>
      <c r="Q3162" s="8">
        <f t="shared" ca="1" si="515"/>
        <v>319.9700000000006</v>
      </c>
      <c r="R3162" s="8">
        <f t="shared" si="516"/>
        <v>-127.44999999999953</v>
      </c>
      <c r="S3162" s="8">
        <f t="shared" ca="1" si="517"/>
        <v>-180.66999999999945</v>
      </c>
      <c r="T3162" s="8">
        <f t="shared" ca="1" si="517"/>
        <v>-118.58999999999935</v>
      </c>
    </row>
    <row r="3163" spans="1:20" x14ac:dyDescent="0.25">
      <c r="A3163" s="1">
        <v>40597</v>
      </c>
      <c r="B3163">
        <v>161.81</v>
      </c>
      <c r="C3163">
        <v>162.68</v>
      </c>
      <c r="D3163">
        <v>160.13999999999999</v>
      </c>
      <c r="E3163">
        <v>160.18</v>
      </c>
      <c r="F3163" s="3">
        <f t="shared" ca="1" si="509"/>
        <v>35.13000000000001</v>
      </c>
      <c r="G3163" s="5">
        <f ca="1">AVERAGE(E3163:OFFSET(E3163,$F$3,0))</f>
        <v>161.07666666666668</v>
      </c>
      <c r="H3163" s="4">
        <f t="shared" si="519"/>
        <v>143.41489028231223</v>
      </c>
      <c r="I3163" s="3">
        <f ca="1">SLOPE(E3163:OFFSET(E3163,-$F$3,0),A3163:OFFSET(A3163,-$F$3,0))</f>
        <v>0.17177284414707852</v>
      </c>
      <c r="J3163" s="3">
        <f ca="1">IF(E3163&gt;MAX(E3162:OFFSET(E3162,-$F$3,0)),1,IF(E3163&lt;MIN(E3162:OFFSET(E3162,-$F$3,0)),-1,J3162))</f>
        <v>1</v>
      </c>
      <c r="K3163" s="6">
        <f t="shared" ca="1" si="510"/>
        <v>-1</v>
      </c>
      <c r="L3163" s="6">
        <f t="shared" ca="1" si="511"/>
        <v>-1</v>
      </c>
      <c r="M3163" s="6">
        <f t="shared" si="512"/>
        <v>1</v>
      </c>
      <c r="N3163" s="6">
        <f t="shared" ca="1" si="513"/>
        <v>1</v>
      </c>
      <c r="O3163" s="6">
        <f t="shared" ca="1" si="518"/>
        <v>1</v>
      </c>
      <c r="P3163" s="8">
        <f t="shared" ca="1" si="514"/>
        <v>-39.34000000000043</v>
      </c>
      <c r="Q3163" s="8">
        <f t="shared" ca="1" si="515"/>
        <v>319.38000000000056</v>
      </c>
      <c r="R3163" s="8">
        <f t="shared" si="516"/>
        <v>-126.85999999999953</v>
      </c>
      <c r="S3163" s="8">
        <f t="shared" ca="1" si="517"/>
        <v>-180.07999999999944</v>
      </c>
      <c r="T3163" s="8">
        <f t="shared" ca="1" si="517"/>
        <v>-117.99999999999935</v>
      </c>
    </row>
    <row r="3164" spans="1:20" x14ac:dyDescent="0.25">
      <c r="A3164" s="1">
        <v>40598</v>
      </c>
      <c r="B3164">
        <v>159.63</v>
      </c>
      <c r="C3164">
        <v>161.27000000000001</v>
      </c>
      <c r="D3164">
        <v>159.03</v>
      </c>
      <c r="E3164">
        <v>160.77000000000001</v>
      </c>
      <c r="F3164" s="3">
        <f t="shared" ca="1" si="509"/>
        <v>34.750000000000014</v>
      </c>
      <c r="G3164" s="5">
        <f ca="1">AVERAGE(E3164:OFFSET(E3164,$F$3,0))</f>
        <v>161.52500000000001</v>
      </c>
      <c r="H3164" s="4">
        <f t="shared" si="519"/>
        <v>143.63048170737667</v>
      </c>
      <c r="I3164" s="3">
        <f ca="1">SLOPE(E3164:OFFSET(E3164,-$F$3,0),A3164:OFFSET(A3164,-$F$3,0))</f>
        <v>0.17261057794407422</v>
      </c>
      <c r="J3164" s="3">
        <f ca="1">IF(E3164&gt;MAX(E3163:OFFSET(E3163,-$F$3,0)),1,IF(E3164&lt;MIN(E3163:OFFSET(E3163,-$F$3,0)),-1,J3163))</f>
        <v>1</v>
      </c>
      <c r="K3164" s="6">
        <f t="shared" ca="1" si="510"/>
        <v>-1</v>
      </c>
      <c r="L3164" s="6">
        <f t="shared" ca="1" si="511"/>
        <v>1</v>
      </c>
      <c r="M3164" s="6">
        <f t="shared" si="512"/>
        <v>1</v>
      </c>
      <c r="N3164" s="6">
        <f t="shared" ca="1" si="513"/>
        <v>1</v>
      </c>
      <c r="O3164" s="6">
        <f t="shared" ca="1" si="518"/>
        <v>1</v>
      </c>
      <c r="P3164" s="8">
        <f t="shared" ca="1" si="514"/>
        <v>-40.850000000000421</v>
      </c>
      <c r="Q3164" s="8">
        <f t="shared" ca="1" si="515"/>
        <v>320.89000000000055</v>
      </c>
      <c r="R3164" s="8">
        <f t="shared" si="516"/>
        <v>-125.34999999999954</v>
      </c>
      <c r="S3164" s="8">
        <f t="shared" ca="1" si="517"/>
        <v>-178.56999999999945</v>
      </c>
      <c r="T3164" s="8">
        <f t="shared" ca="1" si="517"/>
        <v>-116.48999999999936</v>
      </c>
    </row>
    <row r="3165" spans="1:20" x14ac:dyDescent="0.25">
      <c r="A3165" s="1">
        <v>40599</v>
      </c>
      <c r="B3165">
        <v>161.06</v>
      </c>
      <c r="C3165">
        <v>162.34</v>
      </c>
      <c r="D3165">
        <v>160.86000000000001</v>
      </c>
      <c r="E3165">
        <v>162.28</v>
      </c>
      <c r="F3165" s="3">
        <f t="shared" ca="1" si="509"/>
        <v>36.269999999999996</v>
      </c>
      <c r="G3165" s="5">
        <f ca="1">AVERAGE(E3165:OFFSET(E3165,$F$3,0))</f>
        <v>162.28</v>
      </c>
      <c r="H3165" s="4">
        <f t="shared" si="519"/>
        <v>143.86215274206765</v>
      </c>
      <c r="I3165" s="3">
        <f ca="1">SLOPE(E3165:OFFSET(E3165,-$F$3,0),A3165:OFFSET(A3165,-$F$3,0))</f>
        <v>0.17380144039769627</v>
      </c>
      <c r="J3165" s="3">
        <f ca="1">IF(E3165&gt;MAX(E3164:OFFSET(E3164,-$F$3,0)),1,IF(E3165&lt;MIN(E3164:OFFSET(E3164,-$F$3,0)),-1,J3164))</f>
        <v>1</v>
      </c>
      <c r="K3165" s="6">
        <f t="shared" ca="1" si="510"/>
        <v>1</v>
      </c>
      <c r="L3165" s="6">
        <f t="shared" ca="1" si="511"/>
        <v>1</v>
      </c>
      <c r="M3165" s="6">
        <f t="shared" si="512"/>
        <v>1</v>
      </c>
      <c r="N3165" s="6">
        <f t="shared" ca="1" si="513"/>
        <v>1</v>
      </c>
      <c r="O3165" s="6">
        <f t="shared" ca="1" si="518"/>
        <v>1</v>
      </c>
      <c r="P3165" s="8"/>
      <c r="Q3165" s="8"/>
      <c r="R3165" s="8"/>
      <c r="S3165" s="8"/>
      <c r="T3165" s="8"/>
    </row>
  </sheetData>
  <mergeCells count="4">
    <mergeCell ref="B1:E1"/>
    <mergeCell ref="F1:J1"/>
    <mergeCell ref="K1:O1"/>
    <mergeCell ref="P1:T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ED_0_I0B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2011-02-27T11:40:46Z</dcterms:created>
  <dcterms:modified xsi:type="dcterms:W3CDTF">2011-02-27T16:11:51Z</dcterms:modified>
</cp:coreProperties>
</file>