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Faculdade\Andre\Programas\Numerical Optimization\Benchmarks\"/>
    </mc:Choice>
  </mc:AlternateContent>
  <xr:revisionPtr revIDLastSave="0" documentId="13_ncr:1_{3CF57620-B98E-4C9B-AEC8-C88373F3BB71}" xr6:coauthVersionLast="40" xr6:coauthVersionMax="40" xr10:uidLastSave="{00000000-0000-0000-0000-000000000000}"/>
  <bookViews>
    <workbookView xWindow="-120" yWindow="-120" windowWidth="20730" windowHeight="11760" xr2:uid="{21D3AC7B-B208-44F6-AA18-3098EB51727D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D55" i="1"/>
  <c r="E55" i="1"/>
  <c r="F55" i="1"/>
  <c r="G55" i="1"/>
  <c r="H55" i="1"/>
  <c r="I55" i="1"/>
  <c r="J55" i="1"/>
  <c r="K55" i="1"/>
  <c r="L55" i="1"/>
  <c r="C56" i="1"/>
  <c r="D56" i="1"/>
  <c r="E56" i="1"/>
  <c r="F56" i="1"/>
  <c r="G56" i="1"/>
  <c r="H56" i="1"/>
  <c r="I56" i="1"/>
  <c r="J56" i="1"/>
  <c r="K56" i="1"/>
  <c r="L56" i="1"/>
  <c r="C57" i="1"/>
  <c r="D57" i="1"/>
  <c r="E57" i="1"/>
  <c r="F57" i="1"/>
  <c r="G57" i="1"/>
  <c r="H57" i="1"/>
  <c r="I57" i="1"/>
  <c r="J57" i="1"/>
  <c r="K57" i="1"/>
  <c r="L57" i="1"/>
  <c r="C58" i="1"/>
  <c r="D58" i="1"/>
  <c r="E58" i="1"/>
  <c r="F58" i="1"/>
  <c r="G58" i="1"/>
  <c r="H58" i="1"/>
  <c r="I58" i="1"/>
  <c r="J58" i="1"/>
  <c r="K58" i="1"/>
  <c r="L58" i="1"/>
  <c r="C59" i="1"/>
  <c r="D59" i="1"/>
  <c r="E59" i="1"/>
  <c r="F59" i="1"/>
  <c r="G59" i="1"/>
  <c r="H59" i="1"/>
  <c r="I59" i="1"/>
  <c r="J59" i="1"/>
  <c r="K59" i="1"/>
  <c r="L59" i="1"/>
  <c r="C60" i="1"/>
  <c r="D60" i="1"/>
  <c r="E60" i="1"/>
  <c r="F60" i="1"/>
  <c r="G60" i="1"/>
  <c r="H60" i="1"/>
  <c r="I60" i="1"/>
  <c r="J60" i="1"/>
  <c r="K60" i="1"/>
  <c r="L60" i="1"/>
  <c r="C61" i="1"/>
  <c r="D61" i="1"/>
  <c r="E61" i="1"/>
  <c r="F61" i="1"/>
  <c r="G61" i="1"/>
  <c r="H61" i="1"/>
  <c r="I61" i="1"/>
  <c r="J61" i="1"/>
  <c r="K61" i="1"/>
  <c r="L61" i="1"/>
  <c r="L54" i="1"/>
  <c r="K54" i="1"/>
  <c r="J54" i="1"/>
  <c r="I54" i="1"/>
  <c r="H54" i="1"/>
  <c r="G54" i="1"/>
  <c r="F54" i="1"/>
  <c r="E54" i="1"/>
  <c r="D54" i="1"/>
  <c r="C54" i="1" l="1"/>
  <c r="H18" i="1"/>
  <c r="I18" i="1"/>
  <c r="J18" i="1"/>
  <c r="K18" i="1"/>
  <c r="L18" i="1"/>
  <c r="H19" i="1"/>
  <c r="I19" i="1"/>
  <c r="J19" i="1"/>
  <c r="K19" i="1"/>
  <c r="L19" i="1"/>
  <c r="H20" i="1"/>
  <c r="I20" i="1"/>
  <c r="J20" i="1"/>
  <c r="K20" i="1"/>
  <c r="L20" i="1"/>
  <c r="H21" i="1"/>
  <c r="I21" i="1"/>
  <c r="J21" i="1"/>
  <c r="K21" i="1"/>
  <c r="L21" i="1"/>
  <c r="H22" i="1"/>
  <c r="I22" i="1"/>
  <c r="J22" i="1"/>
  <c r="K22" i="1"/>
  <c r="L22" i="1"/>
  <c r="H23" i="1"/>
  <c r="I23" i="1"/>
  <c r="J23" i="1"/>
  <c r="K23" i="1"/>
  <c r="L23" i="1"/>
  <c r="H24" i="1"/>
  <c r="I24" i="1"/>
  <c r="J24" i="1"/>
  <c r="K24" i="1"/>
  <c r="L24" i="1"/>
  <c r="H25" i="1"/>
  <c r="I25" i="1"/>
  <c r="J25" i="1"/>
  <c r="K25" i="1"/>
  <c r="L25" i="1"/>
  <c r="H26" i="1"/>
  <c r="I26" i="1"/>
  <c r="J26" i="1"/>
  <c r="K26" i="1"/>
  <c r="L26" i="1"/>
  <c r="L17" i="1"/>
  <c r="K17" i="1"/>
  <c r="J17" i="1"/>
  <c r="I17" i="1"/>
  <c r="H17" i="1"/>
  <c r="G18" i="1"/>
  <c r="G19" i="1"/>
  <c r="G20" i="1"/>
  <c r="G21" i="1"/>
  <c r="G22" i="1"/>
  <c r="G23" i="1"/>
  <c r="G24" i="1"/>
  <c r="G25" i="1"/>
  <c r="G26" i="1"/>
  <c r="G17" i="1"/>
  <c r="F18" i="1"/>
  <c r="F19" i="1"/>
  <c r="F20" i="1"/>
  <c r="F21" i="1"/>
  <c r="F22" i="1"/>
  <c r="F23" i="1"/>
  <c r="F24" i="1"/>
  <c r="F25" i="1"/>
  <c r="F26" i="1"/>
  <c r="F17" i="1"/>
  <c r="E18" i="1"/>
  <c r="E19" i="1"/>
  <c r="E20" i="1"/>
  <c r="E21" i="1"/>
  <c r="E22" i="1"/>
  <c r="E23" i="1"/>
  <c r="E24" i="1"/>
  <c r="E25" i="1"/>
  <c r="E26" i="1"/>
  <c r="E17" i="1"/>
  <c r="D17" i="1"/>
  <c r="C17" i="1"/>
  <c r="D18" i="1"/>
  <c r="D19" i="1"/>
  <c r="D20" i="1"/>
  <c r="D21" i="1"/>
  <c r="D22" i="1"/>
  <c r="D23" i="1"/>
  <c r="D24" i="1"/>
  <c r="D25" i="1"/>
  <c r="D26" i="1"/>
  <c r="C18" i="1"/>
  <c r="C19" i="1"/>
  <c r="C20" i="1"/>
  <c r="C21" i="1"/>
  <c r="C22" i="1"/>
  <c r="C23" i="1"/>
  <c r="C24" i="1"/>
  <c r="C25" i="1"/>
  <c r="C26" i="1"/>
</calcChain>
</file>

<file path=xl/sharedStrings.xml><?xml version="1.0" encoding="utf-8"?>
<sst xmlns="http://schemas.openxmlformats.org/spreadsheetml/2006/main" count="784" uniqueCount="38">
  <si>
    <t>Benchmarks</t>
  </si>
  <si>
    <t>Rosenbrook</t>
  </si>
  <si>
    <t>Booth</t>
  </si>
  <si>
    <t>Boahchevsky N1</t>
  </si>
  <si>
    <t>Ackley N2</t>
  </si>
  <si>
    <t>Matyas</t>
  </si>
  <si>
    <t>schwefel 2.23</t>
  </si>
  <si>
    <t>Zakharov</t>
  </si>
  <si>
    <t>Beale</t>
  </si>
  <si>
    <t>Easom</t>
  </si>
  <si>
    <t>Backtrack</t>
  </si>
  <si>
    <t>Wolfe Conditions</t>
  </si>
  <si>
    <t>Newton</t>
  </si>
  <si>
    <t>Tempo</t>
  </si>
  <si>
    <t>Iterações</t>
  </si>
  <si>
    <t>Norma do Gradiente</t>
  </si>
  <si>
    <t>Error f</t>
  </si>
  <si>
    <t>Error x</t>
  </si>
  <si>
    <t>Three-hump</t>
  </si>
  <si>
    <t>BFGS</t>
  </si>
  <si>
    <t>DFP</t>
  </si>
  <si>
    <t>SR1</t>
  </si>
  <si>
    <t>Gradient</t>
  </si>
  <si>
    <t>Cauchy</t>
  </si>
  <si>
    <t>Dogleg</t>
  </si>
  <si>
    <t>N</t>
  </si>
  <si>
    <t>S</t>
  </si>
  <si>
    <t xml:space="preserve">Method                   Time_Optimizing     Accuracy          Best_Sol      </t>
  </si>
  <si>
    <t>Mini Batch Gradient With Momentum'    23.4323800388423      0.64         0.142803585379394</t>
  </si>
  <si>
    <t>Mini Batch Gradient With Nesterov'    23.6266531665956      0.74        0.0151712452510959</t>
  </si>
  <si>
    <t>Mini Batch Gradient With Adagrad'     21.9072004326339      0.76         0.299454937697154</t>
  </si>
  <si>
    <t>Mini Batch Gradient With Adadelta'    14.9758672414065      0.14          2.83046335335372</t>
  </si>
  <si>
    <t>Mini Batch Gradient With RMSprop'     16.1284362022958      0.66      6.50987045688839e-05</t>
  </si>
  <si>
    <t>Mini Batch Gradient With Adam'         17.451312112169       0.6      7.08398379966898e-05</t>
  </si>
  <si>
    <t>Mini Batch Gradient With Adamax'      20.3955149763946       0.7        0.0484850264934533</t>
  </si>
  <si>
    <t>Batch_Gradient'                        41.000049342365      0.64        0.0222890942669996</t>
  </si>
  <si>
    <t>Stochastic_gradient'                  17.2941495744714      0.46          1.12095301949754</t>
  </si>
  <si>
    <t>Mini_Batch_Gradient'                  17.5510985584135       0.6        0.0900995078153497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</si>
</sst>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Times New Roman"/>
      <family val="2"/>
    </font>
    <font>
      <b/>
      <sz val="20"/>
      <color theme="4" tint="-0.249977111117893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ck">
        <color indexed="64"/>
      </bottom>
      <diagonal/>
    </border>
    <border>
      <left/>
      <right style="thin">
        <color theme="0"/>
      </right>
      <top style="thin">
        <color theme="0"/>
      </top>
      <bottom style="thick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1" fillId="0" borderId="6" xfId="0" applyFont="1" applyBorder="1" applyAlignment="1"/>
    <xf numFmtId="0" fontId="1" fillId="0" borderId="7" xfId="0" applyFont="1" applyBorder="1" applyAlignment="1"/>
    <xf numFmtId="0" fontId="0" fillId="0" borderId="0" xfId="0" applyAlignment="1">
      <alignment vertical="center" wrapText="1"/>
    </xf>
    <xf numFmtId="0" fontId="2" fillId="0" borderId="1" xfId="0" applyFont="1" applyBorder="1"/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11" fontId="0" fillId="0" borderId="0" xfId="0" applyNumberFormat="1" applyAlignment="1">
      <alignment vertical="center" wrapText="1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11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3" xfId="0" applyBorder="1"/>
    <xf numFmtId="0" fontId="0" fillId="0" borderId="3" xfId="0" applyBorder="1" applyAlignment="1"/>
    <xf numFmtId="0" fontId="0" fillId="0" borderId="9" xfId="0" applyBorder="1" applyAlignment="1"/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A9802-61D1-4A96-81F0-15D8E332695E}">
  <sheetPr codeName="Planilha1"/>
  <dimension ref="A1:BM83"/>
  <sheetViews>
    <sheetView tabSelected="1" topLeftCell="AQ61" workbookViewId="0">
      <selection activeCell="AT72" sqref="AT72"/>
    </sheetView>
  </sheetViews>
  <sheetFormatPr defaultRowHeight="15.75" x14ac:dyDescent="0.25"/>
  <cols>
    <col min="1" max="1" width="7.375" style="1" bestFit="1" customWidth="1"/>
    <col min="2" max="2" width="14.25" style="1" bestFit="1" customWidth="1"/>
    <col min="3" max="4" width="11.25" style="1" bestFit="1" customWidth="1"/>
    <col min="5" max="5" width="6.875" style="1" bestFit="1" customWidth="1"/>
    <col min="6" max="6" width="16.75" style="1" bestFit="1" customWidth="1"/>
    <col min="7" max="7" width="8.625" style="1" bestFit="1" customWidth="1"/>
    <col min="8" max="8" width="9.25" style="1" bestFit="1" customWidth="1"/>
    <col min="9" max="9" width="7.875" style="1" bestFit="1" customWidth="1"/>
    <col min="10" max="10" width="8.25" style="1" bestFit="1" customWidth="1"/>
    <col min="11" max="11" width="16.75" style="1" bestFit="1" customWidth="1"/>
    <col min="12" max="12" width="8.625" style="1" bestFit="1" customWidth="1"/>
    <col min="13" max="13" width="11.125" style="1" bestFit="1" customWidth="1"/>
    <col min="14" max="14" width="10.125" style="1" bestFit="1" customWidth="1"/>
    <col min="15" max="15" width="6.875" style="1" bestFit="1" customWidth="1"/>
    <col min="16" max="16" width="16.75" style="1" bestFit="1" customWidth="1"/>
    <col min="17" max="17" width="8.625" style="1" bestFit="1" customWidth="1"/>
    <col min="18" max="18" width="14.125" style="1" bestFit="1" customWidth="1"/>
    <col min="19" max="19" width="8.375" style="1" bestFit="1" customWidth="1"/>
    <col min="20" max="20" width="8.25" style="1" bestFit="1" customWidth="1"/>
    <col min="21" max="21" width="16.75" style="1" bestFit="1" customWidth="1"/>
    <col min="22" max="22" width="7.875" style="1" bestFit="1" customWidth="1"/>
    <col min="23" max="24" width="11.125" style="1" bestFit="1" customWidth="1"/>
    <col min="25" max="25" width="6.875" style="1" bestFit="1" customWidth="1"/>
    <col min="26" max="26" width="16.75" style="1" bestFit="1" customWidth="1"/>
    <col min="27" max="27" width="8.625" style="1" bestFit="1" customWidth="1"/>
    <col min="28" max="28" width="11.375" style="1" bestFit="1" customWidth="1"/>
    <col min="29" max="29" width="11.125" style="1" bestFit="1" customWidth="1"/>
    <col min="30" max="30" width="8.25" style="1" bestFit="1" customWidth="1"/>
    <col min="31" max="31" width="16.75" style="1" bestFit="1" customWidth="1"/>
    <col min="32" max="32" width="7.875" style="1" bestFit="1" customWidth="1"/>
    <col min="33" max="34" width="11.125" style="1" bestFit="1" customWidth="1"/>
    <col min="35" max="35" width="8.25" style="1" bestFit="1" customWidth="1"/>
    <col min="36" max="36" width="16.75" style="1" bestFit="1" customWidth="1"/>
    <col min="37" max="38" width="8.625" style="1" bestFit="1" customWidth="1"/>
    <col min="39" max="39" width="8.875" style="1" bestFit="1" customWidth="1"/>
    <col min="40" max="40" width="8.25" style="1" bestFit="1" customWidth="1"/>
    <col min="41" max="41" width="16.75" style="1" bestFit="1" customWidth="1"/>
    <col min="42" max="42" width="8.625" style="1" bestFit="1" customWidth="1"/>
    <col min="43" max="43" width="10.125" style="1" bestFit="1" customWidth="1"/>
    <col min="44" max="44" width="8.875" style="1" bestFit="1" customWidth="1"/>
    <col min="45" max="45" width="8.25" style="1" bestFit="1" customWidth="1"/>
    <col min="46" max="46" width="80" style="1" customWidth="1"/>
    <col min="47" max="47" width="7.875" style="1" bestFit="1" customWidth="1"/>
    <col min="48" max="48" width="6.875" style="1" bestFit="1" customWidth="1"/>
    <col min="49" max="49" width="5.875" style="1" bestFit="1" customWidth="1"/>
    <col min="50" max="50" width="8.25" style="1" bestFit="1" customWidth="1"/>
    <col min="51" max="51" width="16.75" style="1" bestFit="1" customWidth="1"/>
    <col min="52" max="52" width="7.875" style="1" bestFit="1" customWidth="1"/>
    <col min="53" max="16384" width="9" style="1"/>
  </cols>
  <sheetData>
    <row r="1" spans="1:65" ht="26.25" thickBot="1" x14ac:dyDescent="0.4">
      <c r="A1" s="5" t="s">
        <v>0</v>
      </c>
      <c r="B1" s="6"/>
      <c r="AA1" s="8"/>
      <c r="AB1" s="8"/>
      <c r="AC1" s="8"/>
      <c r="AD1" s="8"/>
      <c r="AE1" s="8"/>
      <c r="AF1" s="8"/>
      <c r="AG1" s="8"/>
      <c r="AH1" s="8"/>
      <c r="AI1" s="8"/>
      <c r="AJ1" s="8"/>
    </row>
    <row r="2" spans="1:65" ht="16.5" thickTop="1" x14ac:dyDescent="0.25">
      <c r="A2" s="4"/>
      <c r="B2" s="4"/>
      <c r="H2" s="23"/>
      <c r="I2" s="24"/>
      <c r="J2" s="24"/>
      <c r="K2" s="24"/>
      <c r="L2" s="25"/>
      <c r="M2" s="23"/>
      <c r="N2" s="24"/>
      <c r="O2" s="24"/>
      <c r="P2" s="24"/>
      <c r="Q2" s="25"/>
      <c r="R2" s="23"/>
      <c r="S2" s="24"/>
      <c r="T2" s="24"/>
      <c r="U2" s="24"/>
      <c r="V2" s="25"/>
      <c r="W2" s="23"/>
      <c r="X2" s="24"/>
      <c r="Y2" s="24"/>
      <c r="Z2" s="24"/>
      <c r="AA2" s="25"/>
      <c r="AB2" s="23"/>
      <c r="AC2" s="24"/>
      <c r="AD2" s="24"/>
      <c r="AE2" s="24"/>
      <c r="AF2" s="25"/>
      <c r="AG2" s="23"/>
      <c r="AH2" s="24"/>
      <c r="AI2" s="24"/>
      <c r="AJ2" s="24"/>
      <c r="AK2" s="25"/>
      <c r="AL2" s="23"/>
      <c r="AM2" s="24"/>
      <c r="AN2" s="24"/>
      <c r="AO2" s="24"/>
      <c r="AP2" s="25"/>
      <c r="AQ2" s="23"/>
      <c r="AR2" s="24"/>
      <c r="AS2" s="24"/>
      <c r="AT2" s="24"/>
      <c r="AU2" s="25"/>
      <c r="AV2" s="23"/>
      <c r="AW2" s="24"/>
      <c r="AX2" s="24"/>
      <c r="AY2" s="24"/>
      <c r="AZ2" s="25"/>
    </row>
    <row r="3" spans="1:65" s="2" customFormat="1" x14ac:dyDescent="0.25">
      <c r="C3" s="23" t="s">
        <v>1</v>
      </c>
      <c r="D3" s="24"/>
      <c r="E3" s="24"/>
      <c r="F3" s="24"/>
      <c r="G3" s="25"/>
      <c r="H3" s="23" t="s">
        <v>4</v>
      </c>
      <c r="I3" s="24"/>
      <c r="J3" s="24"/>
      <c r="K3" s="24"/>
      <c r="L3" s="25"/>
      <c r="M3" s="23" t="s">
        <v>2</v>
      </c>
      <c r="N3" s="24"/>
      <c r="O3" s="24"/>
      <c r="P3" s="24"/>
      <c r="Q3" s="25"/>
      <c r="R3" s="23" t="s">
        <v>3</v>
      </c>
      <c r="S3" s="24"/>
      <c r="T3" s="24"/>
      <c r="U3" s="24"/>
      <c r="V3" s="25"/>
      <c r="W3" s="23" t="s">
        <v>5</v>
      </c>
      <c r="X3" s="24"/>
      <c r="Y3" s="24"/>
      <c r="Z3" s="24"/>
      <c r="AA3" s="25"/>
      <c r="AB3" s="23" t="s">
        <v>6</v>
      </c>
      <c r="AC3" s="24"/>
      <c r="AD3" s="24"/>
      <c r="AE3" s="24"/>
      <c r="AF3" s="25"/>
      <c r="AG3" s="23" t="s">
        <v>7</v>
      </c>
      <c r="AH3" s="24"/>
      <c r="AI3" s="24"/>
      <c r="AJ3" s="24"/>
      <c r="AK3" s="25"/>
      <c r="AL3" s="23" t="s">
        <v>8</v>
      </c>
      <c r="AM3" s="24"/>
      <c r="AN3" s="24"/>
      <c r="AO3" s="24"/>
      <c r="AP3" s="25"/>
      <c r="AQ3" s="23" t="s">
        <v>18</v>
      </c>
      <c r="AR3" s="24"/>
      <c r="AS3" s="24"/>
      <c r="AT3" s="24"/>
      <c r="AU3" s="25"/>
      <c r="AV3" s="23" t="s">
        <v>9</v>
      </c>
      <c r="AW3" s="24"/>
      <c r="AX3" s="24"/>
      <c r="AY3" s="24"/>
      <c r="AZ3" s="25"/>
    </row>
    <row r="4" spans="1:65" s="2" customFormat="1" x14ac:dyDescent="0.25">
      <c r="C4" s="2" t="s">
        <v>17</v>
      </c>
      <c r="D4" s="2" t="s">
        <v>16</v>
      </c>
      <c r="E4" s="2" t="s">
        <v>13</v>
      </c>
      <c r="F4" s="2" t="s">
        <v>15</v>
      </c>
      <c r="G4" s="2" t="s">
        <v>14</v>
      </c>
      <c r="H4" s="2" t="s">
        <v>17</v>
      </c>
      <c r="I4" s="2" t="s">
        <v>16</v>
      </c>
      <c r="J4" s="2" t="s">
        <v>13</v>
      </c>
      <c r="K4" s="2" t="s">
        <v>15</v>
      </c>
      <c r="L4" s="2" t="s">
        <v>14</v>
      </c>
      <c r="M4" s="2" t="s">
        <v>17</v>
      </c>
      <c r="N4" s="2" t="s">
        <v>16</v>
      </c>
      <c r="O4" s="2" t="s">
        <v>13</v>
      </c>
      <c r="P4" s="2" t="s">
        <v>15</v>
      </c>
      <c r="Q4" s="2" t="s">
        <v>14</v>
      </c>
      <c r="R4" s="2" t="s">
        <v>17</v>
      </c>
      <c r="S4" s="2" t="s">
        <v>16</v>
      </c>
      <c r="T4" s="2" t="s">
        <v>13</v>
      </c>
      <c r="U4" s="2" t="s">
        <v>15</v>
      </c>
      <c r="V4" s="2" t="s">
        <v>14</v>
      </c>
      <c r="W4" s="2" t="s">
        <v>17</v>
      </c>
      <c r="X4" s="2" t="s">
        <v>16</v>
      </c>
      <c r="Y4" s="2" t="s">
        <v>13</v>
      </c>
      <c r="Z4" s="2" t="s">
        <v>15</v>
      </c>
      <c r="AA4" s="2" t="s">
        <v>14</v>
      </c>
      <c r="AB4" s="2" t="s">
        <v>17</v>
      </c>
      <c r="AC4" s="2" t="s">
        <v>16</v>
      </c>
      <c r="AD4" s="2" t="s">
        <v>13</v>
      </c>
      <c r="AE4" s="2" t="s">
        <v>15</v>
      </c>
      <c r="AF4" s="2" t="s">
        <v>14</v>
      </c>
      <c r="AG4" s="2" t="s">
        <v>17</v>
      </c>
      <c r="AH4" s="2" t="s">
        <v>16</v>
      </c>
      <c r="AI4" s="2" t="s">
        <v>13</v>
      </c>
      <c r="AJ4" s="2" t="s">
        <v>15</v>
      </c>
      <c r="AK4" s="2" t="s">
        <v>14</v>
      </c>
      <c r="AL4" s="2" t="s">
        <v>17</v>
      </c>
      <c r="AM4" s="2" t="s">
        <v>16</v>
      </c>
      <c r="AN4" s="2" t="s">
        <v>13</v>
      </c>
      <c r="AO4" s="2" t="s">
        <v>15</v>
      </c>
      <c r="AP4" s="2" t="s">
        <v>14</v>
      </c>
      <c r="AQ4" s="2" t="s">
        <v>17</v>
      </c>
      <c r="AR4" s="2" t="s">
        <v>16</v>
      </c>
      <c r="AS4" s="2" t="s">
        <v>13</v>
      </c>
      <c r="AT4" s="2" t="s">
        <v>15</v>
      </c>
      <c r="AU4" s="2" t="s">
        <v>14</v>
      </c>
      <c r="AV4" s="2" t="s">
        <v>17</v>
      </c>
      <c r="AW4" s="2" t="s">
        <v>16</v>
      </c>
      <c r="AX4" s="2" t="s">
        <v>13</v>
      </c>
      <c r="AY4" s="2" t="s">
        <v>15</v>
      </c>
      <c r="AZ4" s="2" t="s">
        <v>14</v>
      </c>
    </row>
    <row r="5" spans="1:65" s="2" customFormat="1" x14ac:dyDescent="0.25">
      <c r="A5" s="21" t="s">
        <v>12</v>
      </c>
      <c r="B5" s="2" t="s">
        <v>10</v>
      </c>
      <c r="C5" s="16">
        <v>1.194E-10</v>
      </c>
      <c r="D5" s="16">
        <v>1.1196E-20</v>
      </c>
      <c r="E5" s="17">
        <v>1.4999999999999999E-2</v>
      </c>
      <c r="F5" s="16">
        <v>1.8017000000000001E-9</v>
      </c>
      <c r="G5" s="17">
        <v>50.1</v>
      </c>
      <c r="H5" s="17">
        <v>6.6254999999999997</v>
      </c>
      <c r="I5" s="17">
        <v>39.630699999999997</v>
      </c>
      <c r="J5" s="17">
        <v>0.127</v>
      </c>
      <c r="K5" s="17">
        <v>3.7008000000000001</v>
      </c>
      <c r="L5" s="17">
        <v>1000</v>
      </c>
      <c r="M5" s="16">
        <v>1.1218E-14</v>
      </c>
      <c r="N5" s="16">
        <v>2.5889999999999999E-28</v>
      </c>
      <c r="O5" s="17">
        <v>2.8E-3</v>
      </c>
      <c r="P5" s="16">
        <v>3.32E-14</v>
      </c>
      <c r="Q5" s="17">
        <v>2</v>
      </c>
      <c r="R5" s="17">
        <v>5.1623999999999999</v>
      </c>
      <c r="S5" s="17">
        <v>28.340800000000002</v>
      </c>
      <c r="T5" s="17">
        <v>9.8799999999999999E-2</v>
      </c>
      <c r="U5" s="17">
        <v>0.41</v>
      </c>
      <c r="V5" s="17">
        <v>609.1</v>
      </c>
      <c r="W5" s="16">
        <v>3.6220999999999999E-14</v>
      </c>
      <c r="X5" s="16">
        <v>2.4995999999999999E-29</v>
      </c>
      <c r="Y5" s="17">
        <v>2.2000000000000001E-3</v>
      </c>
      <c r="Z5" s="16">
        <v>2.7825999999999999E-15</v>
      </c>
      <c r="AA5" s="17">
        <v>2</v>
      </c>
      <c r="AB5" s="17">
        <v>0.15740000000000001</v>
      </c>
      <c r="AC5" s="16">
        <v>6.5132999999999999E-11</v>
      </c>
      <c r="AD5" s="17">
        <v>6.4000000000000003E-3</v>
      </c>
      <c r="AE5" s="16">
        <v>6.4551999999999998E-9</v>
      </c>
      <c r="AF5" s="17">
        <v>39.9</v>
      </c>
      <c r="AG5" s="16">
        <v>1.4706999999999999E-10</v>
      </c>
      <c r="AH5" s="16">
        <v>2.1647E-19</v>
      </c>
      <c r="AI5" s="17">
        <v>4.1999999999999997E-3</v>
      </c>
      <c r="AJ5" s="16">
        <v>4.6797999999999997E-10</v>
      </c>
      <c r="AK5" s="17">
        <v>9.5</v>
      </c>
      <c r="AL5" s="16">
        <v>1065.9000000000001</v>
      </c>
      <c r="AM5" s="17">
        <v>0.27189999999999998</v>
      </c>
      <c r="AN5" s="17">
        <v>8.48E-2</v>
      </c>
      <c r="AO5" s="16">
        <v>2.8558000000000001E-4</v>
      </c>
      <c r="AP5" s="17">
        <v>609.4</v>
      </c>
      <c r="AQ5" s="17">
        <v>2.7631000000000001</v>
      </c>
      <c r="AR5" s="17">
        <v>0.29859999999999998</v>
      </c>
      <c r="AS5" s="17">
        <v>6.7599999999999993E-2</v>
      </c>
      <c r="AT5" s="16">
        <v>9.3119999999999993E-9</v>
      </c>
      <c r="AU5" s="17">
        <v>309.2</v>
      </c>
      <c r="AV5" s="17">
        <v>20.425999999999998</v>
      </c>
      <c r="AW5" s="17">
        <v>1</v>
      </c>
      <c r="AX5" s="17">
        <v>1.2701</v>
      </c>
      <c r="AY5" s="16">
        <v>400890</v>
      </c>
      <c r="AZ5" s="17">
        <v>1000</v>
      </c>
      <c r="BB5" s="16"/>
      <c r="BC5" s="17"/>
      <c r="BD5" s="17"/>
      <c r="BE5" s="17"/>
      <c r="BF5" s="17"/>
      <c r="BG5" s="17"/>
      <c r="BH5" s="16"/>
      <c r="BI5" s="17"/>
      <c r="BJ5" s="17"/>
    </row>
    <row r="6" spans="1:65" s="2" customFormat="1" x14ac:dyDescent="0.25">
      <c r="A6" s="22"/>
      <c r="B6" s="2" t="s">
        <v>11</v>
      </c>
      <c r="C6" s="16">
        <v>5.8564E-12</v>
      </c>
      <c r="D6" s="16">
        <v>2.9282E-23</v>
      </c>
      <c r="E6" s="17">
        <v>3.0800000000000001E-2</v>
      </c>
      <c r="F6" s="16">
        <v>2.2583000000000001E-11</v>
      </c>
      <c r="G6" s="17">
        <v>29.8</v>
      </c>
      <c r="H6" s="17">
        <v>6.6254999999999997</v>
      </c>
      <c r="I6" s="17">
        <v>39.630699999999997</v>
      </c>
      <c r="J6" s="17">
        <v>0.41460000000000002</v>
      </c>
      <c r="K6" s="17">
        <v>3.7008000000000001</v>
      </c>
      <c r="L6" s="17">
        <v>1000</v>
      </c>
      <c r="M6" s="16">
        <v>1.1218E-14</v>
      </c>
      <c r="N6" s="16">
        <v>2.5889999999999999E-28</v>
      </c>
      <c r="O6" s="17">
        <v>4.0000000000000001E-3</v>
      </c>
      <c r="P6" s="16">
        <v>3.32E-14</v>
      </c>
      <c r="Q6" s="17">
        <v>2</v>
      </c>
      <c r="R6" s="17">
        <v>3.5518999999999998</v>
      </c>
      <c r="S6" s="17">
        <v>16.9481</v>
      </c>
      <c r="T6" s="17">
        <v>0.33379999999999999</v>
      </c>
      <c r="U6" s="17">
        <v>0.96199999999999997</v>
      </c>
      <c r="V6" s="17">
        <v>1000</v>
      </c>
      <c r="W6" s="16">
        <v>3.6220999999999999E-14</v>
      </c>
      <c r="X6" s="16">
        <v>2.4995999999999999E-29</v>
      </c>
      <c r="Y6" s="17">
        <v>2.2000000000000001E-3</v>
      </c>
      <c r="Z6" s="16">
        <v>2.7825999999999999E-15</v>
      </c>
      <c r="AA6" s="17">
        <v>2</v>
      </c>
      <c r="AB6" s="17">
        <v>0.1479</v>
      </c>
      <c r="AC6" s="16">
        <v>4.7441999999999998E-11</v>
      </c>
      <c r="AD6" s="17">
        <v>1.61E-2</v>
      </c>
      <c r="AE6" s="16">
        <v>4.7012999999999999E-9</v>
      </c>
      <c r="AF6" s="17">
        <v>18.600000000000001</v>
      </c>
      <c r="AG6" s="16">
        <v>4.3505999999999998E-11</v>
      </c>
      <c r="AH6" s="16">
        <v>2.0994999999999999E-20</v>
      </c>
      <c r="AI6" s="17">
        <v>9.4000000000000004E-3</v>
      </c>
      <c r="AJ6" s="16">
        <v>1.3843000000000001E-10</v>
      </c>
      <c r="AK6" s="17">
        <v>6.9</v>
      </c>
      <c r="AL6" s="16">
        <v>1349.9</v>
      </c>
      <c r="AM6" s="17">
        <v>0.27179999999999999</v>
      </c>
      <c r="AN6" s="17">
        <v>0.1777</v>
      </c>
      <c r="AO6" s="16">
        <v>3.9989000000000002E-4</v>
      </c>
      <c r="AP6" s="17">
        <v>606.6</v>
      </c>
      <c r="AQ6" s="17">
        <v>2.7631000000000001</v>
      </c>
      <c r="AR6" s="17">
        <v>0.29859999999999998</v>
      </c>
      <c r="AS6" s="17">
        <v>0.25490000000000002</v>
      </c>
      <c r="AT6" s="16">
        <v>4.5727000000000003E-8</v>
      </c>
      <c r="AU6" s="17">
        <v>802.4</v>
      </c>
      <c r="AV6" s="17">
        <v>20.425999999999998</v>
      </c>
      <c r="AW6" s="17">
        <v>1</v>
      </c>
      <c r="AX6" s="17">
        <v>0.27179999999999999</v>
      </c>
      <c r="AY6" s="16">
        <v>400890</v>
      </c>
      <c r="AZ6" s="17">
        <v>1000</v>
      </c>
    </row>
    <row r="7" spans="1:65" s="2" customFormat="1" x14ac:dyDescent="0.25">
      <c r="A7" s="21" t="s">
        <v>19</v>
      </c>
      <c r="B7" s="2" t="s">
        <v>10</v>
      </c>
      <c r="C7" s="17"/>
      <c r="D7" s="17"/>
      <c r="E7" s="17">
        <v>1.52E-2</v>
      </c>
      <c r="F7" s="17"/>
      <c r="G7" s="17">
        <v>100</v>
      </c>
      <c r="H7" s="17"/>
      <c r="I7" s="17"/>
      <c r="J7" s="17">
        <v>8.8000000000000005E-3</v>
      </c>
      <c r="K7" s="17"/>
      <c r="L7" s="17">
        <v>24.5</v>
      </c>
      <c r="M7" s="16">
        <v>1.1218E-14</v>
      </c>
      <c r="N7" s="16">
        <v>2.5889999999999999E-28</v>
      </c>
      <c r="O7" s="17">
        <v>4.1000000000000003E-3</v>
      </c>
      <c r="P7" s="16">
        <v>3.32E-14</v>
      </c>
      <c r="Q7" s="17">
        <v>2</v>
      </c>
      <c r="R7" s="17"/>
      <c r="S7" s="17"/>
      <c r="T7" s="17">
        <v>1.0800000000000001E-2</v>
      </c>
      <c r="U7" s="17"/>
      <c r="V7" s="17">
        <v>100</v>
      </c>
      <c r="W7" s="16">
        <v>3.6220999999999999E-14</v>
      </c>
      <c r="X7" s="16">
        <v>2.4995999999999999E-29</v>
      </c>
      <c r="Y7" s="17">
        <v>2.3E-3</v>
      </c>
      <c r="Z7" s="16">
        <v>2.7825999999999999E-15</v>
      </c>
      <c r="AA7" s="17">
        <v>2</v>
      </c>
      <c r="AB7" s="17">
        <v>0.15820000000000001</v>
      </c>
      <c r="AC7" s="16">
        <v>6.6646999999999997E-11</v>
      </c>
      <c r="AD7" s="17">
        <v>7.7999999999999996E-3</v>
      </c>
      <c r="AE7" s="16">
        <v>6.7050999999999999E-9</v>
      </c>
      <c r="AF7" s="17">
        <v>56.7</v>
      </c>
      <c r="AG7" s="16">
        <v>4.8863E-11</v>
      </c>
      <c r="AH7" s="16">
        <v>6.4425000000000004E-21</v>
      </c>
      <c r="AI7" s="17">
        <v>6.1000000000000004E-3</v>
      </c>
      <c r="AJ7" s="16">
        <v>1.161E-10</v>
      </c>
      <c r="AK7" s="17">
        <v>13.4</v>
      </c>
      <c r="AL7" s="17"/>
      <c r="AM7" s="17"/>
      <c r="AN7" s="17">
        <v>0.01</v>
      </c>
      <c r="AO7" s="17"/>
      <c r="AP7" s="17">
        <v>100</v>
      </c>
      <c r="AQ7" s="17"/>
      <c r="AR7" s="17"/>
      <c r="AS7" s="17">
        <v>3.5999999999999999E-3</v>
      </c>
      <c r="AT7" s="17"/>
      <c r="AU7" s="17">
        <v>25.1</v>
      </c>
      <c r="AV7" s="17"/>
      <c r="AW7" s="17"/>
      <c r="AX7" s="17">
        <v>9.9000000000000008E-3</v>
      </c>
      <c r="AY7" s="17"/>
      <c r="AZ7" s="17">
        <v>100</v>
      </c>
    </row>
    <row r="8" spans="1:65" s="2" customFormat="1" x14ac:dyDescent="0.25">
      <c r="A8" s="22"/>
      <c r="B8" s="2" t="s">
        <v>11</v>
      </c>
      <c r="C8" s="16">
        <v>5.3756999999999997E-11</v>
      </c>
      <c r="D8" s="16">
        <v>1.1653E-21</v>
      </c>
      <c r="E8" s="17">
        <v>2.35E-2</v>
      </c>
      <c r="F8" s="16">
        <v>3.8174000000000002E-10</v>
      </c>
      <c r="G8" s="17">
        <v>59</v>
      </c>
      <c r="H8" s="17">
        <v>144.7236</v>
      </c>
      <c r="I8" s="17">
        <v>39.928100000000001</v>
      </c>
      <c r="J8" s="17">
        <v>4.2700000000000002E-2</v>
      </c>
      <c r="K8" s="17">
        <v>3.4278</v>
      </c>
      <c r="L8" s="17">
        <v>93.1</v>
      </c>
      <c r="M8" s="16">
        <v>1.1218E-14</v>
      </c>
      <c r="N8" s="16">
        <v>2.5889999999999999E-28</v>
      </c>
      <c r="O8" s="17">
        <v>3.0999999999999999E-3</v>
      </c>
      <c r="P8" s="16">
        <v>3.32E-14</v>
      </c>
      <c r="Q8" s="17">
        <v>2</v>
      </c>
      <c r="R8" s="17">
        <v>3.2347000000000001</v>
      </c>
      <c r="S8" s="17">
        <v>17.6568</v>
      </c>
      <c r="T8" s="17">
        <v>3.2500000000000001E-2</v>
      </c>
      <c r="U8" s="17">
        <v>2.4964</v>
      </c>
      <c r="V8" s="17">
        <v>100</v>
      </c>
      <c r="W8" s="16">
        <v>3.6220999999999999E-14</v>
      </c>
      <c r="X8" s="16">
        <v>2.4995999999999999E-29</v>
      </c>
      <c r="Y8" s="17">
        <v>2.3999999999999998E-3</v>
      </c>
      <c r="Z8" s="16">
        <v>2.7825999999999999E-15</v>
      </c>
      <c r="AA8" s="17">
        <v>2</v>
      </c>
      <c r="AB8" s="17">
        <v>0.1479</v>
      </c>
      <c r="AC8" s="16">
        <v>4.7441999999999998E-11</v>
      </c>
      <c r="AD8" s="17">
        <v>1.34E-2</v>
      </c>
      <c r="AE8" s="16">
        <v>4.7012999999999999E-9</v>
      </c>
      <c r="AF8" s="17">
        <v>18.600000000000001</v>
      </c>
      <c r="AG8" s="16">
        <v>6.5940000000000002E-10</v>
      </c>
      <c r="AH8" s="16">
        <v>8.4981999999999996E-19</v>
      </c>
      <c r="AI8" s="17">
        <v>8.8999999999999999E-3</v>
      </c>
      <c r="AJ8" s="16">
        <v>1.1282000000000001E-9</v>
      </c>
      <c r="AK8" s="17">
        <v>9.5</v>
      </c>
      <c r="AL8" s="17"/>
      <c r="AM8" s="17"/>
      <c r="AN8" s="17">
        <v>2.64E-2</v>
      </c>
      <c r="AO8" s="17"/>
      <c r="AP8" s="17">
        <v>100</v>
      </c>
      <c r="AQ8" s="17"/>
      <c r="AR8" s="17"/>
      <c r="AS8" s="17">
        <v>1.3599999999999999E-2</v>
      </c>
      <c r="AT8" s="17"/>
      <c r="AU8" s="17">
        <v>55.6</v>
      </c>
      <c r="AV8" s="17">
        <v>20.425999999999998</v>
      </c>
      <c r="AW8" s="17">
        <v>1</v>
      </c>
      <c r="AX8" s="17">
        <v>2.53E-2</v>
      </c>
      <c r="AY8" s="16">
        <v>400890</v>
      </c>
      <c r="AZ8" s="17">
        <v>100</v>
      </c>
      <c r="BA8" s="11"/>
    </row>
    <row r="9" spans="1:65" s="2" customFormat="1" x14ac:dyDescent="0.25">
      <c r="A9" s="21" t="s">
        <v>20</v>
      </c>
      <c r="B9" s="2" t="s">
        <v>10</v>
      </c>
      <c r="C9" s="17">
        <v>41.531599999999997</v>
      </c>
      <c r="D9" s="17">
        <v>36.339500000000001</v>
      </c>
      <c r="E9" s="17">
        <v>2.7099999999999999E-2</v>
      </c>
      <c r="F9" s="17">
        <v>142.31129999999999</v>
      </c>
      <c r="G9" s="17">
        <v>96.3</v>
      </c>
      <c r="H9" s="17">
        <v>547.43600000000004</v>
      </c>
      <c r="I9" s="17">
        <v>80.412999999999997</v>
      </c>
      <c r="J9" s="17">
        <v>1.9199999999999998E-2</v>
      </c>
      <c r="K9" s="17">
        <v>2.6493000000000002</v>
      </c>
      <c r="L9" s="17">
        <v>75.400000000000006</v>
      </c>
      <c r="M9" s="16">
        <v>1.1218E-14</v>
      </c>
      <c r="N9" s="16">
        <v>2.5889999999999999E-28</v>
      </c>
      <c r="O9" s="17">
        <v>2.7000000000000001E-3</v>
      </c>
      <c r="P9" s="16">
        <v>3.32E-14</v>
      </c>
      <c r="Q9" s="17">
        <v>2</v>
      </c>
      <c r="R9" s="17">
        <v>8.0259</v>
      </c>
      <c r="S9" s="17">
        <v>81.194500000000005</v>
      </c>
      <c r="T9" s="17">
        <v>2.76E-2</v>
      </c>
      <c r="U9" s="17">
        <v>7.9398999999999997</v>
      </c>
      <c r="V9" s="17">
        <v>100</v>
      </c>
      <c r="W9" s="16">
        <v>3.6220999999999999E-14</v>
      </c>
      <c r="X9" s="16">
        <v>2.4995999999999999E-29</v>
      </c>
      <c r="Y9" s="17">
        <v>1.9E-3</v>
      </c>
      <c r="Z9" s="16">
        <v>2.7825999999999999E-15</v>
      </c>
      <c r="AA9" s="17">
        <v>2</v>
      </c>
      <c r="AB9" s="17">
        <v>0.15820000000000001</v>
      </c>
      <c r="AC9" s="16">
        <v>6.6646999999999997E-11</v>
      </c>
      <c r="AD9" s="17">
        <v>6.4999999999999997E-3</v>
      </c>
      <c r="AE9" s="16">
        <v>6.7050999999999999E-9</v>
      </c>
      <c r="AF9" s="17">
        <v>56.7</v>
      </c>
      <c r="AG9" s="16">
        <v>7.0056999999999999E-10</v>
      </c>
      <c r="AH9" s="16">
        <v>1.4462000000000001E-18</v>
      </c>
      <c r="AI9" s="17">
        <v>5.1999999999999998E-3</v>
      </c>
      <c r="AJ9" s="16">
        <v>1.4511999999999999E-9</v>
      </c>
      <c r="AK9" s="17">
        <v>13.3</v>
      </c>
      <c r="AL9" s="17">
        <v>34.314399999999999</v>
      </c>
      <c r="AM9" s="17">
        <v>390.09109999999998</v>
      </c>
      <c r="AN9" s="17">
        <v>1.2999999999999999E-2</v>
      </c>
      <c r="AO9" s="17">
        <v>546.39959999999996</v>
      </c>
      <c r="AP9" s="17">
        <v>100</v>
      </c>
      <c r="AQ9" s="17">
        <v>2.7631000000000001</v>
      </c>
      <c r="AR9" s="17">
        <v>0.29859999999999998</v>
      </c>
      <c r="AS9" s="17">
        <v>3.0000000000000001E-3</v>
      </c>
      <c r="AT9" s="16">
        <v>4.1865E-10</v>
      </c>
      <c r="AU9" s="17">
        <v>17.600000000000001</v>
      </c>
      <c r="AV9" s="17">
        <v>20.425999999999998</v>
      </c>
      <c r="AW9" s="17">
        <v>1</v>
      </c>
      <c r="AX9" s="17">
        <v>3.1E-2</v>
      </c>
      <c r="AY9" s="16">
        <v>400890</v>
      </c>
      <c r="AZ9" s="17">
        <v>100</v>
      </c>
    </row>
    <row r="10" spans="1:65" s="2" customFormat="1" x14ac:dyDescent="0.25">
      <c r="A10" s="22"/>
      <c r="B10" s="2" t="s">
        <v>11</v>
      </c>
      <c r="C10" s="16">
        <v>1.9297000000000001E-10</v>
      </c>
      <c r="D10" s="16">
        <v>1.933E-20</v>
      </c>
      <c r="E10" s="17">
        <v>3.5299999999999998E-2</v>
      </c>
      <c r="F10" s="16">
        <v>1.4106000000000001E-9</v>
      </c>
      <c r="G10" s="17">
        <v>62.8</v>
      </c>
      <c r="H10" s="17">
        <v>265.08789999999999</v>
      </c>
      <c r="I10" s="17">
        <v>39.814399999999999</v>
      </c>
      <c r="J10" s="17">
        <v>4.2900000000000001E-2</v>
      </c>
      <c r="K10" s="17">
        <v>3.4504999999999999</v>
      </c>
      <c r="L10" s="17">
        <v>90.3</v>
      </c>
      <c r="M10" s="16">
        <v>1.1218E-14</v>
      </c>
      <c r="N10" s="16">
        <v>2.5889999999999999E-28</v>
      </c>
      <c r="O10" s="17">
        <v>3.0999999999999999E-3</v>
      </c>
      <c r="P10" s="16">
        <v>3.32E-14</v>
      </c>
      <c r="Q10" s="17">
        <v>2</v>
      </c>
      <c r="R10" s="17">
        <v>2.7597</v>
      </c>
      <c r="S10" s="17">
        <v>8.1365999999999996</v>
      </c>
      <c r="T10" s="17">
        <v>3.6400000000000002E-2</v>
      </c>
      <c r="U10" s="17">
        <v>2.9394999999999998</v>
      </c>
      <c r="V10" s="17">
        <v>82.7</v>
      </c>
      <c r="W10" s="16">
        <v>3.6220999999999999E-14</v>
      </c>
      <c r="X10" s="16">
        <v>2.4995999999999999E-29</v>
      </c>
      <c r="Y10" s="17">
        <v>2.0999999999999999E-3</v>
      </c>
      <c r="Z10" s="16">
        <v>2.7825999999999999E-15</v>
      </c>
      <c r="AA10" s="17">
        <v>2</v>
      </c>
      <c r="AB10" s="17">
        <v>0.1479</v>
      </c>
      <c r="AC10" s="16">
        <v>4.7441999999999998E-11</v>
      </c>
      <c r="AD10" s="17">
        <v>1.46E-2</v>
      </c>
      <c r="AE10" s="16">
        <v>4.7012999999999999E-9</v>
      </c>
      <c r="AF10" s="17">
        <v>18.600000000000001</v>
      </c>
      <c r="AG10" s="16">
        <v>4.8668000000000002E-10</v>
      </c>
      <c r="AH10" s="16">
        <v>9.9358999999999993E-19</v>
      </c>
      <c r="AI10" s="17">
        <v>9.1000000000000004E-3</v>
      </c>
      <c r="AJ10" s="16">
        <v>8.3712E-10</v>
      </c>
      <c r="AK10" s="17">
        <v>9.5</v>
      </c>
      <c r="AL10" s="17"/>
      <c r="AM10" s="17"/>
      <c r="AN10" s="17">
        <v>3.15E-2</v>
      </c>
      <c r="AO10" s="17"/>
      <c r="AP10" s="17">
        <v>100</v>
      </c>
      <c r="AQ10" s="17"/>
      <c r="AR10" s="17"/>
      <c r="AS10" s="17">
        <v>1.37E-2</v>
      </c>
      <c r="AT10" s="17"/>
      <c r="AU10" s="17">
        <v>46.7</v>
      </c>
      <c r="AV10" s="17">
        <v>20.425999999999998</v>
      </c>
      <c r="AW10" s="17">
        <v>1</v>
      </c>
      <c r="AX10" s="17">
        <v>2.5999999999999999E-2</v>
      </c>
      <c r="AY10" s="16">
        <v>400890</v>
      </c>
      <c r="AZ10" s="17">
        <v>100</v>
      </c>
    </row>
    <row r="11" spans="1:65" s="2" customFormat="1" x14ac:dyDescent="0.25">
      <c r="A11" s="21" t="s">
        <v>21</v>
      </c>
      <c r="B11" s="2" t="s">
        <v>10</v>
      </c>
      <c r="C11" s="17">
        <v>144.94210000000001</v>
      </c>
      <c r="D11" s="17">
        <v>116.4881</v>
      </c>
      <c r="E11" s="17">
        <v>2.4199999999999999E-2</v>
      </c>
      <c r="F11" s="17">
        <v>19.052099999999999</v>
      </c>
      <c r="G11" s="17">
        <v>100</v>
      </c>
      <c r="H11" s="17">
        <v>7.867</v>
      </c>
      <c r="I11" s="17">
        <v>62.915199999999999</v>
      </c>
      <c r="J11" s="17">
        <v>3.6799999999999999E-2</v>
      </c>
      <c r="K11" s="17">
        <v>3.6337000000000002</v>
      </c>
      <c r="L11" s="17">
        <v>100</v>
      </c>
      <c r="M11" s="16">
        <v>1.1218E-14</v>
      </c>
      <c r="N11" s="16">
        <v>2.5889999999999999E-28</v>
      </c>
      <c r="O11" s="17">
        <v>3.3E-3</v>
      </c>
      <c r="P11" s="16">
        <v>3.32E-14</v>
      </c>
      <c r="Q11" s="17">
        <v>2</v>
      </c>
      <c r="R11" s="17">
        <v>6.3819999999999997</v>
      </c>
      <c r="S11" s="17">
        <v>41.761200000000002</v>
      </c>
      <c r="T11" s="17">
        <v>1.72E-2</v>
      </c>
      <c r="U11" s="17">
        <v>1.1853</v>
      </c>
      <c r="V11" s="17">
        <v>100</v>
      </c>
      <c r="W11" s="16">
        <v>3.6220999999999999E-14</v>
      </c>
      <c r="X11" s="16">
        <v>2.4995999999999999E-29</v>
      </c>
      <c r="Y11" s="17">
        <v>1.8E-3</v>
      </c>
      <c r="Z11" s="16">
        <v>2.7825999999999999E-15</v>
      </c>
      <c r="AA11" s="17">
        <v>2</v>
      </c>
      <c r="AB11" s="17">
        <v>10.302</v>
      </c>
      <c r="AC11" s="16">
        <v>7522700000</v>
      </c>
      <c r="AD11" s="17">
        <v>8.3999999999999995E-3</v>
      </c>
      <c r="AE11" s="16">
        <v>6641400000</v>
      </c>
      <c r="AF11" s="17">
        <v>100</v>
      </c>
      <c r="AG11" s="17">
        <v>1.2112000000000001</v>
      </c>
      <c r="AH11" s="17">
        <v>18.310700000000001</v>
      </c>
      <c r="AI11" s="17">
        <v>1.06E-2</v>
      </c>
      <c r="AJ11" s="17">
        <v>27.671299999999999</v>
      </c>
      <c r="AK11" s="17">
        <v>89.8</v>
      </c>
      <c r="AL11" s="17">
        <v>10.8706</v>
      </c>
      <c r="AM11" s="17">
        <v>1.2813000000000001</v>
      </c>
      <c r="AN11" s="17">
        <v>1.5299999999999999E-2</v>
      </c>
      <c r="AO11" s="17">
        <v>0.37769999999999998</v>
      </c>
      <c r="AP11" s="17">
        <v>100</v>
      </c>
      <c r="AQ11" s="17">
        <v>5.1902999999999997</v>
      </c>
      <c r="AR11" s="16">
        <v>1504.1</v>
      </c>
      <c r="AS11" s="17">
        <v>8.5000000000000006E-3</v>
      </c>
      <c r="AT11" s="16">
        <v>1576.3</v>
      </c>
      <c r="AU11" s="17">
        <v>100</v>
      </c>
      <c r="AV11" s="17">
        <v>20.425999999999998</v>
      </c>
      <c r="AW11" s="17">
        <v>1</v>
      </c>
      <c r="AX11" s="17">
        <v>3.44E-2</v>
      </c>
      <c r="AY11" s="16">
        <v>400890</v>
      </c>
      <c r="AZ11" s="17">
        <v>100</v>
      </c>
    </row>
    <row r="12" spans="1:65" s="2" customFormat="1" x14ac:dyDescent="0.25">
      <c r="A12" s="22"/>
      <c r="B12" s="2" t="s">
        <v>11</v>
      </c>
      <c r="C12" s="17">
        <v>141.63849999999999</v>
      </c>
      <c r="D12" s="17">
        <v>113.7236</v>
      </c>
      <c r="E12" s="17">
        <v>3.49E-2</v>
      </c>
      <c r="F12" s="17">
        <v>19.332699999999999</v>
      </c>
      <c r="G12" s="17">
        <v>100</v>
      </c>
      <c r="H12" s="17">
        <v>6.6256000000000004</v>
      </c>
      <c r="I12" s="17">
        <v>39.631500000000003</v>
      </c>
      <c r="J12" s="17">
        <v>6.4000000000000001E-2</v>
      </c>
      <c r="K12" s="17">
        <v>3.7008000000000001</v>
      </c>
      <c r="L12" s="17">
        <v>100</v>
      </c>
      <c r="M12" s="16">
        <v>1.1218E-14</v>
      </c>
      <c r="N12" s="16">
        <v>2.5889999999999999E-28</v>
      </c>
      <c r="O12" s="17">
        <v>3.5999999999999999E-3</v>
      </c>
      <c r="P12" s="16">
        <v>3.32E-14</v>
      </c>
      <c r="Q12" s="17">
        <v>2</v>
      </c>
      <c r="R12" s="17">
        <v>4.1406999999999998</v>
      </c>
      <c r="S12" s="17">
        <v>19.0304</v>
      </c>
      <c r="T12" s="17">
        <v>2.8799999999999999E-2</v>
      </c>
      <c r="U12" s="17">
        <v>1.6479999999999999</v>
      </c>
      <c r="V12" s="17">
        <v>100</v>
      </c>
      <c r="W12" s="16">
        <v>3.6220999999999999E-14</v>
      </c>
      <c r="X12" s="16">
        <v>2.4995999999999999E-29</v>
      </c>
      <c r="Y12" s="17">
        <v>1.6999999999999999E-3</v>
      </c>
      <c r="Z12" s="16">
        <v>2.7825999999999999E-15</v>
      </c>
      <c r="AA12" s="17">
        <v>2</v>
      </c>
      <c r="AB12" s="17">
        <v>7.7343999999999999</v>
      </c>
      <c r="AC12" s="16">
        <v>427990000</v>
      </c>
      <c r="AD12" s="17">
        <v>3.3300000000000003E-2</v>
      </c>
      <c r="AE12" s="16">
        <v>503290000</v>
      </c>
      <c r="AF12" s="17">
        <v>100</v>
      </c>
      <c r="AG12" s="17">
        <v>0.42380000000000001</v>
      </c>
      <c r="AH12" s="17">
        <v>0.81100000000000005</v>
      </c>
      <c r="AI12" s="17">
        <v>2.5700000000000001E-2</v>
      </c>
      <c r="AJ12" s="17">
        <v>2.6025</v>
      </c>
      <c r="AK12" s="17">
        <v>74.5</v>
      </c>
      <c r="AL12" s="17">
        <v>10.9643</v>
      </c>
      <c r="AM12" s="17">
        <v>1.0808</v>
      </c>
      <c r="AN12" s="17">
        <v>0.02</v>
      </c>
      <c r="AO12" s="17">
        <v>0.61799999999999999</v>
      </c>
      <c r="AP12" s="17">
        <v>100</v>
      </c>
      <c r="AQ12" s="17">
        <v>4.1852</v>
      </c>
      <c r="AR12" s="17">
        <v>148.3776</v>
      </c>
      <c r="AS12" s="17">
        <v>2.4799999999999999E-2</v>
      </c>
      <c r="AT12" s="17">
        <v>251.5025</v>
      </c>
      <c r="AU12" s="17">
        <v>100</v>
      </c>
      <c r="AV12" s="17">
        <v>20.425999999999998</v>
      </c>
      <c r="AW12" s="17">
        <v>1</v>
      </c>
      <c r="AX12" s="17">
        <v>3.3399999999999999E-2</v>
      </c>
      <c r="AY12" s="16">
        <v>400890</v>
      </c>
      <c r="AZ12" s="17">
        <v>100</v>
      </c>
    </row>
    <row r="13" spans="1:65" s="2" customFormat="1" x14ac:dyDescent="0.25">
      <c r="A13" s="21" t="s">
        <v>22</v>
      </c>
      <c r="B13" s="2" t="s">
        <v>10</v>
      </c>
      <c r="C13" s="17">
        <v>146.4393</v>
      </c>
      <c r="D13" s="17">
        <v>117.7907</v>
      </c>
      <c r="E13" s="17">
        <v>1.7399999999999999E-2</v>
      </c>
      <c r="F13" s="17">
        <v>26.38</v>
      </c>
      <c r="G13" s="17">
        <v>100</v>
      </c>
      <c r="H13" s="17">
        <v>13.807600000000001</v>
      </c>
      <c r="I13" s="17">
        <v>149.2141</v>
      </c>
      <c r="J13" s="17">
        <v>1.03E-2</v>
      </c>
      <c r="K13" s="17">
        <v>3.3224</v>
      </c>
      <c r="L13" s="17">
        <v>100</v>
      </c>
      <c r="M13" s="16">
        <v>1.1218E-14</v>
      </c>
      <c r="N13" s="16">
        <v>2.5889999999999999E-28</v>
      </c>
      <c r="O13" s="17">
        <v>3.3999999999999998E-3</v>
      </c>
      <c r="P13" s="16">
        <v>3.32E-14</v>
      </c>
      <c r="Q13" s="17">
        <v>2</v>
      </c>
      <c r="R13" s="17">
        <v>16.585899999999999</v>
      </c>
      <c r="S13" s="17">
        <v>279.12599999999998</v>
      </c>
      <c r="T13" s="17">
        <v>5.1999999999999998E-3</v>
      </c>
      <c r="U13" s="17">
        <v>17.947800000000001</v>
      </c>
      <c r="V13" s="17">
        <v>100</v>
      </c>
      <c r="W13" s="16">
        <v>3.6220999999999999E-14</v>
      </c>
      <c r="X13" s="16">
        <v>2.4995999999999999E-29</v>
      </c>
      <c r="Y13" s="17">
        <v>2.5000000000000001E-3</v>
      </c>
      <c r="Z13" s="16">
        <v>2.7825999999999999E-15</v>
      </c>
      <c r="AA13" s="17">
        <v>2</v>
      </c>
      <c r="AB13" s="17">
        <v>16.1052</v>
      </c>
      <c r="AC13" s="16">
        <v>655890000000</v>
      </c>
      <c r="AD13" s="17">
        <v>5.4000000000000003E-3</v>
      </c>
      <c r="AE13" s="16">
        <v>370400000000</v>
      </c>
      <c r="AF13" s="17">
        <v>100</v>
      </c>
      <c r="AG13" s="17">
        <v>7.7961</v>
      </c>
      <c r="AH13" s="16">
        <v>15726</v>
      </c>
      <c r="AI13" s="17">
        <v>8.6E-3</v>
      </c>
      <c r="AJ13" s="16">
        <v>4577.1000000000004</v>
      </c>
      <c r="AK13" s="17">
        <v>100</v>
      </c>
      <c r="AL13" s="17">
        <v>16.066700000000001</v>
      </c>
      <c r="AM13" s="16">
        <v>83151000</v>
      </c>
      <c r="AN13" s="17">
        <v>8.3999999999999995E-3</v>
      </c>
      <c r="AO13" s="16">
        <v>44493000</v>
      </c>
      <c r="AP13" s="17">
        <v>100</v>
      </c>
      <c r="AQ13" s="17">
        <v>11.1861</v>
      </c>
      <c r="AR13" s="16">
        <v>312060</v>
      </c>
      <c r="AS13" s="17">
        <v>5.3E-3</v>
      </c>
      <c r="AT13" s="16">
        <v>131240</v>
      </c>
      <c r="AU13" s="17">
        <v>100</v>
      </c>
      <c r="AV13" s="17">
        <v>20.425999999999998</v>
      </c>
      <c r="AW13" s="17">
        <v>1</v>
      </c>
      <c r="AX13" s="17">
        <v>6.7999999999999996E-3</v>
      </c>
      <c r="AY13" s="16">
        <v>400890</v>
      </c>
      <c r="AZ13" s="17">
        <v>100</v>
      </c>
    </row>
    <row r="14" spans="1:65" s="2" customFormat="1" x14ac:dyDescent="0.25">
      <c r="A14" s="22"/>
      <c r="B14" s="2" t="s">
        <v>11</v>
      </c>
      <c r="C14" s="17">
        <v>146.43960000000001</v>
      </c>
      <c r="D14" s="17">
        <v>117.72580000000001</v>
      </c>
      <c r="E14" s="17">
        <v>3.2899999999999999E-2</v>
      </c>
      <c r="F14" s="17">
        <v>18.659099999999999</v>
      </c>
      <c r="G14" s="17">
        <v>100</v>
      </c>
      <c r="H14" s="17">
        <v>12.697900000000001</v>
      </c>
      <c r="I14" s="17">
        <v>132.72909999999999</v>
      </c>
      <c r="J14" s="17">
        <v>4.7899999999999998E-2</v>
      </c>
      <c r="K14" s="17">
        <v>3.3807999999999998</v>
      </c>
      <c r="L14" s="17">
        <v>100</v>
      </c>
      <c r="M14" s="16">
        <v>1.1218E-14</v>
      </c>
      <c r="N14" s="16">
        <v>2.5889999999999999E-28</v>
      </c>
      <c r="O14" s="17">
        <v>4.3E-3</v>
      </c>
      <c r="P14" s="16">
        <v>3.32E-14</v>
      </c>
      <c r="Q14" s="17">
        <v>2</v>
      </c>
      <c r="R14" s="17">
        <v>10.168799999999999</v>
      </c>
      <c r="S14" s="17">
        <v>142.88820000000001</v>
      </c>
      <c r="T14" s="17">
        <v>2.3699999999999999E-2</v>
      </c>
      <c r="U14" s="17">
        <v>7.0350999999999999</v>
      </c>
      <c r="V14" s="17">
        <v>100</v>
      </c>
      <c r="W14" s="16">
        <v>3.6220999999999999E-14</v>
      </c>
      <c r="X14" s="16">
        <v>2.4995999999999999E-29</v>
      </c>
      <c r="Y14" s="17">
        <v>1.6000000000000001E-3</v>
      </c>
      <c r="Z14" s="16">
        <v>2.7825999999999999E-15</v>
      </c>
      <c r="AA14" s="17">
        <v>2</v>
      </c>
      <c r="AB14" s="17">
        <v>13.911300000000001</v>
      </c>
      <c r="AC14" s="16">
        <v>151650000000</v>
      </c>
      <c r="AD14" s="17">
        <v>2.7699999999999999E-2</v>
      </c>
      <c r="AE14" s="16">
        <v>99146000000</v>
      </c>
      <c r="AF14" s="17">
        <v>100</v>
      </c>
      <c r="AG14" s="17">
        <v>7.0787000000000004</v>
      </c>
      <c r="AH14" s="16">
        <v>1875.1</v>
      </c>
      <c r="AI14" s="17">
        <v>4.1399999999999999E-2</v>
      </c>
      <c r="AJ14" s="17">
        <v>923.4502</v>
      </c>
      <c r="AK14" s="17">
        <v>100</v>
      </c>
      <c r="AL14" s="17">
        <v>15.7468</v>
      </c>
      <c r="AM14" s="16">
        <v>70068000</v>
      </c>
      <c r="AN14" s="17">
        <v>2.5700000000000001E-2</v>
      </c>
      <c r="AO14" s="16">
        <v>37168000</v>
      </c>
      <c r="AP14" s="17">
        <v>100</v>
      </c>
      <c r="AQ14" s="17">
        <v>17.1983</v>
      </c>
      <c r="AR14" s="16">
        <v>57253</v>
      </c>
      <c r="AS14" s="17">
        <v>2.4899999999999999E-2</v>
      </c>
      <c r="AT14" s="16">
        <v>32002</v>
      </c>
      <c r="AU14" s="17">
        <v>100</v>
      </c>
      <c r="AV14" s="17">
        <v>20.425999999999998</v>
      </c>
      <c r="AW14" s="17">
        <v>1</v>
      </c>
      <c r="AX14" s="17">
        <v>2.18E-2</v>
      </c>
      <c r="AY14" s="16">
        <v>400890</v>
      </c>
      <c r="AZ14" s="17">
        <v>100</v>
      </c>
    </row>
    <row r="15" spans="1:65" x14ac:dyDescent="0.25">
      <c r="H15" s="7"/>
      <c r="BB15" s="1" t="s">
        <v>12</v>
      </c>
      <c r="BC15" s="1" t="s">
        <v>10</v>
      </c>
      <c r="BD15" s="1" t="s">
        <v>26</v>
      </c>
      <c r="BE15" s="1" t="s">
        <v>25</v>
      </c>
      <c r="BF15" s="1" t="s">
        <v>26</v>
      </c>
      <c r="BG15" s="1" t="s">
        <v>25</v>
      </c>
      <c r="BH15" s="1" t="s">
        <v>26</v>
      </c>
      <c r="BI15" s="1" t="s">
        <v>26</v>
      </c>
      <c r="BJ15" s="1" t="s">
        <v>26</v>
      </c>
      <c r="BK15" s="1" t="s">
        <v>25</v>
      </c>
      <c r="BL15" s="1" t="s">
        <v>25</v>
      </c>
      <c r="BM15" s="1" t="s">
        <v>25</v>
      </c>
    </row>
    <row r="16" spans="1:65" x14ac:dyDescent="0.25">
      <c r="C16" s="23"/>
      <c r="D16" s="24"/>
      <c r="E16" s="24"/>
      <c r="F16" s="24"/>
      <c r="G16" s="25"/>
      <c r="H16" s="23"/>
      <c r="I16" s="24"/>
      <c r="J16" s="24"/>
      <c r="K16" s="24"/>
      <c r="L16" s="25"/>
      <c r="M16" s="23"/>
      <c r="N16" s="24"/>
      <c r="O16" s="24"/>
      <c r="P16" s="24"/>
      <c r="Q16" s="25"/>
      <c r="R16" s="23"/>
      <c r="S16" s="24"/>
      <c r="T16" s="24"/>
      <c r="U16" s="24"/>
      <c r="V16" s="25"/>
      <c r="W16" s="23"/>
      <c r="X16" s="24"/>
      <c r="Y16" s="24"/>
      <c r="Z16" s="24"/>
      <c r="AA16" s="25"/>
      <c r="AB16" s="23"/>
      <c r="AC16" s="24"/>
      <c r="AD16" s="24"/>
      <c r="AE16" s="24"/>
      <c r="AF16" s="25"/>
      <c r="AG16" s="23"/>
      <c r="AH16" s="24"/>
      <c r="AI16" s="24"/>
      <c r="AJ16" s="24"/>
      <c r="AK16" s="25"/>
      <c r="AL16" s="23"/>
      <c r="AM16" s="24"/>
      <c r="AN16" s="24"/>
      <c r="AO16" s="24"/>
      <c r="AP16" s="25"/>
      <c r="AQ16" s="23"/>
      <c r="AR16" s="24"/>
      <c r="AS16" s="24"/>
      <c r="AT16" s="24"/>
      <c r="AU16" s="25"/>
      <c r="AV16" s="23"/>
      <c r="AW16" s="24"/>
      <c r="AX16" s="24"/>
      <c r="AY16" s="24"/>
      <c r="AZ16" s="25"/>
      <c r="BC16" s="1" t="s">
        <v>11</v>
      </c>
      <c r="BD16" s="1" t="s">
        <v>26</v>
      </c>
      <c r="BE16" s="1" t="s">
        <v>25</v>
      </c>
      <c r="BF16" s="1" t="s">
        <v>26</v>
      </c>
      <c r="BG16" s="1" t="s">
        <v>25</v>
      </c>
      <c r="BH16" s="1" t="s">
        <v>26</v>
      </c>
      <c r="BI16" s="1" t="s">
        <v>26</v>
      </c>
      <c r="BJ16" s="1" t="s">
        <v>26</v>
      </c>
      <c r="BK16" s="1" t="s">
        <v>25</v>
      </c>
      <c r="BL16" s="1" t="s">
        <v>25</v>
      </c>
      <c r="BM16" s="1" t="s">
        <v>25</v>
      </c>
    </row>
    <row r="17" spans="1:65" x14ac:dyDescent="0.25">
      <c r="A17" s="21" t="s">
        <v>12</v>
      </c>
      <c r="B17" s="2" t="s">
        <v>10</v>
      </c>
      <c r="C17" s="1" t="str">
        <f>IF(G5&gt;=100,"N","S")</f>
        <v>S</v>
      </c>
      <c r="D17" s="1" t="str">
        <f>IF(L5&gt;=100,"N","S")</f>
        <v>N</v>
      </c>
      <c r="E17" s="1" t="str">
        <f>IF(Q5&gt;=100,"N","S")</f>
        <v>S</v>
      </c>
      <c r="F17" s="1" t="str">
        <f>IF(V5&gt;=100,"N","S")</f>
        <v>N</v>
      </c>
      <c r="G17" s="1" t="str">
        <f>IF(AA5&gt;=100,"N","S")</f>
        <v>S</v>
      </c>
      <c r="H17" s="1" t="str">
        <f>IF(AF5&gt;=100,"N","S")</f>
        <v>S</v>
      </c>
      <c r="I17" s="1" t="str">
        <f>IF(AK5&gt;=100,"N","S")</f>
        <v>S</v>
      </c>
      <c r="J17" s="1" t="str">
        <f>IF(AP5&gt;=100,"N","S")</f>
        <v>N</v>
      </c>
      <c r="K17" s="1" t="str">
        <f>IF(AU5&gt;=100,"N","S")</f>
        <v>N</v>
      </c>
      <c r="L17" s="1" t="str">
        <f>IF(AZ5&gt;=100,"N","S")</f>
        <v>N</v>
      </c>
      <c r="BB17" s="1" t="s">
        <v>19</v>
      </c>
      <c r="BC17" s="1" t="s">
        <v>10</v>
      </c>
      <c r="BD17" s="1" t="s">
        <v>25</v>
      </c>
      <c r="BE17" s="1" t="s">
        <v>26</v>
      </c>
      <c r="BF17" s="1" t="s">
        <v>26</v>
      </c>
      <c r="BG17" s="1" t="s">
        <v>25</v>
      </c>
      <c r="BH17" s="1" t="s">
        <v>26</v>
      </c>
      <c r="BI17" s="1" t="s">
        <v>26</v>
      </c>
      <c r="BJ17" s="1" t="s">
        <v>26</v>
      </c>
      <c r="BK17" s="1" t="s">
        <v>25</v>
      </c>
      <c r="BL17" s="1" t="s">
        <v>26</v>
      </c>
      <c r="BM17" s="1" t="s">
        <v>25</v>
      </c>
    </row>
    <row r="18" spans="1:65" x14ac:dyDescent="0.25">
      <c r="A18" s="22"/>
      <c r="B18" s="2" t="s">
        <v>11</v>
      </c>
      <c r="C18" s="1" t="str">
        <f t="shared" ref="C18:C26" si="0">IF(G6&gt;=100,"N","S")</f>
        <v>S</v>
      </c>
      <c r="D18" s="1" t="str">
        <f t="shared" ref="D18:D26" si="1">IF(L6&gt;=100,"N","S")</f>
        <v>N</v>
      </c>
      <c r="E18" s="1" t="str">
        <f t="shared" ref="E18:E26" si="2">IF(Q6&gt;=100,"N","S")</f>
        <v>S</v>
      </c>
      <c r="F18" s="1" t="str">
        <f t="shared" ref="F18:F26" si="3">IF(V6&gt;=100,"N","S")</f>
        <v>N</v>
      </c>
      <c r="G18" s="1" t="str">
        <f t="shared" ref="G18:G26" si="4">IF(AA6&gt;=100,"N","S")</f>
        <v>S</v>
      </c>
      <c r="H18" s="1" t="str">
        <f t="shared" ref="H18:H26" si="5">IF(AF6&gt;=100,"N","S")</f>
        <v>S</v>
      </c>
      <c r="I18" s="1" t="str">
        <f t="shared" ref="I18:I26" si="6">IF(AK6&gt;=100,"N","S")</f>
        <v>S</v>
      </c>
      <c r="J18" s="1" t="str">
        <f t="shared" ref="J18:J26" si="7">IF(AP6&gt;=100,"N","S")</f>
        <v>N</v>
      </c>
      <c r="K18" s="1" t="str">
        <f t="shared" ref="K18:K26" si="8">IF(AU6&gt;=100,"N","S")</f>
        <v>N</v>
      </c>
      <c r="L18" s="1" t="str">
        <f t="shared" ref="L18:L26" si="9">IF(AZ6&gt;=100,"N","S")</f>
        <v>N</v>
      </c>
      <c r="BC18" s="1" t="s">
        <v>11</v>
      </c>
      <c r="BD18" s="1" t="s">
        <v>26</v>
      </c>
      <c r="BE18" s="1" t="s">
        <v>26</v>
      </c>
      <c r="BF18" s="1" t="s">
        <v>26</v>
      </c>
      <c r="BG18" s="1" t="s">
        <v>25</v>
      </c>
      <c r="BH18" s="1" t="s">
        <v>26</v>
      </c>
      <c r="BI18" s="1" t="s">
        <v>26</v>
      </c>
      <c r="BJ18" s="1" t="s">
        <v>26</v>
      </c>
      <c r="BK18" s="1" t="s">
        <v>25</v>
      </c>
      <c r="BL18" s="1" t="s">
        <v>26</v>
      </c>
      <c r="BM18" s="1" t="s">
        <v>25</v>
      </c>
    </row>
    <row r="19" spans="1:65" x14ac:dyDescent="0.25">
      <c r="A19" s="21" t="s">
        <v>19</v>
      </c>
      <c r="B19" s="2" t="s">
        <v>10</v>
      </c>
      <c r="C19" s="1" t="str">
        <f t="shared" si="0"/>
        <v>N</v>
      </c>
      <c r="D19" s="1" t="str">
        <f t="shared" si="1"/>
        <v>S</v>
      </c>
      <c r="E19" s="1" t="str">
        <f t="shared" si="2"/>
        <v>S</v>
      </c>
      <c r="F19" s="1" t="str">
        <f t="shared" si="3"/>
        <v>N</v>
      </c>
      <c r="G19" s="1" t="str">
        <f t="shared" si="4"/>
        <v>S</v>
      </c>
      <c r="H19" s="1" t="str">
        <f t="shared" si="5"/>
        <v>S</v>
      </c>
      <c r="I19" s="1" t="str">
        <f t="shared" si="6"/>
        <v>S</v>
      </c>
      <c r="J19" s="1" t="str">
        <f t="shared" si="7"/>
        <v>N</v>
      </c>
      <c r="K19" s="1" t="str">
        <f t="shared" si="8"/>
        <v>S</v>
      </c>
      <c r="L19" s="1" t="str">
        <f t="shared" si="9"/>
        <v>N</v>
      </c>
      <c r="BB19" s="1" t="s">
        <v>20</v>
      </c>
      <c r="BC19" s="1" t="s">
        <v>10</v>
      </c>
      <c r="BD19" s="1" t="s">
        <v>26</v>
      </c>
      <c r="BE19" s="1" t="s">
        <v>26</v>
      </c>
      <c r="BF19" s="1" t="s">
        <v>26</v>
      </c>
      <c r="BG19" s="1" t="s">
        <v>25</v>
      </c>
      <c r="BH19" s="1" t="s">
        <v>26</v>
      </c>
      <c r="BI19" s="1" t="s">
        <v>26</v>
      </c>
      <c r="BJ19" s="1" t="s">
        <v>26</v>
      </c>
      <c r="BK19" s="1" t="s">
        <v>25</v>
      </c>
      <c r="BL19" s="1" t="s">
        <v>26</v>
      </c>
      <c r="BM19" s="1" t="s">
        <v>25</v>
      </c>
    </row>
    <row r="20" spans="1:65" x14ac:dyDescent="0.25">
      <c r="A20" s="22"/>
      <c r="B20" s="2" t="s">
        <v>11</v>
      </c>
      <c r="C20" s="1" t="str">
        <f t="shared" si="0"/>
        <v>S</v>
      </c>
      <c r="D20" s="1" t="str">
        <f t="shared" si="1"/>
        <v>S</v>
      </c>
      <c r="E20" s="1" t="str">
        <f t="shared" si="2"/>
        <v>S</v>
      </c>
      <c r="F20" s="1" t="str">
        <f t="shared" si="3"/>
        <v>N</v>
      </c>
      <c r="G20" s="1" t="str">
        <f t="shared" si="4"/>
        <v>S</v>
      </c>
      <c r="H20" s="1" t="str">
        <f t="shared" si="5"/>
        <v>S</v>
      </c>
      <c r="I20" s="1" t="str">
        <f t="shared" si="6"/>
        <v>S</v>
      </c>
      <c r="J20" s="1" t="str">
        <f t="shared" si="7"/>
        <v>N</v>
      </c>
      <c r="K20" s="1" t="str">
        <f t="shared" si="8"/>
        <v>S</v>
      </c>
      <c r="L20" s="1" t="str">
        <f t="shared" si="9"/>
        <v>N</v>
      </c>
      <c r="M20" s="13"/>
      <c r="N20" s="7"/>
      <c r="O20" s="7"/>
      <c r="P20" s="7"/>
      <c r="Q20" s="7"/>
      <c r="R20" s="7"/>
      <c r="S20" s="7"/>
      <c r="T20" s="13"/>
      <c r="U20" s="13"/>
      <c r="V20" s="7"/>
      <c r="W20" s="13"/>
      <c r="X20" s="7"/>
      <c r="Y20" s="7"/>
      <c r="Z20" s="7"/>
      <c r="AA20" s="7"/>
      <c r="AB20" s="7"/>
      <c r="AC20" s="7"/>
      <c r="AD20" s="13"/>
      <c r="AE20" s="13"/>
      <c r="AF20" s="7"/>
      <c r="AG20" s="13"/>
      <c r="AH20" s="7"/>
      <c r="AI20" s="7"/>
      <c r="AJ20" s="13"/>
      <c r="AK20" s="7"/>
      <c r="AL20" s="13"/>
      <c r="AM20" s="7"/>
      <c r="AN20" s="13"/>
      <c r="AO20" s="13"/>
      <c r="AP20" s="7"/>
      <c r="AQ20" s="13"/>
      <c r="AR20" s="7"/>
      <c r="AS20" s="13"/>
      <c r="AT20" s="7"/>
      <c r="AU20" s="7"/>
      <c r="AV20" s="13"/>
      <c r="AW20" s="7"/>
      <c r="AX20" s="7"/>
      <c r="AY20" s="7"/>
      <c r="AZ20" s="7"/>
      <c r="BA20" s="13"/>
      <c r="BB20" s="7"/>
      <c r="BC20" s="1" t="s">
        <v>11</v>
      </c>
      <c r="BD20" s="1" t="s">
        <v>26</v>
      </c>
      <c r="BE20" s="1" t="s">
        <v>26</v>
      </c>
      <c r="BF20" s="1" t="s">
        <v>26</v>
      </c>
      <c r="BG20" s="1" t="s">
        <v>26</v>
      </c>
      <c r="BH20" s="1" t="s">
        <v>26</v>
      </c>
      <c r="BI20" s="1" t="s">
        <v>26</v>
      </c>
      <c r="BJ20" s="1" t="s">
        <v>26</v>
      </c>
      <c r="BK20" s="1" t="s">
        <v>25</v>
      </c>
      <c r="BL20" s="1" t="s">
        <v>26</v>
      </c>
      <c r="BM20" s="1" t="s">
        <v>25</v>
      </c>
    </row>
    <row r="21" spans="1:65" x14ac:dyDescent="0.25">
      <c r="A21" s="21" t="s">
        <v>20</v>
      </c>
      <c r="B21" s="2" t="s">
        <v>10</v>
      </c>
      <c r="C21" s="1" t="str">
        <f t="shared" si="0"/>
        <v>S</v>
      </c>
      <c r="D21" s="1" t="str">
        <f t="shared" si="1"/>
        <v>S</v>
      </c>
      <c r="E21" s="1" t="str">
        <f t="shared" si="2"/>
        <v>S</v>
      </c>
      <c r="F21" s="1" t="str">
        <f t="shared" si="3"/>
        <v>N</v>
      </c>
      <c r="G21" s="1" t="str">
        <f t="shared" si="4"/>
        <v>S</v>
      </c>
      <c r="H21" s="1" t="str">
        <f t="shared" si="5"/>
        <v>S</v>
      </c>
      <c r="I21" s="1" t="str">
        <f t="shared" si="6"/>
        <v>S</v>
      </c>
      <c r="J21" s="1" t="str">
        <f t="shared" si="7"/>
        <v>N</v>
      </c>
      <c r="K21" s="1" t="str">
        <f t="shared" si="8"/>
        <v>S</v>
      </c>
      <c r="L21" s="1" t="str">
        <f t="shared" si="9"/>
        <v>N</v>
      </c>
      <c r="BB21" s="1" t="s">
        <v>21</v>
      </c>
      <c r="BC21" s="1" t="s">
        <v>10</v>
      </c>
      <c r="BD21" s="1" t="s">
        <v>25</v>
      </c>
      <c r="BE21" s="1" t="s">
        <v>25</v>
      </c>
      <c r="BF21" s="1" t="s">
        <v>26</v>
      </c>
      <c r="BG21" s="1" t="s">
        <v>25</v>
      </c>
      <c r="BH21" s="1" t="s">
        <v>26</v>
      </c>
      <c r="BI21" s="1" t="s">
        <v>25</v>
      </c>
      <c r="BJ21" s="1" t="s">
        <v>26</v>
      </c>
      <c r="BK21" s="1" t="s">
        <v>25</v>
      </c>
      <c r="BL21" s="1" t="s">
        <v>25</v>
      </c>
      <c r="BM21" s="1" t="s">
        <v>25</v>
      </c>
    </row>
    <row r="22" spans="1:65" x14ac:dyDescent="0.25">
      <c r="A22" s="22"/>
      <c r="B22" s="2" t="s">
        <v>11</v>
      </c>
      <c r="C22" s="1" t="str">
        <f t="shared" si="0"/>
        <v>S</v>
      </c>
      <c r="D22" s="1" t="str">
        <f t="shared" si="1"/>
        <v>S</v>
      </c>
      <c r="E22" s="1" t="str">
        <f t="shared" si="2"/>
        <v>S</v>
      </c>
      <c r="F22" s="1" t="str">
        <f t="shared" si="3"/>
        <v>S</v>
      </c>
      <c r="G22" s="1" t="str">
        <f t="shared" si="4"/>
        <v>S</v>
      </c>
      <c r="H22" s="1" t="str">
        <f t="shared" si="5"/>
        <v>S</v>
      </c>
      <c r="I22" s="1" t="str">
        <f t="shared" si="6"/>
        <v>S</v>
      </c>
      <c r="J22" s="1" t="str">
        <f t="shared" si="7"/>
        <v>N</v>
      </c>
      <c r="K22" s="1" t="str">
        <f t="shared" si="8"/>
        <v>S</v>
      </c>
      <c r="L22" s="1" t="str">
        <f t="shared" si="9"/>
        <v>N</v>
      </c>
      <c r="BC22" s="1" t="s">
        <v>11</v>
      </c>
      <c r="BD22" s="1" t="s">
        <v>25</v>
      </c>
      <c r="BE22" s="1" t="s">
        <v>25</v>
      </c>
      <c r="BF22" s="1" t="s">
        <v>26</v>
      </c>
      <c r="BG22" s="1" t="s">
        <v>25</v>
      </c>
      <c r="BH22" s="1" t="s">
        <v>26</v>
      </c>
      <c r="BI22" s="1" t="s">
        <v>25</v>
      </c>
      <c r="BJ22" s="1" t="s">
        <v>26</v>
      </c>
      <c r="BK22" s="1" t="s">
        <v>25</v>
      </c>
      <c r="BL22" s="1" t="s">
        <v>25</v>
      </c>
      <c r="BM22" s="1" t="s">
        <v>25</v>
      </c>
    </row>
    <row r="23" spans="1:65" x14ac:dyDescent="0.25">
      <c r="A23" s="21" t="s">
        <v>21</v>
      </c>
      <c r="B23" s="2" t="s">
        <v>10</v>
      </c>
      <c r="C23" s="1" t="str">
        <f t="shared" si="0"/>
        <v>N</v>
      </c>
      <c r="D23" s="1" t="str">
        <f t="shared" si="1"/>
        <v>N</v>
      </c>
      <c r="E23" s="1" t="str">
        <f t="shared" si="2"/>
        <v>S</v>
      </c>
      <c r="F23" s="1" t="str">
        <f t="shared" si="3"/>
        <v>N</v>
      </c>
      <c r="G23" s="1" t="str">
        <f t="shared" si="4"/>
        <v>S</v>
      </c>
      <c r="H23" s="1" t="str">
        <f t="shared" si="5"/>
        <v>N</v>
      </c>
      <c r="I23" s="1" t="str">
        <f t="shared" si="6"/>
        <v>S</v>
      </c>
      <c r="J23" s="1" t="str">
        <f t="shared" si="7"/>
        <v>N</v>
      </c>
      <c r="K23" s="1" t="str">
        <f t="shared" si="8"/>
        <v>N</v>
      </c>
      <c r="L23" s="1" t="str">
        <f t="shared" si="9"/>
        <v>N</v>
      </c>
      <c r="BB23" s="1" t="s">
        <v>22</v>
      </c>
      <c r="BC23" s="1" t="s">
        <v>10</v>
      </c>
      <c r="BD23" s="1" t="s">
        <v>25</v>
      </c>
      <c r="BE23" s="1" t="s">
        <v>25</v>
      </c>
      <c r="BF23" s="1" t="s">
        <v>26</v>
      </c>
      <c r="BG23" s="1" t="s">
        <v>25</v>
      </c>
      <c r="BH23" s="1" t="s">
        <v>26</v>
      </c>
      <c r="BI23" s="1" t="s">
        <v>25</v>
      </c>
      <c r="BJ23" s="1" t="s">
        <v>25</v>
      </c>
      <c r="BK23" s="1" t="s">
        <v>25</v>
      </c>
      <c r="BL23" s="1" t="s">
        <v>25</v>
      </c>
      <c r="BM23" s="1" t="s">
        <v>25</v>
      </c>
    </row>
    <row r="24" spans="1:65" x14ac:dyDescent="0.25">
      <c r="A24" s="22"/>
      <c r="B24" s="2" t="s">
        <v>11</v>
      </c>
      <c r="C24" s="1" t="str">
        <f t="shared" si="0"/>
        <v>N</v>
      </c>
      <c r="D24" s="1" t="str">
        <f t="shared" si="1"/>
        <v>N</v>
      </c>
      <c r="E24" s="1" t="str">
        <f t="shared" si="2"/>
        <v>S</v>
      </c>
      <c r="F24" s="1" t="str">
        <f t="shared" si="3"/>
        <v>N</v>
      </c>
      <c r="G24" s="1" t="str">
        <f t="shared" si="4"/>
        <v>S</v>
      </c>
      <c r="H24" s="1" t="str">
        <f t="shared" si="5"/>
        <v>N</v>
      </c>
      <c r="I24" s="1" t="str">
        <f t="shared" si="6"/>
        <v>S</v>
      </c>
      <c r="J24" s="1" t="str">
        <f t="shared" si="7"/>
        <v>N</v>
      </c>
      <c r="K24" s="1" t="str">
        <f t="shared" si="8"/>
        <v>N</v>
      </c>
      <c r="L24" s="1" t="str">
        <f t="shared" si="9"/>
        <v>N</v>
      </c>
      <c r="BC24" s="1" t="s">
        <v>11</v>
      </c>
      <c r="BD24" s="1" t="s">
        <v>25</v>
      </c>
      <c r="BE24" s="1" t="s">
        <v>25</v>
      </c>
      <c r="BF24" s="1" t="s">
        <v>26</v>
      </c>
      <c r="BG24" s="1" t="s">
        <v>25</v>
      </c>
      <c r="BH24" s="1" t="s">
        <v>26</v>
      </c>
      <c r="BI24" s="1" t="s">
        <v>25</v>
      </c>
      <c r="BJ24" s="1" t="s">
        <v>25</v>
      </c>
      <c r="BK24" s="1" t="s">
        <v>25</v>
      </c>
      <c r="BL24" s="1" t="s">
        <v>25</v>
      </c>
      <c r="BM24" s="1" t="s">
        <v>25</v>
      </c>
    </row>
    <row r="25" spans="1:65" x14ac:dyDescent="0.25">
      <c r="A25" s="21" t="s">
        <v>22</v>
      </c>
      <c r="B25" s="2" t="s">
        <v>10</v>
      </c>
      <c r="C25" s="1" t="str">
        <f t="shared" si="0"/>
        <v>N</v>
      </c>
      <c r="D25" s="1" t="str">
        <f t="shared" si="1"/>
        <v>N</v>
      </c>
      <c r="E25" s="1" t="str">
        <f t="shared" si="2"/>
        <v>S</v>
      </c>
      <c r="F25" s="1" t="str">
        <f t="shared" si="3"/>
        <v>N</v>
      </c>
      <c r="G25" s="1" t="str">
        <f t="shared" si="4"/>
        <v>S</v>
      </c>
      <c r="H25" s="1" t="str">
        <f t="shared" si="5"/>
        <v>N</v>
      </c>
      <c r="I25" s="1" t="str">
        <f t="shared" si="6"/>
        <v>N</v>
      </c>
      <c r="J25" s="1" t="str">
        <f t="shared" si="7"/>
        <v>N</v>
      </c>
      <c r="K25" s="1" t="str">
        <f t="shared" si="8"/>
        <v>N</v>
      </c>
      <c r="L25" s="1" t="str">
        <f t="shared" si="9"/>
        <v>N</v>
      </c>
    </row>
    <row r="26" spans="1:65" x14ac:dyDescent="0.25">
      <c r="A26" s="22"/>
      <c r="B26" s="2" t="s">
        <v>11</v>
      </c>
      <c r="C26" s="1" t="str">
        <f t="shared" si="0"/>
        <v>N</v>
      </c>
      <c r="D26" s="1" t="str">
        <f t="shared" si="1"/>
        <v>N</v>
      </c>
      <c r="E26" s="1" t="str">
        <f t="shared" si="2"/>
        <v>S</v>
      </c>
      <c r="F26" s="1" t="str">
        <f t="shared" si="3"/>
        <v>N</v>
      </c>
      <c r="G26" s="1" t="str">
        <f t="shared" si="4"/>
        <v>S</v>
      </c>
      <c r="H26" s="1" t="str">
        <f t="shared" si="5"/>
        <v>N</v>
      </c>
      <c r="I26" s="1" t="str">
        <f t="shared" si="6"/>
        <v>N</v>
      </c>
      <c r="J26" s="1" t="str">
        <f t="shared" si="7"/>
        <v>N</v>
      </c>
      <c r="K26" s="1" t="str">
        <f t="shared" si="8"/>
        <v>N</v>
      </c>
      <c r="L26" s="1" t="str">
        <f t="shared" si="9"/>
        <v>N</v>
      </c>
    </row>
    <row r="27" spans="1:65" x14ac:dyDescent="0.25">
      <c r="A27" s="9"/>
      <c r="BC27" s="1" t="s">
        <v>12</v>
      </c>
      <c r="BE27" s="1" t="s">
        <v>19</v>
      </c>
      <c r="BG27" s="1" t="s">
        <v>20</v>
      </c>
      <c r="BH27" s="7"/>
      <c r="BI27" s="1" t="s">
        <v>21</v>
      </c>
      <c r="BK27" s="1" t="s">
        <v>22</v>
      </c>
    </row>
    <row r="28" spans="1:65" s="2" customFormat="1" x14ac:dyDescent="0.25">
      <c r="A28" s="10"/>
      <c r="BC28" s="1" t="s">
        <v>10</v>
      </c>
      <c r="BD28" s="1" t="s">
        <v>11</v>
      </c>
      <c r="BE28" s="1" t="s">
        <v>10</v>
      </c>
      <c r="BF28" s="1" t="s">
        <v>11</v>
      </c>
      <c r="BG28" s="1" t="s">
        <v>10</v>
      </c>
      <c r="BH28" s="1" t="s">
        <v>11</v>
      </c>
      <c r="BI28" s="1" t="s">
        <v>10</v>
      </c>
      <c r="BJ28" s="1" t="s">
        <v>11</v>
      </c>
      <c r="BK28" s="1" t="s">
        <v>10</v>
      </c>
      <c r="BL28" s="1" t="s">
        <v>11</v>
      </c>
    </row>
    <row r="29" spans="1:65" s="2" customFormat="1" x14ac:dyDescent="0.25">
      <c r="C29" s="23" t="s">
        <v>1</v>
      </c>
      <c r="D29" s="24"/>
      <c r="E29" s="24"/>
      <c r="F29" s="24"/>
      <c r="G29" s="25"/>
      <c r="H29" s="23" t="s">
        <v>4</v>
      </c>
      <c r="I29" s="24"/>
      <c r="J29" s="24"/>
      <c r="K29" s="24"/>
      <c r="L29" s="25"/>
      <c r="M29" s="23" t="s">
        <v>2</v>
      </c>
      <c r="N29" s="24"/>
      <c r="O29" s="24"/>
      <c r="P29" s="24"/>
      <c r="Q29" s="25"/>
      <c r="R29" s="23" t="s">
        <v>3</v>
      </c>
      <c r="S29" s="24"/>
      <c r="T29" s="24"/>
      <c r="U29" s="24"/>
      <c r="V29" s="25"/>
      <c r="W29" s="23" t="s">
        <v>5</v>
      </c>
      <c r="X29" s="24"/>
      <c r="Y29" s="24"/>
      <c r="Z29" s="24"/>
      <c r="AA29" s="25"/>
      <c r="AB29" s="23" t="s">
        <v>6</v>
      </c>
      <c r="AC29" s="24"/>
      <c r="AD29" s="24"/>
      <c r="AE29" s="24"/>
      <c r="AF29" s="25"/>
      <c r="AG29" s="23" t="s">
        <v>7</v>
      </c>
      <c r="AH29" s="24"/>
      <c r="AI29" s="24"/>
      <c r="AJ29" s="24"/>
      <c r="AK29" s="25"/>
      <c r="AL29" s="23" t="s">
        <v>8</v>
      </c>
      <c r="AM29" s="24"/>
      <c r="AN29" s="24"/>
      <c r="AO29" s="24"/>
      <c r="AP29" s="25"/>
      <c r="AQ29" s="23" t="s">
        <v>18</v>
      </c>
      <c r="AR29" s="24"/>
      <c r="AS29" s="24"/>
      <c r="AT29" s="24"/>
      <c r="AU29" s="25"/>
      <c r="AV29" s="23" t="s">
        <v>9</v>
      </c>
      <c r="AW29" s="24"/>
      <c r="AX29" s="24"/>
      <c r="AY29" s="24"/>
      <c r="AZ29" s="25"/>
      <c r="BC29" s="1" t="s">
        <v>26</v>
      </c>
      <c r="BD29" s="1" t="s">
        <v>26</v>
      </c>
      <c r="BE29" s="1" t="s">
        <v>25</v>
      </c>
      <c r="BF29" s="1" t="s">
        <v>26</v>
      </c>
      <c r="BG29" s="1" t="s">
        <v>26</v>
      </c>
      <c r="BH29" s="1" t="s">
        <v>26</v>
      </c>
      <c r="BI29" s="1" t="s">
        <v>25</v>
      </c>
      <c r="BJ29" s="1" t="s">
        <v>25</v>
      </c>
      <c r="BK29" s="1" t="s">
        <v>25</v>
      </c>
      <c r="BL29" s="1" t="s">
        <v>25</v>
      </c>
    </row>
    <row r="30" spans="1:65" s="2" customFormat="1" x14ac:dyDescent="0.25">
      <c r="C30" s="2" t="s">
        <v>17</v>
      </c>
      <c r="D30" s="2" t="s">
        <v>16</v>
      </c>
      <c r="E30" s="2" t="s">
        <v>13</v>
      </c>
      <c r="F30" s="2" t="s">
        <v>15</v>
      </c>
      <c r="G30" s="2" t="s">
        <v>14</v>
      </c>
      <c r="H30" s="2" t="s">
        <v>17</v>
      </c>
      <c r="I30" s="2" t="s">
        <v>16</v>
      </c>
      <c r="J30" s="2" t="s">
        <v>13</v>
      </c>
      <c r="K30" s="2" t="s">
        <v>15</v>
      </c>
      <c r="L30" s="2" t="s">
        <v>14</v>
      </c>
      <c r="M30" s="2" t="s">
        <v>17</v>
      </c>
      <c r="N30" s="2" t="s">
        <v>16</v>
      </c>
      <c r="O30" s="2" t="s">
        <v>13</v>
      </c>
      <c r="P30" s="2" t="s">
        <v>15</v>
      </c>
      <c r="Q30" s="2" t="s">
        <v>14</v>
      </c>
      <c r="R30" s="2" t="s">
        <v>17</v>
      </c>
      <c r="S30" s="2" t="s">
        <v>16</v>
      </c>
      <c r="T30" s="2" t="s">
        <v>13</v>
      </c>
      <c r="U30" s="2" t="s">
        <v>15</v>
      </c>
      <c r="V30" s="2" t="s">
        <v>14</v>
      </c>
      <c r="W30" s="2" t="s">
        <v>17</v>
      </c>
      <c r="X30" s="2" t="s">
        <v>16</v>
      </c>
      <c r="Y30" s="2" t="s">
        <v>13</v>
      </c>
      <c r="Z30" s="2" t="s">
        <v>15</v>
      </c>
      <c r="AA30" s="2" t="s">
        <v>14</v>
      </c>
      <c r="AB30" s="2" t="s">
        <v>17</v>
      </c>
      <c r="AC30" s="2" t="s">
        <v>16</v>
      </c>
      <c r="AD30" s="2" t="s">
        <v>13</v>
      </c>
      <c r="AE30" s="2" t="s">
        <v>15</v>
      </c>
      <c r="AF30" s="2" t="s">
        <v>14</v>
      </c>
      <c r="AG30" s="2" t="s">
        <v>17</v>
      </c>
      <c r="AH30" s="2" t="s">
        <v>16</v>
      </c>
      <c r="AI30" s="2" t="s">
        <v>13</v>
      </c>
      <c r="AJ30" s="2" t="s">
        <v>15</v>
      </c>
      <c r="AK30" s="2" t="s">
        <v>14</v>
      </c>
      <c r="AL30" s="2" t="s">
        <v>17</v>
      </c>
      <c r="AM30" s="2" t="s">
        <v>16</v>
      </c>
      <c r="AN30" s="2" t="s">
        <v>13</v>
      </c>
      <c r="AO30" s="2" t="s">
        <v>15</v>
      </c>
      <c r="AP30" s="2" t="s">
        <v>14</v>
      </c>
      <c r="AQ30" s="2" t="s">
        <v>17</v>
      </c>
      <c r="AR30" s="2" t="s">
        <v>16</v>
      </c>
      <c r="AS30" s="2" t="s">
        <v>13</v>
      </c>
      <c r="AT30" s="2" t="s">
        <v>15</v>
      </c>
      <c r="AU30" s="2" t="s">
        <v>14</v>
      </c>
      <c r="AV30" s="2" t="s">
        <v>17</v>
      </c>
      <c r="AW30" s="2" t="s">
        <v>16</v>
      </c>
      <c r="AX30" s="2" t="s">
        <v>13</v>
      </c>
      <c r="AY30" s="2" t="s">
        <v>15</v>
      </c>
      <c r="AZ30" s="2" t="s">
        <v>14</v>
      </c>
      <c r="BC30" s="1" t="s">
        <v>25</v>
      </c>
      <c r="BD30" s="1" t="s">
        <v>25</v>
      </c>
      <c r="BE30" s="1" t="s">
        <v>26</v>
      </c>
      <c r="BF30" s="1" t="s">
        <v>26</v>
      </c>
      <c r="BG30" s="1" t="s">
        <v>26</v>
      </c>
      <c r="BH30" s="1" t="s">
        <v>26</v>
      </c>
      <c r="BI30" s="1" t="s">
        <v>25</v>
      </c>
      <c r="BJ30" s="1" t="s">
        <v>25</v>
      </c>
      <c r="BK30" s="1" t="s">
        <v>25</v>
      </c>
      <c r="BL30" s="1" t="s">
        <v>25</v>
      </c>
    </row>
    <row r="31" spans="1:65" s="2" customFormat="1" x14ac:dyDescent="0.25">
      <c r="A31" s="21" t="s">
        <v>12</v>
      </c>
      <c r="B31" s="2" t="s">
        <v>23</v>
      </c>
      <c r="C31" s="7">
        <v>7.3635999999999999</v>
      </c>
      <c r="D31" s="7">
        <v>4.7358000000000002</v>
      </c>
      <c r="E31" s="7">
        <v>0.1047</v>
      </c>
      <c r="F31" s="7">
        <v>0.9274</v>
      </c>
      <c r="G31" s="7">
        <v>1000</v>
      </c>
      <c r="H31" s="7">
        <v>6.4946000000000002</v>
      </c>
      <c r="I31" s="7">
        <v>39.589599999999997</v>
      </c>
      <c r="J31" s="7">
        <v>6.4399999999999999E-2</v>
      </c>
      <c r="K31" s="7">
        <v>3.7054999999999998</v>
      </c>
      <c r="L31" s="7">
        <v>1000</v>
      </c>
      <c r="M31" s="13">
        <v>2.1445E-15</v>
      </c>
      <c r="N31" s="13">
        <v>5.3643000000000003E-30</v>
      </c>
      <c r="O31" s="7">
        <v>2.23E-2</v>
      </c>
      <c r="P31" s="13">
        <v>3.5526999999999999E-15</v>
      </c>
      <c r="Q31" s="7">
        <v>438.5</v>
      </c>
      <c r="R31" s="7">
        <v>7.9981</v>
      </c>
      <c r="S31" s="7">
        <v>67.875500000000002</v>
      </c>
      <c r="T31" s="7">
        <v>5.2699999999999997E-2</v>
      </c>
      <c r="U31" s="7">
        <v>5.8959999999999999</v>
      </c>
      <c r="V31" s="7">
        <v>1000</v>
      </c>
      <c r="W31" s="13">
        <v>2.3639000000000002E-19</v>
      </c>
      <c r="X31" s="13">
        <v>6.3527000000000002E-40</v>
      </c>
      <c r="Y31" s="7">
        <v>1.3899999999999999E-2</v>
      </c>
      <c r="Z31" s="13">
        <v>7.2142999999999996E-21</v>
      </c>
      <c r="AA31" s="7">
        <v>217.3</v>
      </c>
      <c r="AB31" s="7">
        <v>8.6E-3</v>
      </c>
      <c r="AC31" s="13">
        <v>4.5062000000000003E-24</v>
      </c>
      <c r="AD31" s="7">
        <v>1.61E-2</v>
      </c>
      <c r="AE31" s="13">
        <v>7.3712999999999997E-21</v>
      </c>
      <c r="AF31" s="7">
        <v>119.8</v>
      </c>
      <c r="AG31" s="13">
        <v>3.2435999999999999E-21</v>
      </c>
      <c r="AH31" s="13">
        <v>8.0693000000000001E-42</v>
      </c>
      <c r="AI31" s="7">
        <v>6.7000000000000002E-3</v>
      </c>
      <c r="AJ31" s="13">
        <v>5.3563999999999997E-21</v>
      </c>
      <c r="AK31" s="7">
        <v>40.299999999999997</v>
      </c>
      <c r="AL31" s="7">
        <v>18.0273</v>
      </c>
      <c r="AM31" s="7">
        <v>3.4820000000000002</v>
      </c>
      <c r="AN31" s="7">
        <v>5.7700000000000001E-2</v>
      </c>
      <c r="AO31" s="7">
        <v>0.2235</v>
      </c>
      <c r="AP31" s="7">
        <v>1000</v>
      </c>
      <c r="AQ31" s="7">
        <v>3.7707000000000002</v>
      </c>
      <c r="AR31" s="7">
        <v>11.4046</v>
      </c>
      <c r="AS31" s="7">
        <v>4.2900000000000001E-2</v>
      </c>
      <c r="AT31" s="7">
        <v>2.9470999999999998</v>
      </c>
      <c r="AU31" s="7">
        <v>811.1</v>
      </c>
      <c r="AV31" s="7">
        <v>21.409400000000002</v>
      </c>
      <c r="AW31" s="7">
        <v>1</v>
      </c>
      <c r="AX31" s="7">
        <v>5.5899999999999998E-2</v>
      </c>
      <c r="AY31" s="13">
        <v>768630</v>
      </c>
      <c r="AZ31" s="7">
        <v>1000</v>
      </c>
      <c r="BA31" s="1"/>
      <c r="BC31" s="1" t="s">
        <v>26</v>
      </c>
      <c r="BD31" s="1" t="s">
        <v>26</v>
      </c>
      <c r="BE31" s="1" t="s">
        <v>26</v>
      </c>
      <c r="BF31" s="1" t="s">
        <v>26</v>
      </c>
      <c r="BG31" s="1" t="s">
        <v>26</v>
      </c>
      <c r="BH31" s="1" t="s">
        <v>26</v>
      </c>
      <c r="BI31" s="1" t="s">
        <v>26</v>
      </c>
      <c r="BJ31" s="1" t="s">
        <v>26</v>
      </c>
      <c r="BK31" s="1" t="s">
        <v>26</v>
      </c>
      <c r="BL31" s="1" t="s">
        <v>26</v>
      </c>
    </row>
    <row r="32" spans="1:65" s="2" customFormat="1" x14ac:dyDescent="0.25">
      <c r="A32" s="22"/>
      <c r="B32" s="2" t="s">
        <v>24</v>
      </c>
      <c r="C32" s="7">
        <v>2.2021999999999999</v>
      </c>
      <c r="D32" s="7">
        <v>275.0104</v>
      </c>
      <c r="E32" s="7">
        <v>1.49E-2</v>
      </c>
      <c r="F32" s="7">
        <v>620.97929999999997</v>
      </c>
      <c r="G32" s="7">
        <v>905</v>
      </c>
      <c r="H32" s="7">
        <v>1.3447</v>
      </c>
      <c r="I32" s="7">
        <v>33.590499999999999</v>
      </c>
      <c r="J32" s="7">
        <v>2.3999999999999998E-3</v>
      </c>
      <c r="K32" s="7">
        <v>3.9249000000000001</v>
      </c>
      <c r="L32" s="7">
        <v>1000</v>
      </c>
      <c r="M32" s="7">
        <v>3.4016000000000002</v>
      </c>
      <c r="N32" s="7">
        <v>85.601100000000002</v>
      </c>
      <c r="O32" s="7">
        <v>2.2000000000000001E-3</v>
      </c>
      <c r="P32" s="7">
        <v>53.201700000000002</v>
      </c>
      <c r="Q32" s="7">
        <v>1000</v>
      </c>
      <c r="R32" s="7">
        <v>1.3855</v>
      </c>
      <c r="S32" s="7">
        <v>2.5047999999999999</v>
      </c>
      <c r="T32" s="7">
        <v>1.3299999999999999E-2</v>
      </c>
      <c r="U32" s="7">
        <v>3.6135999999999999</v>
      </c>
      <c r="V32" s="7">
        <v>1000</v>
      </c>
      <c r="W32" s="7">
        <v>1.3447</v>
      </c>
      <c r="X32" s="7">
        <v>0.36380000000000001</v>
      </c>
      <c r="Y32" s="7">
        <v>2.3E-3</v>
      </c>
      <c r="Z32" s="7">
        <v>0.67710000000000004</v>
      </c>
      <c r="AA32" s="7">
        <v>1000</v>
      </c>
      <c r="AB32" s="7">
        <v>1.2984</v>
      </c>
      <c r="AC32" s="7">
        <v>67.479600000000005</v>
      </c>
      <c r="AD32" s="7">
        <v>3.5999999999999999E-3</v>
      </c>
      <c r="AE32" s="7">
        <v>360.07679999999999</v>
      </c>
      <c r="AF32" s="7">
        <v>910.3</v>
      </c>
      <c r="AG32" s="7">
        <v>1.3447</v>
      </c>
      <c r="AH32" s="7">
        <v>2.2622</v>
      </c>
      <c r="AI32" s="7">
        <v>2.5000000000000001E-3</v>
      </c>
      <c r="AJ32" s="7">
        <v>5.0189000000000004</v>
      </c>
      <c r="AK32" s="7">
        <v>1000</v>
      </c>
      <c r="AL32" s="7">
        <v>4.5839999999999996</v>
      </c>
      <c r="AM32" s="7">
        <v>18.261299999999999</v>
      </c>
      <c r="AN32" s="7">
        <v>8.5000000000000006E-3</v>
      </c>
      <c r="AO32" s="7">
        <v>14.0038</v>
      </c>
      <c r="AP32" s="7">
        <v>1000</v>
      </c>
      <c r="AQ32" s="7">
        <v>1.3447</v>
      </c>
      <c r="AR32" s="7">
        <v>0.91200000000000003</v>
      </c>
      <c r="AS32" s="7">
        <v>3.0000000000000001E-3</v>
      </c>
      <c r="AT32" s="7">
        <v>1.6782999999999999</v>
      </c>
      <c r="AU32" s="7">
        <v>1000</v>
      </c>
      <c r="AV32" s="7">
        <v>6.5583999999999998</v>
      </c>
      <c r="AW32" s="7">
        <v>1</v>
      </c>
      <c r="AX32" s="7">
        <v>3.3999999999999998E-3</v>
      </c>
      <c r="AY32" s="7">
        <v>1.6782999999999999</v>
      </c>
      <c r="AZ32" s="7">
        <v>1000</v>
      </c>
      <c r="BA32" s="1"/>
      <c r="BC32" s="1" t="s">
        <v>25</v>
      </c>
      <c r="BD32" s="1" t="s">
        <v>25</v>
      </c>
      <c r="BE32" s="1" t="s">
        <v>25</v>
      </c>
      <c r="BF32" s="1" t="s">
        <v>25</v>
      </c>
      <c r="BG32" s="1" t="s">
        <v>25</v>
      </c>
      <c r="BH32" s="1" t="s">
        <v>26</v>
      </c>
      <c r="BI32" s="1" t="s">
        <v>25</v>
      </c>
      <c r="BJ32" s="1" t="s">
        <v>25</v>
      </c>
      <c r="BK32" s="1" t="s">
        <v>25</v>
      </c>
      <c r="BL32" s="1" t="s">
        <v>25</v>
      </c>
    </row>
    <row r="33" spans="1:64" s="2" customFormat="1" x14ac:dyDescent="0.25">
      <c r="A33" s="21" t="s">
        <v>19</v>
      </c>
      <c r="B33" s="2" t="s">
        <v>23</v>
      </c>
      <c r="C33" s="7">
        <v>6.8861999999999997</v>
      </c>
      <c r="D33" s="7">
        <v>4.7244999999999999</v>
      </c>
      <c r="E33" s="7">
        <v>7.8899999999999998E-2</v>
      </c>
      <c r="F33" s="7">
        <v>1.1023000000000001</v>
      </c>
      <c r="G33" s="7">
        <v>1000</v>
      </c>
      <c r="H33" s="7">
        <v>6.4946000000000002</v>
      </c>
      <c r="I33" s="7">
        <v>39.589599999999997</v>
      </c>
      <c r="J33" s="7">
        <v>2.06E-2</v>
      </c>
      <c r="K33" s="7">
        <v>3.7054999999999998</v>
      </c>
      <c r="L33" s="7">
        <v>1000</v>
      </c>
      <c r="M33" s="13">
        <v>1.5448E-15</v>
      </c>
      <c r="N33" s="13">
        <v>3.3921000000000003E-30</v>
      </c>
      <c r="O33" s="7">
        <v>1.01E-2</v>
      </c>
      <c r="P33" s="13">
        <v>2.8421999999999999E-15</v>
      </c>
      <c r="Q33" s="7">
        <v>442.2</v>
      </c>
      <c r="R33" s="7">
        <v>2.1133999999999999</v>
      </c>
      <c r="S33" s="7">
        <v>7.0145</v>
      </c>
      <c r="T33" s="7">
        <v>1.26E-2</v>
      </c>
      <c r="U33" s="7">
        <v>1.6606000000000001</v>
      </c>
      <c r="V33" s="7">
        <v>1000</v>
      </c>
      <c r="W33" s="13">
        <v>2.3639000000000002E-19</v>
      </c>
      <c r="X33" s="13">
        <v>6.3527000000000002E-40</v>
      </c>
      <c r="Y33" s="7">
        <v>1.29E-2</v>
      </c>
      <c r="Z33" s="13">
        <v>7.2142999999999996E-21</v>
      </c>
      <c r="AA33" s="7">
        <v>217.3</v>
      </c>
      <c r="AB33" s="7">
        <v>8.5900000000000004E-2</v>
      </c>
      <c r="AC33" s="13">
        <v>7.8592999999999997E-11</v>
      </c>
      <c r="AD33" s="7">
        <v>8.8000000000000005E-3</v>
      </c>
      <c r="AE33" s="13">
        <v>4.9609999999999997E-9</v>
      </c>
      <c r="AF33" s="7">
        <v>820.1</v>
      </c>
      <c r="AG33" s="13">
        <v>3.2838999999999998E-21</v>
      </c>
      <c r="AH33" s="13">
        <v>7.5254000000000001E-42</v>
      </c>
      <c r="AI33" s="7">
        <v>5.1999999999999998E-3</v>
      </c>
      <c r="AJ33" s="13">
        <v>5.5448000000000004E-21</v>
      </c>
      <c r="AK33" s="7">
        <v>48.1</v>
      </c>
      <c r="AL33" s="7">
        <v>18.281400000000001</v>
      </c>
      <c r="AM33" s="7">
        <v>3.3047</v>
      </c>
      <c r="AN33" s="7">
        <v>4.4600000000000001E-2</v>
      </c>
      <c r="AO33" s="7">
        <v>0.1007</v>
      </c>
      <c r="AP33" s="7">
        <v>1000</v>
      </c>
      <c r="AQ33" s="7">
        <v>2.2105000000000001</v>
      </c>
      <c r="AR33" s="7">
        <v>0.2389</v>
      </c>
      <c r="AS33" s="7">
        <v>7.1000000000000004E-3</v>
      </c>
      <c r="AT33" s="13">
        <v>2.6081E-8</v>
      </c>
      <c r="AU33" s="7">
        <v>813.8</v>
      </c>
      <c r="AV33" s="7">
        <v>21.409400000000002</v>
      </c>
      <c r="AW33" s="7">
        <v>1</v>
      </c>
      <c r="AX33" s="7">
        <v>3.0999999999999999E-3</v>
      </c>
      <c r="AY33" s="13">
        <v>768630</v>
      </c>
      <c r="AZ33" s="7">
        <v>1000</v>
      </c>
      <c r="BA33" s="1"/>
      <c r="BB33" s="17"/>
      <c r="BC33" s="1" t="s">
        <v>26</v>
      </c>
      <c r="BD33" s="1" t="s">
        <v>26</v>
      </c>
      <c r="BE33" s="1" t="s">
        <v>26</v>
      </c>
      <c r="BF33" s="1" t="s">
        <v>26</v>
      </c>
      <c r="BG33" s="1" t="s">
        <v>26</v>
      </c>
      <c r="BH33" s="1" t="s">
        <v>26</v>
      </c>
      <c r="BI33" s="1" t="s">
        <v>26</v>
      </c>
      <c r="BJ33" s="1" t="s">
        <v>26</v>
      </c>
      <c r="BK33" s="1" t="s">
        <v>26</v>
      </c>
      <c r="BL33" s="1" t="s">
        <v>26</v>
      </c>
    </row>
    <row r="34" spans="1:64" s="2" customFormat="1" x14ac:dyDescent="0.25">
      <c r="A34" s="22"/>
      <c r="B34" s="2" t="s">
        <v>24</v>
      </c>
      <c r="C34" s="7">
        <v>2.4539</v>
      </c>
      <c r="D34" s="7">
        <v>278.5924</v>
      </c>
      <c r="E34" s="7">
        <v>1.66E-2</v>
      </c>
      <c r="F34" s="7">
        <v>633.35889999999995</v>
      </c>
      <c r="G34" s="7">
        <v>1000</v>
      </c>
      <c r="H34" s="7">
        <v>1.3447</v>
      </c>
      <c r="I34" s="7">
        <v>33.590499999999999</v>
      </c>
      <c r="J34" s="7">
        <v>5.4999999999999997E-3</v>
      </c>
      <c r="K34" s="7">
        <v>3.9249000000000001</v>
      </c>
      <c r="L34" s="7">
        <v>1000</v>
      </c>
      <c r="M34" s="7">
        <v>3.4016000000000002</v>
      </c>
      <c r="N34" s="7">
        <v>85.601100000000002</v>
      </c>
      <c r="O34" s="7">
        <v>3.2000000000000002E-3</v>
      </c>
      <c r="P34" s="7">
        <v>53.201700000000002</v>
      </c>
      <c r="Q34" s="7">
        <v>1000</v>
      </c>
      <c r="R34" s="7">
        <v>1.3447</v>
      </c>
      <c r="S34" s="7">
        <v>2.2948</v>
      </c>
      <c r="T34" s="7">
        <v>7.0000000000000001E-3</v>
      </c>
      <c r="U34" s="7">
        <v>3.7526999999999999</v>
      </c>
      <c r="V34" s="7">
        <v>1000</v>
      </c>
      <c r="W34" s="7">
        <v>1.3447</v>
      </c>
      <c r="X34" s="7">
        <v>0.36380000000000001</v>
      </c>
      <c r="Y34" s="7">
        <v>1.9E-3</v>
      </c>
      <c r="Z34" s="7">
        <v>0.67710000000000004</v>
      </c>
      <c r="AA34" s="7">
        <v>1000</v>
      </c>
      <c r="AB34" s="7">
        <v>1.2997000000000001</v>
      </c>
      <c r="AC34" s="7">
        <v>67.479600000000005</v>
      </c>
      <c r="AD34" s="7">
        <v>3.0999999999999999E-3</v>
      </c>
      <c r="AE34" s="7">
        <v>360.07679999999999</v>
      </c>
      <c r="AF34" s="7">
        <v>1000</v>
      </c>
      <c r="AG34" s="7">
        <v>1.3447</v>
      </c>
      <c r="AH34" s="7">
        <v>2.2622</v>
      </c>
      <c r="AI34" s="7">
        <v>2.5999999999999999E-3</v>
      </c>
      <c r="AJ34" s="7">
        <v>5.0189000000000004</v>
      </c>
      <c r="AK34" s="7">
        <v>1000</v>
      </c>
      <c r="AL34" s="7">
        <v>190.01580000000001</v>
      </c>
      <c r="AM34" s="7">
        <v>16.719200000000001</v>
      </c>
      <c r="AN34" s="7">
        <v>5.45E-2</v>
      </c>
      <c r="AO34" s="7">
        <v>11.0573</v>
      </c>
      <c r="AP34" s="7">
        <v>1000</v>
      </c>
      <c r="AQ34" s="7">
        <v>1.3447</v>
      </c>
      <c r="AR34" s="7">
        <v>0.91200000000000003</v>
      </c>
      <c r="AS34" s="7">
        <v>4.4000000000000003E-3</v>
      </c>
      <c r="AT34" s="7">
        <v>1.6782999999999999</v>
      </c>
      <c r="AU34" s="7">
        <v>1000</v>
      </c>
      <c r="AV34" s="7">
        <v>6.5583999999999998</v>
      </c>
      <c r="AW34" s="7">
        <v>1</v>
      </c>
      <c r="AX34" s="7">
        <v>3.7000000000000002E-3</v>
      </c>
      <c r="AY34" s="7">
        <v>1.6782999999999999</v>
      </c>
      <c r="AZ34" s="7">
        <v>1000</v>
      </c>
      <c r="BA34" s="1"/>
      <c r="BC34" s="1" t="s">
        <v>26</v>
      </c>
      <c r="BD34" s="1" t="s">
        <v>26</v>
      </c>
      <c r="BE34" s="1" t="s">
        <v>26</v>
      </c>
      <c r="BF34" s="1" t="s">
        <v>26</v>
      </c>
      <c r="BG34" s="1" t="s">
        <v>26</v>
      </c>
      <c r="BH34" s="1" t="s">
        <v>26</v>
      </c>
      <c r="BI34" s="1" t="s">
        <v>25</v>
      </c>
      <c r="BJ34" s="1" t="s">
        <v>25</v>
      </c>
      <c r="BK34" s="1" t="s">
        <v>25</v>
      </c>
      <c r="BL34" s="1" t="s">
        <v>25</v>
      </c>
    </row>
    <row r="35" spans="1:64" s="2" customFormat="1" x14ac:dyDescent="0.25">
      <c r="A35" s="21" t="s">
        <v>20</v>
      </c>
      <c r="B35" s="2" t="s">
        <v>23</v>
      </c>
      <c r="C35" s="7">
        <v>7.5644999999999998</v>
      </c>
      <c r="D35" s="7">
        <v>4.9661999999999997</v>
      </c>
      <c r="E35" s="7">
        <v>7.7200000000000005E-2</v>
      </c>
      <c r="F35" s="7">
        <v>1.0568</v>
      </c>
      <c r="G35" s="7">
        <v>1000</v>
      </c>
      <c r="H35" s="7">
        <v>6.4946000000000002</v>
      </c>
      <c r="I35" s="7">
        <v>39.589599999999997</v>
      </c>
      <c r="J35" s="7">
        <v>2.2599999999999999E-2</v>
      </c>
      <c r="K35" s="7">
        <v>3.7054999999999998</v>
      </c>
      <c r="L35" s="7">
        <v>1000</v>
      </c>
      <c r="M35" s="13">
        <v>1.3049999999999999E-15</v>
      </c>
      <c r="N35" s="13">
        <v>2.2087999999999999E-30</v>
      </c>
      <c r="O35" s="7">
        <v>1.44E-2</v>
      </c>
      <c r="P35" s="13">
        <v>1.4211E-15</v>
      </c>
      <c r="Q35" s="7">
        <v>257.3</v>
      </c>
      <c r="R35" s="7">
        <v>2.5192000000000001</v>
      </c>
      <c r="S35" s="7">
        <v>10.2082</v>
      </c>
      <c r="T35" s="7">
        <v>1.6400000000000001E-2</v>
      </c>
      <c r="U35" s="7">
        <v>1.3969</v>
      </c>
      <c r="V35" s="7">
        <v>1000</v>
      </c>
      <c r="W35" s="13">
        <v>2.3639000000000002E-19</v>
      </c>
      <c r="X35" s="13">
        <v>6.3527000000000002E-40</v>
      </c>
      <c r="Y35" s="7">
        <v>1.4500000000000001E-2</v>
      </c>
      <c r="Z35" s="13">
        <v>7.2142999999999996E-21</v>
      </c>
      <c r="AA35" s="7">
        <v>217.3</v>
      </c>
      <c r="AB35" s="7">
        <v>8.5999999999999993E-2</v>
      </c>
      <c r="AC35" s="13">
        <v>7.1452E-11</v>
      </c>
      <c r="AD35" s="7">
        <v>3.9399999999999998E-2</v>
      </c>
      <c r="AE35" s="13">
        <v>4.5450999999999999E-9</v>
      </c>
      <c r="AF35" s="7">
        <v>820.1</v>
      </c>
      <c r="AG35" s="13">
        <v>2.1950000000000001E-21</v>
      </c>
      <c r="AH35" s="13">
        <v>3.5772999999999998E-42</v>
      </c>
      <c r="AI35" s="7">
        <v>8.0000000000000002E-3</v>
      </c>
      <c r="AJ35" s="13">
        <v>3.6372E-21</v>
      </c>
      <c r="AK35" s="7">
        <v>44.7</v>
      </c>
      <c r="AL35" s="7">
        <v>17.8538</v>
      </c>
      <c r="AM35" s="7">
        <v>3.8523000000000001</v>
      </c>
      <c r="AN35" s="7">
        <v>5.62E-2</v>
      </c>
      <c r="AO35" s="7">
        <v>0.31119999999999998</v>
      </c>
      <c r="AP35" s="7">
        <v>1000</v>
      </c>
      <c r="AQ35" s="7">
        <v>2.2105000000000001</v>
      </c>
      <c r="AR35" s="7">
        <v>0.2389</v>
      </c>
      <c r="AS35" s="7">
        <v>9.5999999999999992E-3</v>
      </c>
      <c r="AT35" s="13">
        <v>2.6467000000000001E-8</v>
      </c>
      <c r="AU35" s="7">
        <v>815.3</v>
      </c>
      <c r="AV35" s="7">
        <v>21.409400000000002</v>
      </c>
      <c r="AW35" s="7">
        <v>1</v>
      </c>
      <c r="AX35" s="7">
        <v>4.7000000000000002E-3</v>
      </c>
      <c r="AY35" s="13">
        <v>768630</v>
      </c>
      <c r="AZ35" s="7">
        <v>1000</v>
      </c>
      <c r="BA35" s="1"/>
      <c r="BC35" s="1" t="s">
        <v>26</v>
      </c>
      <c r="BD35" s="1" t="s">
        <v>26</v>
      </c>
      <c r="BE35" s="1" t="s">
        <v>26</v>
      </c>
      <c r="BF35" s="1" t="s">
        <v>26</v>
      </c>
      <c r="BG35" s="1" t="s">
        <v>26</v>
      </c>
      <c r="BH35" s="1" t="s">
        <v>26</v>
      </c>
      <c r="BI35" s="1" t="s">
        <v>26</v>
      </c>
      <c r="BJ35" s="1" t="s">
        <v>26</v>
      </c>
      <c r="BK35" s="1" t="s">
        <v>25</v>
      </c>
      <c r="BL35" s="1" t="s">
        <v>25</v>
      </c>
    </row>
    <row r="36" spans="1:64" s="2" customFormat="1" x14ac:dyDescent="0.25">
      <c r="A36" s="22"/>
      <c r="B36" s="2" t="s">
        <v>24</v>
      </c>
      <c r="C36" s="7">
        <v>171.3092</v>
      </c>
      <c r="D36" s="13">
        <v>1950.4</v>
      </c>
      <c r="E36" s="7">
        <v>3.5000000000000003E-2</v>
      </c>
      <c r="F36" s="13">
        <v>17827</v>
      </c>
      <c r="G36" s="7">
        <v>1000</v>
      </c>
      <c r="H36" s="7">
        <v>1.3447</v>
      </c>
      <c r="I36" s="7">
        <v>33.590499999999999</v>
      </c>
      <c r="J36" s="7">
        <v>8.8999999999999999E-3</v>
      </c>
      <c r="K36" s="7">
        <v>3.9249000000000001</v>
      </c>
      <c r="L36" s="7">
        <v>1000</v>
      </c>
      <c r="M36" s="7">
        <v>3.4016000000000002</v>
      </c>
      <c r="N36" s="7">
        <v>85.601100000000002</v>
      </c>
      <c r="O36" s="7">
        <v>3.7000000000000002E-3</v>
      </c>
      <c r="P36" s="7">
        <v>53.201700000000002</v>
      </c>
      <c r="Q36" s="7">
        <v>1000</v>
      </c>
      <c r="R36" s="7">
        <v>1.3447</v>
      </c>
      <c r="S36" s="7">
        <v>2.2948</v>
      </c>
      <c r="T36" s="7">
        <v>1.09E-2</v>
      </c>
      <c r="U36" s="7">
        <v>3.7526999999999999</v>
      </c>
      <c r="V36" s="7">
        <v>1000</v>
      </c>
      <c r="W36" s="7">
        <v>1.3447</v>
      </c>
      <c r="X36" s="7">
        <v>0.36380000000000001</v>
      </c>
      <c r="Y36" s="7">
        <v>4.5999999999999999E-3</v>
      </c>
      <c r="Z36" s="7">
        <v>0.67710000000000004</v>
      </c>
      <c r="AA36" s="7">
        <v>1000</v>
      </c>
      <c r="AB36" s="7">
        <v>1.2997000000000001</v>
      </c>
      <c r="AC36" s="7">
        <v>67.479600000000005</v>
      </c>
      <c r="AD36" s="7">
        <v>4.0000000000000001E-3</v>
      </c>
      <c r="AE36" s="7">
        <v>360.07679999999999</v>
      </c>
      <c r="AF36" s="7">
        <v>1000</v>
      </c>
      <c r="AG36" s="7">
        <v>1.3447</v>
      </c>
      <c r="AH36" s="7">
        <v>2.2622</v>
      </c>
      <c r="AI36" s="7">
        <v>6.0000000000000001E-3</v>
      </c>
      <c r="AJ36" s="7">
        <v>5.0189000000000004</v>
      </c>
      <c r="AK36" s="7">
        <v>1000</v>
      </c>
      <c r="AL36" s="7">
        <v>12.1273</v>
      </c>
      <c r="AM36" s="7">
        <v>6.7248999999999999</v>
      </c>
      <c r="AN36" s="7">
        <v>0.1391</v>
      </c>
      <c r="AO36" s="7">
        <v>14.9198</v>
      </c>
      <c r="AP36" s="7">
        <v>1000</v>
      </c>
      <c r="AQ36" s="7">
        <v>1.3447</v>
      </c>
      <c r="AR36" s="7">
        <v>0.91200000000000003</v>
      </c>
      <c r="AS36" s="7">
        <v>7.4999999999999997E-3</v>
      </c>
      <c r="AT36" s="7">
        <v>1.6782999999999999</v>
      </c>
      <c r="AU36" s="7">
        <v>1000</v>
      </c>
      <c r="AV36" s="7">
        <v>6.5583999999999998</v>
      </c>
      <c r="AW36" s="7">
        <v>1</v>
      </c>
      <c r="AX36" s="7">
        <v>3.8E-3</v>
      </c>
      <c r="AY36" s="7">
        <v>1.6782999999999999</v>
      </c>
      <c r="AZ36" s="7">
        <v>1000</v>
      </c>
      <c r="BA36" s="1"/>
      <c r="BC36" s="1" t="s">
        <v>25</v>
      </c>
      <c r="BD36" s="1" t="s">
        <v>25</v>
      </c>
      <c r="BE36" s="1" t="s">
        <v>25</v>
      </c>
      <c r="BF36" s="1" t="s">
        <v>25</v>
      </c>
      <c r="BG36" s="1" t="s">
        <v>25</v>
      </c>
      <c r="BH36" s="1" t="s">
        <v>25</v>
      </c>
      <c r="BI36" s="1" t="s">
        <v>25</v>
      </c>
      <c r="BJ36" s="1" t="s">
        <v>25</v>
      </c>
      <c r="BK36" s="1" t="s">
        <v>25</v>
      </c>
      <c r="BL36" s="1" t="s">
        <v>25</v>
      </c>
    </row>
    <row r="37" spans="1:64" x14ac:dyDescent="0.25">
      <c r="A37" s="21" t="s">
        <v>21</v>
      </c>
      <c r="B37" s="2" t="s">
        <v>23</v>
      </c>
      <c r="C37" s="7">
        <v>9.0383999999999993</v>
      </c>
      <c r="D37" s="7">
        <v>37.167200000000001</v>
      </c>
      <c r="E37" s="7">
        <v>6.08E-2</v>
      </c>
      <c r="F37" s="7">
        <v>37.3384</v>
      </c>
      <c r="G37" s="7">
        <v>1000</v>
      </c>
      <c r="H37" s="7">
        <v>6.4946000000000002</v>
      </c>
      <c r="I37" s="7">
        <v>39.589599999999997</v>
      </c>
      <c r="J37" s="7">
        <v>6.3399999999999998E-2</v>
      </c>
      <c r="K37" s="7">
        <v>3.7054999999999998</v>
      </c>
      <c r="L37" s="7">
        <v>1000</v>
      </c>
      <c r="M37" s="13">
        <v>2.1445E-15</v>
      </c>
      <c r="N37" s="13">
        <v>5.3643000000000003E-30</v>
      </c>
      <c r="O37" s="7">
        <v>2.5999999999999999E-2</v>
      </c>
      <c r="P37" s="13">
        <v>3.5526999999999999E-15</v>
      </c>
      <c r="Q37" s="7">
        <v>438.5</v>
      </c>
      <c r="R37" s="7">
        <v>4.7343000000000002</v>
      </c>
      <c r="S37" s="7">
        <v>29.4267</v>
      </c>
      <c r="T37" s="7">
        <v>6.0999999999999999E-2</v>
      </c>
      <c r="U37" s="7">
        <v>0.76400000000000001</v>
      </c>
      <c r="V37" s="7">
        <v>1000</v>
      </c>
      <c r="W37" s="13">
        <v>2.3639000000000002E-19</v>
      </c>
      <c r="X37" s="13">
        <v>6.3527000000000002E-40</v>
      </c>
      <c r="Y37" s="7">
        <v>1.66E-2</v>
      </c>
      <c r="Z37" s="13">
        <v>7.2142999999999996E-21</v>
      </c>
      <c r="AA37" s="7">
        <v>217.3</v>
      </c>
      <c r="AB37" s="7">
        <v>7.4443999999999999</v>
      </c>
      <c r="AC37" s="13">
        <v>921590000</v>
      </c>
      <c r="AD37" s="7">
        <v>6.7199999999999996E-2</v>
      </c>
      <c r="AE37" s="13">
        <v>933150000</v>
      </c>
      <c r="AF37" s="7">
        <v>1000</v>
      </c>
      <c r="AG37" s="13">
        <v>7.4011000000000002E-6</v>
      </c>
      <c r="AH37" s="13">
        <v>3.8198999999999999E-10</v>
      </c>
      <c r="AI37" s="7">
        <v>5.2999999999999999E-2</v>
      </c>
      <c r="AJ37" s="13">
        <v>1.7442999999999999E-5</v>
      </c>
      <c r="AK37" s="7">
        <v>756.5</v>
      </c>
      <c r="AL37" s="7">
        <v>20.869599999999998</v>
      </c>
      <c r="AM37" s="13">
        <v>91175000</v>
      </c>
      <c r="AN37" s="7">
        <v>5.0200000000000002E-2</v>
      </c>
      <c r="AO37" s="13">
        <v>69611000</v>
      </c>
      <c r="AP37" s="7">
        <v>1000</v>
      </c>
      <c r="AQ37" s="7">
        <v>10.8681</v>
      </c>
      <c r="AR37" s="7">
        <v>188.63200000000001</v>
      </c>
      <c r="AS37" s="7">
        <v>4.53E-2</v>
      </c>
      <c r="AT37" s="7">
        <v>198.6431</v>
      </c>
      <c r="AU37" s="7">
        <v>905.5</v>
      </c>
      <c r="AV37" s="7">
        <v>21.409400000000002</v>
      </c>
      <c r="AW37" s="7">
        <v>1</v>
      </c>
      <c r="AX37" s="7">
        <v>4.9399999999999999E-2</v>
      </c>
      <c r="AY37" s="13">
        <v>768630</v>
      </c>
      <c r="AZ37" s="7">
        <v>1000</v>
      </c>
      <c r="BC37" s="1" t="s">
        <v>25</v>
      </c>
      <c r="BD37" s="1" t="s">
        <v>25</v>
      </c>
      <c r="BE37" s="1" t="s">
        <v>26</v>
      </c>
      <c r="BF37" s="1" t="s">
        <v>26</v>
      </c>
      <c r="BG37" s="1" t="s">
        <v>26</v>
      </c>
      <c r="BH37" s="1" t="s">
        <v>26</v>
      </c>
      <c r="BI37" s="1" t="s">
        <v>25</v>
      </c>
      <c r="BJ37" s="1" t="s">
        <v>25</v>
      </c>
      <c r="BK37" s="1" t="s">
        <v>25</v>
      </c>
      <c r="BL37" s="1" t="s">
        <v>25</v>
      </c>
    </row>
    <row r="38" spans="1:64" x14ac:dyDescent="0.25">
      <c r="A38" s="22"/>
      <c r="B38" s="2" t="s">
        <v>24</v>
      </c>
      <c r="C38" s="7">
        <v>4.5462999999999996</v>
      </c>
      <c r="D38" s="7">
        <v>229.1994</v>
      </c>
      <c r="E38" s="7">
        <v>4.58E-2</v>
      </c>
      <c r="F38" s="7">
        <v>526.49390000000005</v>
      </c>
      <c r="G38" s="7">
        <v>1000</v>
      </c>
      <c r="H38" s="7">
        <v>1.3447</v>
      </c>
      <c r="I38" s="7">
        <v>33.590499999999999</v>
      </c>
      <c r="J38" s="7">
        <v>8.0000000000000002E-3</v>
      </c>
      <c r="K38" s="7">
        <v>3.9249000000000001</v>
      </c>
      <c r="L38" s="7">
        <v>1000</v>
      </c>
      <c r="M38" s="7">
        <v>3.4016000000000002</v>
      </c>
      <c r="N38" s="7">
        <v>85.601100000000002</v>
      </c>
      <c r="O38" s="7">
        <v>2.5000000000000001E-3</v>
      </c>
      <c r="P38" s="7">
        <v>53.201700000000002</v>
      </c>
      <c r="Q38" s="7">
        <v>1000</v>
      </c>
      <c r="R38" s="7">
        <v>1.9083000000000001</v>
      </c>
      <c r="S38" s="7">
        <v>7.3864000000000001</v>
      </c>
      <c r="T38" s="7">
        <v>2.3199999999999998E-2</v>
      </c>
      <c r="U38" s="7">
        <v>3.8222</v>
      </c>
      <c r="V38" s="7">
        <v>1000</v>
      </c>
      <c r="W38" s="7">
        <v>1.3447</v>
      </c>
      <c r="X38" s="7">
        <v>0.36380000000000001</v>
      </c>
      <c r="Y38" s="7">
        <v>3.0000000000000001E-3</v>
      </c>
      <c r="Z38" s="7">
        <v>0.67710000000000004</v>
      </c>
      <c r="AA38" s="7">
        <v>1000</v>
      </c>
      <c r="AB38" s="7">
        <v>1.5717000000000001</v>
      </c>
      <c r="AC38" s="7">
        <v>120.95180000000001</v>
      </c>
      <c r="AD38" s="7">
        <v>1.8100000000000002E-2</v>
      </c>
      <c r="AE38" s="7">
        <v>645.38499999999999</v>
      </c>
      <c r="AF38" s="7">
        <v>1000</v>
      </c>
      <c r="AG38" s="7">
        <v>1.3447</v>
      </c>
      <c r="AH38" s="7">
        <v>2.2622</v>
      </c>
      <c r="AI38" s="7">
        <v>4.1000000000000003E-3</v>
      </c>
      <c r="AJ38" s="7">
        <v>5.0189000000000004</v>
      </c>
      <c r="AK38" s="7">
        <v>1000</v>
      </c>
      <c r="AL38" s="7">
        <v>15.5533</v>
      </c>
      <c r="AM38" s="13">
        <v>25251000</v>
      </c>
      <c r="AN38" s="7">
        <v>0.13220000000000001</v>
      </c>
      <c r="AO38" s="13">
        <v>34991000</v>
      </c>
      <c r="AP38" s="7">
        <v>1000</v>
      </c>
      <c r="AQ38" s="7">
        <v>1.3447</v>
      </c>
      <c r="AR38" s="7">
        <v>0.91200000000000003</v>
      </c>
      <c r="AS38" s="7">
        <v>1.2699999999999999E-2</v>
      </c>
      <c r="AT38" s="7">
        <v>1.6782999999999999</v>
      </c>
      <c r="AU38" s="7">
        <v>1000</v>
      </c>
      <c r="AV38" s="7">
        <v>6.5583999999999998</v>
      </c>
      <c r="AW38" s="7">
        <v>1</v>
      </c>
      <c r="AX38" s="7">
        <v>7.4999999999999997E-3</v>
      </c>
      <c r="AY38" s="7">
        <v>1.6782999999999999</v>
      </c>
      <c r="AZ38" s="7">
        <v>1000</v>
      </c>
      <c r="BC38" s="1" t="s">
        <v>25</v>
      </c>
      <c r="BD38" s="1" t="s">
        <v>25</v>
      </c>
      <c r="BE38" s="1" t="s">
        <v>25</v>
      </c>
      <c r="BF38" s="1" t="s">
        <v>25</v>
      </c>
      <c r="BG38" s="1" t="s">
        <v>25</v>
      </c>
      <c r="BH38" s="1" t="s">
        <v>25</v>
      </c>
      <c r="BI38" s="1" t="s">
        <v>25</v>
      </c>
      <c r="BJ38" s="1" t="s">
        <v>25</v>
      </c>
      <c r="BK38" s="1" t="s">
        <v>25</v>
      </c>
      <c r="BL38" s="1" t="s">
        <v>25</v>
      </c>
    </row>
    <row r="39" spans="1:64" x14ac:dyDescent="0.25">
      <c r="I39" s="15"/>
      <c r="J39" s="14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8"/>
    </row>
    <row r="40" spans="1:64" x14ac:dyDescent="0.25">
      <c r="I40" s="15"/>
      <c r="J40" s="14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8"/>
    </row>
    <row r="41" spans="1:64" x14ac:dyDescent="0.25">
      <c r="M41" s="17"/>
      <c r="N41" s="17"/>
      <c r="O41" s="17"/>
      <c r="P41" s="17"/>
      <c r="Q41" s="17"/>
      <c r="R41" s="17"/>
      <c r="S41" s="17"/>
      <c r="T41" s="17"/>
      <c r="U41" s="18"/>
    </row>
    <row r="42" spans="1:64" x14ac:dyDescent="0.25">
      <c r="M42" s="17"/>
      <c r="N42" s="17"/>
      <c r="O42" s="17"/>
      <c r="P42" s="17"/>
      <c r="Q42" s="17"/>
      <c r="R42" s="17"/>
      <c r="S42" s="17"/>
      <c r="T42" s="17"/>
      <c r="U42" s="18"/>
    </row>
    <row r="43" spans="1:64" x14ac:dyDescent="0.25">
      <c r="M43" s="16"/>
      <c r="N43" s="16"/>
      <c r="O43" s="16"/>
      <c r="P43" s="16"/>
      <c r="Q43" s="16"/>
      <c r="R43" s="16"/>
      <c r="S43" s="16"/>
      <c r="T43" s="16"/>
      <c r="U43" s="18"/>
      <c r="AT43" s="1" t="s">
        <v>12</v>
      </c>
      <c r="AU43" s="1" t="s">
        <v>23</v>
      </c>
      <c r="AV43" s="1" t="s">
        <v>25</v>
      </c>
      <c r="AW43" s="1" t="s">
        <v>25</v>
      </c>
      <c r="AX43" s="1" t="s">
        <v>26</v>
      </c>
      <c r="AY43" s="1" t="s">
        <v>25</v>
      </c>
      <c r="AZ43" s="1" t="s">
        <v>26</v>
      </c>
      <c r="BA43" s="1" t="s">
        <v>26</v>
      </c>
      <c r="BB43" s="1" t="s">
        <v>26</v>
      </c>
      <c r="BC43" s="1" t="s">
        <v>25</v>
      </c>
      <c r="BD43" s="1" t="s">
        <v>26</v>
      </c>
      <c r="BE43" s="1" t="s">
        <v>25</v>
      </c>
    </row>
    <row r="44" spans="1:64" x14ac:dyDescent="0.25">
      <c r="M44" s="16"/>
      <c r="N44" s="16"/>
      <c r="O44" s="16"/>
      <c r="P44" s="16"/>
      <c r="Q44" s="16"/>
      <c r="R44" s="16"/>
      <c r="S44" s="16"/>
      <c r="T44" s="16"/>
      <c r="U44" s="18"/>
      <c r="AU44" s="1" t="s">
        <v>24</v>
      </c>
      <c r="AV44" s="1" t="s">
        <v>26</v>
      </c>
      <c r="AW44" s="1" t="s">
        <v>26</v>
      </c>
      <c r="AX44" s="1" t="s">
        <v>26</v>
      </c>
      <c r="AY44" s="1" t="s">
        <v>26</v>
      </c>
      <c r="AZ44" s="1" t="s">
        <v>26</v>
      </c>
      <c r="BA44" s="1" t="s">
        <v>26</v>
      </c>
      <c r="BB44" s="1" t="s">
        <v>26</v>
      </c>
      <c r="BC44" s="1" t="s">
        <v>26</v>
      </c>
      <c r="BD44" s="1" t="s">
        <v>26</v>
      </c>
      <c r="BE44" s="1" t="s">
        <v>26</v>
      </c>
    </row>
    <row r="45" spans="1:64" x14ac:dyDescent="0.25">
      <c r="M45" s="17"/>
      <c r="N45" s="17"/>
      <c r="O45" s="17"/>
      <c r="P45" s="17"/>
      <c r="Q45" s="17"/>
      <c r="R45" s="17"/>
      <c r="S45" s="17"/>
      <c r="T45" s="17"/>
      <c r="U45" s="18"/>
      <c r="AT45" s="1" t="s">
        <v>19</v>
      </c>
      <c r="AU45" s="1" t="s">
        <v>23</v>
      </c>
      <c r="AV45" s="1" t="s">
        <v>25</v>
      </c>
      <c r="AW45" s="1" t="s">
        <v>25</v>
      </c>
      <c r="AX45" s="1" t="s">
        <v>26</v>
      </c>
      <c r="AY45" s="1" t="s">
        <v>25</v>
      </c>
      <c r="AZ45" s="1" t="s">
        <v>26</v>
      </c>
      <c r="BA45" s="1" t="s">
        <v>26</v>
      </c>
      <c r="BB45" s="1" t="s">
        <v>26</v>
      </c>
      <c r="BC45" s="1" t="s">
        <v>25</v>
      </c>
      <c r="BD45" s="1" t="s">
        <v>26</v>
      </c>
      <c r="BE45" s="1" t="s">
        <v>25</v>
      </c>
    </row>
    <row r="46" spans="1:64" x14ac:dyDescent="0.25">
      <c r="M46" s="16"/>
      <c r="N46" s="16"/>
      <c r="O46" s="16"/>
      <c r="P46" s="16"/>
      <c r="Q46" s="16"/>
      <c r="R46" s="16"/>
      <c r="S46" s="16"/>
      <c r="T46" s="16"/>
      <c r="U46" s="18"/>
      <c r="AU46" s="1" t="s">
        <v>24</v>
      </c>
      <c r="AV46" s="1" t="s">
        <v>26</v>
      </c>
      <c r="AW46" s="1" t="s">
        <v>26</v>
      </c>
      <c r="AX46" s="1" t="s">
        <v>26</v>
      </c>
      <c r="AY46" s="1" t="s">
        <v>26</v>
      </c>
      <c r="AZ46" s="1" t="s">
        <v>26</v>
      </c>
      <c r="BA46" s="1" t="s">
        <v>26</v>
      </c>
      <c r="BB46" s="1" t="s">
        <v>26</v>
      </c>
      <c r="BC46" s="1" t="s">
        <v>25</v>
      </c>
      <c r="BD46" s="1" t="s">
        <v>26</v>
      </c>
      <c r="BE46" s="1" t="s">
        <v>26</v>
      </c>
    </row>
    <row r="47" spans="1:64" x14ac:dyDescent="0.25">
      <c r="M47" s="17"/>
      <c r="N47" s="17"/>
      <c r="O47" s="17"/>
      <c r="P47" s="17"/>
      <c r="Q47" s="17"/>
      <c r="R47" s="17"/>
      <c r="S47" s="17"/>
      <c r="T47" s="17"/>
      <c r="U47" s="18"/>
      <c r="AT47" s="1" t="s">
        <v>20</v>
      </c>
      <c r="AU47" s="1" t="s">
        <v>23</v>
      </c>
      <c r="AV47" s="1" t="s">
        <v>25</v>
      </c>
      <c r="AW47" s="1" t="s">
        <v>25</v>
      </c>
      <c r="AX47" s="1" t="s">
        <v>26</v>
      </c>
      <c r="AY47" s="1" t="s">
        <v>26</v>
      </c>
      <c r="AZ47" s="1" t="s">
        <v>26</v>
      </c>
      <c r="BA47" s="1" t="s">
        <v>26</v>
      </c>
      <c r="BB47" s="1" t="s">
        <v>26</v>
      </c>
      <c r="BC47" s="1" t="s">
        <v>25</v>
      </c>
      <c r="BD47" s="1" t="s">
        <v>26</v>
      </c>
      <c r="BE47" s="1" t="s">
        <v>25</v>
      </c>
    </row>
    <row r="48" spans="1:64" x14ac:dyDescent="0.25">
      <c r="M48" s="17"/>
      <c r="N48" s="17"/>
      <c r="O48" s="17"/>
      <c r="P48" s="17"/>
      <c r="Q48" s="17"/>
      <c r="R48" s="17"/>
      <c r="S48" s="17"/>
      <c r="T48" s="17"/>
      <c r="U48" s="18"/>
      <c r="AU48" s="1" t="s">
        <v>24</v>
      </c>
      <c r="AV48" s="1" t="s">
        <v>26</v>
      </c>
      <c r="AW48" s="1" t="s">
        <v>26</v>
      </c>
      <c r="AX48" s="1" t="s">
        <v>26</v>
      </c>
      <c r="AY48" s="1" t="s">
        <v>26</v>
      </c>
      <c r="AZ48" s="1" t="s">
        <v>26</v>
      </c>
      <c r="BA48" s="1" t="s">
        <v>26</v>
      </c>
      <c r="BB48" s="1" t="s">
        <v>26</v>
      </c>
      <c r="BC48" s="1" t="s">
        <v>26</v>
      </c>
      <c r="BD48" s="1" t="s">
        <v>26</v>
      </c>
      <c r="BE48" s="1" t="s">
        <v>26</v>
      </c>
    </row>
    <row r="49" spans="1:58" x14ac:dyDescent="0.25">
      <c r="A49" s="9"/>
      <c r="I49" s="20"/>
      <c r="J49" s="14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8"/>
      <c r="AT49" s="1" t="s">
        <v>21</v>
      </c>
      <c r="AU49" s="1" t="s">
        <v>23</v>
      </c>
      <c r="AV49" s="1" t="s">
        <v>25</v>
      </c>
      <c r="AW49" s="1" t="s">
        <v>25</v>
      </c>
      <c r="AX49" s="1" t="s">
        <v>26</v>
      </c>
      <c r="AY49" s="1" t="s">
        <v>26</v>
      </c>
      <c r="AZ49" s="1" t="s">
        <v>26</v>
      </c>
      <c r="BA49" s="1" t="s">
        <v>26</v>
      </c>
      <c r="BB49" s="1" t="s">
        <v>26</v>
      </c>
      <c r="BC49" s="1" t="s">
        <v>25</v>
      </c>
      <c r="BD49" s="1" t="s">
        <v>26</v>
      </c>
      <c r="BE49" s="1" t="s">
        <v>25</v>
      </c>
    </row>
    <row r="50" spans="1:58" x14ac:dyDescent="0.25">
      <c r="A50" s="10"/>
      <c r="I50" s="20"/>
      <c r="J50" s="14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8"/>
      <c r="AU50" s="1" t="s">
        <v>24</v>
      </c>
      <c r="AV50" s="1" t="s">
        <v>26</v>
      </c>
      <c r="AW50" s="1" t="s">
        <v>26</v>
      </c>
      <c r="AX50" s="1" t="s">
        <v>26</v>
      </c>
      <c r="AY50" s="1" t="s">
        <v>26</v>
      </c>
      <c r="AZ50" s="1" t="s">
        <v>26</v>
      </c>
      <c r="BA50" s="1" t="s">
        <v>26</v>
      </c>
      <c r="BB50" s="1" t="s">
        <v>26</v>
      </c>
      <c r="BC50" s="1" t="s">
        <v>25</v>
      </c>
      <c r="BD50" s="1" t="s">
        <v>26</v>
      </c>
      <c r="BE50" s="1" t="s">
        <v>26</v>
      </c>
    </row>
    <row r="51" spans="1:58" x14ac:dyDescent="0.25">
      <c r="A51" s="9"/>
      <c r="I51" s="20"/>
      <c r="J51" s="14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8"/>
    </row>
    <row r="52" spans="1:58" x14ac:dyDescent="0.25">
      <c r="A52" s="10"/>
      <c r="I52" s="19"/>
      <c r="J52" s="14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8"/>
    </row>
    <row r="53" spans="1:58" x14ac:dyDescent="0.25">
      <c r="I53" s="14"/>
      <c r="J53" s="14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8"/>
    </row>
    <row r="54" spans="1:58" x14ac:dyDescent="0.25">
      <c r="A54" s="21" t="s">
        <v>12</v>
      </c>
      <c r="B54" s="2" t="s">
        <v>23</v>
      </c>
      <c r="C54" s="1" t="str">
        <f>IF(G31&gt;=1000,"N","S")</f>
        <v>N</v>
      </c>
      <c r="D54" s="1" t="str">
        <f>IF(L31&gt;=1000,"N","S")</f>
        <v>N</v>
      </c>
      <c r="E54" s="1" t="str">
        <f>IF(Q31&gt;=1000,"N","S")</f>
        <v>S</v>
      </c>
      <c r="F54" s="1" t="str">
        <f>IF(V31&gt;=1000,"N","S")</f>
        <v>N</v>
      </c>
      <c r="G54" s="1" t="str">
        <f>IF(AA31&gt;=1000,"N","S")</f>
        <v>S</v>
      </c>
      <c r="H54" s="1" t="str">
        <f>IF(AF31&gt;=1000,"N","S")</f>
        <v>S</v>
      </c>
      <c r="I54" s="1" t="str">
        <f>IF(AK31&gt;=1000,"N","S")</f>
        <v>S</v>
      </c>
      <c r="J54" s="1" t="str">
        <f>IF(AP31&gt;=1000,"N","S")</f>
        <v>N</v>
      </c>
      <c r="K54" s="1" t="str">
        <f>IF(AU31&gt;=1000,"N","S")</f>
        <v>S</v>
      </c>
      <c r="L54" s="1" t="str">
        <f>IF(AZ31&gt;=1000,"N","S")</f>
        <v>N</v>
      </c>
      <c r="M54" s="16"/>
      <c r="N54" s="16" t="s">
        <v>12</v>
      </c>
      <c r="O54" s="16" t="s">
        <v>23</v>
      </c>
      <c r="P54" s="16" t="s">
        <v>25</v>
      </c>
      <c r="Q54" s="16" t="s">
        <v>25</v>
      </c>
      <c r="R54" s="16" t="s">
        <v>26</v>
      </c>
      <c r="S54" s="16" t="s">
        <v>25</v>
      </c>
      <c r="T54" s="16" t="s">
        <v>26</v>
      </c>
      <c r="U54" s="18" t="s">
        <v>26</v>
      </c>
      <c r="V54" s="1" t="s">
        <v>26</v>
      </c>
      <c r="W54" s="1" t="s">
        <v>25</v>
      </c>
      <c r="X54" s="1" t="s">
        <v>26</v>
      </c>
      <c r="Y54" s="1" t="s">
        <v>25</v>
      </c>
      <c r="AY54" s="1" t="s">
        <v>12</v>
      </c>
      <c r="BA54" s="1" t="s">
        <v>19</v>
      </c>
      <c r="BC54" s="1" t="s">
        <v>20</v>
      </c>
      <c r="BE54" s="1" t="s">
        <v>21</v>
      </c>
    </row>
    <row r="55" spans="1:58" x14ac:dyDescent="0.25">
      <c r="A55" s="22"/>
      <c r="B55" s="2" t="s">
        <v>24</v>
      </c>
      <c r="C55" s="1" t="str">
        <f t="shared" ref="C55:C61" si="10">IF(G32&gt;=1000,"N","S")</f>
        <v>S</v>
      </c>
      <c r="D55" s="1" t="str">
        <f t="shared" ref="D55:D61" si="11">IF(L32&gt;=1000,"N","S")</f>
        <v>N</v>
      </c>
      <c r="E55" s="1" t="str">
        <f t="shared" ref="E55:E61" si="12">IF(Q32&gt;=1000,"N","S")</f>
        <v>N</v>
      </c>
      <c r="F55" s="1" t="str">
        <f t="shared" ref="F55:F61" si="13">IF(V32&gt;=1000,"N","S")</f>
        <v>N</v>
      </c>
      <c r="G55" s="1" t="str">
        <f t="shared" ref="G55:G61" si="14">IF(AA32&gt;=1000,"N","S")</f>
        <v>N</v>
      </c>
      <c r="H55" s="1" t="str">
        <f t="shared" ref="H55:H61" si="15">IF(AF32&gt;=1000,"N","S")</f>
        <v>S</v>
      </c>
      <c r="I55" s="1" t="str">
        <f t="shared" ref="I55:I61" si="16">IF(AK32&gt;=1000,"N","S")</f>
        <v>N</v>
      </c>
      <c r="J55" s="1" t="str">
        <f t="shared" ref="J55:J61" si="17">IF(AP32&gt;=1000,"N","S")</f>
        <v>N</v>
      </c>
      <c r="K55" s="1" t="str">
        <f t="shared" ref="K55:K61" si="18">IF(AU32&gt;=1000,"N","S")</f>
        <v>N</v>
      </c>
      <c r="L55" s="1" t="str">
        <f t="shared" ref="L55:L61" si="19">IF(AZ32&gt;=1000,"N","S")</f>
        <v>N</v>
      </c>
      <c r="M55" s="17"/>
      <c r="N55" s="17"/>
      <c r="O55" s="17" t="s">
        <v>24</v>
      </c>
      <c r="P55" s="17" t="s">
        <v>26</v>
      </c>
      <c r="Q55" s="17" t="s">
        <v>25</v>
      </c>
      <c r="R55" s="17" t="s">
        <v>25</v>
      </c>
      <c r="S55" s="17" t="s">
        <v>25</v>
      </c>
      <c r="T55" s="17" t="s">
        <v>25</v>
      </c>
      <c r="U55" s="18" t="s">
        <v>26</v>
      </c>
      <c r="V55" s="1" t="s">
        <v>25</v>
      </c>
      <c r="W55" s="1" t="s">
        <v>25</v>
      </c>
      <c r="X55" s="1" t="s">
        <v>25</v>
      </c>
      <c r="Y55" s="1" t="s">
        <v>25</v>
      </c>
      <c r="AY55" s="1" t="s">
        <v>23</v>
      </c>
      <c r="AZ55" s="1" t="s">
        <v>24</v>
      </c>
      <c r="BA55" s="1" t="s">
        <v>23</v>
      </c>
      <c r="BB55" s="1" t="s">
        <v>24</v>
      </c>
      <c r="BC55" s="1" t="s">
        <v>23</v>
      </c>
      <c r="BD55" s="1" t="s">
        <v>24</v>
      </c>
      <c r="BE55" s="1" t="s">
        <v>23</v>
      </c>
      <c r="BF55" s="1" t="s">
        <v>24</v>
      </c>
    </row>
    <row r="56" spans="1:58" x14ac:dyDescent="0.25">
      <c r="A56" s="21" t="s">
        <v>19</v>
      </c>
      <c r="B56" s="2" t="s">
        <v>23</v>
      </c>
      <c r="C56" s="1" t="str">
        <f t="shared" si="10"/>
        <v>N</v>
      </c>
      <c r="D56" s="1" t="str">
        <f t="shared" si="11"/>
        <v>N</v>
      </c>
      <c r="E56" s="1" t="str">
        <f t="shared" si="12"/>
        <v>S</v>
      </c>
      <c r="F56" s="1" t="str">
        <f t="shared" si="13"/>
        <v>N</v>
      </c>
      <c r="G56" s="1" t="str">
        <f t="shared" si="14"/>
        <v>S</v>
      </c>
      <c r="H56" s="1" t="str">
        <f t="shared" si="15"/>
        <v>S</v>
      </c>
      <c r="I56" s="1" t="str">
        <f t="shared" si="16"/>
        <v>S</v>
      </c>
      <c r="J56" s="1" t="str">
        <f t="shared" si="17"/>
        <v>N</v>
      </c>
      <c r="K56" s="1" t="str">
        <f t="shared" si="18"/>
        <v>S</v>
      </c>
      <c r="L56" s="1" t="str">
        <f t="shared" si="19"/>
        <v>N</v>
      </c>
      <c r="M56" s="16"/>
      <c r="N56" s="16" t="s">
        <v>19</v>
      </c>
      <c r="O56" s="16" t="s">
        <v>23</v>
      </c>
      <c r="P56" s="16" t="s">
        <v>25</v>
      </c>
      <c r="Q56" s="16" t="s">
        <v>25</v>
      </c>
      <c r="R56" s="16" t="s">
        <v>26</v>
      </c>
      <c r="S56" s="16" t="s">
        <v>25</v>
      </c>
      <c r="T56" s="16" t="s">
        <v>26</v>
      </c>
      <c r="U56" s="18" t="s">
        <v>26</v>
      </c>
      <c r="V56" s="1" t="s">
        <v>26</v>
      </c>
      <c r="W56" s="1" t="s">
        <v>25</v>
      </c>
      <c r="X56" s="1" t="s">
        <v>26</v>
      </c>
      <c r="Y56" s="1" t="s">
        <v>25</v>
      </c>
      <c r="AY56" s="1" t="s">
        <v>25</v>
      </c>
      <c r="AZ56" s="1" t="s">
        <v>26</v>
      </c>
      <c r="BA56" s="1" t="s">
        <v>25</v>
      </c>
      <c r="BB56" s="1" t="s">
        <v>26</v>
      </c>
      <c r="BC56" s="1" t="s">
        <v>25</v>
      </c>
      <c r="BD56" s="1" t="s">
        <v>26</v>
      </c>
      <c r="BE56" s="1" t="s">
        <v>25</v>
      </c>
      <c r="BF56" s="1" t="s">
        <v>26</v>
      </c>
    </row>
    <row r="57" spans="1:58" x14ac:dyDescent="0.25">
      <c r="A57" s="22"/>
      <c r="B57" s="2" t="s">
        <v>24</v>
      </c>
      <c r="C57" s="1" t="str">
        <f t="shared" si="10"/>
        <v>N</v>
      </c>
      <c r="D57" s="1" t="str">
        <f t="shared" si="11"/>
        <v>N</v>
      </c>
      <c r="E57" s="1" t="str">
        <f t="shared" si="12"/>
        <v>N</v>
      </c>
      <c r="F57" s="1" t="str">
        <f t="shared" si="13"/>
        <v>N</v>
      </c>
      <c r="G57" s="1" t="str">
        <f t="shared" si="14"/>
        <v>N</v>
      </c>
      <c r="H57" s="1" t="str">
        <f t="shared" si="15"/>
        <v>N</v>
      </c>
      <c r="I57" s="1" t="str">
        <f t="shared" si="16"/>
        <v>N</v>
      </c>
      <c r="J57" s="1" t="str">
        <f t="shared" si="17"/>
        <v>N</v>
      </c>
      <c r="K57" s="1" t="str">
        <f t="shared" si="18"/>
        <v>N</v>
      </c>
      <c r="L57" s="1" t="str">
        <f t="shared" si="19"/>
        <v>N</v>
      </c>
      <c r="M57" s="17"/>
      <c r="N57" s="17"/>
      <c r="O57" s="17" t="s">
        <v>24</v>
      </c>
      <c r="P57" s="17" t="s">
        <v>25</v>
      </c>
      <c r="Q57" s="17" t="s">
        <v>25</v>
      </c>
      <c r="R57" s="17" t="s">
        <v>25</v>
      </c>
      <c r="S57" s="17" t="s">
        <v>25</v>
      </c>
      <c r="T57" s="17" t="s">
        <v>25</v>
      </c>
      <c r="U57" s="18" t="s">
        <v>25</v>
      </c>
      <c r="V57" s="1" t="s">
        <v>25</v>
      </c>
      <c r="W57" s="1" t="s">
        <v>25</v>
      </c>
      <c r="X57" s="1" t="s">
        <v>25</v>
      </c>
      <c r="Y57" s="1" t="s">
        <v>25</v>
      </c>
      <c r="AY57" s="1" t="s">
        <v>25</v>
      </c>
      <c r="AZ57" s="1" t="s">
        <v>26</v>
      </c>
      <c r="BA57" s="1" t="s">
        <v>25</v>
      </c>
      <c r="BB57" s="1" t="s">
        <v>26</v>
      </c>
      <c r="BC57" s="1" t="s">
        <v>25</v>
      </c>
      <c r="BD57" s="1" t="s">
        <v>26</v>
      </c>
      <c r="BE57" s="1" t="s">
        <v>25</v>
      </c>
      <c r="BF57" s="1" t="s">
        <v>26</v>
      </c>
    </row>
    <row r="58" spans="1:58" x14ac:dyDescent="0.25">
      <c r="A58" s="21" t="s">
        <v>20</v>
      </c>
      <c r="B58" s="2" t="s">
        <v>23</v>
      </c>
      <c r="C58" s="1" t="str">
        <f t="shared" si="10"/>
        <v>N</v>
      </c>
      <c r="D58" s="1" t="str">
        <f t="shared" si="11"/>
        <v>N</v>
      </c>
      <c r="E58" s="1" t="str">
        <f t="shared" si="12"/>
        <v>S</v>
      </c>
      <c r="F58" s="1" t="str">
        <f t="shared" si="13"/>
        <v>N</v>
      </c>
      <c r="G58" s="1" t="str">
        <f t="shared" si="14"/>
        <v>S</v>
      </c>
      <c r="H58" s="1" t="str">
        <f t="shared" si="15"/>
        <v>S</v>
      </c>
      <c r="I58" s="1" t="str">
        <f t="shared" si="16"/>
        <v>S</v>
      </c>
      <c r="J58" s="1" t="str">
        <f t="shared" si="17"/>
        <v>N</v>
      </c>
      <c r="K58" s="1" t="str">
        <f t="shared" si="18"/>
        <v>S</v>
      </c>
      <c r="L58" s="1" t="str">
        <f t="shared" si="19"/>
        <v>N</v>
      </c>
      <c r="M58" s="17"/>
      <c r="N58" s="17" t="s">
        <v>20</v>
      </c>
      <c r="O58" s="17" t="s">
        <v>23</v>
      </c>
      <c r="P58" s="17" t="s">
        <v>25</v>
      </c>
      <c r="Q58" s="17" t="s">
        <v>25</v>
      </c>
      <c r="R58" s="17" t="s">
        <v>26</v>
      </c>
      <c r="S58" s="17" t="s">
        <v>25</v>
      </c>
      <c r="T58" s="17" t="s">
        <v>26</v>
      </c>
      <c r="U58" s="18" t="s">
        <v>26</v>
      </c>
      <c r="V58" s="1" t="s">
        <v>26</v>
      </c>
      <c r="W58" s="1" t="s">
        <v>25</v>
      </c>
      <c r="X58" s="1" t="s">
        <v>26</v>
      </c>
      <c r="Y58" s="1" t="s">
        <v>25</v>
      </c>
      <c r="AY58" s="1" t="s">
        <v>26</v>
      </c>
      <c r="AZ58" s="1" t="s">
        <v>26</v>
      </c>
      <c r="BA58" s="1" t="s">
        <v>26</v>
      </c>
      <c r="BB58" s="1" t="s">
        <v>26</v>
      </c>
      <c r="BC58" s="1" t="s">
        <v>26</v>
      </c>
      <c r="BD58" s="1" t="s">
        <v>26</v>
      </c>
      <c r="BE58" s="1" t="s">
        <v>26</v>
      </c>
      <c r="BF58" s="1" t="s">
        <v>26</v>
      </c>
    </row>
    <row r="59" spans="1:58" x14ac:dyDescent="0.25">
      <c r="A59" s="22"/>
      <c r="B59" s="2" t="s">
        <v>24</v>
      </c>
      <c r="C59" s="1" t="str">
        <f t="shared" si="10"/>
        <v>N</v>
      </c>
      <c r="D59" s="1" t="str">
        <f t="shared" si="11"/>
        <v>N</v>
      </c>
      <c r="E59" s="1" t="str">
        <f t="shared" si="12"/>
        <v>N</v>
      </c>
      <c r="F59" s="1" t="str">
        <f t="shared" si="13"/>
        <v>N</v>
      </c>
      <c r="G59" s="1" t="str">
        <f t="shared" si="14"/>
        <v>N</v>
      </c>
      <c r="H59" s="1" t="str">
        <f t="shared" si="15"/>
        <v>N</v>
      </c>
      <c r="I59" s="1" t="str">
        <f t="shared" si="16"/>
        <v>N</v>
      </c>
      <c r="J59" s="1" t="str">
        <f t="shared" si="17"/>
        <v>N</v>
      </c>
      <c r="K59" s="1" t="str">
        <f t="shared" si="18"/>
        <v>N</v>
      </c>
      <c r="L59" s="1" t="str">
        <f t="shared" si="19"/>
        <v>N</v>
      </c>
      <c r="M59" s="16"/>
      <c r="N59" s="16"/>
      <c r="O59" s="16" t="s">
        <v>24</v>
      </c>
      <c r="P59" s="16" t="s">
        <v>25</v>
      </c>
      <c r="Q59" s="16" t="s">
        <v>25</v>
      </c>
      <c r="R59" s="16" t="s">
        <v>25</v>
      </c>
      <c r="S59" s="16" t="s">
        <v>25</v>
      </c>
      <c r="T59" s="16" t="s">
        <v>25</v>
      </c>
      <c r="U59" s="18" t="s">
        <v>25</v>
      </c>
      <c r="V59" s="1" t="s">
        <v>25</v>
      </c>
      <c r="W59" s="1" t="s">
        <v>25</v>
      </c>
      <c r="X59" s="1" t="s">
        <v>25</v>
      </c>
      <c r="Y59" s="1" t="s">
        <v>25</v>
      </c>
      <c r="AY59" s="1" t="s">
        <v>25</v>
      </c>
      <c r="AZ59" s="1" t="s">
        <v>26</v>
      </c>
      <c r="BA59" s="1" t="s">
        <v>25</v>
      </c>
      <c r="BB59" s="1" t="s">
        <v>26</v>
      </c>
      <c r="BC59" s="1" t="s">
        <v>26</v>
      </c>
      <c r="BD59" s="1" t="s">
        <v>26</v>
      </c>
      <c r="BE59" s="1" t="s">
        <v>26</v>
      </c>
      <c r="BF59" s="1" t="s">
        <v>26</v>
      </c>
    </row>
    <row r="60" spans="1:58" x14ac:dyDescent="0.25">
      <c r="A60" s="21" t="s">
        <v>21</v>
      </c>
      <c r="B60" s="2" t="s">
        <v>23</v>
      </c>
      <c r="C60" s="1" t="str">
        <f t="shared" si="10"/>
        <v>N</v>
      </c>
      <c r="D60" s="1" t="str">
        <f t="shared" si="11"/>
        <v>N</v>
      </c>
      <c r="E60" s="1" t="str">
        <f t="shared" si="12"/>
        <v>S</v>
      </c>
      <c r="F60" s="1" t="str">
        <f t="shared" si="13"/>
        <v>N</v>
      </c>
      <c r="G60" s="1" t="str">
        <f t="shared" si="14"/>
        <v>S</v>
      </c>
      <c r="H60" s="1" t="str">
        <f t="shared" si="15"/>
        <v>N</v>
      </c>
      <c r="I60" s="1" t="str">
        <f t="shared" si="16"/>
        <v>S</v>
      </c>
      <c r="J60" s="1" t="str">
        <f t="shared" si="17"/>
        <v>N</v>
      </c>
      <c r="K60" s="1" t="str">
        <f t="shared" si="18"/>
        <v>S</v>
      </c>
      <c r="L60" s="1" t="str">
        <f t="shared" si="19"/>
        <v>N</v>
      </c>
      <c r="M60" s="17"/>
      <c r="N60" s="17" t="s">
        <v>21</v>
      </c>
      <c r="O60" s="17" t="s">
        <v>23</v>
      </c>
      <c r="P60" s="17" t="s">
        <v>25</v>
      </c>
      <c r="Q60" s="17" t="s">
        <v>25</v>
      </c>
      <c r="R60" s="17" t="s">
        <v>26</v>
      </c>
      <c r="S60" s="17" t="s">
        <v>25</v>
      </c>
      <c r="T60" s="17" t="s">
        <v>26</v>
      </c>
      <c r="U60" s="18" t="s">
        <v>25</v>
      </c>
      <c r="V60" s="1" t="s">
        <v>26</v>
      </c>
      <c r="W60" s="1" t="s">
        <v>25</v>
      </c>
      <c r="X60" s="1" t="s">
        <v>26</v>
      </c>
      <c r="Y60" s="1" t="s">
        <v>25</v>
      </c>
      <c r="AY60" s="1" t="s">
        <v>26</v>
      </c>
      <c r="AZ60" s="1" t="s">
        <v>26</v>
      </c>
      <c r="BA60" s="1" t="s">
        <v>26</v>
      </c>
      <c r="BB60" s="1" t="s">
        <v>26</v>
      </c>
      <c r="BC60" s="1" t="s">
        <v>26</v>
      </c>
      <c r="BD60" s="1" t="s">
        <v>26</v>
      </c>
      <c r="BE60" s="1" t="s">
        <v>26</v>
      </c>
      <c r="BF60" s="1" t="s">
        <v>26</v>
      </c>
    </row>
    <row r="61" spans="1:58" x14ac:dyDescent="0.25">
      <c r="A61" s="22"/>
      <c r="B61" s="2" t="s">
        <v>24</v>
      </c>
      <c r="C61" s="1" t="str">
        <f t="shared" si="10"/>
        <v>N</v>
      </c>
      <c r="D61" s="1" t="str">
        <f t="shared" si="11"/>
        <v>N</v>
      </c>
      <c r="E61" s="1" t="str">
        <f t="shared" si="12"/>
        <v>N</v>
      </c>
      <c r="F61" s="1" t="str">
        <f t="shared" si="13"/>
        <v>N</v>
      </c>
      <c r="G61" s="1" t="str">
        <f t="shared" si="14"/>
        <v>N</v>
      </c>
      <c r="H61" s="1" t="str">
        <f t="shared" si="15"/>
        <v>N</v>
      </c>
      <c r="I61" s="1" t="str">
        <f t="shared" si="16"/>
        <v>N</v>
      </c>
      <c r="J61" s="1" t="str">
        <f t="shared" si="17"/>
        <v>N</v>
      </c>
      <c r="K61" s="1" t="str">
        <f t="shared" si="18"/>
        <v>N</v>
      </c>
      <c r="L61" s="1" t="str">
        <f t="shared" si="19"/>
        <v>N</v>
      </c>
      <c r="M61" s="16"/>
      <c r="N61" s="16"/>
      <c r="O61" s="16" t="s">
        <v>24</v>
      </c>
      <c r="P61" s="16" t="s">
        <v>25</v>
      </c>
      <c r="Q61" s="16" t="s">
        <v>25</v>
      </c>
      <c r="R61" s="16" t="s">
        <v>25</v>
      </c>
      <c r="S61" s="16" t="s">
        <v>25</v>
      </c>
      <c r="T61" s="16" t="s">
        <v>25</v>
      </c>
      <c r="U61" s="18" t="s">
        <v>25</v>
      </c>
      <c r="V61" s="1" t="s">
        <v>25</v>
      </c>
      <c r="W61" s="1" t="s">
        <v>25</v>
      </c>
      <c r="X61" s="1" t="s">
        <v>25</v>
      </c>
      <c r="Y61" s="1" t="s">
        <v>25</v>
      </c>
      <c r="AY61" s="1" t="s">
        <v>26</v>
      </c>
      <c r="AZ61" s="1" t="s">
        <v>26</v>
      </c>
      <c r="BA61" s="1" t="s">
        <v>26</v>
      </c>
      <c r="BB61" s="1" t="s">
        <v>26</v>
      </c>
      <c r="BC61" s="1" t="s">
        <v>26</v>
      </c>
      <c r="BD61" s="1" t="s">
        <v>26</v>
      </c>
      <c r="BE61" s="1" t="s">
        <v>26</v>
      </c>
      <c r="BF61" s="1" t="s">
        <v>26</v>
      </c>
    </row>
    <row r="62" spans="1:58" x14ac:dyDescent="0.25">
      <c r="A62" s="10"/>
      <c r="I62" s="12"/>
      <c r="J62" s="14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8"/>
      <c r="AY62" s="1" t="s">
        <v>26</v>
      </c>
      <c r="AZ62" s="1" t="s">
        <v>26</v>
      </c>
      <c r="BA62" s="1" t="s">
        <v>26</v>
      </c>
      <c r="BB62" s="1" t="s">
        <v>26</v>
      </c>
      <c r="BC62" s="1" t="s">
        <v>26</v>
      </c>
      <c r="BD62" s="1" t="s">
        <v>26</v>
      </c>
      <c r="BE62" s="1" t="s">
        <v>26</v>
      </c>
      <c r="BF62" s="1" t="s">
        <v>26</v>
      </c>
    </row>
    <row r="63" spans="1:58" x14ac:dyDescent="0.25">
      <c r="A63" s="9"/>
      <c r="I63" s="23"/>
      <c r="J63" s="14"/>
      <c r="K63" s="16"/>
      <c r="L63" s="16"/>
      <c r="M63" s="16"/>
      <c r="N63" s="16" t="s">
        <v>12</v>
      </c>
      <c r="O63" s="17"/>
      <c r="P63" s="16" t="s">
        <v>19</v>
      </c>
      <c r="Q63" s="17"/>
      <c r="R63" s="17" t="s">
        <v>20</v>
      </c>
      <c r="S63" s="16"/>
      <c r="T63" s="17" t="s">
        <v>21</v>
      </c>
      <c r="U63" s="16"/>
      <c r="AY63" s="1" t="s">
        <v>25</v>
      </c>
      <c r="AZ63" s="1" t="s">
        <v>26</v>
      </c>
      <c r="BA63" s="1" t="s">
        <v>25</v>
      </c>
      <c r="BB63" s="1" t="s">
        <v>25</v>
      </c>
      <c r="BC63" s="1" t="s">
        <v>25</v>
      </c>
      <c r="BD63" s="1" t="s">
        <v>26</v>
      </c>
      <c r="BE63" s="1" t="s">
        <v>25</v>
      </c>
      <c r="BF63" s="1" t="s">
        <v>25</v>
      </c>
    </row>
    <row r="64" spans="1:58" x14ac:dyDescent="0.25">
      <c r="A64" s="10"/>
      <c r="I64" s="24"/>
      <c r="J64" s="14"/>
      <c r="K64" s="16"/>
      <c r="L64" s="16"/>
      <c r="M64" s="16"/>
      <c r="N64" s="16" t="s">
        <v>23</v>
      </c>
      <c r="O64" s="17" t="s">
        <v>24</v>
      </c>
      <c r="P64" s="16" t="s">
        <v>23</v>
      </c>
      <c r="Q64" s="17" t="s">
        <v>24</v>
      </c>
      <c r="R64" s="17" t="s">
        <v>23</v>
      </c>
      <c r="S64" s="16" t="s">
        <v>24</v>
      </c>
      <c r="T64" s="17" t="s">
        <v>23</v>
      </c>
      <c r="U64" s="16" t="s">
        <v>24</v>
      </c>
      <c r="AY64" s="1" t="s">
        <v>26</v>
      </c>
      <c r="AZ64" s="1" t="s">
        <v>26</v>
      </c>
      <c r="BA64" s="1" t="s">
        <v>26</v>
      </c>
      <c r="BB64" s="1" t="s">
        <v>26</v>
      </c>
      <c r="BC64" s="1" t="s">
        <v>26</v>
      </c>
      <c r="BD64" s="1" t="s">
        <v>26</v>
      </c>
      <c r="BE64" s="1" t="s">
        <v>26</v>
      </c>
      <c r="BF64" s="1" t="s">
        <v>26</v>
      </c>
    </row>
    <row r="65" spans="1:58" x14ac:dyDescent="0.25">
      <c r="A65" s="9"/>
      <c r="I65" s="24"/>
      <c r="J65" s="14"/>
      <c r="K65" s="17"/>
      <c r="L65" s="17"/>
      <c r="M65" s="17"/>
      <c r="N65" s="16" t="s">
        <v>25</v>
      </c>
      <c r="O65" s="17" t="s">
        <v>26</v>
      </c>
      <c r="P65" s="16" t="s">
        <v>25</v>
      </c>
      <c r="Q65" s="17" t="s">
        <v>25</v>
      </c>
      <c r="R65" s="17" t="s">
        <v>25</v>
      </c>
      <c r="S65" s="16" t="s">
        <v>25</v>
      </c>
      <c r="T65" s="17" t="s">
        <v>25</v>
      </c>
      <c r="U65" s="16" t="s">
        <v>25</v>
      </c>
      <c r="AY65" s="1" t="s">
        <v>25</v>
      </c>
      <c r="AZ65" s="1" t="s">
        <v>26</v>
      </c>
      <c r="BA65" s="1" t="s">
        <v>25</v>
      </c>
      <c r="BB65" s="1" t="s">
        <v>26</v>
      </c>
      <c r="BC65" s="1" t="s">
        <v>25</v>
      </c>
      <c r="BD65" s="1" t="s">
        <v>26</v>
      </c>
      <c r="BE65" s="1" t="s">
        <v>25</v>
      </c>
      <c r="BF65" s="1" t="s">
        <v>26</v>
      </c>
    </row>
    <row r="66" spans="1:58" x14ac:dyDescent="0.25">
      <c r="A66" s="10"/>
      <c r="I66" s="24"/>
      <c r="J66" s="14"/>
      <c r="K66" s="16"/>
      <c r="L66" s="16"/>
      <c r="M66" s="16"/>
      <c r="N66" s="16" t="s">
        <v>25</v>
      </c>
      <c r="O66" s="17" t="s">
        <v>25</v>
      </c>
      <c r="P66" s="16" t="s">
        <v>25</v>
      </c>
      <c r="Q66" s="17" t="s">
        <v>25</v>
      </c>
      <c r="R66" s="17" t="s">
        <v>25</v>
      </c>
      <c r="S66" s="16" t="s">
        <v>25</v>
      </c>
      <c r="T66" s="17" t="s">
        <v>25</v>
      </c>
      <c r="U66" s="16" t="s">
        <v>25</v>
      </c>
    </row>
    <row r="67" spans="1:58" x14ac:dyDescent="0.25">
      <c r="I67" s="25"/>
      <c r="J67" s="14"/>
      <c r="K67" s="17"/>
      <c r="L67" s="17"/>
      <c r="M67" s="17"/>
      <c r="N67" s="16" t="s">
        <v>26</v>
      </c>
      <c r="O67" s="17" t="s">
        <v>25</v>
      </c>
      <c r="P67" s="16" t="s">
        <v>26</v>
      </c>
      <c r="Q67" s="17" t="s">
        <v>25</v>
      </c>
      <c r="R67" s="17" t="s">
        <v>26</v>
      </c>
      <c r="S67" s="16" t="s">
        <v>25</v>
      </c>
      <c r="T67" s="17" t="s">
        <v>26</v>
      </c>
      <c r="U67" s="16" t="s">
        <v>25</v>
      </c>
    </row>
    <row r="68" spans="1:58" x14ac:dyDescent="0.25">
      <c r="I68" s="23"/>
      <c r="J68" s="14"/>
      <c r="K68" s="16"/>
      <c r="L68" s="16"/>
      <c r="M68" s="17"/>
      <c r="N68" s="16" t="s">
        <v>25</v>
      </c>
      <c r="O68" s="17" t="s">
        <v>25</v>
      </c>
      <c r="P68" s="16" t="s">
        <v>25</v>
      </c>
      <c r="Q68" s="17" t="s">
        <v>25</v>
      </c>
      <c r="R68" s="17" t="s">
        <v>25</v>
      </c>
      <c r="S68" s="16" t="s">
        <v>25</v>
      </c>
      <c r="T68" s="17" t="s">
        <v>25</v>
      </c>
      <c r="U68" s="16" t="s">
        <v>25</v>
      </c>
    </row>
    <row r="69" spans="1:58" x14ac:dyDescent="0.25">
      <c r="I69" s="24"/>
      <c r="J69" s="14"/>
      <c r="K69" s="17"/>
      <c r="L69" s="17"/>
      <c r="M69" s="17"/>
      <c r="N69" s="16" t="s">
        <v>26</v>
      </c>
      <c r="O69" s="17" t="s">
        <v>25</v>
      </c>
      <c r="P69" s="16" t="s">
        <v>26</v>
      </c>
      <c r="Q69" s="17" t="s">
        <v>25</v>
      </c>
      <c r="R69" s="17" t="s">
        <v>26</v>
      </c>
      <c r="S69" s="16" t="s">
        <v>25</v>
      </c>
      <c r="T69" s="17" t="s">
        <v>26</v>
      </c>
      <c r="U69" s="16" t="s">
        <v>25</v>
      </c>
    </row>
    <row r="70" spans="1:58" x14ac:dyDescent="0.25">
      <c r="I70" s="24"/>
      <c r="J70" s="14"/>
      <c r="K70" s="17"/>
      <c r="L70" s="17"/>
      <c r="M70" s="17"/>
      <c r="N70" s="18" t="s">
        <v>26</v>
      </c>
      <c r="O70" s="18" t="s">
        <v>26</v>
      </c>
      <c r="P70" s="18" t="s">
        <v>26</v>
      </c>
      <c r="Q70" s="18" t="s">
        <v>25</v>
      </c>
      <c r="R70" s="18" t="s">
        <v>26</v>
      </c>
      <c r="S70" s="18" t="s">
        <v>25</v>
      </c>
      <c r="T70" s="18" t="s">
        <v>25</v>
      </c>
      <c r="U70" s="18" t="s">
        <v>25</v>
      </c>
    </row>
    <row r="71" spans="1:58" x14ac:dyDescent="0.25">
      <c r="I71" s="24"/>
      <c r="J71" s="14"/>
      <c r="K71" s="16"/>
      <c r="L71" s="16"/>
      <c r="M71" s="17"/>
      <c r="N71" s="1" t="s">
        <v>26</v>
      </c>
      <c r="O71" s="1" t="s">
        <v>25</v>
      </c>
      <c r="P71" s="1" t="s">
        <v>26</v>
      </c>
      <c r="Q71" s="1" t="s">
        <v>25</v>
      </c>
      <c r="R71" s="1" t="s">
        <v>26</v>
      </c>
      <c r="S71" s="1" t="s">
        <v>25</v>
      </c>
      <c r="T71" s="1" t="s">
        <v>26</v>
      </c>
      <c r="U71" s="1" t="s">
        <v>25</v>
      </c>
      <c r="AT71" s="1" t="s">
        <v>27</v>
      </c>
    </row>
    <row r="72" spans="1:58" x14ac:dyDescent="0.25">
      <c r="I72" s="25"/>
      <c r="J72" s="14"/>
      <c r="K72" s="17"/>
      <c r="L72" s="17"/>
      <c r="M72" s="17"/>
      <c r="N72" s="1" t="s">
        <v>25</v>
      </c>
      <c r="O72" s="1" t="s">
        <v>25</v>
      </c>
      <c r="P72" s="1" t="s">
        <v>25</v>
      </c>
      <c r="Q72" s="1" t="s">
        <v>25</v>
      </c>
      <c r="R72" s="1" t="s">
        <v>25</v>
      </c>
      <c r="S72" s="1" t="s">
        <v>25</v>
      </c>
      <c r="T72" s="1" t="s">
        <v>25</v>
      </c>
      <c r="U72" s="1" t="s">
        <v>25</v>
      </c>
      <c r="AT72" s="26" t="s">
        <v>35</v>
      </c>
    </row>
    <row r="73" spans="1:58" x14ac:dyDescent="0.25">
      <c r="I73" s="23"/>
      <c r="J73" s="14"/>
      <c r="K73" s="17"/>
      <c r="L73" s="17"/>
      <c r="M73" s="17"/>
      <c r="N73" s="1" t="s">
        <v>26</v>
      </c>
      <c r="O73" s="1" t="s">
        <v>25</v>
      </c>
      <c r="P73" s="1" t="s">
        <v>26</v>
      </c>
      <c r="Q73" s="1" t="s">
        <v>25</v>
      </c>
      <c r="R73" s="1" t="s">
        <v>26</v>
      </c>
      <c r="S73" s="1" t="s">
        <v>25</v>
      </c>
      <c r="T73" s="1" t="s">
        <v>26</v>
      </c>
      <c r="U73" s="1" t="s">
        <v>25</v>
      </c>
      <c r="AT73" s="26" t="s">
        <v>36</v>
      </c>
    </row>
    <row r="74" spans="1:58" x14ac:dyDescent="0.25">
      <c r="I74" s="24"/>
      <c r="J74" s="14"/>
      <c r="K74" s="17"/>
      <c r="L74" s="17"/>
      <c r="M74" s="17"/>
      <c r="N74" s="1" t="s">
        <v>25</v>
      </c>
      <c r="O74" s="1" t="s">
        <v>25</v>
      </c>
      <c r="P74" s="1" t="s">
        <v>25</v>
      </c>
      <c r="Q74" s="1" t="s">
        <v>25</v>
      </c>
      <c r="R74" s="1" t="s">
        <v>25</v>
      </c>
      <c r="S74" s="1" t="s">
        <v>25</v>
      </c>
      <c r="T74" s="1" t="s">
        <v>25</v>
      </c>
      <c r="U74" s="1" t="s">
        <v>25</v>
      </c>
      <c r="AT74" s="26" t="s">
        <v>37</v>
      </c>
    </row>
    <row r="75" spans="1:58" x14ac:dyDescent="0.25">
      <c r="I75" s="24"/>
      <c r="J75" s="14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8"/>
      <c r="AT75" s="26" t="s">
        <v>28</v>
      </c>
    </row>
    <row r="76" spans="1:58" x14ac:dyDescent="0.25">
      <c r="I76" s="24"/>
      <c r="J76" s="14"/>
      <c r="K76" s="16"/>
      <c r="L76" s="16"/>
      <c r="M76" s="17"/>
      <c r="N76" s="17"/>
      <c r="O76" s="16"/>
      <c r="P76" s="17"/>
      <c r="Q76" s="16"/>
      <c r="R76" s="17"/>
      <c r="S76" s="16"/>
      <c r="T76" s="16"/>
      <c r="U76" s="18"/>
      <c r="AT76" s="26" t="s">
        <v>29</v>
      </c>
    </row>
    <row r="77" spans="1:58" x14ac:dyDescent="0.25">
      <c r="I77" s="25"/>
      <c r="J77" s="14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8"/>
      <c r="AT77" s="26" t="s">
        <v>30</v>
      </c>
    </row>
    <row r="78" spans="1:58" x14ac:dyDescent="0.25">
      <c r="I78" s="23"/>
      <c r="J78" s="14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8"/>
      <c r="AT78" s="26" t="s">
        <v>31</v>
      </c>
    </row>
    <row r="79" spans="1:58" x14ac:dyDescent="0.25">
      <c r="I79" s="24"/>
      <c r="J79" s="14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8"/>
      <c r="AT79" s="26" t="s">
        <v>32</v>
      </c>
    </row>
    <row r="80" spans="1:58" x14ac:dyDescent="0.25">
      <c r="I80" s="24"/>
      <c r="J80" s="14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8"/>
      <c r="AT80" s="26" t="s">
        <v>33</v>
      </c>
    </row>
    <row r="81" spans="9:46" x14ac:dyDescent="0.25">
      <c r="I81" s="24"/>
      <c r="J81" s="14"/>
      <c r="K81" s="16"/>
      <c r="L81" s="16"/>
      <c r="M81" s="17"/>
      <c r="N81" s="16"/>
      <c r="O81" s="16"/>
      <c r="P81" s="16"/>
      <c r="Q81" s="16"/>
      <c r="R81" s="16"/>
      <c r="S81" s="16"/>
      <c r="T81" s="16"/>
      <c r="U81" s="18"/>
      <c r="AT81" s="26" t="s">
        <v>34</v>
      </c>
    </row>
    <row r="82" spans="9:46" x14ac:dyDescent="0.25">
      <c r="I82" s="25"/>
      <c r="J82" s="14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8"/>
    </row>
    <row r="83" spans="9:46" x14ac:dyDescent="0.25">
      <c r="K83" s="3"/>
      <c r="L83" s="3"/>
      <c r="M83" s="3"/>
      <c r="N83" s="3"/>
      <c r="O83" s="3"/>
      <c r="P83" s="3"/>
      <c r="Q83" s="3"/>
      <c r="R83" s="3"/>
      <c r="S83" s="3"/>
      <c r="T83" s="3"/>
    </row>
  </sheetData>
  <mergeCells count="61">
    <mergeCell ref="AL2:AP2"/>
    <mergeCell ref="AQ2:AU2"/>
    <mergeCell ref="AV2:AZ2"/>
    <mergeCell ref="H2:L2"/>
    <mergeCell ref="M2:Q2"/>
    <mergeCell ref="R2:V2"/>
    <mergeCell ref="W2:AA2"/>
    <mergeCell ref="AB2:AF2"/>
    <mergeCell ref="AG2:AK2"/>
    <mergeCell ref="AV3:AZ3"/>
    <mergeCell ref="AQ3:AU3"/>
    <mergeCell ref="AL3:AP3"/>
    <mergeCell ref="AG3:AK3"/>
    <mergeCell ref="AB3:AF3"/>
    <mergeCell ref="W3:AA3"/>
    <mergeCell ref="R3:V3"/>
    <mergeCell ref="A17:A18"/>
    <mergeCell ref="A19:A20"/>
    <mergeCell ref="A21:A22"/>
    <mergeCell ref="A5:A6"/>
    <mergeCell ref="A7:A8"/>
    <mergeCell ref="A9:A10"/>
    <mergeCell ref="A11:A12"/>
    <mergeCell ref="A13:A14"/>
    <mergeCell ref="C3:G3"/>
    <mergeCell ref="H3:L3"/>
    <mergeCell ref="M3:Q3"/>
    <mergeCell ref="AQ16:AU16"/>
    <mergeCell ref="AV16:AZ16"/>
    <mergeCell ref="A25:A26"/>
    <mergeCell ref="C16:G16"/>
    <mergeCell ref="H16:L16"/>
    <mergeCell ref="M16:Q16"/>
    <mergeCell ref="R16:V16"/>
    <mergeCell ref="W16:AA16"/>
    <mergeCell ref="A23:A24"/>
    <mergeCell ref="I73:I77"/>
    <mergeCell ref="I78:I82"/>
    <mergeCell ref="AB16:AF16"/>
    <mergeCell ref="AG16:AK16"/>
    <mergeCell ref="AL16:AP16"/>
    <mergeCell ref="W29:AA29"/>
    <mergeCell ref="I63:I67"/>
    <mergeCell ref="I68:I72"/>
    <mergeCell ref="A31:A32"/>
    <mergeCell ref="C29:G29"/>
    <mergeCell ref="H29:L29"/>
    <mergeCell ref="M29:Q29"/>
    <mergeCell ref="R29:V29"/>
    <mergeCell ref="AB29:AF29"/>
    <mergeCell ref="AG29:AK29"/>
    <mergeCell ref="AL29:AP29"/>
    <mergeCell ref="AQ29:AU29"/>
    <mergeCell ref="AV29:AZ29"/>
    <mergeCell ref="A60:A61"/>
    <mergeCell ref="A33:A34"/>
    <mergeCell ref="A35:A36"/>
    <mergeCell ref="A37:A38"/>
    <mergeCell ref="A54:A55"/>
    <mergeCell ref="A56:A57"/>
    <mergeCell ref="A58:A5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Plácido</dc:creator>
  <cp:lastModifiedBy>Plácido</cp:lastModifiedBy>
  <dcterms:created xsi:type="dcterms:W3CDTF">2019-02-06T16:34:53Z</dcterms:created>
  <dcterms:modified xsi:type="dcterms:W3CDTF">2019-02-10T12:50:17Z</dcterms:modified>
</cp:coreProperties>
</file>