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ladd/Desktop/LongRead/"/>
    </mc:Choice>
  </mc:AlternateContent>
  <xr:revisionPtr revIDLastSave="0" documentId="13_ncr:1_{12E13135-0BFA-8D43-A153-383BAD4017D2}" xr6:coauthVersionLast="47" xr6:coauthVersionMax="47" xr10:uidLastSave="{00000000-0000-0000-0000-000000000000}"/>
  <bookViews>
    <workbookView xWindow="880" yWindow="500" windowWidth="25000" windowHeight="17120" xr2:uid="{DD3C1614-9B2C-5248-BC02-9C24072D800C}"/>
  </bookViews>
  <sheets>
    <sheet name="All Data" sheetId="2" r:id="rId1"/>
    <sheet name="GRCh38" sheetId="5" r:id="rId2"/>
    <sheet name="T2T-CH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3" l="1"/>
  <c r="P32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6" i="3"/>
  <c r="P50" i="3"/>
  <c r="P49" i="3"/>
  <c r="P48" i="3"/>
  <c r="P47" i="3"/>
  <c r="P46" i="3"/>
  <c r="P45" i="3"/>
  <c r="P44" i="3"/>
  <c r="P43" i="3"/>
  <c r="P42" i="3"/>
  <c r="P41" i="3"/>
  <c r="P40" i="3"/>
  <c r="P38" i="3"/>
  <c r="P37" i="3"/>
  <c r="P21" i="3"/>
  <c r="P1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0" i="3"/>
  <c r="P19" i="3"/>
  <c r="P18" i="3"/>
  <c r="P15" i="3"/>
  <c r="P17" i="3"/>
  <c r="P12" i="3"/>
  <c r="P14" i="3"/>
  <c r="P13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<sst xmlns="http://schemas.openxmlformats.org/spreadsheetml/2006/main" count="1632" uniqueCount="616">
  <si>
    <t>HOXD13</t>
  </si>
  <si>
    <t>chr2</t>
  </si>
  <si>
    <t>CNBP</t>
  </si>
  <si>
    <t>chr3</t>
  </si>
  <si>
    <t>FOXL2</t>
  </si>
  <si>
    <t>ATXN7</t>
  </si>
  <si>
    <t>HTT</t>
  </si>
  <si>
    <t>chr4</t>
  </si>
  <si>
    <t>PHOX2B</t>
  </si>
  <si>
    <t>PPP2R2B</t>
  </si>
  <si>
    <t>chr5</t>
  </si>
  <si>
    <t>TBP</t>
  </si>
  <si>
    <t>chr6</t>
  </si>
  <si>
    <t>HOXA13</t>
  </si>
  <si>
    <t>chr7</t>
  </si>
  <si>
    <t>C9ORF72</t>
  </si>
  <si>
    <t>chr9</t>
  </si>
  <si>
    <t>FXN</t>
  </si>
  <si>
    <t>chr12</t>
  </si>
  <si>
    <t>chr16</t>
  </si>
  <si>
    <t>JPH3</t>
  </si>
  <si>
    <t>CACNA1A</t>
  </si>
  <si>
    <t>chr19</t>
  </si>
  <si>
    <t>DMPK</t>
  </si>
  <si>
    <t>NOP56</t>
  </si>
  <si>
    <t>chr20</t>
  </si>
  <si>
    <t>SOX3</t>
  </si>
  <si>
    <t>chrX</t>
  </si>
  <si>
    <t>FMR1</t>
  </si>
  <si>
    <t>ARX</t>
  </si>
  <si>
    <t>AR</t>
  </si>
  <si>
    <t>Gene</t>
  </si>
  <si>
    <t>Chromosome</t>
  </si>
  <si>
    <t>chr2:176092721-176095944</t>
  </si>
  <si>
    <t>chr3:129169484-129183922</t>
  </si>
  <si>
    <t>chr3:138944224-138947137</t>
  </si>
  <si>
    <t>chr3:63864557-63996636</t>
  </si>
  <si>
    <t>chr4:3074681-3243960</t>
  </si>
  <si>
    <t>chr4:41744082-41748970</t>
  </si>
  <si>
    <t>chr5:146581146-146878642</t>
  </si>
  <si>
    <t>chr6:170554333-170572869</t>
  </si>
  <si>
    <t>chr7:27194364-27200091</t>
  </si>
  <si>
    <t>chr12:111452214-111599350</t>
  </si>
  <si>
    <t>chr12:6924463-6942321</t>
  </si>
  <si>
    <t>chr16:87602508-87698156</t>
  </si>
  <si>
    <t>chr19:13206442-13506459</t>
  </si>
  <si>
    <t>chr19:45769717-45782478</t>
  </si>
  <si>
    <t>chr20:2652632-2658393</t>
  </si>
  <si>
    <t>chrX:140502985-140505116</t>
  </si>
  <si>
    <t>chrX:147911951-147951112</t>
  </si>
  <si>
    <t>chrX:148500617-149000663</t>
  </si>
  <si>
    <t>chrX:25003694-25015965</t>
  </si>
  <si>
    <t>chrX:67544021-67730619</t>
  </si>
  <si>
    <t>GCN</t>
  </si>
  <si>
    <t>CCTG</t>
  </si>
  <si>
    <t>CAG</t>
  </si>
  <si>
    <t>GGGGCC</t>
  </si>
  <si>
    <t>GAA</t>
  </si>
  <si>
    <t>CTG</t>
  </si>
  <si>
    <t>GGCCTG</t>
  </si>
  <si>
    <t>CGG</t>
  </si>
  <si>
    <t>Exon</t>
  </si>
  <si>
    <t>5'-UTR</t>
  </si>
  <si>
    <t>Exon 1</t>
  </si>
  <si>
    <t>Intron 1</t>
  </si>
  <si>
    <t>Exon 3</t>
  </si>
  <si>
    <t>Exon 5</t>
  </si>
  <si>
    <t xml:space="preserve">Intron  </t>
  </si>
  <si>
    <t>3'-UTR</t>
  </si>
  <si>
    <t>Exon 47</t>
  </si>
  <si>
    <t>chr3:131,917,407-131,917,676 </t>
  </si>
  <si>
    <t>chr3:63,956,271-63,956,355</t>
  </si>
  <si>
    <t>chr4:3,073,503-3,073,837</t>
  </si>
  <si>
    <t>chr5:147,414,528-147,414,954</t>
  </si>
  <si>
    <t>chr6:171,935,408-171,935,635</t>
  </si>
  <si>
    <t>chr9:27,583,882-27,584,166</t>
  </si>
  <si>
    <t>chr9:81,210,554-81,210,977</t>
  </si>
  <si>
    <t>chr12:111,575,500-111,576,200</t>
  </si>
  <si>
    <t>chr12:6,947,700-6,948,200</t>
  </si>
  <si>
    <t>chr16:72,284,352-72,284,832</t>
  </si>
  <si>
    <t>chr16:93,674,302-93,676,300</t>
  </si>
  <si>
    <t>3'-UTR/ex2a</t>
  </si>
  <si>
    <t>chr19:13,332,900-13,333,399</t>
  </si>
  <si>
    <t>chr19:48,591,274-48,604,002</t>
  </si>
  <si>
    <t>chr20:2,682,972-2,683,612</t>
  </si>
  <si>
    <t>chrX:146,176,512-146,176,996</t>
  </si>
  <si>
    <t>chrX:146,765,098-146,765,716</t>
  </si>
  <si>
    <t>chrX:65,974,790-65,975,409</t>
  </si>
  <si>
    <t>Repeat</t>
  </si>
  <si>
    <t>T2T-CHM</t>
  </si>
  <si>
    <t>RUNX2</t>
  </si>
  <si>
    <t>chr2:176,580,973-176,581,330</t>
  </si>
  <si>
    <t>chr3:141,686,610-141,687,363</t>
  </si>
  <si>
    <t>chr4:41,719,244-41,720,155</t>
  </si>
  <si>
    <t>chr6:45,257,114-45,258,030</t>
  </si>
  <si>
    <t>chr7:27,335,432-27,336,065</t>
  </si>
  <si>
    <t>chrX:138,815,872-138,816,566</t>
  </si>
  <si>
    <t>SCA8</t>
  </si>
  <si>
    <t>ATXN10</t>
  </si>
  <si>
    <t>ZIC2</t>
  </si>
  <si>
    <t>PABPN1</t>
  </si>
  <si>
    <t>Promoter</t>
  </si>
  <si>
    <t>Exon 2</t>
  </si>
  <si>
    <t>Intron 9</t>
  </si>
  <si>
    <t>CCCCGCCCCGCG</t>
  </si>
  <si>
    <t>chrX:24,597,398-24,598,078</t>
  </si>
  <si>
    <t>AFF2 (FMR2)</t>
  </si>
  <si>
    <t>FGF14</t>
  </si>
  <si>
    <t>RFC1</t>
  </si>
  <si>
    <t>GIPC1</t>
  </si>
  <si>
    <t>LRP12</t>
  </si>
  <si>
    <t>NOTCH2NLC</t>
  </si>
  <si>
    <t>VWA1</t>
  </si>
  <si>
    <t>chr21</t>
  </si>
  <si>
    <t>RAPGEF2</t>
  </si>
  <si>
    <t>DM2</t>
  </si>
  <si>
    <t>SCA7</t>
  </si>
  <si>
    <t>HD</t>
  </si>
  <si>
    <t>ALS FTD</t>
  </si>
  <si>
    <t>FA</t>
  </si>
  <si>
    <t>SCA2</t>
  </si>
  <si>
    <t>DM1</t>
  </si>
  <si>
    <t>FXS, FXTAS, FxPOF</t>
  </si>
  <si>
    <t>SBMA</t>
  </si>
  <si>
    <t>SCA10</t>
  </si>
  <si>
    <t>Disease</t>
  </si>
  <si>
    <t>FAME7</t>
  </si>
  <si>
    <t>TTTCA, TTTTA</t>
  </si>
  <si>
    <t>Intron 14</t>
  </si>
  <si>
    <t>FRAXE</t>
  </si>
  <si>
    <t>CCG</t>
  </si>
  <si>
    <t>36-250</t>
  </si>
  <si>
    <t>HDL2</t>
  </si>
  <si>
    <t>40-59</t>
  </si>
  <si>
    <t>HMN</t>
  </si>
  <si>
    <t>GGCGCGGAGC</t>
  </si>
  <si>
    <t>chr1</t>
  </si>
  <si>
    <t>NIID</t>
  </si>
  <si>
    <t>OPDM1</t>
  </si>
  <si>
    <t>chr8</t>
  </si>
  <si>
    <t>90-130</t>
  </si>
  <si>
    <t>OPDM2</t>
  </si>
  <si>
    <t>70-164</t>
  </si>
  <si>
    <t>OPMD</t>
  </si>
  <si>
    <t>GCN, GCG</t>
  </si>
  <si>
    <t>NUTM2B-AS1</t>
  </si>
  <si>
    <t>OPML1</t>
  </si>
  <si>
    <t>16-160</t>
  </si>
  <si>
    <t>36-68</t>
  </si>
  <si>
    <t xml:space="preserve">ATXN1 </t>
  </si>
  <si>
    <t>EXON 8</t>
  </si>
  <si>
    <t>chr10</t>
  </si>
  <si>
    <t>39-91</t>
  </si>
  <si>
    <t>Atxn2</t>
  </si>
  <si>
    <t>33-200</t>
  </si>
  <si>
    <t>ATXN3</t>
  </si>
  <si>
    <t>SCA3</t>
  </si>
  <si>
    <t>Exon10</t>
  </si>
  <si>
    <t>chr14</t>
  </si>
  <si>
    <t>SCA6</t>
  </si>
  <si>
    <t>19-33</t>
  </si>
  <si>
    <t>34-460</t>
  </si>
  <si>
    <t>ATXN8</t>
  </si>
  <si>
    <t>chr13</t>
  </si>
  <si>
    <t>74-1300</t>
  </si>
  <si>
    <t>280-4500</t>
  </si>
  <si>
    <t>chr22</t>
  </si>
  <si>
    <t>SCA12</t>
  </si>
  <si>
    <t>51-78</t>
  </si>
  <si>
    <t>SCA17</t>
  </si>
  <si>
    <t>43-66</t>
  </si>
  <si>
    <t>SCA31</t>
  </si>
  <si>
    <t>500-760, &gt;110TGGAA</t>
  </si>
  <si>
    <t>SCA36</t>
  </si>
  <si>
    <t>650-2500</t>
  </si>
  <si>
    <t>DAB1</t>
  </si>
  <si>
    <t>SCA37</t>
  </si>
  <si>
    <t>ATTTC, w/in(ATTTT)7-400</t>
  </si>
  <si>
    <t>ULD</t>
  </si>
  <si>
    <t>30-125</t>
  </si>
  <si>
    <t>BPES</t>
  </si>
  <si>
    <t>GCG</t>
  </si>
  <si>
    <t>CCHS</t>
  </si>
  <si>
    <t>24-33</t>
  </si>
  <si>
    <t>DBQD2</t>
  </si>
  <si>
    <t>100-800</t>
  </si>
  <si>
    <t>XYLT1</t>
  </si>
  <si>
    <t>TCF4</t>
  </si>
  <si>
    <t>FECD3</t>
  </si>
  <si>
    <t>TGC</t>
  </si>
  <si>
    <t xml:space="preserve">Intron </t>
  </si>
  <si>
    <t>chr18</t>
  </si>
  <si>
    <t>GLS</t>
  </si>
  <si>
    <t>GDPAG</t>
  </si>
  <si>
    <t>GCA</t>
  </si>
  <si>
    <t>HFG</t>
  </si>
  <si>
    <t>22-33, 24-26</t>
  </si>
  <si>
    <t>HPEX</t>
  </si>
  <si>
    <t>PRDM12</t>
  </si>
  <si>
    <t>HSAN8</t>
  </si>
  <si>
    <t>18-19</t>
  </si>
  <si>
    <t>SPD1</t>
  </si>
  <si>
    <t>22-29</t>
  </si>
  <si>
    <t>XLMR</t>
  </si>
  <si>
    <t>24-4000</t>
  </si>
  <si>
    <t>CANVAS</t>
  </si>
  <si>
    <t>Intron 2</t>
  </si>
  <si>
    <t>400-2000</t>
  </si>
  <si>
    <t>50-10000</t>
  </si>
  <si>
    <t>50-11000</t>
  </si>
  <si>
    <t>ATN1</t>
  </si>
  <si>
    <t>DRPLA</t>
  </si>
  <si>
    <t>49-93</t>
  </si>
  <si>
    <t>EIEE1/XLID</t>
  </si>
  <si>
    <t>GCC</t>
  </si>
  <si>
    <t>17-27</t>
  </si>
  <si>
    <t>FAME1</t>
  </si>
  <si>
    <t>SAMD12</t>
  </si>
  <si>
    <t>TTTCA, w/in TTTTA</t>
  </si>
  <si>
    <t>Intron 4</t>
  </si>
  <si>
    <t>FAME2</t>
  </si>
  <si>
    <t>STARD7</t>
  </si>
  <si>
    <t>ATTTC, w/in(ATTTT)</t>
  </si>
  <si>
    <t>FAME3</t>
  </si>
  <si>
    <t>MARCHF6</t>
  </si>
  <si>
    <t>FAME6</t>
  </si>
  <si>
    <t>TNRC6A</t>
  </si>
  <si>
    <t>?</t>
  </si>
  <si>
    <t>VPS13A</t>
  </si>
  <si>
    <t>TITF1</t>
  </si>
  <si>
    <t>ADCY5</t>
  </si>
  <si>
    <t>RNF216</t>
  </si>
  <si>
    <t>FRRS1L</t>
  </si>
  <si>
    <t>chr13:101,377,350-101,377,990</t>
  </si>
  <si>
    <t>SCA50/ATX-FGF14</t>
  </si>
  <si>
    <t>CCD</t>
  </si>
  <si>
    <t>chr6:16,199,937-16,200,499</t>
  </si>
  <si>
    <t>chr14:86,300,355-86,300,750</t>
  </si>
  <si>
    <t>chr1:120,736,930-120,737,718</t>
  </si>
  <si>
    <t>chr10:80,695,397-80,696,108</t>
  </si>
  <si>
    <t>chr19:14,622,422-14,623,033</t>
  </si>
  <si>
    <t>chr8:105,716,254-105,716,586</t>
  </si>
  <si>
    <t>chr13:69,361,090-69,361,489</t>
  </si>
  <si>
    <t>chr2:191,369,673-191,370,277</t>
  </si>
  <si>
    <t>chr13:99,196,047-99,196,599</t>
  </si>
  <si>
    <t>chr9:142,886,215-142,886,895</t>
  </si>
  <si>
    <t>chr9:130681606-130681641</t>
  </si>
  <si>
    <t>chr14:17,522,278-17,522,685</t>
  </si>
  <si>
    <t>chr16:17,477,686-17,478,171</t>
  </si>
  <si>
    <t>chr18:55222184-55635956</t>
  </si>
  <si>
    <t>chr18:55,788,768-55,789,580</t>
  </si>
  <si>
    <t>chr4:39,317,685-39,318,561</t>
  </si>
  <si>
    <t>chr22:46,279,805-46,280,382</t>
  </si>
  <si>
    <t>chr2:96,703,278-96,704,263</t>
  </si>
  <si>
    <t>chr1:57,245,786-57,246,291</t>
  </si>
  <si>
    <t>chr4:162,693,027-162,693,511</t>
  </si>
  <si>
    <t>chr5:10,295,093-10,295,959</t>
  </si>
  <si>
    <t>chr8:119,494,905-119,495,690</t>
  </si>
  <si>
    <t>chr1:869,939-870,521</t>
  </si>
  <si>
    <t>CSTB</t>
  </si>
  <si>
    <t>chr21:42,131,693-42,132,391</t>
  </si>
  <si>
    <t>chr13:102,161,486-102,162,000</t>
  </si>
  <si>
    <t>chr16:24,890,000-24,890,599</t>
  </si>
  <si>
    <t>chr3:63,912,519-63,913,007</t>
  </si>
  <si>
    <t>+</t>
  </si>
  <si>
    <t>chr4:3,074,601-3,075,227</t>
  </si>
  <si>
    <t>-</t>
  </si>
  <si>
    <t>TTC</t>
  </si>
  <si>
    <t>GGC</t>
  </si>
  <si>
    <t>CGC</t>
  </si>
  <si>
    <t>NGC</t>
  </si>
  <si>
    <t>CAGG</t>
  </si>
  <si>
    <t>CCCTT</t>
  </si>
  <si>
    <t>AGAAT</t>
  </si>
  <si>
    <t>GAAAT</t>
  </si>
  <si>
    <t>TGAAA</t>
  </si>
  <si>
    <t>CAGGCC</t>
  </si>
  <si>
    <t>GGCCCC</t>
  </si>
  <si>
    <t>GCTCCGCGCC</t>
  </si>
  <si>
    <t>CGCGGGGCGGGG</t>
  </si>
  <si>
    <t>chr5:146,878,254-146,879,147</t>
  </si>
  <si>
    <t>chr6:16,327,284-16,328,075</t>
  </si>
  <si>
    <t>chr6:16,293,628-16,764,003</t>
  </si>
  <si>
    <t>chr6:170,561,696-170,562,313</t>
  </si>
  <si>
    <t>Strand</t>
  </si>
  <si>
    <t>chr12:6,936,359-6,937,019</t>
  </si>
  <si>
    <t>chr12:111,598,814-111,599,620</t>
  </si>
  <si>
    <t>chr14:92,070,812-92,071,189</t>
  </si>
  <si>
    <t>chr14:92,058,382-92,106,683</t>
  </si>
  <si>
    <t>chr19:13,207,551-13,208,209</t>
  </si>
  <si>
    <t>chrX:67,545,089-67,545,641</t>
  </si>
  <si>
    <t>chr10:79,826,131-79,826,650</t>
  </si>
  <si>
    <t>chr10:79691500-79826594</t>
  </si>
  <si>
    <t>chrX:148,500,526-148,501,025</t>
  </si>
  <si>
    <t>chr1:149,390,595-149,390,994</t>
  </si>
  <si>
    <t>chr1:149,390,621-149,471,833</t>
  </si>
  <si>
    <t>chr8:104,588,788-104,589,176</t>
  </si>
  <si>
    <t>chr8:104,489,236-104,589,258</t>
  </si>
  <si>
    <t>chr19:14477762-14496127</t>
  </si>
  <si>
    <t>chr19:14,495,866-14,496,279</t>
  </si>
  <si>
    <t>chrX:147,911,834-147,912,225</t>
  </si>
  <si>
    <t>chr13:70,107,213-70,139,753</t>
  </si>
  <si>
    <t>chr13:70138960-70139879</t>
  </si>
  <si>
    <t>chr16:87,604,154-87,604,590</t>
  </si>
  <si>
    <t>chr19:45,769,906-45,770,535</t>
  </si>
  <si>
    <t>chr9:69,035,752-69,079,076</t>
  </si>
  <si>
    <t>chr9:69,036,894-69,037,606</t>
  </si>
  <si>
    <t>chr13:101,710,804-102,402,443</t>
  </si>
  <si>
    <t>chr2:190,880,681-190,881,112</t>
  </si>
  <si>
    <t>chr2:190,880,821-190,935,289</t>
  </si>
  <si>
    <t>chrX:25,007,040-25,007,494</t>
  </si>
  <si>
    <t>chr13:99,985,242-99,985,701</t>
  </si>
  <si>
    <t>chr13:99,981,784-99,986,765</t>
  </si>
  <si>
    <t>chr2:176,092,628-176,093,164</t>
  </si>
  <si>
    <t>chr3:138,946,215-138,946,861</t>
  </si>
  <si>
    <t>chr4:41,745,671-41,746,300</t>
  </si>
  <si>
    <t>chr7:27,199,431-27,200,184</t>
  </si>
  <si>
    <t>chr9:130,664,594-130,682,983</t>
  </si>
  <si>
    <t>chr6:45,422,000-45,422,900</t>
  </si>
  <si>
    <t>chr6:45,422,275-45,551,082</t>
  </si>
  <si>
    <t>chrX:140,503,862-140,504,572</t>
  </si>
  <si>
    <t>chr14:23,306,833-23,326,163</t>
  </si>
  <si>
    <t>chr16:17,470,536-17,470,981</t>
  </si>
  <si>
    <t>chr16:17,101,769-17,470,960</t>
  </si>
  <si>
    <t>chr18:55,585,864-55,586,629</t>
  </si>
  <si>
    <t>chr3:129,172,362-129,172,762</t>
  </si>
  <si>
    <t>chr4:39,287,456-39,366,362</t>
  </si>
  <si>
    <t>chr4:39,348,102-39,349,023</t>
  </si>
  <si>
    <t>chr22:45,795,075-45,795,704</t>
  </si>
  <si>
    <t>chr22:45,671,834-45,845,307</t>
  </si>
  <si>
    <t>chr2:96,196,806-96,197,385</t>
  </si>
  <si>
    <t>chr2:96,184,861-96,208,827</t>
  </si>
  <si>
    <t>chr1:57,366,812-57,367,358</t>
  </si>
  <si>
    <t>chr1:56,994,778-58,250,503</t>
  </si>
  <si>
    <t>chr16:66,490,044-66,491,000</t>
  </si>
  <si>
    <t>chr16:66,427,295-66,495,288</t>
  </si>
  <si>
    <t>chr4:159,267,737-159,360,169</t>
  </si>
  <si>
    <t>chr4:159,342,263-159,342,883</t>
  </si>
  <si>
    <t>chr16:24,613,063-24,613,908</t>
  </si>
  <si>
    <t>chr16:24,610,205-24,826,216</t>
  </si>
  <si>
    <t>chr5:10,356,010-10,356,739</t>
  </si>
  <si>
    <t>chr5:10,353,695-10,440,388</t>
  </si>
  <si>
    <t>chr8:118,131,825-118,621,963</t>
  </si>
  <si>
    <t>chr20:2,652,567-2,652,993</t>
  </si>
  <si>
    <t>chr9:27,573,200-27,573,800</t>
  </si>
  <si>
    <t>chr1:1,435,667-1,436,161</t>
  </si>
  <si>
    <t>chr1:1,435,690-1,442,882</t>
  </si>
  <si>
    <t>chr21:43,776,092-43,776,631</t>
  </si>
  <si>
    <t>chr21:43,773,950-43,776,308</t>
  </si>
  <si>
    <t>Repeat+strand</t>
  </si>
  <si>
    <t>Repeat-strand</t>
  </si>
  <si>
    <t>Exon3</t>
  </si>
  <si>
    <t>Exon1</t>
  </si>
  <si>
    <t>ATXN1</t>
  </si>
  <si>
    <t>EXON8</t>
  </si>
  <si>
    <t>Exon5</t>
  </si>
  <si>
    <t>Exon47</t>
  </si>
  <si>
    <t>AFF2(FMR2)</t>
  </si>
  <si>
    <t>FXS,FXTAS,FxPOF</t>
  </si>
  <si>
    <t>Exon2a</t>
  </si>
  <si>
    <t>Intron1</t>
  </si>
  <si>
    <t>Exon2</t>
  </si>
  <si>
    <t>GCN,GCG</t>
  </si>
  <si>
    <t>chr14:23321192-23321791</t>
  </si>
  <si>
    <t>Intron</t>
  </si>
  <si>
    <t>AAGGG,ACAGG,AAAAG</t>
  </si>
  <si>
    <t>Intron2</t>
  </si>
  <si>
    <t>ATTCT(interuptATCCT)</t>
  </si>
  <si>
    <t>Intron9</t>
  </si>
  <si>
    <t>ATTTC,w/in(ATTTT)</t>
  </si>
  <si>
    <t>ATTTC,w/in(ATTTT)7-400</t>
  </si>
  <si>
    <t>Bean1(TK)</t>
  </si>
  <si>
    <t>TGGAA,w/inTAAAA/TAGAA</t>
  </si>
  <si>
    <t>TTCCA,TTTTA/TTGTA</t>
  </si>
  <si>
    <t>TTTCA,TTTTA</t>
  </si>
  <si>
    <t>Intron14</t>
  </si>
  <si>
    <t>TTTCA,w/inTTTTA</t>
  </si>
  <si>
    <t>Intron4</t>
  </si>
  <si>
    <t>chr8:118366628-118367104</t>
  </si>
  <si>
    <t>ALSFTD</t>
  </si>
  <si>
    <t>chr9:27546545-27,573,866</t>
  </si>
  <si>
    <t>Normal</t>
  </si>
  <si>
    <t>Xq27</t>
  </si>
  <si>
    <t>55-200</t>
  </si>
  <si>
    <t>200+</t>
  </si>
  <si>
    <t>5q32</t>
  </si>
  <si>
    <t>12p13</t>
  </si>
  <si>
    <t>4p16</t>
  </si>
  <si>
    <t>Xq11-12</t>
  </si>
  <si>
    <t>6p22</t>
  </si>
  <si>
    <t>14-32</t>
  </si>
  <si>
    <t>12q24</t>
  </si>
  <si>
    <t>55-86</t>
  </si>
  <si>
    <t>14q32</t>
  </si>
  <si>
    <t>19p13</t>
  </si>
  <si>
    <t>3p21</t>
  </si>
  <si>
    <t>25-42</t>
  </si>
  <si>
    <t>6q27</t>
  </si>
  <si>
    <t>3q23</t>
  </si>
  <si>
    <t>6p21</t>
  </si>
  <si>
    <t>13q32</t>
  </si>
  <si>
    <t>50+</t>
  </si>
  <si>
    <t>13q21</t>
  </si>
  <si>
    <t>22q13</t>
  </si>
  <si>
    <t>20p13</t>
  </si>
  <si>
    <t>6-35</t>
  </si>
  <si>
    <t>7-28</t>
  </si>
  <si>
    <t>9-36</t>
  </si>
  <si>
    <t>12-40</t>
  </si>
  <si>
    <t>4-18</t>
  </si>
  <si>
    <t>7-17</t>
  </si>
  <si>
    <t>14</t>
  </si>
  <si>
    <t>17</t>
  </si>
  <si>
    <t>20</t>
  </si>
  <si>
    <t>15</t>
  </si>
  <si>
    <t>5-37</t>
  </si>
  <si>
    <t>6-28</t>
  </si>
  <si>
    <t>10-20</t>
  </si>
  <si>
    <t>10-22</t>
  </si>
  <si>
    <t>5-14</t>
  </si>
  <si>
    <t>2-3</t>
  </si>
  <si>
    <t>27</t>
  </si>
  <si>
    <t>25</t>
  </si>
  <si>
    <t>26</t>
  </si>
  <si>
    <t xml:space="preserve"> </t>
  </si>
  <si>
    <t>Intermediate</t>
  </si>
  <si>
    <t>Full</t>
  </si>
  <si>
    <t>10-26</t>
  </si>
  <si>
    <t>27-35</t>
  </si>
  <si>
    <t>SCA1</t>
  </si>
  <si>
    <t>23-279</t>
  </si>
  <si>
    <t>36-48</t>
  </si>
  <si>
    <t>41-54</t>
  </si>
  <si>
    <t>37</t>
  </si>
  <si>
    <t>36-199</t>
  </si>
  <si>
    <t>5-38</t>
  </si>
  <si>
    <t>39-65</t>
  </si>
  <si>
    <t>3-16</t>
  </si>
  <si>
    <t>27-39</t>
  </si>
  <si>
    <t>12-32</t>
  </si>
  <si>
    <t>660-2800</t>
  </si>
  <si>
    <t>9-20</t>
  </si>
  <si>
    <t>FAME4</t>
  </si>
  <si>
    <t>YEATS2</t>
  </si>
  <si>
    <t>ATTTT, ATTTC</t>
  </si>
  <si>
    <t>TAAAA, GAAAT</t>
  </si>
  <si>
    <t>intron</t>
  </si>
  <si>
    <t>3q27.1</t>
  </si>
  <si>
    <t>5p15.2</t>
  </si>
  <si>
    <t xml:space="preserve">2q11.2 </t>
  </si>
  <si>
    <t xml:space="preserve">10q22.3 </t>
  </si>
  <si>
    <t>8q22.3</t>
  </si>
  <si>
    <t xml:space="preserve">1q21.2 </t>
  </si>
  <si>
    <t>2q32.2</t>
  </si>
  <si>
    <t>8-16</t>
  </si>
  <si>
    <t>4p14</t>
  </si>
  <si>
    <t>7-400</t>
  </si>
  <si>
    <t>19p13.12</t>
  </si>
  <si>
    <t>13-45</t>
  </si>
  <si>
    <t>61-517</t>
  </si>
  <si>
    <t>AAGGG, AAGAG, AAAAG,AAAGG,AGAGG</t>
  </si>
  <si>
    <t>11</t>
  </si>
  <si>
    <t>DBQD2, BSS</t>
  </si>
  <si>
    <t>16p12.3</t>
  </si>
  <si>
    <t>4q32.1</t>
  </si>
  <si>
    <t>18</t>
  </si>
  <si>
    <t>22+</t>
  </si>
  <si>
    <t>16p12.1</t>
  </si>
  <si>
    <t>8q24</t>
  </si>
  <si>
    <t>1p32</t>
  </si>
  <si>
    <t>7-400 (ATTTT)</t>
  </si>
  <si>
    <t>31-75 (ATTTC)</t>
  </si>
  <si>
    <t>TAF1</t>
  </si>
  <si>
    <t>XDP</t>
  </si>
  <si>
    <t>30-55</t>
  </si>
  <si>
    <t>Xq13.1</t>
  </si>
  <si>
    <t>CCCTCT (retrotransposon)</t>
  </si>
  <si>
    <t>5-31</t>
  </si>
  <si>
    <t>18q21.2</t>
  </si>
  <si>
    <t>9p21.2</t>
  </si>
  <si>
    <t>3-19</t>
  </si>
  <si>
    <t>20-50</t>
  </si>
  <si>
    <t>&gt;50-1600</t>
  </si>
  <si>
    <t>16q22</t>
  </si>
  <si>
    <t>TAAAA w/TGGAA, TAGAA</t>
  </si>
  <si>
    <t>Bean1, TK2</t>
  </si>
  <si>
    <t>6-54</t>
  </si>
  <si>
    <t>Xq27.3</t>
  </si>
  <si>
    <t>3q21.3</t>
  </si>
  <si>
    <t>ATTCT/ATTGT (interupt ATCCT)</t>
  </si>
  <si>
    <t>5q31 or 5q32</t>
  </si>
  <si>
    <t>15-50</t>
  </si>
  <si>
    <t>21q22.3</t>
  </si>
  <si>
    <t>9q21.11</t>
  </si>
  <si>
    <t>200-900</t>
  </si>
  <si>
    <t>4p13</t>
  </si>
  <si>
    <t>19q13.32</t>
  </si>
  <si>
    <t>14q11.2</t>
  </si>
  <si>
    <t>6-10</t>
  </si>
  <si>
    <t>12-17</t>
  </si>
  <si>
    <t>XLMR/ MRGH</t>
  </si>
  <si>
    <t>Xq26.3</t>
  </si>
  <si>
    <t>BCCD</t>
  </si>
  <si>
    <t>HFGS</t>
  </si>
  <si>
    <t>7p15.2</t>
  </si>
  <si>
    <t>12-18</t>
  </si>
  <si>
    <t>GCG (multiple tracts)</t>
  </si>
  <si>
    <t>19-24</t>
  </si>
  <si>
    <t>HPEX/HPE5</t>
  </si>
  <si>
    <t>12,16</t>
  </si>
  <si>
    <t>Xp21.3</t>
  </si>
  <si>
    <t>16q24.2</t>
  </si>
  <si>
    <t>2q31.1</t>
  </si>
  <si>
    <t>250+</t>
  </si>
  <si>
    <t>9q33-q34</t>
  </si>
  <si>
    <t>chr13q33.1</t>
  </si>
  <si>
    <t>1?????</t>
  </si>
  <si>
    <t>1-17?</t>
  </si>
  <si>
    <t>1p36.33</t>
  </si>
  <si>
    <t>29-32 (ALS)</t>
  </si>
  <si>
    <t>29-50</t>
  </si>
  <si>
    <t>36-38</t>
  </si>
  <si>
    <t>18-29, 30-33</t>
  </si>
  <si>
    <t>5-23</t>
  </si>
  <si>
    <t>300-1400</t>
  </si>
  <si>
    <t>21-49</t>
  </si>
  <si>
    <t>150-735</t>
  </si>
  <si>
    <t>105-3680 (ATTTC)</t>
  </si>
  <si>
    <t>chr3:183,697,797-183,812,624</t>
  </si>
  <si>
    <t>chr3:183,711,812-183,712,441</t>
  </si>
  <si>
    <t>start</t>
  </si>
  <si>
    <t>end</t>
  </si>
  <si>
    <t>GenomeLocationGRCh38_Gene</t>
  </si>
  <si>
    <t>GRCh38_RepeatRegion</t>
  </si>
  <si>
    <t>Intron 32</t>
  </si>
  <si>
    <t>GRCh38_Gene_Chrom</t>
  </si>
  <si>
    <t>GRCh38_Gene_start</t>
  </si>
  <si>
    <t>GRCh38_Gene_end</t>
  </si>
  <si>
    <t>GRCh38_RepeatRegion_end</t>
  </si>
  <si>
    <t>GRCh38_RepeatRegion_start</t>
  </si>
  <si>
    <t>chr9:130681354-130681893</t>
  </si>
  <si>
    <t>chr3:63,955,931-63,956,695</t>
  </si>
  <si>
    <t>chr3:63,955,730-64,047,076</t>
  </si>
  <si>
    <t>chr4:3,073,408-3,242,718</t>
  </si>
  <si>
    <t>chr5:147,116,637-147,414,763</t>
  </si>
  <si>
    <t>4p16.3</t>
  </si>
  <si>
    <t>3p14.1</t>
  </si>
  <si>
    <t>6p22.3</t>
  </si>
  <si>
    <t>chr6:16,171,667-16,634,155</t>
  </si>
  <si>
    <t>chr6:171,927,920-171,946,405</t>
  </si>
  <si>
    <t>12p13.31</t>
  </si>
  <si>
    <t>chr12:6,935,640-6,953,487</t>
  </si>
  <si>
    <t>12q24.13</t>
  </si>
  <si>
    <t>chr12:111,432,772-111,576,236</t>
  </si>
  <si>
    <t>chr14:86,288,058-86,336,122</t>
  </si>
  <si>
    <t>14q32.12</t>
  </si>
  <si>
    <t>chr19:13,331,719-13,631,840</t>
  </si>
  <si>
    <t>19p13.13</t>
  </si>
  <si>
    <t>chrX:65,973,852-66,160,479</t>
  </si>
  <si>
    <t>Xq12</t>
  </si>
  <si>
    <t>chr10:80,560,802-80,695,938</t>
  </si>
  <si>
    <t>chrX:146,765,203-147,266,230</t>
  </si>
  <si>
    <t>Xq28</t>
  </si>
  <si>
    <t>chr1:120,737,164-120,808,094</t>
  </si>
  <si>
    <t xml:space="preserve">1q11.2 </t>
  </si>
  <si>
    <t>chr8:105,616,734-105,716,700</t>
  </si>
  <si>
    <t>chr16:17,108,779-17,478,203</t>
  </si>
  <si>
    <t>chr19:14,604,395-14,622,744</t>
  </si>
  <si>
    <t>chrX:146,176,547-146,215,797</t>
  </si>
  <si>
    <t>chr13:69,329,084-69,361,595</t>
  </si>
  <si>
    <t>13q21.33</t>
  </si>
  <si>
    <t>chr16:93,675,489-93,676,155</t>
  </si>
  <si>
    <t>chr16:93,673,276-93,769,801</t>
  </si>
  <si>
    <t>chr18:55,425,274-55,789,202</t>
  </si>
  <si>
    <t>chr19:48,597,244-48,608,092</t>
  </si>
  <si>
    <t>chr19:48,597,558-48,598,160</t>
  </si>
  <si>
    <t>9q21.12</t>
  </si>
  <si>
    <t>chr9:81,209,298-81,252,406</t>
  </si>
  <si>
    <t>chr13:100,926,801-101,618,058</t>
  </si>
  <si>
    <t>chr2:191,369,931-191,454,659</t>
  </si>
  <si>
    <t>chrX:24,587,932-24,600,202</t>
  </si>
  <si>
    <t>chr13:99,192,694-99,197,676</t>
  </si>
  <si>
    <t>13q32.3</t>
  </si>
  <si>
    <t>chr2:176,580,842-176,584,065</t>
  </si>
  <si>
    <t>chr3:141,685,214-141,688,129</t>
  </si>
  <si>
    <t>chr4:41,717,855-41,722,498</t>
  </si>
  <si>
    <t>chr7:27,330,371-27,336,079</t>
  </si>
  <si>
    <t>chr9:142,869,556-142,887,937</t>
  </si>
  <si>
    <t>9q34.12</t>
  </si>
  <si>
    <t>chr6:45,163,134-45,385,899</t>
  </si>
  <si>
    <t>6p21.1</t>
  </si>
  <si>
    <t>chrX:138,814,872-138,816,956</t>
  </si>
  <si>
    <t>Xq27.1</t>
  </si>
  <si>
    <t>chr14:17,507,847-17,527,178</t>
  </si>
  <si>
    <t>chr3:131,912,733-131,928,791</t>
  </si>
  <si>
    <t>3q22.1</t>
  </si>
  <si>
    <t>chr4:39,257,079-39,336,004</t>
  </si>
  <si>
    <t>chr22:46,156,561-46,330,004</t>
  </si>
  <si>
    <t>22q13.31</t>
  </si>
  <si>
    <t>chr3:186,521,419-186,522,000</t>
  </si>
  <si>
    <t>chr3:186,507,277-186,602,935</t>
  </si>
  <si>
    <t>chr2:96,691,466-96,715,435</t>
  </si>
  <si>
    <t>T2T-CHM_Gene</t>
  </si>
  <si>
    <t>T2T-CHM_Repeat</t>
  </si>
  <si>
    <t>chr1:56,873,660-57,301,894</t>
  </si>
  <si>
    <t>1p32.2</t>
  </si>
  <si>
    <t>chr16:72,221,512-72,289,583</t>
  </si>
  <si>
    <t>16q22.1</t>
  </si>
  <si>
    <t>chr4:162,453,893-162,710,940</t>
  </si>
  <si>
    <t>chr16:24,887,133-25,103,177</t>
  </si>
  <si>
    <t>chr8:119,260,296-119,750,442</t>
  </si>
  <si>
    <t>8q24.12</t>
  </si>
  <si>
    <t>chr20:2,683,093-2,688,860</t>
  </si>
  <si>
    <t>chr9:27,557,112-27,584,060</t>
  </si>
  <si>
    <t>chr1:870,050-877,242</t>
  </si>
  <si>
    <t>chr21:42,129,562-42,131,920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</si>
</sst>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1" xfId="0" applyFont="1" applyFill="1" applyBorder="1"/>
    <xf numFmtId="0" fontId="2" fillId="0" borderId="3" xfId="0" applyFont="1" applyBorder="1"/>
    <xf numFmtId="0" fontId="2" fillId="0" borderId="5" xfId="0" applyFont="1" applyBorder="1"/>
    <xf numFmtId="3" fontId="0" fillId="0" borderId="0" xfId="0" applyNumberFormat="1"/>
    <xf numFmtId="3" fontId="1" fillId="0" borderId="1" xfId="0" applyNumberFormat="1" applyFon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49" fontId="0" fillId="0" borderId="1" xfId="0" applyNumberForma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1" xfId="2" applyFont="1" applyBorder="1"/>
    <xf numFmtId="0" fontId="6" fillId="0" borderId="1" xfId="0" applyFont="1" applyBorder="1"/>
    <xf numFmtId="0" fontId="7" fillId="0" borderId="0" xfId="0" applyFont="1" applyAlignment="1">
      <alignment vertical="center"/>
    </xf>
    <xf numFmtId="0" fontId="6" fillId="0" borderId="5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6" fillId="0" borderId="0" xfId="0" applyFont="1"/>
    <xf numFmtId="49" fontId="2" fillId="0" borderId="1" xfId="1" applyNumberFormat="1" applyFont="1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49" fontId="2" fillId="0" borderId="0" xfId="1" applyNumberFormat="1" applyFont="1" applyAlignment="1">
      <alignment horizontal="center"/>
    </xf>
    <xf numFmtId="49" fontId="2" fillId="0" borderId="0" xfId="1" applyNumberFormat="1" applyFont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3" fontId="2" fillId="0" borderId="0" xfId="0" applyNumberFormat="1" applyFont="1"/>
    <xf numFmtId="0" fontId="1" fillId="0" borderId="1" xfId="0" applyFont="1" applyBorder="1" applyAlignment="1">
      <alignment horizontal="center"/>
    </xf>
    <xf numFmtId="0" fontId="3" fillId="3" borderId="3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8" fillId="0" borderId="6" xfId="0" applyFont="1" applyBorder="1"/>
    <xf numFmtId="3" fontId="3" fillId="0" borderId="1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enome.ucsc.edu/cgi-bin/hgTracks?hgsid=1602022863_3bmp7aQrX83papdPnZqb79Fhsw2E&amp;db=hg38&amp;position=chr19%3A14477762-14496127" TargetMode="External"/><Relationship Id="rId1" Type="http://schemas.openxmlformats.org/officeDocument/2006/relationships/hyperlink" Target="https://genome.ucsc.edu/cgi-bin/hgTracks?hgsid=1601704907_rORNjkFwmVyfqBNfZShLfDmB7iBA&amp;db=hg38&amp;position=chr10%3A79691500-7982659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enome.ucsc.edu/cgi-bin/hgTracks?hgsid=1601704907_rORNjkFwmVyfqBNfZShLfDmB7iBA&amp;db=hg38&amp;position=chr10%3A79691500-79826594" TargetMode="External"/><Relationship Id="rId2" Type="http://schemas.openxmlformats.org/officeDocument/2006/relationships/hyperlink" Target="https://genome.ucsc.edu/cgi-bin/hgTracks?hgsid=1602022863_3bmp7aQrX83papdPnZqb79Fhsw2E&amp;db=hg38&amp;position=chr19%3A14477762-14496127" TargetMode="External"/><Relationship Id="rId1" Type="http://schemas.openxmlformats.org/officeDocument/2006/relationships/hyperlink" Target="https://genome.ucsc.edu/cgi-bin/hgTracks?hgsid=1601704907_rORNjkFwmVyfqBNfZShLfDmB7iBA&amp;db=hg38&amp;position=chr10%3A79691500-79826594" TargetMode="External"/><Relationship Id="rId4" Type="http://schemas.openxmlformats.org/officeDocument/2006/relationships/hyperlink" Target="https://genome.ucsc.edu/cgi-bin/hgTracks?hgsid=1602022863_3bmp7aQrX83papdPnZqb79Fhsw2E&amp;db=hg38&amp;position=chr19%3A14477762-14496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3C6B-ADF8-9142-A80D-56C9A8F9B5FE}">
  <dimension ref="A1:K56"/>
  <sheetViews>
    <sheetView tabSelected="1" workbookViewId="0">
      <pane ySplit="1" topLeftCell="A2" activePane="bottomLeft" state="frozen"/>
      <selection pane="bottomLeft" activeCell="F34" sqref="F34"/>
    </sheetView>
  </sheetViews>
  <sheetFormatPr baseColWidth="10" defaultRowHeight="16" x14ac:dyDescent="0.2"/>
  <cols>
    <col min="1" max="1" width="15.33203125" style="2" customWidth="1"/>
    <col min="2" max="2" width="15.6640625" style="2" customWidth="1"/>
    <col min="3" max="3" width="12.83203125" style="36" customWidth="1"/>
    <col min="4" max="4" width="15.33203125" style="3" customWidth="1"/>
    <col min="5" max="5" width="19.1640625" style="3" customWidth="1"/>
    <col min="6" max="6" width="31.33203125" style="2" customWidth="1"/>
    <col min="7" max="7" width="12.83203125" style="2" customWidth="1"/>
    <col min="8" max="8" width="12.5" style="2" customWidth="1"/>
    <col min="9" max="9" width="28" style="2" customWidth="1"/>
    <col min="10" max="10" width="31.6640625" customWidth="1"/>
    <col min="11" max="11" width="33.1640625" style="2" customWidth="1"/>
    <col min="12" max="16384" width="10.83203125" style="2"/>
  </cols>
  <sheetData>
    <row r="1" spans="1:11" ht="15" x14ac:dyDescent="0.2">
      <c r="A1" s="7" t="s">
        <v>31</v>
      </c>
      <c r="B1" s="7" t="s">
        <v>125</v>
      </c>
      <c r="C1" s="34" t="s">
        <v>381</v>
      </c>
      <c r="D1" s="4" t="s">
        <v>425</v>
      </c>
      <c r="E1" s="4" t="s">
        <v>426</v>
      </c>
      <c r="F1" s="5" t="s">
        <v>88</v>
      </c>
      <c r="G1" s="7" t="s">
        <v>61</v>
      </c>
      <c r="H1" s="7" t="s">
        <v>32</v>
      </c>
      <c r="I1" s="5" t="s">
        <v>532</v>
      </c>
      <c r="J1" s="7" t="s">
        <v>533</v>
      </c>
      <c r="K1" s="5" t="s">
        <v>89</v>
      </c>
    </row>
    <row r="2" spans="1:11" x14ac:dyDescent="0.2">
      <c r="A2" s="7" t="s">
        <v>5</v>
      </c>
      <c r="B2" s="7" t="s">
        <v>116</v>
      </c>
      <c r="C2" s="35" t="s">
        <v>410</v>
      </c>
      <c r="D2" s="4" t="s">
        <v>522</v>
      </c>
      <c r="E2" s="4" t="s">
        <v>161</v>
      </c>
      <c r="F2" s="5" t="s">
        <v>55</v>
      </c>
      <c r="G2" s="7" t="s">
        <v>65</v>
      </c>
      <c r="H2" s="20" t="s">
        <v>395</v>
      </c>
      <c r="I2" s="5" t="s">
        <v>36</v>
      </c>
      <c r="J2" s="18" t="s">
        <v>263</v>
      </c>
      <c r="K2" s="25" t="s">
        <v>71</v>
      </c>
    </row>
    <row r="3" spans="1:11" x14ac:dyDescent="0.2">
      <c r="A3" s="7" t="s">
        <v>6</v>
      </c>
      <c r="B3" s="10" t="s">
        <v>117</v>
      </c>
      <c r="C3" s="35" t="s">
        <v>427</v>
      </c>
      <c r="D3" s="4" t="s">
        <v>428</v>
      </c>
      <c r="E3" s="4" t="s">
        <v>131</v>
      </c>
      <c r="F3" s="5" t="s">
        <v>55</v>
      </c>
      <c r="G3" s="7" t="s">
        <v>63</v>
      </c>
      <c r="H3" s="20" t="s">
        <v>387</v>
      </c>
      <c r="I3" s="5" t="s">
        <v>37</v>
      </c>
      <c r="J3" s="18" t="s">
        <v>265</v>
      </c>
      <c r="K3" s="25" t="s">
        <v>72</v>
      </c>
    </row>
    <row r="4" spans="1:11" x14ac:dyDescent="0.2">
      <c r="A4" s="7" t="s">
        <v>9</v>
      </c>
      <c r="B4" s="7" t="s">
        <v>167</v>
      </c>
      <c r="C4" s="35" t="s">
        <v>406</v>
      </c>
      <c r="D4" s="4" t="s">
        <v>520</v>
      </c>
      <c r="E4" s="28" t="s">
        <v>168</v>
      </c>
      <c r="F4" s="5" t="s">
        <v>55</v>
      </c>
      <c r="G4" s="7" t="s">
        <v>62</v>
      </c>
      <c r="H4" s="20" t="s">
        <v>490</v>
      </c>
      <c r="I4" s="5" t="s">
        <v>39</v>
      </c>
      <c r="J4" s="18" t="s">
        <v>280</v>
      </c>
      <c r="K4" s="25" t="s">
        <v>73</v>
      </c>
    </row>
    <row r="5" spans="1:11" x14ac:dyDescent="0.2">
      <c r="A5" s="7" t="s">
        <v>149</v>
      </c>
      <c r="B5" s="7" t="s">
        <v>429</v>
      </c>
      <c r="C5" s="35" t="s">
        <v>405</v>
      </c>
      <c r="D5" s="4" t="s">
        <v>521</v>
      </c>
      <c r="E5" s="4" t="s">
        <v>152</v>
      </c>
      <c r="F5" s="5" t="s">
        <v>55</v>
      </c>
      <c r="G5" s="5" t="s">
        <v>150</v>
      </c>
      <c r="H5" s="20" t="s">
        <v>389</v>
      </c>
      <c r="I5" s="5" t="s">
        <v>282</v>
      </c>
      <c r="J5" s="18" t="s">
        <v>281</v>
      </c>
      <c r="K5" s="25" t="s">
        <v>236</v>
      </c>
    </row>
    <row r="6" spans="1:11" x14ac:dyDescent="0.2">
      <c r="A6" s="7" t="s">
        <v>11</v>
      </c>
      <c r="B6" s="7" t="s">
        <v>169</v>
      </c>
      <c r="C6" s="35" t="s">
        <v>396</v>
      </c>
      <c r="D6" s="4"/>
      <c r="E6" s="4" t="s">
        <v>170</v>
      </c>
      <c r="F6" s="5" t="s">
        <v>55</v>
      </c>
      <c r="G6" s="7" t="s">
        <v>65</v>
      </c>
      <c r="H6" s="20" t="s">
        <v>397</v>
      </c>
      <c r="I6" s="5" t="s">
        <v>40</v>
      </c>
      <c r="J6" s="18" t="s">
        <v>283</v>
      </c>
      <c r="K6" s="25" t="s">
        <v>74</v>
      </c>
    </row>
    <row r="7" spans="1:11" x14ac:dyDescent="0.2">
      <c r="A7" s="7" t="s">
        <v>210</v>
      </c>
      <c r="B7" s="7" t="s">
        <v>211</v>
      </c>
      <c r="C7" s="35" t="s">
        <v>405</v>
      </c>
      <c r="D7" s="4" t="s">
        <v>431</v>
      </c>
      <c r="E7" s="4" t="s">
        <v>212</v>
      </c>
      <c r="F7" s="5" t="s">
        <v>55</v>
      </c>
      <c r="G7" s="7" t="s">
        <v>66</v>
      </c>
      <c r="H7" s="20" t="s">
        <v>386</v>
      </c>
      <c r="I7" s="5" t="s">
        <v>43</v>
      </c>
      <c r="J7" s="18" t="s">
        <v>285</v>
      </c>
      <c r="K7" s="25" t="s">
        <v>78</v>
      </c>
    </row>
    <row r="8" spans="1:11" x14ac:dyDescent="0.2">
      <c r="A8" s="7" t="s">
        <v>153</v>
      </c>
      <c r="B8" s="7" t="s">
        <v>120</v>
      </c>
      <c r="C8" s="35" t="s">
        <v>390</v>
      </c>
      <c r="D8" s="4" t="s">
        <v>519</v>
      </c>
      <c r="E8" s="4" t="s">
        <v>154</v>
      </c>
      <c r="F8" s="5" t="s">
        <v>55</v>
      </c>
      <c r="G8" s="7" t="s">
        <v>63</v>
      </c>
      <c r="H8" s="20" t="s">
        <v>391</v>
      </c>
      <c r="I8" s="5" t="s">
        <v>42</v>
      </c>
      <c r="J8" s="18" t="s">
        <v>286</v>
      </c>
      <c r="K8" s="25" t="s">
        <v>77</v>
      </c>
    </row>
    <row r="9" spans="1:11" x14ac:dyDescent="0.2">
      <c r="A9" s="7" t="s">
        <v>155</v>
      </c>
      <c r="B9" s="7" t="s">
        <v>156</v>
      </c>
      <c r="C9" s="35" t="s">
        <v>408</v>
      </c>
      <c r="D9" s="4" t="s">
        <v>432</v>
      </c>
      <c r="E9" s="28" t="s">
        <v>392</v>
      </c>
      <c r="F9" s="5" t="s">
        <v>55</v>
      </c>
      <c r="G9" s="5" t="s">
        <v>157</v>
      </c>
      <c r="H9" s="20" t="s">
        <v>393</v>
      </c>
      <c r="I9" s="22" t="s">
        <v>288</v>
      </c>
      <c r="J9" s="18" t="s">
        <v>287</v>
      </c>
      <c r="K9" s="26" t="s">
        <v>237</v>
      </c>
    </row>
    <row r="10" spans="1:11" x14ac:dyDescent="0.2">
      <c r="A10" s="7" t="s">
        <v>21</v>
      </c>
      <c r="B10" s="7" t="s">
        <v>159</v>
      </c>
      <c r="C10" s="35" t="s">
        <v>409</v>
      </c>
      <c r="D10" s="4"/>
      <c r="E10" s="4" t="s">
        <v>160</v>
      </c>
      <c r="F10" s="5" t="s">
        <v>55</v>
      </c>
      <c r="G10" s="7" t="s">
        <v>69</v>
      </c>
      <c r="H10" s="20" t="s">
        <v>394</v>
      </c>
      <c r="I10" s="5" t="s">
        <v>45</v>
      </c>
      <c r="J10" s="18" t="s">
        <v>289</v>
      </c>
      <c r="K10" s="25" t="s">
        <v>82</v>
      </c>
    </row>
    <row r="11" spans="1:11" x14ac:dyDescent="0.2">
      <c r="A11" s="7" t="s">
        <v>30</v>
      </c>
      <c r="B11" s="7" t="s">
        <v>123</v>
      </c>
      <c r="C11" s="35" t="s">
        <v>407</v>
      </c>
      <c r="D11" s="28" t="s">
        <v>433</v>
      </c>
      <c r="E11" s="4" t="s">
        <v>148</v>
      </c>
      <c r="F11" s="5" t="s">
        <v>55</v>
      </c>
      <c r="G11" s="7" t="s">
        <v>63</v>
      </c>
      <c r="H11" s="20" t="s">
        <v>388</v>
      </c>
      <c r="I11" s="5" t="s">
        <v>52</v>
      </c>
      <c r="J11" s="18" t="s">
        <v>290</v>
      </c>
      <c r="K11" s="25" t="s">
        <v>87</v>
      </c>
    </row>
    <row r="12" spans="1:11" x14ac:dyDescent="0.2">
      <c r="A12" s="7" t="s">
        <v>145</v>
      </c>
      <c r="B12" s="7" t="s">
        <v>146</v>
      </c>
      <c r="C12" s="34" t="s">
        <v>437</v>
      </c>
      <c r="D12" s="30" t="s">
        <v>438</v>
      </c>
      <c r="E12" s="4" t="s">
        <v>147</v>
      </c>
      <c r="F12" s="5" t="s">
        <v>130</v>
      </c>
      <c r="G12" s="5" t="s">
        <v>62</v>
      </c>
      <c r="H12" s="5" t="s">
        <v>450</v>
      </c>
      <c r="I12" s="24" t="s">
        <v>292</v>
      </c>
      <c r="J12" s="18" t="s">
        <v>291</v>
      </c>
      <c r="K12" s="25" t="s">
        <v>239</v>
      </c>
    </row>
    <row r="13" spans="1:11" x14ac:dyDescent="0.2">
      <c r="A13" s="7" t="s">
        <v>106</v>
      </c>
      <c r="B13" s="7" t="s">
        <v>129</v>
      </c>
      <c r="C13" s="35" t="s">
        <v>405</v>
      </c>
      <c r="D13" s="4" t="s">
        <v>434</v>
      </c>
      <c r="E13" s="29" t="s">
        <v>494</v>
      </c>
      <c r="F13" s="5" t="s">
        <v>130</v>
      </c>
      <c r="G13" s="7" t="s">
        <v>62</v>
      </c>
      <c r="H13" s="20" t="s">
        <v>382</v>
      </c>
      <c r="I13" s="5" t="s">
        <v>50</v>
      </c>
      <c r="J13" s="18" t="s">
        <v>293</v>
      </c>
      <c r="K13" s="25" t="s">
        <v>86</v>
      </c>
    </row>
    <row r="14" spans="1:11" x14ac:dyDescent="0.2">
      <c r="A14" s="7" t="s">
        <v>111</v>
      </c>
      <c r="B14" s="7" t="s">
        <v>137</v>
      </c>
      <c r="C14" s="34" t="s">
        <v>435</v>
      </c>
      <c r="D14" s="30" t="s">
        <v>436</v>
      </c>
      <c r="E14" s="30" t="s">
        <v>459</v>
      </c>
      <c r="F14" s="5" t="s">
        <v>60</v>
      </c>
      <c r="G14" s="5" t="s">
        <v>62</v>
      </c>
      <c r="H14" s="5" t="s">
        <v>452</v>
      </c>
      <c r="I14" s="5" t="s">
        <v>295</v>
      </c>
      <c r="J14" s="18" t="s">
        <v>294</v>
      </c>
      <c r="K14" s="25" t="s">
        <v>238</v>
      </c>
    </row>
    <row r="15" spans="1:11" x14ac:dyDescent="0.2">
      <c r="A15" s="7" t="s">
        <v>110</v>
      </c>
      <c r="B15" s="7" t="s">
        <v>138</v>
      </c>
      <c r="C15" s="34" t="s">
        <v>458</v>
      </c>
      <c r="D15" s="30"/>
      <c r="E15" s="30" t="s">
        <v>140</v>
      </c>
      <c r="F15" s="5" t="s">
        <v>60</v>
      </c>
      <c r="G15" s="5" t="s">
        <v>62</v>
      </c>
      <c r="H15" s="5" t="s">
        <v>451</v>
      </c>
      <c r="I15" s="5" t="s">
        <v>297</v>
      </c>
      <c r="J15" s="18" t="s">
        <v>296</v>
      </c>
      <c r="K15" s="25" t="s">
        <v>241</v>
      </c>
    </row>
    <row r="16" spans="1:11" x14ac:dyDescent="0.2">
      <c r="A16" s="7" t="s">
        <v>186</v>
      </c>
      <c r="B16" s="7" t="s">
        <v>462</v>
      </c>
      <c r="C16" s="34" t="s">
        <v>441</v>
      </c>
      <c r="D16" s="30"/>
      <c r="E16" s="4" t="s">
        <v>185</v>
      </c>
      <c r="F16" s="5" t="s">
        <v>60</v>
      </c>
      <c r="G16" s="5" t="s">
        <v>62</v>
      </c>
      <c r="H16" s="5" t="s">
        <v>463</v>
      </c>
      <c r="I16" s="5" t="s">
        <v>323</v>
      </c>
      <c r="J16" s="18" t="s">
        <v>322</v>
      </c>
      <c r="K16" s="25" t="s">
        <v>248</v>
      </c>
    </row>
    <row r="17" spans="1:11" x14ac:dyDescent="0.2">
      <c r="A17" s="7" t="s">
        <v>109</v>
      </c>
      <c r="B17" s="7" t="s">
        <v>141</v>
      </c>
      <c r="C17" s="34" t="s">
        <v>439</v>
      </c>
      <c r="D17" s="30"/>
      <c r="E17" s="4" t="s">
        <v>142</v>
      </c>
      <c r="F17" s="5" t="s">
        <v>60</v>
      </c>
      <c r="G17" s="5" t="s">
        <v>62</v>
      </c>
      <c r="H17" s="5" t="s">
        <v>457</v>
      </c>
      <c r="I17" s="24" t="s">
        <v>298</v>
      </c>
      <c r="J17" s="18" t="s">
        <v>299</v>
      </c>
      <c r="K17" s="25" t="s">
        <v>240</v>
      </c>
    </row>
    <row r="18" spans="1:11" x14ac:dyDescent="0.2">
      <c r="A18" s="7" t="s">
        <v>28</v>
      </c>
      <c r="B18" s="7" t="s">
        <v>122</v>
      </c>
      <c r="C18" s="34" t="s">
        <v>486</v>
      </c>
      <c r="D18" s="30" t="s">
        <v>383</v>
      </c>
      <c r="E18" s="30" t="s">
        <v>384</v>
      </c>
      <c r="F18" s="5" t="s">
        <v>60</v>
      </c>
      <c r="G18" s="7" t="s">
        <v>62</v>
      </c>
      <c r="H18" s="7" t="s">
        <v>487</v>
      </c>
      <c r="I18" s="5" t="s">
        <v>49</v>
      </c>
      <c r="J18" s="18" t="s">
        <v>300</v>
      </c>
      <c r="K18" s="25" t="s">
        <v>85</v>
      </c>
    </row>
    <row r="19" spans="1:11" x14ac:dyDescent="0.2">
      <c r="A19" s="7" t="s">
        <v>162</v>
      </c>
      <c r="B19" s="7" t="s">
        <v>97</v>
      </c>
      <c r="C19" s="34" t="s">
        <v>491</v>
      </c>
      <c r="D19" s="30"/>
      <c r="E19" s="4" t="s">
        <v>164</v>
      </c>
      <c r="F19" s="5" t="s">
        <v>58</v>
      </c>
      <c r="G19" s="5" t="s">
        <v>68</v>
      </c>
      <c r="H19" s="5" t="s">
        <v>402</v>
      </c>
      <c r="I19" s="5" t="s">
        <v>301</v>
      </c>
      <c r="J19" s="23" t="s">
        <v>302</v>
      </c>
      <c r="K19" s="25" t="s">
        <v>242</v>
      </c>
    </row>
    <row r="20" spans="1:11" x14ac:dyDescent="0.2">
      <c r="A20" s="7" t="s">
        <v>20</v>
      </c>
      <c r="B20" s="7" t="s">
        <v>132</v>
      </c>
      <c r="C20" s="38" t="s">
        <v>416</v>
      </c>
      <c r="D20" s="30"/>
      <c r="E20" s="4" t="s">
        <v>133</v>
      </c>
      <c r="F20" s="5" t="s">
        <v>58</v>
      </c>
      <c r="G20" s="7" t="s">
        <v>81</v>
      </c>
      <c r="H20" s="7" t="s">
        <v>511</v>
      </c>
      <c r="I20" s="5" t="s">
        <v>44</v>
      </c>
      <c r="J20" s="18" t="s">
        <v>303</v>
      </c>
      <c r="K20" s="25" t="s">
        <v>80</v>
      </c>
    </row>
    <row r="21" spans="1:11" x14ac:dyDescent="0.2">
      <c r="A21" s="7" t="s">
        <v>187</v>
      </c>
      <c r="B21" s="7" t="s">
        <v>188</v>
      </c>
      <c r="C21" s="34" t="s">
        <v>477</v>
      </c>
      <c r="D21" s="30"/>
      <c r="E21" s="4" t="s">
        <v>401</v>
      </c>
      <c r="F21" s="5" t="s">
        <v>58</v>
      </c>
      <c r="G21" s="5" t="s">
        <v>190</v>
      </c>
      <c r="H21" s="5" t="s">
        <v>478</v>
      </c>
      <c r="I21" s="5" t="s">
        <v>249</v>
      </c>
      <c r="J21" s="18" t="s">
        <v>324</v>
      </c>
      <c r="K21" s="25" t="s">
        <v>250</v>
      </c>
    </row>
    <row r="22" spans="1:11" x14ac:dyDescent="0.2">
      <c r="A22" s="7" t="s">
        <v>23</v>
      </c>
      <c r="B22" s="7" t="s">
        <v>121</v>
      </c>
      <c r="C22" s="34" t="s">
        <v>415</v>
      </c>
      <c r="D22" s="30"/>
      <c r="E22" s="30" t="s">
        <v>208</v>
      </c>
      <c r="F22" s="5" t="s">
        <v>58</v>
      </c>
      <c r="G22" s="7" t="s">
        <v>68</v>
      </c>
      <c r="H22" s="7" t="s">
        <v>496</v>
      </c>
      <c r="I22" s="5" t="s">
        <v>46</v>
      </c>
      <c r="J22" s="18" t="s">
        <v>304</v>
      </c>
      <c r="K22" s="25" t="s">
        <v>83</v>
      </c>
    </row>
    <row r="23" spans="1:11" x14ac:dyDescent="0.2">
      <c r="A23" s="7" t="s">
        <v>17</v>
      </c>
      <c r="B23" s="7" t="s">
        <v>119</v>
      </c>
      <c r="C23" s="34" t="s">
        <v>523</v>
      </c>
      <c r="D23" s="30"/>
      <c r="E23" s="4" t="s">
        <v>204</v>
      </c>
      <c r="F23" s="5" t="s">
        <v>57</v>
      </c>
      <c r="G23" s="7" t="s">
        <v>64</v>
      </c>
      <c r="H23" s="7" t="s">
        <v>493</v>
      </c>
      <c r="I23" s="5" t="s">
        <v>305</v>
      </c>
      <c r="J23" s="18" t="s">
        <v>306</v>
      </c>
      <c r="K23" s="25" t="s">
        <v>76</v>
      </c>
    </row>
    <row r="24" spans="1:11" ht="15" x14ac:dyDescent="0.2">
      <c r="A24" s="7" t="s">
        <v>107</v>
      </c>
      <c r="B24" s="7" t="s">
        <v>234</v>
      </c>
      <c r="C24" s="38"/>
      <c r="D24" s="30"/>
      <c r="E24" s="30" t="s">
        <v>513</v>
      </c>
      <c r="F24" s="5" t="s">
        <v>57</v>
      </c>
      <c r="G24" s="7" t="s">
        <v>64</v>
      </c>
      <c r="H24" s="5" t="s">
        <v>515</v>
      </c>
      <c r="I24" s="5" t="s">
        <v>307</v>
      </c>
      <c r="J24" s="5" t="s">
        <v>261</v>
      </c>
      <c r="K24" s="25" t="s">
        <v>233</v>
      </c>
    </row>
    <row r="25" spans="1:11" x14ac:dyDescent="0.2">
      <c r="A25" s="7" t="s">
        <v>192</v>
      </c>
      <c r="B25" s="7" t="s">
        <v>193</v>
      </c>
      <c r="C25" s="34" t="s">
        <v>454</v>
      </c>
      <c r="D25" s="30"/>
      <c r="E25" s="30" t="s">
        <v>524</v>
      </c>
      <c r="F25" s="5" t="s">
        <v>194</v>
      </c>
      <c r="G25" s="5" t="s">
        <v>62</v>
      </c>
      <c r="H25" s="5" t="s">
        <v>453</v>
      </c>
      <c r="I25" s="5" t="s">
        <v>309</v>
      </c>
      <c r="J25" s="18" t="s">
        <v>308</v>
      </c>
      <c r="K25" s="25" t="s">
        <v>243</v>
      </c>
    </row>
    <row r="26" spans="1:11" x14ac:dyDescent="0.2">
      <c r="A26" s="7" t="s">
        <v>29</v>
      </c>
      <c r="B26" s="7" t="s">
        <v>213</v>
      </c>
      <c r="C26" s="34" t="s">
        <v>509</v>
      </c>
      <c r="D26" s="30"/>
      <c r="E26" s="4" t="s">
        <v>215</v>
      </c>
      <c r="F26" s="5" t="s">
        <v>214</v>
      </c>
      <c r="G26" s="7" t="s">
        <v>102</v>
      </c>
      <c r="H26" s="7" t="s">
        <v>510</v>
      </c>
      <c r="I26" s="5" t="s">
        <v>51</v>
      </c>
      <c r="J26" s="18" t="s">
        <v>310</v>
      </c>
      <c r="K26" s="25" t="s">
        <v>105</v>
      </c>
    </row>
    <row r="27" spans="1:11" x14ac:dyDescent="0.2">
      <c r="A27" s="7" t="s">
        <v>99</v>
      </c>
      <c r="B27" s="7" t="s">
        <v>508</v>
      </c>
      <c r="C27" s="34" t="s">
        <v>414</v>
      </c>
      <c r="D27" s="30"/>
      <c r="E27" s="30" t="s">
        <v>422</v>
      </c>
      <c r="F27" s="5" t="s">
        <v>181</v>
      </c>
      <c r="G27" s="10" t="s">
        <v>65</v>
      </c>
      <c r="H27" s="5" t="s">
        <v>400</v>
      </c>
      <c r="I27" s="5" t="s">
        <v>312</v>
      </c>
      <c r="J27" s="18" t="s">
        <v>311</v>
      </c>
      <c r="K27" s="25" t="s">
        <v>244</v>
      </c>
    </row>
    <row r="28" spans="1:11" x14ac:dyDescent="0.2">
      <c r="A28" s="7" t="s">
        <v>0</v>
      </c>
      <c r="B28" s="7" t="s">
        <v>201</v>
      </c>
      <c r="C28" s="38" t="s">
        <v>414</v>
      </c>
      <c r="D28" s="30"/>
      <c r="E28" s="4" t="s">
        <v>202</v>
      </c>
      <c r="F28" s="5" t="s">
        <v>181</v>
      </c>
      <c r="G28" s="10" t="s">
        <v>63</v>
      </c>
      <c r="H28" s="7" t="s">
        <v>512</v>
      </c>
      <c r="I28" s="5" t="s">
        <v>33</v>
      </c>
      <c r="J28" s="18" t="s">
        <v>313</v>
      </c>
      <c r="K28" s="25" t="s">
        <v>91</v>
      </c>
    </row>
    <row r="29" spans="1:11" x14ac:dyDescent="0.2">
      <c r="A29" s="7" t="s">
        <v>4</v>
      </c>
      <c r="B29" s="7" t="s">
        <v>180</v>
      </c>
      <c r="C29" s="34" t="s">
        <v>411</v>
      </c>
      <c r="D29" s="30"/>
      <c r="E29" s="30" t="s">
        <v>507</v>
      </c>
      <c r="F29" s="5" t="s">
        <v>181</v>
      </c>
      <c r="G29" s="7" t="s">
        <v>63</v>
      </c>
      <c r="H29" s="7" t="s">
        <v>398</v>
      </c>
      <c r="I29" s="5" t="s">
        <v>35</v>
      </c>
      <c r="J29" s="18" t="s">
        <v>314</v>
      </c>
      <c r="K29" s="25" t="s">
        <v>92</v>
      </c>
    </row>
    <row r="30" spans="1:11" x14ac:dyDescent="0.2">
      <c r="A30" s="7" t="s">
        <v>8</v>
      </c>
      <c r="B30" s="7" t="s">
        <v>182</v>
      </c>
      <c r="C30" s="34" t="s">
        <v>413</v>
      </c>
      <c r="D30" s="30"/>
      <c r="E30" s="4" t="s">
        <v>183</v>
      </c>
      <c r="F30" s="5" t="s">
        <v>181</v>
      </c>
      <c r="G30" s="10" t="s">
        <v>65</v>
      </c>
      <c r="H30" s="7" t="s">
        <v>495</v>
      </c>
      <c r="I30" s="5" t="s">
        <v>38</v>
      </c>
      <c r="J30" s="18" t="s">
        <v>315</v>
      </c>
      <c r="K30" s="25" t="s">
        <v>93</v>
      </c>
    </row>
    <row r="31" spans="1:11" x14ac:dyDescent="0.2">
      <c r="A31" s="7" t="s">
        <v>13</v>
      </c>
      <c r="B31" s="7" t="s">
        <v>503</v>
      </c>
      <c r="C31" s="34" t="s">
        <v>505</v>
      </c>
      <c r="D31" s="30"/>
      <c r="E31" s="4" t="s">
        <v>196</v>
      </c>
      <c r="F31" s="5" t="s">
        <v>506</v>
      </c>
      <c r="G31" s="14" t="s">
        <v>63</v>
      </c>
      <c r="H31" s="7" t="s">
        <v>504</v>
      </c>
      <c r="I31" s="5" t="s">
        <v>41</v>
      </c>
      <c r="J31" s="18" t="s">
        <v>316</v>
      </c>
      <c r="K31" s="25" t="s">
        <v>95</v>
      </c>
    </row>
    <row r="32" spans="1:11" x14ac:dyDescent="0.2">
      <c r="A32" s="7" t="s">
        <v>198</v>
      </c>
      <c r="B32" s="7" t="s">
        <v>199</v>
      </c>
      <c r="C32" s="38" t="s">
        <v>517</v>
      </c>
      <c r="D32" s="30"/>
      <c r="E32" s="30" t="s">
        <v>200</v>
      </c>
      <c r="F32" s="5" t="s">
        <v>181</v>
      </c>
      <c r="G32" s="14" t="s">
        <v>61</v>
      </c>
      <c r="H32" s="5" t="s">
        <v>514</v>
      </c>
      <c r="I32" s="5" t="s">
        <v>246</v>
      </c>
      <c r="J32" s="18" t="s">
        <v>317</v>
      </c>
      <c r="K32" s="25" t="s">
        <v>245</v>
      </c>
    </row>
    <row r="33" spans="1:11" x14ac:dyDescent="0.2">
      <c r="A33" s="7" t="s">
        <v>90</v>
      </c>
      <c r="B33" s="7" t="s">
        <v>502</v>
      </c>
      <c r="C33" s="34" t="s">
        <v>412</v>
      </c>
      <c r="D33" s="30"/>
      <c r="E33" s="30" t="s">
        <v>421</v>
      </c>
      <c r="F33" s="5" t="s">
        <v>53</v>
      </c>
      <c r="G33" s="14" t="s">
        <v>63</v>
      </c>
      <c r="H33" s="7" t="s">
        <v>399</v>
      </c>
      <c r="I33" s="5" t="s">
        <v>319</v>
      </c>
      <c r="J33" s="18" t="s">
        <v>318</v>
      </c>
      <c r="K33" s="25" t="s">
        <v>94</v>
      </c>
    </row>
    <row r="34" spans="1:11" x14ac:dyDescent="0.2">
      <c r="A34" s="7" t="s">
        <v>26</v>
      </c>
      <c r="B34" s="9" t="s">
        <v>500</v>
      </c>
      <c r="C34" s="36" t="s">
        <v>414</v>
      </c>
      <c r="D34" s="31"/>
      <c r="E34" s="31" t="s">
        <v>423</v>
      </c>
      <c r="F34" s="2" t="s">
        <v>53</v>
      </c>
      <c r="G34" s="11" t="s">
        <v>63</v>
      </c>
      <c r="H34" s="7" t="s">
        <v>501</v>
      </c>
      <c r="I34" s="5" t="s">
        <v>48</v>
      </c>
      <c r="J34" s="18" t="s">
        <v>320</v>
      </c>
      <c r="K34" s="25" t="s">
        <v>96</v>
      </c>
    </row>
    <row r="35" spans="1:11" x14ac:dyDescent="0.2">
      <c r="A35" s="7" t="s">
        <v>100</v>
      </c>
      <c r="B35" s="7" t="s">
        <v>143</v>
      </c>
      <c r="C35" s="34" t="s">
        <v>498</v>
      </c>
      <c r="D35" s="30"/>
      <c r="E35" s="30" t="s">
        <v>499</v>
      </c>
      <c r="F35" s="5" t="s">
        <v>144</v>
      </c>
      <c r="G35" s="7" t="s">
        <v>63</v>
      </c>
      <c r="H35" s="5" t="s">
        <v>497</v>
      </c>
      <c r="I35" s="5" t="s">
        <v>321</v>
      </c>
      <c r="J35" s="23" t="s">
        <v>363</v>
      </c>
      <c r="K35" s="25" t="s">
        <v>247</v>
      </c>
    </row>
    <row r="36" spans="1:11" x14ac:dyDescent="0.2">
      <c r="A36" s="7" t="s">
        <v>2</v>
      </c>
      <c r="B36" s="7" t="s">
        <v>115</v>
      </c>
      <c r="C36" s="34" t="s">
        <v>417</v>
      </c>
      <c r="D36" s="30" t="s">
        <v>525</v>
      </c>
      <c r="E36" s="30" t="s">
        <v>209</v>
      </c>
      <c r="F36" s="5" t="s">
        <v>54</v>
      </c>
      <c r="G36" s="7" t="s">
        <v>64</v>
      </c>
      <c r="H36" s="7" t="s">
        <v>488</v>
      </c>
      <c r="I36" s="5" t="s">
        <v>34</v>
      </c>
      <c r="J36" s="18" t="s">
        <v>325</v>
      </c>
      <c r="K36" s="25" t="s">
        <v>70</v>
      </c>
    </row>
    <row r="37" spans="1:11" x14ac:dyDescent="0.2">
      <c r="A37" s="12" t="s">
        <v>108</v>
      </c>
      <c r="B37" s="12" t="s">
        <v>205</v>
      </c>
      <c r="C37" s="34" t="s">
        <v>461</v>
      </c>
      <c r="D37" s="30"/>
      <c r="E37" s="30" t="s">
        <v>207</v>
      </c>
      <c r="F37" s="15" t="s">
        <v>460</v>
      </c>
      <c r="G37" s="15" t="s">
        <v>206</v>
      </c>
      <c r="H37" s="15" t="s">
        <v>455</v>
      </c>
      <c r="I37" s="5" t="s">
        <v>326</v>
      </c>
      <c r="J37" s="18" t="s">
        <v>327</v>
      </c>
      <c r="K37" s="27" t="s">
        <v>251</v>
      </c>
    </row>
    <row r="38" spans="1:11" x14ac:dyDescent="0.2">
      <c r="A38" s="7" t="s">
        <v>98</v>
      </c>
      <c r="B38" s="7" t="s">
        <v>124</v>
      </c>
      <c r="C38" s="35" t="s">
        <v>418</v>
      </c>
      <c r="D38" s="30" t="s">
        <v>430</v>
      </c>
      <c r="E38" s="28" t="s">
        <v>165</v>
      </c>
      <c r="F38" s="13" t="s">
        <v>489</v>
      </c>
      <c r="G38" s="7" t="s">
        <v>103</v>
      </c>
      <c r="H38" s="20" t="s">
        <v>403</v>
      </c>
      <c r="I38" s="5" t="s">
        <v>329</v>
      </c>
      <c r="J38" s="18" t="s">
        <v>328</v>
      </c>
      <c r="K38" s="25" t="s">
        <v>252</v>
      </c>
    </row>
    <row r="39" spans="1:11" x14ac:dyDescent="0.2">
      <c r="A39" s="8" t="s">
        <v>443</v>
      </c>
      <c r="B39" s="9" t="s">
        <v>442</v>
      </c>
      <c r="C39" s="37" t="s">
        <v>456</v>
      </c>
      <c r="E39" s="3" t="s">
        <v>227</v>
      </c>
      <c r="F39" s="13" t="s">
        <v>444</v>
      </c>
      <c r="H39" s="2" t="s">
        <v>447</v>
      </c>
      <c r="I39" s="5" t="s">
        <v>528</v>
      </c>
      <c r="J39" s="18" t="s">
        <v>529</v>
      </c>
      <c r="K39" s="33"/>
    </row>
    <row r="40" spans="1:11" x14ac:dyDescent="0.2">
      <c r="A40" s="7" t="s">
        <v>221</v>
      </c>
      <c r="B40" s="7" t="s">
        <v>220</v>
      </c>
      <c r="C40" s="34" t="s">
        <v>441</v>
      </c>
      <c r="D40" s="30"/>
      <c r="E40" s="30" t="s">
        <v>526</v>
      </c>
      <c r="F40" s="5" t="s">
        <v>222</v>
      </c>
      <c r="G40" s="5" t="s">
        <v>64</v>
      </c>
      <c r="H40" s="5" t="s">
        <v>449</v>
      </c>
      <c r="I40" s="5" t="s">
        <v>331</v>
      </c>
      <c r="J40" s="18" t="s">
        <v>330</v>
      </c>
      <c r="K40" s="25" t="s">
        <v>253</v>
      </c>
    </row>
    <row r="41" spans="1:11" x14ac:dyDescent="0.2">
      <c r="A41" s="7" t="s">
        <v>175</v>
      </c>
      <c r="B41" s="7" t="s">
        <v>176</v>
      </c>
      <c r="C41" s="34" t="s">
        <v>470</v>
      </c>
      <c r="D41" s="30"/>
      <c r="E41" s="30" t="s">
        <v>471</v>
      </c>
      <c r="F41" s="5" t="s">
        <v>177</v>
      </c>
      <c r="G41" s="5" t="s">
        <v>62</v>
      </c>
      <c r="H41" s="5" t="s">
        <v>469</v>
      </c>
      <c r="I41" s="5" t="s">
        <v>333</v>
      </c>
      <c r="J41" s="18" t="s">
        <v>332</v>
      </c>
      <c r="K41" s="25" t="s">
        <v>254</v>
      </c>
    </row>
    <row r="42" spans="1:11" x14ac:dyDescent="0.2">
      <c r="A42" s="7" t="s">
        <v>485</v>
      </c>
      <c r="B42" s="7" t="s">
        <v>171</v>
      </c>
      <c r="C42" s="34" t="s">
        <v>423</v>
      </c>
      <c r="D42" s="30"/>
      <c r="E42" s="4" t="s">
        <v>172</v>
      </c>
      <c r="F42" s="5" t="s">
        <v>484</v>
      </c>
      <c r="G42" s="7" t="s">
        <v>67</v>
      </c>
      <c r="H42" s="7" t="s">
        <v>483</v>
      </c>
      <c r="I42" s="5" t="s">
        <v>335</v>
      </c>
      <c r="J42" s="18" t="s">
        <v>334</v>
      </c>
      <c r="K42" s="25" t="s">
        <v>79</v>
      </c>
    </row>
    <row r="43" spans="1:11" ht="15" x14ac:dyDescent="0.2">
      <c r="A43" s="7" t="s">
        <v>114</v>
      </c>
      <c r="B43" s="7" t="s">
        <v>126</v>
      </c>
      <c r="C43" s="34" t="s">
        <v>465</v>
      </c>
      <c r="D43" s="30"/>
      <c r="E43" s="30" t="s">
        <v>466</v>
      </c>
      <c r="F43" s="5" t="s">
        <v>127</v>
      </c>
      <c r="G43" s="5" t="s">
        <v>128</v>
      </c>
      <c r="H43" s="5" t="s">
        <v>464</v>
      </c>
      <c r="I43" s="5" t="s">
        <v>336</v>
      </c>
      <c r="J43" s="5" t="s">
        <v>337</v>
      </c>
      <c r="K43" s="25" t="s">
        <v>255</v>
      </c>
    </row>
    <row r="44" spans="1:11" x14ac:dyDescent="0.2">
      <c r="A44" s="7" t="s">
        <v>226</v>
      </c>
      <c r="B44" s="7" t="s">
        <v>225</v>
      </c>
      <c r="C44" s="34" t="s">
        <v>465</v>
      </c>
      <c r="D44" s="30"/>
      <c r="E44" s="30" t="s">
        <v>466</v>
      </c>
      <c r="F44" s="5" t="s">
        <v>218</v>
      </c>
      <c r="G44" s="5" t="s">
        <v>64</v>
      </c>
      <c r="H44" s="5" t="s">
        <v>467</v>
      </c>
      <c r="I44" s="5" t="s">
        <v>339</v>
      </c>
      <c r="J44" s="18" t="s">
        <v>338</v>
      </c>
      <c r="K44" s="25" t="s">
        <v>262</v>
      </c>
    </row>
    <row r="45" spans="1:11" x14ac:dyDescent="0.2">
      <c r="A45" s="7" t="s">
        <v>224</v>
      </c>
      <c r="B45" s="7" t="s">
        <v>223</v>
      </c>
      <c r="C45" s="34" t="s">
        <v>439</v>
      </c>
      <c r="D45" s="4"/>
      <c r="E45" s="4" t="s">
        <v>440</v>
      </c>
      <c r="F45" s="5" t="s">
        <v>218</v>
      </c>
      <c r="G45" s="5" t="s">
        <v>64</v>
      </c>
      <c r="H45" s="5" t="s">
        <v>448</v>
      </c>
      <c r="I45" s="5" t="s">
        <v>341</v>
      </c>
      <c r="J45" s="18" t="s">
        <v>340</v>
      </c>
      <c r="K45" s="25" t="s">
        <v>256</v>
      </c>
    </row>
    <row r="46" spans="1:11" x14ac:dyDescent="0.2">
      <c r="A46" s="7" t="s">
        <v>217</v>
      </c>
      <c r="B46" s="5" t="s">
        <v>216</v>
      </c>
      <c r="C46" s="34">
        <v>7</v>
      </c>
      <c r="D46" s="4"/>
      <c r="E46" s="4" t="s">
        <v>527</v>
      </c>
      <c r="F46" s="5" t="s">
        <v>218</v>
      </c>
      <c r="G46" s="5" t="s">
        <v>219</v>
      </c>
      <c r="H46" s="5" t="s">
        <v>468</v>
      </c>
      <c r="I46" s="5" t="s">
        <v>342</v>
      </c>
      <c r="J46" s="23" t="s">
        <v>378</v>
      </c>
      <c r="K46" s="25" t="s">
        <v>257</v>
      </c>
    </row>
    <row r="47" spans="1:11" x14ac:dyDescent="0.2">
      <c r="A47" s="7" t="s">
        <v>24</v>
      </c>
      <c r="B47" s="7" t="s">
        <v>173</v>
      </c>
      <c r="C47" s="34" t="s">
        <v>419</v>
      </c>
      <c r="D47" s="4"/>
      <c r="E47" s="4" t="s">
        <v>174</v>
      </c>
      <c r="F47" s="5" t="s">
        <v>59</v>
      </c>
      <c r="G47" s="7" t="s">
        <v>64</v>
      </c>
      <c r="H47" s="7" t="s">
        <v>404</v>
      </c>
      <c r="I47" s="5" t="s">
        <v>47</v>
      </c>
      <c r="J47" s="18" t="s">
        <v>343</v>
      </c>
      <c r="K47" s="25" t="s">
        <v>84</v>
      </c>
    </row>
    <row r="48" spans="1:11" x14ac:dyDescent="0.2">
      <c r="A48" s="7" t="s">
        <v>15</v>
      </c>
      <c r="B48" s="7" t="s">
        <v>118</v>
      </c>
      <c r="C48" s="38" t="s">
        <v>480</v>
      </c>
      <c r="D48" s="4" t="s">
        <v>481</v>
      </c>
      <c r="E48" s="4" t="s">
        <v>482</v>
      </c>
      <c r="F48" s="5" t="s">
        <v>56</v>
      </c>
      <c r="G48" s="7" t="s">
        <v>64</v>
      </c>
      <c r="H48" s="7" t="s">
        <v>479</v>
      </c>
      <c r="I48" s="5" t="s">
        <v>380</v>
      </c>
      <c r="J48" s="18" t="s">
        <v>344</v>
      </c>
      <c r="K48" s="25" t="s">
        <v>75</v>
      </c>
    </row>
    <row r="49" spans="1:11" x14ac:dyDescent="0.2">
      <c r="A49" s="7" t="s">
        <v>112</v>
      </c>
      <c r="B49" s="5" t="s">
        <v>134</v>
      </c>
      <c r="C49" s="38" t="s">
        <v>516</v>
      </c>
      <c r="D49" s="4"/>
      <c r="E49" s="4">
        <v>3</v>
      </c>
      <c r="F49" s="5" t="s">
        <v>135</v>
      </c>
      <c r="G49" s="5" t="s">
        <v>63</v>
      </c>
      <c r="H49" s="5" t="s">
        <v>518</v>
      </c>
      <c r="I49" s="5" t="s">
        <v>346</v>
      </c>
      <c r="J49" s="18" t="s">
        <v>345</v>
      </c>
      <c r="K49" s="25" t="s">
        <v>258</v>
      </c>
    </row>
    <row r="50" spans="1:11" x14ac:dyDescent="0.2">
      <c r="A50" s="7" t="s">
        <v>259</v>
      </c>
      <c r="B50" s="7" t="s">
        <v>178</v>
      </c>
      <c r="C50" s="34" t="s">
        <v>420</v>
      </c>
      <c r="D50" s="32">
        <v>45045</v>
      </c>
      <c r="E50" s="4" t="s">
        <v>179</v>
      </c>
      <c r="F50" s="13" t="s">
        <v>104</v>
      </c>
      <c r="G50" s="5" t="s">
        <v>101</v>
      </c>
      <c r="H50" s="5" t="s">
        <v>492</v>
      </c>
      <c r="I50" s="5" t="s">
        <v>348</v>
      </c>
      <c r="J50" s="18" t="s">
        <v>347</v>
      </c>
      <c r="K50" s="25" t="s">
        <v>260</v>
      </c>
    </row>
    <row r="51" spans="1:11" x14ac:dyDescent="0.2">
      <c r="A51" s="7" t="s">
        <v>472</v>
      </c>
      <c r="B51" s="5" t="s">
        <v>473</v>
      </c>
      <c r="C51" s="34">
        <v>0</v>
      </c>
      <c r="D51" s="4"/>
      <c r="E51" s="4" t="s">
        <v>474</v>
      </c>
      <c r="F51" s="5" t="s">
        <v>476</v>
      </c>
      <c r="G51" s="5" t="s">
        <v>534</v>
      </c>
      <c r="H51" s="5" t="s">
        <v>475</v>
      </c>
      <c r="I51" s="5"/>
      <c r="J51" s="23"/>
      <c r="K51" s="25"/>
    </row>
    <row r="52" spans="1:11" x14ac:dyDescent="0.2">
      <c r="A52" s="8" t="s">
        <v>228</v>
      </c>
    </row>
    <row r="53" spans="1:11" x14ac:dyDescent="0.2">
      <c r="A53" s="8" t="s">
        <v>229</v>
      </c>
    </row>
    <row r="54" spans="1:11" x14ac:dyDescent="0.2">
      <c r="A54" s="8" t="s">
        <v>230</v>
      </c>
      <c r="B54" s="2" t="s">
        <v>424</v>
      </c>
    </row>
    <row r="55" spans="1:11" x14ac:dyDescent="0.2">
      <c r="A55" s="8" t="s">
        <v>231</v>
      </c>
    </row>
    <row r="56" spans="1:11" x14ac:dyDescent="0.2">
      <c r="A56" s="8" t="s">
        <v>232</v>
      </c>
    </row>
  </sheetData>
  <sortState xmlns:xlrd2="http://schemas.microsoft.com/office/spreadsheetml/2017/richdata2" ref="A7:K50">
    <sortCondition ref="E7:E50"/>
    <sortCondition ref="F7:F50"/>
    <sortCondition ref="H7:H50"/>
  </sortState>
  <hyperlinks>
    <hyperlink ref="I12" r:id="rId1" display="https://genome.ucsc.edu/cgi-bin/hgTracks?hgsid=1601704907_rORNjkFwmVyfqBNfZShLfDmB7iBA&amp;db=hg38&amp;position=chr10%3A79691500-79826594" xr:uid="{5983DC63-BA91-A842-9DF7-7914E9ED5E1B}"/>
    <hyperlink ref="I17" r:id="rId2" display="https://genome.ucsc.edu/cgi-bin/hgTracks?hgsid=1602022863_3bmp7aQrX83papdPnZqb79Fhsw2E&amp;db=hg38&amp;position=chr19%3A14477762-14496127" xr:uid="{D816FEBC-DA41-B848-BAAE-4878D9EF8D7F}"/>
  </hyperlinks>
  <pageMargins left="0.7" right="0.7" top="0.75" bottom="0.75" header="0.3" footer="0.3"/>
  <ignoredErrors>
    <ignoredError sqref="C5 C7 C9 C13:C14 C17 C45 C11" twoDigitTextYear="1"/>
    <ignoredError sqref="D11 C44:E44 C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D592-185E-D74A-8430-AFAEF93261A1}">
  <dimension ref="A1:Q50"/>
  <sheetViews>
    <sheetView workbookViewId="0">
      <selection activeCell="A37" sqref="A37"/>
    </sheetView>
  </sheetViews>
  <sheetFormatPr baseColWidth="10" defaultRowHeight="16" x14ac:dyDescent="0.2"/>
  <cols>
    <col min="2" max="2" width="24.5" customWidth="1"/>
    <col min="3" max="3" width="20.6640625" customWidth="1"/>
    <col min="4" max="4" width="19.5" customWidth="1"/>
    <col min="6" max="6" width="12.5" style="2" customWidth="1"/>
    <col min="7" max="7" width="28" style="2" customWidth="1"/>
    <col min="8" max="9" width="17.33203125" style="3" customWidth="1"/>
    <col min="10" max="10" width="15.6640625" style="3" customWidth="1"/>
    <col min="11" max="11" width="31.6640625" customWidth="1"/>
    <col min="12" max="12" width="18.5" style="1" customWidth="1"/>
    <col min="13" max="13" width="22.6640625" style="1" customWidth="1"/>
    <col min="14" max="14" width="21.6640625" style="1" customWidth="1"/>
    <col min="15" max="15" width="7" style="1" customWidth="1"/>
  </cols>
  <sheetData>
    <row r="1" spans="1:17" x14ac:dyDescent="0.2">
      <c r="A1" s="7" t="s">
        <v>31</v>
      </c>
      <c r="B1" s="7" t="s">
        <v>125</v>
      </c>
      <c r="C1" s="5" t="s">
        <v>349</v>
      </c>
      <c r="D1" s="5" t="s">
        <v>350</v>
      </c>
      <c r="E1" s="7" t="s">
        <v>61</v>
      </c>
      <c r="F1" s="7" t="s">
        <v>32</v>
      </c>
      <c r="G1" s="5" t="s">
        <v>532</v>
      </c>
      <c r="H1" s="4" t="s">
        <v>535</v>
      </c>
      <c r="I1" s="4" t="s">
        <v>536</v>
      </c>
      <c r="J1" s="4" t="s">
        <v>537</v>
      </c>
      <c r="K1" s="7" t="s">
        <v>533</v>
      </c>
      <c r="L1" s="4" t="s">
        <v>533</v>
      </c>
      <c r="M1" s="4" t="s">
        <v>539</v>
      </c>
      <c r="N1" s="4" t="s">
        <v>538</v>
      </c>
      <c r="O1" s="4" t="s">
        <v>284</v>
      </c>
      <c r="P1" s="2"/>
      <c r="Q1" s="2"/>
    </row>
    <row r="2" spans="1:17" x14ac:dyDescent="0.2">
      <c r="A2" s="7" t="s">
        <v>5</v>
      </c>
      <c r="B2" s="7" t="s">
        <v>116</v>
      </c>
      <c r="C2" s="5" t="s">
        <v>55</v>
      </c>
      <c r="D2" s="5" t="s">
        <v>58</v>
      </c>
      <c r="E2" s="7" t="s">
        <v>351</v>
      </c>
      <c r="F2" s="6" t="s">
        <v>395</v>
      </c>
      <c r="G2" s="5" t="s">
        <v>36</v>
      </c>
      <c r="H2" s="4" t="s">
        <v>3</v>
      </c>
      <c r="I2" s="4">
        <v>63864557</v>
      </c>
      <c r="J2" s="4">
        <v>63996636</v>
      </c>
      <c r="K2" s="5" t="s">
        <v>263</v>
      </c>
      <c r="L2" s="4" t="s">
        <v>3</v>
      </c>
      <c r="M2" s="40">
        <v>63912519</v>
      </c>
      <c r="N2" s="40">
        <v>63913007</v>
      </c>
      <c r="O2" s="40" t="s">
        <v>264</v>
      </c>
      <c r="P2" s="46">
        <f>N2-M2</f>
        <v>488</v>
      </c>
      <c r="Q2" s="2"/>
    </row>
    <row r="3" spans="1:17" x14ac:dyDescent="0.2">
      <c r="A3" s="7" t="s">
        <v>6</v>
      </c>
      <c r="B3" s="7" t="s">
        <v>117</v>
      </c>
      <c r="C3" s="5" t="s">
        <v>55</v>
      </c>
      <c r="D3" s="5" t="s">
        <v>58</v>
      </c>
      <c r="E3" s="7" t="s">
        <v>352</v>
      </c>
      <c r="F3" s="6" t="s">
        <v>387</v>
      </c>
      <c r="G3" s="5" t="s">
        <v>37</v>
      </c>
      <c r="H3" s="4" t="s">
        <v>7</v>
      </c>
      <c r="I3" s="4">
        <v>3074681</v>
      </c>
      <c r="J3" s="4">
        <v>3243960</v>
      </c>
      <c r="K3" s="5" t="s">
        <v>265</v>
      </c>
      <c r="L3" s="4" t="s">
        <v>7</v>
      </c>
      <c r="M3" s="40">
        <v>3074601</v>
      </c>
      <c r="N3" s="40">
        <v>3075227</v>
      </c>
      <c r="O3" s="4" t="s">
        <v>264</v>
      </c>
      <c r="P3" s="46">
        <f t="shared" ref="P3:P50" si="0">N3-M3</f>
        <v>626</v>
      </c>
      <c r="Q3" s="2"/>
    </row>
    <row r="4" spans="1:17" x14ac:dyDescent="0.2">
      <c r="A4" s="7" t="s">
        <v>9</v>
      </c>
      <c r="B4" s="7" t="s">
        <v>167</v>
      </c>
      <c r="C4" s="5" t="s">
        <v>55</v>
      </c>
      <c r="D4" s="5" t="s">
        <v>58</v>
      </c>
      <c r="E4" s="7" t="s">
        <v>62</v>
      </c>
      <c r="F4" s="6" t="s">
        <v>490</v>
      </c>
      <c r="G4" s="5" t="s">
        <v>39</v>
      </c>
      <c r="H4" s="4" t="s">
        <v>10</v>
      </c>
      <c r="I4" s="4">
        <v>146581146</v>
      </c>
      <c r="J4" s="4">
        <v>146878642</v>
      </c>
      <c r="K4" s="5" t="s">
        <v>280</v>
      </c>
      <c r="L4" s="4" t="s">
        <v>10</v>
      </c>
      <c r="M4" s="40">
        <v>146878254</v>
      </c>
      <c r="N4" s="40">
        <v>146879147</v>
      </c>
      <c r="O4" s="4" t="s">
        <v>266</v>
      </c>
      <c r="P4" s="46">
        <f t="shared" si="0"/>
        <v>893</v>
      </c>
      <c r="Q4" s="2"/>
    </row>
    <row r="5" spans="1:17" x14ac:dyDescent="0.2">
      <c r="A5" s="7" t="s">
        <v>353</v>
      </c>
      <c r="B5" s="7" t="s">
        <v>124</v>
      </c>
      <c r="C5" s="5" t="s">
        <v>55</v>
      </c>
      <c r="D5" s="5" t="s">
        <v>58</v>
      </c>
      <c r="E5" s="5" t="s">
        <v>354</v>
      </c>
      <c r="F5" s="6" t="s">
        <v>389</v>
      </c>
      <c r="G5" s="5" t="s">
        <v>282</v>
      </c>
      <c r="H5" s="4" t="s">
        <v>12</v>
      </c>
      <c r="I5" s="40">
        <v>16293628</v>
      </c>
      <c r="J5" s="40">
        <v>16764003</v>
      </c>
      <c r="K5" s="5" t="s">
        <v>281</v>
      </c>
      <c r="L5" s="4" t="s">
        <v>12</v>
      </c>
      <c r="M5" s="40">
        <v>16327284</v>
      </c>
      <c r="N5" s="40">
        <v>16328075</v>
      </c>
      <c r="O5" s="4" t="s">
        <v>266</v>
      </c>
      <c r="P5" s="46">
        <f t="shared" si="0"/>
        <v>791</v>
      </c>
      <c r="Q5" s="2"/>
    </row>
    <row r="6" spans="1:17" x14ac:dyDescent="0.2">
      <c r="A6" s="7" t="s">
        <v>11</v>
      </c>
      <c r="B6" s="7" t="s">
        <v>169</v>
      </c>
      <c r="C6" s="5" t="s">
        <v>55</v>
      </c>
      <c r="D6" s="5" t="s">
        <v>58</v>
      </c>
      <c r="E6" s="7" t="s">
        <v>351</v>
      </c>
      <c r="F6" s="6" t="s">
        <v>397</v>
      </c>
      <c r="G6" s="5" t="s">
        <v>40</v>
      </c>
      <c r="H6" s="4" t="s">
        <v>12</v>
      </c>
      <c r="I6" s="4">
        <v>170554333</v>
      </c>
      <c r="J6" s="4">
        <v>170572869</v>
      </c>
      <c r="K6" s="5" t="s">
        <v>283</v>
      </c>
      <c r="L6" s="4" t="s">
        <v>12</v>
      </c>
      <c r="M6" s="40">
        <v>170561696</v>
      </c>
      <c r="N6" s="40">
        <v>170562313</v>
      </c>
      <c r="O6" s="4" t="s">
        <v>264</v>
      </c>
      <c r="P6" s="46">
        <f t="shared" si="0"/>
        <v>617</v>
      </c>
      <c r="Q6" s="2"/>
    </row>
    <row r="7" spans="1:17" x14ac:dyDescent="0.2">
      <c r="A7" s="7" t="s">
        <v>210</v>
      </c>
      <c r="B7" s="7" t="s">
        <v>211</v>
      </c>
      <c r="C7" s="5" t="s">
        <v>55</v>
      </c>
      <c r="D7" s="5" t="s">
        <v>58</v>
      </c>
      <c r="E7" s="7" t="s">
        <v>355</v>
      </c>
      <c r="F7" s="6" t="s">
        <v>386</v>
      </c>
      <c r="G7" s="5" t="s">
        <v>43</v>
      </c>
      <c r="H7" s="4" t="s">
        <v>18</v>
      </c>
      <c r="I7" s="4">
        <v>6924463</v>
      </c>
      <c r="J7" s="4">
        <v>6942321</v>
      </c>
      <c r="K7" s="5" t="s">
        <v>285</v>
      </c>
      <c r="L7" s="4" t="s">
        <v>18</v>
      </c>
      <c r="M7" s="40">
        <v>6936359</v>
      </c>
      <c r="N7" s="40">
        <v>6937019</v>
      </c>
      <c r="O7" s="4" t="s">
        <v>264</v>
      </c>
      <c r="P7" s="46">
        <f t="shared" si="0"/>
        <v>660</v>
      </c>
      <c r="Q7" s="2"/>
    </row>
    <row r="8" spans="1:17" x14ac:dyDescent="0.2">
      <c r="A8" s="7" t="s">
        <v>153</v>
      </c>
      <c r="B8" s="7" t="s">
        <v>120</v>
      </c>
      <c r="C8" s="5" t="s">
        <v>55</v>
      </c>
      <c r="D8" s="5" t="s">
        <v>58</v>
      </c>
      <c r="E8" s="7" t="s">
        <v>352</v>
      </c>
      <c r="F8" s="6" t="s">
        <v>391</v>
      </c>
      <c r="G8" s="5" t="s">
        <v>42</v>
      </c>
      <c r="H8" s="4" t="s">
        <v>18</v>
      </c>
      <c r="I8" s="4">
        <v>111452214</v>
      </c>
      <c r="J8" s="4">
        <v>111599350</v>
      </c>
      <c r="K8" s="5" t="s">
        <v>286</v>
      </c>
      <c r="L8" s="4" t="s">
        <v>18</v>
      </c>
      <c r="M8" s="40">
        <v>111598814</v>
      </c>
      <c r="N8" s="40">
        <v>111599620</v>
      </c>
      <c r="O8" s="4" t="s">
        <v>266</v>
      </c>
      <c r="P8" s="46">
        <f t="shared" si="0"/>
        <v>806</v>
      </c>
      <c r="Q8" s="2"/>
    </row>
    <row r="9" spans="1:17" x14ac:dyDescent="0.2">
      <c r="A9" s="7" t="s">
        <v>155</v>
      </c>
      <c r="B9" s="7" t="s">
        <v>156</v>
      </c>
      <c r="C9" s="5" t="s">
        <v>55</v>
      </c>
      <c r="D9" s="5" t="s">
        <v>58</v>
      </c>
      <c r="E9" s="5" t="s">
        <v>157</v>
      </c>
      <c r="F9" s="6" t="s">
        <v>393</v>
      </c>
      <c r="G9" s="22" t="s">
        <v>288</v>
      </c>
      <c r="H9" s="41" t="s">
        <v>158</v>
      </c>
      <c r="I9" s="42">
        <v>92058382</v>
      </c>
      <c r="J9" s="42">
        <v>92106683</v>
      </c>
      <c r="K9" s="5" t="s">
        <v>287</v>
      </c>
      <c r="L9" s="4" t="s">
        <v>158</v>
      </c>
      <c r="M9" s="40">
        <v>92070812</v>
      </c>
      <c r="N9" s="40">
        <v>92071189</v>
      </c>
      <c r="O9" s="4" t="s">
        <v>266</v>
      </c>
      <c r="P9" s="46">
        <f t="shared" si="0"/>
        <v>377</v>
      </c>
      <c r="Q9" s="2"/>
    </row>
    <row r="10" spans="1:17" x14ac:dyDescent="0.2">
      <c r="A10" s="7" t="s">
        <v>21</v>
      </c>
      <c r="B10" s="7" t="s">
        <v>159</v>
      </c>
      <c r="C10" s="5" t="s">
        <v>55</v>
      </c>
      <c r="D10" s="5" t="s">
        <v>58</v>
      </c>
      <c r="E10" s="7" t="s">
        <v>356</v>
      </c>
      <c r="F10" s="6" t="s">
        <v>394</v>
      </c>
      <c r="G10" s="5" t="s">
        <v>45</v>
      </c>
      <c r="H10" s="4" t="s">
        <v>22</v>
      </c>
      <c r="I10" s="4">
        <v>13206442</v>
      </c>
      <c r="J10" s="4">
        <v>13506459</v>
      </c>
      <c r="K10" s="5" t="s">
        <v>289</v>
      </c>
      <c r="L10" s="4" t="s">
        <v>22</v>
      </c>
      <c r="M10" s="40">
        <v>13207551</v>
      </c>
      <c r="N10" s="40">
        <v>13208209</v>
      </c>
      <c r="O10" s="4" t="s">
        <v>266</v>
      </c>
      <c r="P10" s="46">
        <f t="shared" si="0"/>
        <v>658</v>
      </c>
      <c r="Q10" s="2"/>
    </row>
    <row r="11" spans="1:17" x14ac:dyDescent="0.2">
      <c r="A11" s="7" t="s">
        <v>30</v>
      </c>
      <c r="B11" s="7" t="s">
        <v>123</v>
      </c>
      <c r="C11" s="5" t="s">
        <v>55</v>
      </c>
      <c r="D11" s="5" t="s">
        <v>58</v>
      </c>
      <c r="E11" s="7" t="s">
        <v>352</v>
      </c>
      <c r="F11" s="6" t="s">
        <v>388</v>
      </c>
      <c r="G11" s="5" t="s">
        <v>52</v>
      </c>
      <c r="H11" s="4" t="s">
        <v>27</v>
      </c>
      <c r="I11" s="4">
        <v>67544021</v>
      </c>
      <c r="J11" s="4">
        <v>67730619</v>
      </c>
      <c r="K11" s="5" t="s">
        <v>290</v>
      </c>
      <c r="L11" s="4" t="s">
        <v>27</v>
      </c>
      <c r="M11" s="40">
        <v>67545089</v>
      </c>
      <c r="N11" s="40">
        <v>67545641</v>
      </c>
      <c r="O11" s="4" t="s">
        <v>264</v>
      </c>
      <c r="P11" s="46">
        <f t="shared" si="0"/>
        <v>552</v>
      </c>
      <c r="Q11" s="2"/>
    </row>
    <row r="12" spans="1:17" x14ac:dyDescent="0.2">
      <c r="A12" s="7" t="s">
        <v>145</v>
      </c>
      <c r="B12" s="7" t="s">
        <v>146</v>
      </c>
      <c r="C12" s="5" t="s">
        <v>130</v>
      </c>
      <c r="D12" s="5" t="s">
        <v>60</v>
      </c>
      <c r="E12" s="5" t="s">
        <v>62</v>
      </c>
      <c r="F12" s="5" t="s">
        <v>450</v>
      </c>
      <c r="G12" s="24" t="s">
        <v>292</v>
      </c>
      <c r="H12" s="43" t="s">
        <v>151</v>
      </c>
      <c r="I12" s="43">
        <v>79691500</v>
      </c>
      <c r="J12" s="43">
        <v>79826594</v>
      </c>
      <c r="K12" s="5" t="s">
        <v>291</v>
      </c>
      <c r="L12" s="4" t="s">
        <v>151</v>
      </c>
      <c r="M12" s="40">
        <v>79826131</v>
      </c>
      <c r="N12" s="40">
        <v>79826650</v>
      </c>
      <c r="O12" s="4" t="s">
        <v>266</v>
      </c>
      <c r="P12" s="46">
        <f t="shared" si="0"/>
        <v>519</v>
      </c>
      <c r="Q12" s="2"/>
    </row>
    <row r="13" spans="1:17" x14ac:dyDescent="0.2">
      <c r="A13" s="7" t="s">
        <v>357</v>
      </c>
      <c r="B13" s="7" t="s">
        <v>129</v>
      </c>
      <c r="C13" s="5" t="s">
        <v>130</v>
      </c>
      <c r="D13" s="5" t="s">
        <v>60</v>
      </c>
      <c r="E13" s="7" t="s">
        <v>62</v>
      </c>
      <c r="F13" s="6" t="s">
        <v>382</v>
      </c>
      <c r="G13" s="5" t="s">
        <v>50</v>
      </c>
      <c r="H13" s="4" t="s">
        <v>27</v>
      </c>
      <c r="I13" s="4">
        <v>148500617</v>
      </c>
      <c r="J13" s="4">
        <v>149000663</v>
      </c>
      <c r="K13" s="5" t="s">
        <v>293</v>
      </c>
      <c r="L13" s="4" t="s">
        <v>27</v>
      </c>
      <c r="M13" s="40">
        <v>148500526</v>
      </c>
      <c r="N13" s="40">
        <v>148501025</v>
      </c>
      <c r="O13" s="4" t="s">
        <v>264</v>
      </c>
      <c r="P13" s="46">
        <f t="shared" si="0"/>
        <v>499</v>
      </c>
      <c r="Q13" s="2"/>
    </row>
    <row r="14" spans="1:17" x14ac:dyDescent="0.2">
      <c r="A14" s="7" t="s">
        <v>111</v>
      </c>
      <c r="B14" s="7" t="s">
        <v>137</v>
      </c>
      <c r="C14" s="5" t="s">
        <v>60</v>
      </c>
      <c r="D14" s="5" t="s">
        <v>130</v>
      </c>
      <c r="E14" s="5" t="s">
        <v>62</v>
      </c>
      <c r="F14" s="5" t="s">
        <v>452</v>
      </c>
      <c r="G14" s="5" t="s">
        <v>295</v>
      </c>
      <c r="H14" s="4" t="s">
        <v>136</v>
      </c>
      <c r="I14" s="40">
        <v>149390621</v>
      </c>
      <c r="J14" s="40">
        <v>149471833</v>
      </c>
      <c r="K14" s="5" t="s">
        <v>294</v>
      </c>
      <c r="L14" s="4" t="s">
        <v>136</v>
      </c>
      <c r="M14" s="40">
        <v>149390595</v>
      </c>
      <c r="N14" s="40">
        <v>149390994</v>
      </c>
      <c r="O14" s="4" t="s">
        <v>264</v>
      </c>
      <c r="P14" s="46">
        <f t="shared" si="0"/>
        <v>399</v>
      </c>
      <c r="Q14" s="2"/>
    </row>
    <row r="15" spans="1:17" x14ac:dyDescent="0.2">
      <c r="A15" s="7" t="s">
        <v>110</v>
      </c>
      <c r="B15" s="7" t="s">
        <v>138</v>
      </c>
      <c r="C15" s="5" t="s">
        <v>60</v>
      </c>
      <c r="D15" s="5" t="s">
        <v>130</v>
      </c>
      <c r="E15" s="5" t="s">
        <v>62</v>
      </c>
      <c r="F15" s="5" t="s">
        <v>451</v>
      </c>
      <c r="G15" s="5" t="s">
        <v>297</v>
      </c>
      <c r="H15" s="4" t="s">
        <v>139</v>
      </c>
      <c r="I15" s="40">
        <v>104489236</v>
      </c>
      <c r="J15" s="40">
        <v>104589258</v>
      </c>
      <c r="K15" s="5" t="s">
        <v>296</v>
      </c>
      <c r="L15" s="4" t="s">
        <v>139</v>
      </c>
      <c r="M15" s="40">
        <v>104588788</v>
      </c>
      <c r="N15" s="40">
        <v>104589176</v>
      </c>
      <c r="O15" s="4" t="s">
        <v>266</v>
      </c>
      <c r="P15" s="46">
        <f t="shared" si="0"/>
        <v>388</v>
      </c>
      <c r="Q15" s="2"/>
    </row>
    <row r="16" spans="1:17" x14ac:dyDescent="0.2">
      <c r="A16" s="7" t="s">
        <v>186</v>
      </c>
      <c r="B16" s="7" t="s">
        <v>184</v>
      </c>
      <c r="C16" s="5" t="s">
        <v>268</v>
      </c>
      <c r="D16" s="5" t="s">
        <v>214</v>
      </c>
      <c r="E16" s="5" t="s">
        <v>62</v>
      </c>
      <c r="F16" s="5" t="s">
        <v>463</v>
      </c>
      <c r="G16" s="5" t="s">
        <v>323</v>
      </c>
      <c r="H16" s="4" t="s">
        <v>19</v>
      </c>
      <c r="I16" s="40">
        <v>17101769</v>
      </c>
      <c r="J16" s="40">
        <v>17470960</v>
      </c>
      <c r="K16" s="5" t="s">
        <v>322</v>
      </c>
      <c r="L16" s="4" t="s">
        <v>19</v>
      </c>
      <c r="M16" s="40">
        <v>17470536</v>
      </c>
      <c r="N16" s="40">
        <v>17470981</v>
      </c>
      <c r="O16" s="4" t="s">
        <v>266</v>
      </c>
      <c r="P16" s="46">
        <f t="shared" si="0"/>
        <v>445</v>
      </c>
      <c r="Q16" s="2"/>
    </row>
    <row r="17" spans="1:17" x14ac:dyDescent="0.2">
      <c r="A17" s="7" t="s">
        <v>109</v>
      </c>
      <c r="B17" s="7" t="s">
        <v>141</v>
      </c>
      <c r="C17" s="5" t="s">
        <v>60</v>
      </c>
      <c r="D17" s="5" t="s">
        <v>130</v>
      </c>
      <c r="E17" s="5" t="s">
        <v>62</v>
      </c>
      <c r="F17" s="5" t="s">
        <v>457</v>
      </c>
      <c r="G17" s="24" t="s">
        <v>298</v>
      </c>
      <c r="H17" s="43" t="s">
        <v>22</v>
      </c>
      <c r="I17" s="43">
        <v>14477762</v>
      </c>
      <c r="J17" s="43">
        <v>14496127</v>
      </c>
      <c r="K17" s="5" t="s">
        <v>299</v>
      </c>
      <c r="L17" s="4" t="s">
        <v>22</v>
      </c>
      <c r="M17" s="40">
        <v>14495866</v>
      </c>
      <c r="N17" s="40">
        <v>14496279</v>
      </c>
      <c r="O17" s="4" t="s">
        <v>266</v>
      </c>
      <c r="P17" s="46">
        <f t="shared" si="0"/>
        <v>413</v>
      </c>
      <c r="Q17" s="2"/>
    </row>
    <row r="18" spans="1:17" x14ac:dyDescent="0.2">
      <c r="A18" s="7" t="s">
        <v>28</v>
      </c>
      <c r="B18" s="7" t="s">
        <v>358</v>
      </c>
      <c r="C18" s="5" t="s">
        <v>60</v>
      </c>
      <c r="D18" s="5" t="s">
        <v>130</v>
      </c>
      <c r="E18" s="7" t="s">
        <v>62</v>
      </c>
      <c r="F18" s="7" t="s">
        <v>487</v>
      </c>
      <c r="G18" s="5" t="s">
        <v>49</v>
      </c>
      <c r="H18" s="4" t="s">
        <v>27</v>
      </c>
      <c r="I18" s="4">
        <v>147911951</v>
      </c>
      <c r="J18" s="4">
        <v>147951112</v>
      </c>
      <c r="K18" s="5" t="s">
        <v>300</v>
      </c>
      <c r="L18" s="4" t="s">
        <v>27</v>
      </c>
      <c r="M18" s="40">
        <v>147911834</v>
      </c>
      <c r="N18" s="40">
        <v>147912225</v>
      </c>
      <c r="O18" s="4" t="s">
        <v>264</v>
      </c>
      <c r="P18" s="46">
        <f t="shared" si="0"/>
        <v>391</v>
      </c>
      <c r="Q18" s="2"/>
    </row>
    <row r="19" spans="1:17" x14ac:dyDescent="0.2">
      <c r="A19" s="7" t="s">
        <v>162</v>
      </c>
      <c r="B19" s="7" t="s">
        <v>97</v>
      </c>
      <c r="C19" s="5" t="s">
        <v>58</v>
      </c>
      <c r="D19" s="5" t="s">
        <v>55</v>
      </c>
      <c r="E19" s="5" t="s">
        <v>68</v>
      </c>
      <c r="F19" s="5" t="s">
        <v>402</v>
      </c>
      <c r="G19" s="5" t="s">
        <v>301</v>
      </c>
      <c r="H19" s="4" t="s">
        <v>163</v>
      </c>
      <c r="I19" s="40">
        <v>70107213</v>
      </c>
      <c r="J19" s="40">
        <v>70139753</v>
      </c>
      <c r="K19" s="6" t="s">
        <v>302</v>
      </c>
      <c r="L19" s="47" t="s">
        <v>163</v>
      </c>
      <c r="M19" s="47">
        <v>70138960</v>
      </c>
      <c r="N19" s="47">
        <v>70139879</v>
      </c>
      <c r="O19" s="4" t="s">
        <v>264</v>
      </c>
      <c r="P19" s="46">
        <f t="shared" si="0"/>
        <v>919</v>
      </c>
      <c r="Q19" s="2"/>
    </row>
    <row r="20" spans="1:17" x14ac:dyDescent="0.2">
      <c r="A20" s="7" t="s">
        <v>20</v>
      </c>
      <c r="B20" s="7" t="s">
        <v>132</v>
      </c>
      <c r="C20" s="5" t="s">
        <v>58</v>
      </c>
      <c r="D20" s="5" t="s">
        <v>55</v>
      </c>
      <c r="E20" s="7" t="s">
        <v>359</v>
      </c>
      <c r="F20" s="7" t="s">
        <v>511</v>
      </c>
      <c r="G20" s="5" t="s">
        <v>44</v>
      </c>
      <c r="H20" s="4" t="s">
        <v>19</v>
      </c>
      <c r="I20" s="4">
        <v>87602508</v>
      </c>
      <c r="J20" s="4">
        <v>87698156</v>
      </c>
      <c r="K20" s="5" t="s">
        <v>303</v>
      </c>
      <c r="L20" s="4" t="s">
        <v>19</v>
      </c>
      <c r="M20" s="40">
        <v>87604154</v>
      </c>
      <c r="N20" s="40">
        <v>87604590</v>
      </c>
      <c r="O20" s="4" t="s">
        <v>264</v>
      </c>
      <c r="P20" s="46">
        <f t="shared" si="0"/>
        <v>436</v>
      </c>
      <c r="Q20" s="2"/>
    </row>
    <row r="21" spans="1:17" x14ac:dyDescent="0.2">
      <c r="A21" s="7" t="s">
        <v>187</v>
      </c>
      <c r="B21" s="7" t="s">
        <v>188</v>
      </c>
      <c r="C21" s="5" t="s">
        <v>189</v>
      </c>
      <c r="D21" s="5" t="s">
        <v>194</v>
      </c>
      <c r="E21" s="5" t="s">
        <v>364</v>
      </c>
      <c r="F21" s="5" t="s">
        <v>478</v>
      </c>
      <c r="G21" s="5" t="s">
        <v>249</v>
      </c>
      <c r="H21" s="4" t="s">
        <v>191</v>
      </c>
      <c r="I21" s="4">
        <v>55222184</v>
      </c>
      <c r="J21" s="4">
        <v>55635956</v>
      </c>
      <c r="K21" s="5" t="s">
        <v>324</v>
      </c>
      <c r="L21" s="4" t="s">
        <v>191</v>
      </c>
      <c r="M21" s="40">
        <v>55585864</v>
      </c>
      <c r="N21" s="40">
        <v>55586629</v>
      </c>
      <c r="O21" s="4" t="s">
        <v>266</v>
      </c>
      <c r="P21" s="46">
        <f t="shared" si="0"/>
        <v>765</v>
      </c>
      <c r="Q21" s="2"/>
    </row>
    <row r="22" spans="1:17" x14ac:dyDescent="0.2">
      <c r="A22" s="7" t="s">
        <v>23</v>
      </c>
      <c r="B22" s="7" t="s">
        <v>121</v>
      </c>
      <c r="C22" s="5" t="s">
        <v>58</v>
      </c>
      <c r="D22" s="5" t="s">
        <v>55</v>
      </c>
      <c r="E22" s="7" t="s">
        <v>68</v>
      </c>
      <c r="F22" s="7" t="s">
        <v>496</v>
      </c>
      <c r="G22" s="5" t="s">
        <v>46</v>
      </c>
      <c r="H22" s="4" t="s">
        <v>22</v>
      </c>
      <c r="I22" s="4">
        <v>45769717</v>
      </c>
      <c r="J22" s="4">
        <v>45782478</v>
      </c>
      <c r="K22" s="5" t="s">
        <v>304</v>
      </c>
      <c r="L22" s="4" t="s">
        <v>22</v>
      </c>
      <c r="M22" s="40">
        <v>45769906</v>
      </c>
      <c r="N22" s="40">
        <v>45770535</v>
      </c>
      <c r="O22" s="4" t="s">
        <v>266</v>
      </c>
      <c r="P22" s="46">
        <f t="shared" si="0"/>
        <v>629</v>
      </c>
      <c r="Q22" s="2"/>
    </row>
    <row r="23" spans="1:17" x14ac:dyDescent="0.2">
      <c r="A23" s="7" t="s">
        <v>17</v>
      </c>
      <c r="B23" s="7" t="s">
        <v>119</v>
      </c>
      <c r="C23" s="5" t="s">
        <v>57</v>
      </c>
      <c r="D23" s="5" t="s">
        <v>267</v>
      </c>
      <c r="E23" s="7" t="s">
        <v>360</v>
      </c>
      <c r="F23" s="7" t="s">
        <v>493</v>
      </c>
      <c r="G23" s="5" t="s">
        <v>305</v>
      </c>
      <c r="H23" s="4" t="s">
        <v>16</v>
      </c>
      <c r="I23" s="40">
        <v>69035752</v>
      </c>
      <c r="J23" s="40">
        <v>69079076</v>
      </c>
      <c r="K23" s="5" t="s">
        <v>306</v>
      </c>
      <c r="L23" s="4" t="s">
        <v>16</v>
      </c>
      <c r="M23" s="40">
        <v>69036894</v>
      </c>
      <c r="N23" s="40">
        <v>69037606</v>
      </c>
      <c r="O23" s="4" t="s">
        <v>264</v>
      </c>
      <c r="P23" s="46">
        <f t="shared" si="0"/>
        <v>712</v>
      </c>
      <c r="Q23" s="2"/>
    </row>
    <row r="24" spans="1:17" x14ac:dyDescent="0.2">
      <c r="A24" s="7" t="s">
        <v>107</v>
      </c>
      <c r="B24" s="7" t="s">
        <v>234</v>
      </c>
      <c r="C24" s="5" t="s">
        <v>57</v>
      </c>
      <c r="D24" s="5" t="s">
        <v>267</v>
      </c>
      <c r="E24" s="7" t="s">
        <v>360</v>
      </c>
      <c r="F24" s="5" t="s">
        <v>515</v>
      </c>
      <c r="G24" s="5" t="s">
        <v>307</v>
      </c>
      <c r="H24" s="4" t="s">
        <v>163</v>
      </c>
      <c r="I24" s="40">
        <v>101710804</v>
      </c>
      <c r="J24" s="40">
        <v>102402443</v>
      </c>
      <c r="K24" s="5" t="s">
        <v>261</v>
      </c>
      <c r="L24" s="4" t="s">
        <v>163</v>
      </c>
      <c r="M24" s="40">
        <v>102161486</v>
      </c>
      <c r="N24" s="40">
        <v>102162000</v>
      </c>
      <c r="O24" s="4" t="s">
        <v>266</v>
      </c>
      <c r="P24" s="46">
        <f t="shared" si="0"/>
        <v>514</v>
      </c>
      <c r="Q24" s="2"/>
    </row>
    <row r="25" spans="1:17" x14ac:dyDescent="0.2">
      <c r="A25" s="7" t="s">
        <v>192</v>
      </c>
      <c r="B25" s="7" t="s">
        <v>193</v>
      </c>
      <c r="C25" s="5" t="s">
        <v>194</v>
      </c>
      <c r="D25" s="5" t="s">
        <v>189</v>
      </c>
      <c r="E25" s="5" t="s">
        <v>62</v>
      </c>
      <c r="F25" s="5" t="s">
        <v>453</v>
      </c>
      <c r="G25" s="5" t="s">
        <v>309</v>
      </c>
      <c r="H25" s="4" t="s">
        <v>1</v>
      </c>
      <c r="I25" s="40">
        <v>190880821</v>
      </c>
      <c r="J25" s="40">
        <v>190935289</v>
      </c>
      <c r="K25" s="5" t="s">
        <v>308</v>
      </c>
      <c r="L25" s="4" t="s">
        <v>1</v>
      </c>
      <c r="M25" s="40">
        <v>190880681</v>
      </c>
      <c r="N25" s="40">
        <v>190881112</v>
      </c>
      <c r="O25" s="4" t="s">
        <v>264</v>
      </c>
      <c r="P25" s="46">
        <f t="shared" si="0"/>
        <v>431</v>
      </c>
      <c r="Q25" s="2"/>
    </row>
    <row r="26" spans="1:17" x14ac:dyDescent="0.2">
      <c r="A26" s="7" t="s">
        <v>29</v>
      </c>
      <c r="B26" s="7" t="s">
        <v>213</v>
      </c>
      <c r="C26" s="5" t="s">
        <v>214</v>
      </c>
      <c r="D26" s="5" t="s">
        <v>268</v>
      </c>
      <c r="E26" s="7" t="s">
        <v>361</v>
      </c>
      <c r="F26" s="7" t="s">
        <v>510</v>
      </c>
      <c r="G26" s="5" t="s">
        <v>51</v>
      </c>
      <c r="H26" s="4" t="s">
        <v>27</v>
      </c>
      <c r="I26" s="4">
        <v>25003694</v>
      </c>
      <c r="J26" s="4">
        <v>25015965</v>
      </c>
      <c r="K26" s="5" t="s">
        <v>310</v>
      </c>
      <c r="L26" s="4" t="s">
        <v>27</v>
      </c>
      <c r="M26" s="40">
        <v>25007040</v>
      </c>
      <c r="N26" s="40">
        <v>25007494</v>
      </c>
      <c r="O26" s="4" t="s">
        <v>266</v>
      </c>
      <c r="P26" s="46">
        <f t="shared" si="0"/>
        <v>454</v>
      </c>
      <c r="Q26" s="2"/>
    </row>
    <row r="27" spans="1:17" x14ac:dyDescent="0.2">
      <c r="A27" s="7" t="s">
        <v>99</v>
      </c>
      <c r="B27" s="7" t="s">
        <v>197</v>
      </c>
      <c r="C27" s="5" t="s">
        <v>181</v>
      </c>
      <c r="D27" s="5" t="s">
        <v>269</v>
      </c>
      <c r="E27" s="7" t="s">
        <v>351</v>
      </c>
      <c r="F27" s="5" t="s">
        <v>400</v>
      </c>
      <c r="G27" s="5" t="s">
        <v>312</v>
      </c>
      <c r="H27" s="4" t="s">
        <v>163</v>
      </c>
      <c r="I27" s="40">
        <v>99981784</v>
      </c>
      <c r="J27" s="40">
        <v>99986765</v>
      </c>
      <c r="K27" s="5" t="s">
        <v>311</v>
      </c>
      <c r="L27" s="4" t="s">
        <v>163</v>
      </c>
      <c r="M27" s="40">
        <v>99985242</v>
      </c>
      <c r="N27" s="40">
        <v>99985701</v>
      </c>
      <c r="O27" s="4" t="s">
        <v>264</v>
      </c>
      <c r="P27" s="46">
        <f t="shared" si="0"/>
        <v>459</v>
      </c>
      <c r="Q27" s="2"/>
    </row>
    <row r="28" spans="1:17" x14ac:dyDescent="0.2">
      <c r="A28" s="7" t="s">
        <v>0</v>
      </c>
      <c r="B28" s="7" t="s">
        <v>201</v>
      </c>
      <c r="C28" s="5" t="s">
        <v>181</v>
      </c>
      <c r="D28" s="5" t="s">
        <v>269</v>
      </c>
      <c r="E28" s="7" t="s">
        <v>352</v>
      </c>
      <c r="F28" s="7" t="s">
        <v>512</v>
      </c>
      <c r="G28" s="5" t="s">
        <v>33</v>
      </c>
      <c r="H28" s="4" t="s">
        <v>1</v>
      </c>
      <c r="I28" s="4">
        <v>176092721</v>
      </c>
      <c r="J28" s="4">
        <v>176095944</v>
      </c>
      <c r="K28" s="5" t="s">
        <v>313</v>
      </c>
      <c r="L28" s="4" t="s">
        <v>1</v>
      </c>
      <c r="M28" s="40">
        <v>176092628</v>
      </c>
      <c r="N28" s="40">
        <v>176093164</v>
      </c>
      <c r="O28" s="4" t="s">
        <v>264</v>
      </c>
      <c r="P28" s="46">
        <f t="shared" si="0"/>
        <v>536</v>
      </c>
      <c r="Q28" s="2"/>
    </row>
    <row r="29" spans="1:17" x14ac:dyDescent="0.2">
      <c r="A29" s="7" t="s">
        <v>4</v>
      </c>
      <c r="B29" s="7" t="s">
        <v>180</v>
      </c>
      <c r="C29" s="5" t="s">
        <v>181</v>
      </c>
      <c r="D29" s="5" t="s">
        <v>269</v>
      </c>
      <c r="E29" s="7" t="s">
        <v>352</v>
      </c>
      <c r="F29" s="7" t="s">
        <v>398</v>
      </c>
      <c r="G29" s="5" t="s">
        <v>35</v>
      </c>
      <c r="H29" s="4" t="s">
        <v>3</v>
      </c>
      <c r="I29" s="4">
        <v>138944224</v>
      </c>
      <c r="J29" s="4">
        <v>138947137</v>
      </c>
      <c r="K29" s="5" t="s">
        <v>314</v>
      </c>
      <c r="L29" s="4" t="s">
        <v>3</v>
      </c>
      <c r="M29" s="40">
        <v>138946215</v>
      </c>
      <c r="N29" s="40">
        <v>138946861</v>
      </c>
      <c r="O29" s="4" t="s">
        <v>266</v>
      </c>
      <c r="P29" s="46">
        <f t="shared" si="0"/>
        <v>646</v>
      </c>
      <c r="Q29" s="2"/>
    </row>
    <row r="30" spans="1:17" x14ac:dyDescent="0.2">
      <c r="A30" s="7" t="s">
        <v>8</v>
      </c>
      <c r="B30" s="7" t="s">
        <v>182</v>
      </c>
      <c r="C30" s="5" t="s">
        <v>181</v>
      </c>
      <c r="D30" s="5" t="s">
        <v>269</v>
      </c>
      <c r="E30" s="7" t="s">
        <v>351</v>
      </c>
      <c r="F30" s="7" t="s">
        <v>495</v>
      </c>
      <c r="G30" s="5" t="s">
        <v>38</v>
      </c>
      <c r="H30" s="4" t="s">
        <v>7</v>
      </c>
      <c r="I30" s="4">
        <v>41744082</v>
      </c>
      <c r="J30" s="4">
        <v>41748970</v>
      </c>
      <c r="K30" s="5" t="s">
        <v>315</v>
      </c>
      <c r="L30" s="4" t="s">
        <v>7</v>
      </c>
      <c r="M30" s="40">
        <v>41745671</v>
      </c>
      <c r="N30" s="40">
        <v>41746300</v>
      </c>
      <c r="O30" s="4" t="s">
        <v>266</v>
      </c>
      <c r="P30" s="46">
        <f t="shared" si="0"/>
        <v>629</v>
      </c>
      <c r="Q30" s="2"/>
    </row>
    <row r="31" spans="1:17" x14ac:dyDescent="0.2">
      <c r="A31" s="7" t="s">
        <v>13</v>
      </c>
      <c r="B31" s="7" t="s">
        <v>195</v>
      </c>
      <c r="C31" s="5" t="s">
        <v>181</v>
      </c>
      <c r="D31" s="5" t="s">
        <v>269</v>
      </c>
      <c r="E31" s="5" t="s">
        <v>352</v>
      </c>
      <c r="F31" s="7" t="s">
        <v>504</v>
      </c>
      <c r="G31" s="5" t="s">
        <v>41</v>
      </c>
      <c r="H31" s="4" t="s">
        <v>14</v>
      </c>
      <c r="I31" s="4">
        <v>27194364</v>
      </c>
      <c r="J31" s="4">
        <v>27200091</v>
      </c>
      <c r="K31" s="5" t="s">
        <v>316</v>
      </c>
      <c r="L31" s="4" t="s">
        <v>14</v>
      </c>
      <c r="M31" s="40">
        <v>27199431</v>
      </c>
      <c r="N31" s="40">
        <v>27200184</v>
      </c>
      <c r="O31" s="4" t="s">
        <v>266</v>
      </c>
      <c r="P31" s="46">
        <f t="shared" si="0"/>
        <v>753</v>
      </c>
      <c r="Q31" s="2"/>
    </row>
    <row r="32" spans="1:17" x14ac:dyDescent="0.2">
      <c r="A32" s="7" t="s">
        <v>198</v>
      </c>
      <c r="B32" s="7" t="s">
        <v>199</v>
      </c>
      <c r="C32" s="5" t="s">
        <v>181</v>
      </c>
      <c r="D32" s="5" t="s">
        <v>269</v>
      </c>
      <c r="E32" s="5" t="s">
        <v>61</v>
      </c>
      <c r="F32" s="5" t="s">
        <v>514</v>
      </c>
      <c r="G32" s="5" t="s">
        <v>317</v>
      </c>
      <c r="H32" s="4" t="s">
        <v>16</v>
      </c>
      <c r="I32" s="40">
        <v>130664594</v>
      </c>
      <c r="J32" s="40">
        <v>130682983</v>
      </c>
      <c r="K32" s="45" t="s">
        <v>540</v>
      </c>
      <c r="L32" s="4" t="s">
        <v>16</v>
      </c>
      <c r="M32" s="4">
        <v>130681354</v>
      </c>
      <c r="N32" s="4">
        <v>130681893</v>
      </c>
      <c r="O32" s="4" t="s">
        <v>264</v>
      </c>
      <c r="P32" s="46">
        <f t="shared" si="0"/>
        <v>539</v>
      </c>
      <c r="Q32" s="2"/>
    </row>
    <row r="33" spans="1:17" x14ac:dyDescent="0.2">
      <c r="A33" s="7" t="s">
        <v>90</v>
      </c>
      <c r="B33" s="7" t="s">
        <v>235</v>
      </c>
      <c r="C33" s="5" t="s">
        <v>53</v>
      </c>
      <c r="D33" s="5" t="s">
        <v>270</v>
      </c>
      <c r="E33" s="5" t="s">
        <v>352</v>
      </c>
      <c r="F33" s="7" t="s">
        <v>399</v>
      </c>
      <c r="G33" s="5" t="s">
        <v>319</v>
      </c>
      <c r="H33" s="4" t="s">
        <v>12</v>
      </c>
      <c r="I33" s="40">
        <v>45422275</v>
      </c>
      <c r="J33" s="40">
        <v>45551082</v>
      </c>
      <c r="K33" s="5" t="s">
        <v>318</v>
      </c>
      <c r="L33" s="4" t="s">
        <v>12</v>
      </c>
      <c r="M33" s="40">
        <v>45422000</v>
      </c>
      <c r="N33" s="40">
        <v>45422900</v>
      </c>
      <c r="O33" s="4" t="s">
        <v>264</v>
      </c>
      <c r="P33" s="46">
        <f t="shared" si="0"/>
        <v>900</v>
      </c>
      <c r="Q33" s="2"/>
    </row>
    <row r="34" spans="1:17" x14ac:dyDescent="0.2">
      <c r="A34" s="7" t="s">
        <v>26</v>
      </c>
      <c r="B34" s="7" t="s">
        <v>203</v>
      </c>
      <c r="C34" s="5" t="s">
        <v>53</v>
      </c>
      <c r="D34" s="5" t="s">
        <v>270</v>
      </c>
      <c r="E34" s="7" t="s">
        <v>352</v>
      </c>
      <c r="F34" s="7" t="s">
        <v>501</v>
      </c>
      <c r="G34" s="5" t="s">
        <v>48</v>
      </c>
      <c r="H34" s="4" t="s">
        <v>27</v>
      </c>
      <c r="I34" s="4">
        <v>140502985</v>
      </c>
      <c r="J34" s="4">
        <v>140505116</v>
      </c>
      <c r="K34" s="5" t="s">
        <v>320</v>
      </c>
      <c r="L34" s="4" t="s">
        <v>27</v>
      </c>
      <c r="M34" s="40">
        <v>140503862</v>
      </c>
      <c r="N34" s="40">
        <v>140504572</v>
      </c>
      <c r="O34" s="4" t="s">
        <v>266</v>
      </c>
      <c r="P34" s="46">
        <f t="shared" si="0"/>
        <v>710</v>
      </c>
      <c r="Q34" s="2"/>
    </row>
    <row r="35" spans="1:17" x14ac:dyDescent="0.2">
      <c r="A35" s="7" t="s">
        <v>100</v>
      </c>
      <c r="B35" s="7" t="s">
        <v>143</v>
      </c>
      <c r="C35" s="5" t="s">
        <v>362</v>
      </c>
      <c r="D35" s="5" t="s">
        <v>269</v>
      </c>
      <c r="E35" s="7" t="s">
        <v>352</v>
      </c>
      <c r="F35" s="5" t="s">
        <v>497</v>
      </c>
      <c r="G35" s="5" t="s">
        <v>321</v>
      </c>
      <c r="H35" s="4" t="s">
        <v>158</v>
      </c>
      <c r="I35" s="40">
        <v>23306833</v>
      </c>
      <c r="J35" s="40">
        <v>23326163</v>
      </c>
      <c r="K35" s="6" t="s">
        <v>363</v>
      </c>
      <c r="L35" s="47" t="s">
        <v>158</v>
      </c>
      <c r="M35" s="47">
        <v>23321192</v>
      </c>
      <c r="N35" s="47">
        <v>23321791</v>
      </c>
      <c r="O35" s="4" t="s">
        <v>264</v>
      </c>
      <c r="P35" s="46">
        <f t="shared" si="0"/>
        <v>599</v>
      </c>
      <c r="Q35" s="2"/>
    </row>
    <row r="36" spans="1:17" x14ac:dyDescent="0.2">
      <c r="A36" s="7" t="s">
        <v>2</v>
      </c>
      <c r="B36" s="7" t="s">
        <v>115</v>
      </c>
      <c r="C36" s="5" t="s">
        <v>54</v>
      </c>
      <c r="D36" s="5" t="s">
        <v>271</v>
      </c>
      <c r="E36" s="7" t="s">
        <v>360</v>
      </c>
      <c r="F36" s="7" t="s">
        <v>488</v>
      </c>
      <c r="G36" s="5" t="s">
        <v>34</v>
      </c>
      <c r="H36" s="4" t="s">
        <v>3</v>
      </c>
      <c r="I36" s="4">
        <v>129169484</v>
      </c>
      <c r="J36" s="4">
        <v>129183922</v>
      </c>
      <c r="K36" s="5" t="s">
        <v>325</v>
      </c>
      <c r="L36" s="4" t="s">
        <v>3</v>
      </c>
      <c r="M36" s="40">
        <v>129172362</v>
      </c>
      <c r="N36" s="40">
        <v>129172762</v>
      </c>
      <c r="O36" s="4" t="s">
        <v>266</v>
      </c>
      <c r="P36" s="46">
        <f t="shared" si="0"/>
        <v>400</v>
      </c>
      <c r="Q36" s="2"/>
    </row>
    <row r="37" spans="1:17" x14ac:dyDescent="0.2">
      <c r="A37" s="7" t="s">
        <v>108</v>
      </c>
      <c r="B37" s="7" t="s">
        <v>205</v>
      </c>
      <c r="C37" s="5" t="s">
        <v>365</v>
      </c>
      <c r="D37" s="5" t="s">
        <v>272</v>
      </c>
      <c r="E37" s="5" t="s">
        <v>366</v>
      </c>
      <c r="F37" s="5" t="s">
        <v>455</v>
      </c>
      <c r="G37" s="5" t="s">
        <v>326</v>
      </c>
      <c r="H37" s="4" t="s">
        <v>7</v>
      </c>
      <c r="I37" s="40">
        <v>39287456</v>
      </c>
      <c r="J37" s="40">
        <v>39366362</v>
      </c>
      <c r="K37" s="5" t="s">
        <v>327</v>
      </c>
      <c r="L37" s="4" t="s">
        <v>7</v>
      </c>
      <c r="M37" s="40">
        <v>39348102</v>
      </c>
      <c r="N37" s="40">
        <v>39349023</v>
      </c>
      <c r="O37" s="4" t="s">
        <v>266</v>
      </c>
      <c r="P37" s="46">
        <f t="shared" si="0"/>
        <v>921</v>
      </c>
      <c r="Q37" s="2"/>
    </row>
    <row r="38" spans="1:17" x14ac:dyDescent="0.2">
      <c r="A38" s="7" t="s">
        <v>98</v>
      </c>
      <c r="B38" s="7" t="s">
        <v>124</v>
      </c>
      <c r="C38" s="13" t="s">
        <v>367</v>
      </c>
      <c r="D38" s="13" t="s">
        <v>273</v>
      </c>
      <c r="E38" s="7" t="s">
        <v>368</v>
      </c>
      <c r="F38" s="6" t="s">
        <v>403</v>
      </c>
      <c r="G38" s="5" t="s">
        <v>329</v>
      </c>
      <c r="H38" s="4" t="s">
        <v>166</v>
      </c>
      <c r="I38" s="40">
        <v>45671834</v>
      </c>
      <c r="J38" s="40">
        <v>45845307</v>
      </c>
      <c r="K38" s="5" t="s">
        <v>328</v>
      </c>
      <c r="L38" s="4" t="s">
        <v>166</v>
      </c>
      <c r="M38" s="40">
        <v>45795075</v>
      </c>
      <c r="N38" s="40">
        <v>45795704</v>
      </c>
      <c r="O38" s="4" t="s">
        <v>264</v>
      </c>
      <c r="P38" s="46">
        <f t="shared" si="0"/>
        <v>629</v>
      </c>
      <c r="Q38" s="2"/>
    </row>
    <row r="39" spans="1:17" x14ac:dyDescent="0.2">
      <c r="A39" s="7" t="s">
        <v>443</v>
      </c>
      <c r="B39" s="7" t="s">
        <v>442</v>
      </c>
      <c r="C39" s="13" t="s">
        <v>444</v>
      </c>
      <c r="D39" s="13" t="s">
        <v>445</v>
      </c>
      <c r="E39" s="7" t="s">
        <v>446</v>
      </c>
      <c r="F39" s="5" t="s">
        <v>447</v>
      </c>
      <c r="G39" s="5" t="s">
        <v>528</v>
      </c>
      <c r="H39" s="4" t="s">
        <v>3</v>
      </c>
      <c r="I39" s="40">
        <v>183697797</v>
      </c>
      <c r="J39" s="40">
        <v>183812624</v>
      </c>
      <c r="K39" s="5" t="s">
        <v>529</v>
      </c>
      <c r="L39" s="4" t="s">
        <v>3</v>
      </c>
      <c r="M39" s="40">
        <v>183711812</v>
      </c>
      <c r="N39" s="40">
        <v>183712441</v>
      </c>
      <c r="O39" s="4" t="s">
        <v>264</v>
      </c>
      <c r="P39" s="46">
        <f t="shared" si="0"/>
        <v>629</v>
      </c>
      <c r="Q39" s="2"/>
    </row>
    <row r="40" spans="1:17" x14ac:dyDescent="0.2">
      <c r="A40" s="7" t="s">
        <v>221</v>
      </c>
      <c r="B40" s="7" t="s">
        <v>220</v>
      </c>
      <c r="C40" s="5" t="s">
        <v>369</v>
      </c>
      <c r="D40" s="5" t="s">
        <v>274</v>
      </c>
      <c r="E40" s="5" t="s">
        <v>360</v>
      </c>
      <c r="F40" s="5" t="s">
        <v>449</v>
      </c>
      <c r="G40" s="5" t="s">
        <v>331</v>
      </c>
      <c r="H40" s="4" t="s">
        <v>1</v>
      </c>
      <c r="I40" s="40">
        <v>96184861</v>
      </c>
      <c r="J40" s="40">
        <v>96208827</v>
      </c>
      <c r="K40" s="5" t="s">
        <v>330</v>
      </c>
      <c r="L40" s="4" t="s">
        <v>1</v>
      </c>
      <c r="M40" s="40">
        <v>96196806</v>
      </c>
      <c r="N40" s="40">
        <v>96197385</v>
      </c>
      <c r="O40" s="4" t="s">
        <v>266</v>
      </c>
      <c r="P40" s="46">
        <f t="shared" si="0"/>
        <v>579</v>
      </c>
      <c r="Q40" s="2"/>
    </row>
    <row r="41" spans="1:17" x14ac:dyDescent="0.2">
      <c r="A41" s="7" t="s">
        <v>175</v>
      </c>
      <c r="B41" s="7" t="s">
        <v>176</v>
      </c>
      <c r="C41" s="5" t="s">
        <v>370</v>
      </c>
      <c r="D41" s="5" t="s">
        <v>274</v>
      </c>
      <c r="E41" s="5" t="s">
        <v>62</v>
      </c>
      <c r="F41" s="5" t="s">
        <v>469</v>
      </c>
      <c r="G41" s="5" t="s">
        <v>333</v>
      </c>
      <c r="H41" s="4" t="s">
        <v>136</v>
      </c>
      <c r="I41" s="40">
        <v>56994778</v>
      </c>
      <c r="J41" s="40">
        <v>58250503</v>
      </c>
      <c r="K41" s="5" t="s">
        <v>332</v>
      </c>
      <c r="L41" s="4" t="s">
        <v>136</v>
      </c>
      <c r="M41" s="40">
        <v>57366812</v>
      </c>
      <c r="N41" s="40">
        <v>57367358</v>
      </c>
      <c r="O41" s="4" t="s">
        <v>266</v>
      </c>
      <c r="P41" s="46">
        <f t="shared" si="0"/>
        <v>546</v>
      </c>
      <c r="Q41" s="2"/>
    </row>
    <row r="42" spans="1:17" x14ac:dyDescent="0.2">
      <c r="A42" s="7" t="s">
        <v>371</v>
      </c>
      <c r="B42" s="7" t="s">
        <v>171</v>
      </c>
      <c r="C42" s="5" t="s">
        <v>372</v>
      </c>
      <c r="D42" s="5" t="s">
        <v>373</v>
      </c>
      <c r="E42" s="7" t="s">
        <v>364</v>
      </c>
      <c r="F42" s="7" t="s">
        <v>483</v>
      </c>
      <c r="G42" s="5" t="s">
        <v>335</v>
      </c>
      <c r="H42" s="4" t="s">
        <v>19</v>
      </c>
      <c r="I42" s="40">
        <v>66427295</v>
      </c>
      <c r="J42" s="40">
        <v>66495288</v>
      </c>
      <c r="K42" s="5" t="s">
        <v>334</v>
      </c>
      <c r="L42" s="4" t="s">
        <v>19</v>
      </c>
      <c r="M42" s="40">
        <v>66490044</v>
      </c>
      <c r="N42" s="40">
        <v>66491000</v>
      </c>
      <c r="O42" s="30" t="s">
        <v>264</v>
      </c>
      <c r="P42" s="46">
        <f t="shared" si="0"/>
        <v>956</v>
      </c>
      <c r="Q42" s="2"/>
    </row>
    <row r="43" spans="1:17" x14ac:dyDescent="0.2">
      <c r="A43" s="7" t="s">
        <v>114</v>
      </c>
      <c r="B43" s="7" t="s">
        <v>126</v>
      </c>
      <c r="C43" s="5" t="s">
        <v>374</v>
      </c>
      <c r="D43" s="5" t="s">
        <v>275</v>
      </c>
      <c r="E43" s="5" t="s">
        <v>375</v>
      </c>
      <c r="F43" s="5" t="s">
        <v>464</v>
      </c>
      <c r="G43" s="5" t="s">
        <v>336</v>
      </c>
      <c r="H43" s="4" t="s">
        <v>7</v>
      </c>
      <c r="I43" s="40">
        <v>159267737</v>
      </c>
      <c r="J43" s="40">
        <v>159360169</v>
      </c>
      <c r="K43" s="5" t="s">
        <v>337</v>
      </c>
      <c r="L43" s="4" t="s">
        <v>7</v>
      </c>
      <c r="M43" s="40">
        <v>159342263</v>
      </c>
      <c r="N43" s="40">
        <v>159342883</v>
      </c>
      <c r="O43" s="4" t="s">
        <v>264</v>
      </c>
      <c r="P43" s="46">
        <f t="shared" si="0"/>
        <v>620</v>
      </c>
      <c r="Q43" s="2"/>
    </row>
    <row r="44" spans="1:17" x14ac:dyDescent="0.2">
      <c r="A44" s="7" t="s">
        <v>226</v>
      </c>
      <c r="B44" s="7" t="s">
        <v>225</v>
      </c>
      <c r="C44" s="5" t="s">
        <v>376</v>
      </c>
      <c r="D44" s="5" t="s">
        <v>275</v>
      </c>
      <c r="E44" s="5" t="s">
        <v>360</v>
      </c>
      <c r="F44" s="5" t="s">
        <v>467</v>
      </c>
      <c r="G44" s="5" t="s">
        <v>339</v>
      </c>
      <c r="H44" s="4" t="s">
        <v>19</v>
      </c>
      <c r="I44" s="40">
        <v>24610205</v>
      </c>
      <c r="J44" s="40">
        <v>24826216</v>
      </c>
      <c r="K44" s="5" t="s">
        <v>338</v>
      </c>
      <c r="L44" s="4" t="s">
        <v>19</v>
      </c>
      <c r="M44" s="40">
        <v>24613063</v>
      </c>
      <c r="N44" s="40">
        <v>24613908</v>
      </c>
      <c r="O44" s="4" t="s">
        <v>264</v>
      </c>
      <c r="P44" s="46">
        <f t="shared" si="0"/>
        <v>845</v>
      </c>
      <c r="Q44" s="2"/>
    </row>
    <row r="45" spans="1:17" x14ac:dyDescent="0.2">
      <c r="A45" s="7" t="s">
        <v>224</v>
      </c>
      <c r="B45" s="7" t="s">
        <v>223</v>
      </c>
      <c r="C45" s="5" t="s">
        <v>376</v>
      </c>
      <c r="D45" s="5" t="s">
        <v>275</v>
      </c>
      <c r="E45" s="5" t="s">
        <v>360</v>
      </c>
      <c r="F45" s="5" t="s">
        <v>448</v>
      </c>
      <c r="G45" s="5" t="s">
        <v>341</v>
      </c>
      <c r="H45" s="4" t="s">
        <v>10</v>
      </c>
      <c r="I45" s="40">
        <v>10353695</v>
      </c>
      <c r="J45" s="40">
        <v>10440388</v>
      </c>
      <c r="K45" s="5" t="s">
        <v>340</v>
      </c>
      <c r="L45" s="4" t="s">
        <v>10</v>
      </c>
      <c r="M45" s="40">
        <v>10356010</v>
      </c>
      <c r="N45" s="40">
        <v>10356739</v>
      </c>
      <c r="O45" s="4" t="s">
        <v>264</v>
      </c>
      <c r="P45" s="46">
        <f t="shared" si="0"/>
        <v>729</v>
      </c>
      <c r="Q45" s="2"/>
    </row>
    <row r="46" spans="1:17" x14ac:dyDescent="0.2">
      <c r="A46" s="7" t="s">
        <v>217</v>
      </c>
      <c r="B46" s="5" t="s">
        <v>216</v>
      </c>
      <c r="C46" s="5" t="s">
        <v>376</v>
      </c>
      <c r="D46" s="5" t="s">
        <v>275</v>
      </c>
      <c r="E46" s="5" t="s">
        <v>377</v>
      </c>
      <c r="F46" s="5" t="s">
        <v>468</v>
      </c>
      <c r="G46" s="5" t="s">
        <v>342</v>
      </c>
      <c r="H46" s="4" t="s">
        <v>139</v>
      </c>
      <c r="I46" s="40">
        <v>118131825</v>
      </c>
      <c r="J46" s="40">
        <v>118621963</v>
      </c>
      <c r="K46" s="6" t="s">
        <v>378</v>
      </c>
      <c r="L46" s="47" t="s">
        <v>139</v>
      </c>
      <c r="M46" s="47">
        <v>118366628</v>
      </c>
      <c r="N46" s="47">
        <v>118367104</v>
      </c>
      <c r="O46" s="4" t="s">
        <v>266</v>
      </c>
      <c r="P46" s="46">
        <f t="shared" si="0"/>
        <v>476</v>
      </c>
      <c r="Q46" s="2"/>
    </row>
    <row r="47" spans="1:17" x14ac:dyDescent="0.2">
      <c r="A47" s="7" t="s">
        <v>24</v>
      </c>
      <c r="B47" s="7" t="s">
        <v>173</v>
      </c>
      <c r="C47" s="5" t="s">
        <v>59</v>
      </c>
      <c r="D47" s="5" t="s">
        <v>276</v>
      </c>
      <c r="E47" s="7" t="s">
        <v>360</v>
      </c>
      <c r="F47" s="7" t="s">
        <v>404</v>
      </c>
      <c r="G47" s="5" t="s">
        <v>47</v>
      </c>
      <c r="H47" s="4" t="s">
        <v>25</v>
      </c>
      <c r="I47" s="4">
        <v>2652632</v>
      </c>
      <c r="J47" s="4">
        <v>2658393</v>
      </c>
      <c r="K47" s="5" t="s">
        <v>343</v>
      </c>
      <c r="L47" s="4" t="s">
        <v>25</v>
      </c>
      <c r="M47" s="40">
        <v>2652567</v>
      </c>
      <c r="N47" s="40">
        <v>2652993</v>
      </c>
      <c r="O47" s="4" t="s">
        <v>264</v>
      </c>
      <c r="P47" s="46">
        <f t="shared" si="0"/>
        <v>426</v>
      </c>
      <c r="Q47" s="2"/>
    </row>
    <row r="48" spans="1:17" x14ac:dyDescent="0.2">
      <c r="A48" s="7" t="s">
        <v>15</v>
      </c>
      <c r="B48" s="7" t="s">
        <v>379</v>
      </c>
      <c r="C48" s="5" t="s">
        <v>56</v>
      </c>
      <c r="D48" s="5" t="s">
        <v>277</v>
      </c>
      <c r="E48" s="7" t="s">
        <v>360</v>
      </c>
      <c r="F48" s="7" t="s">
        <v>479</v>
      </c>
      <c r="G48" s="5" t="s">
        <v>380</v>
      </c>
      <c r="H48" s="4" t="s">
        <v>16</v>
      </c>
      <c r="I48" s="4">
        <v>27546545</v>
      </c>
      <c r="J48" s="40">
        <v>27573866</v>
      </c>
      <c r="K48" s="5" t="s">
        <v>344</v>
      </c>
      <c r="L48" s="4" t="s">
        <v>16</v>
      </c>
      <c r="M48" s="40">
        <v>27573200</v>
      </c>
      <c r="N48" s="40">
        <v>27573800</v>
      </c>
      <c r="O48" s="4" t="s">
        <v>266</v>
      </c>
      <c r="P48" s="46">
        <f t="shared" si="0"/>
        <v>600</v>
      </c>
      <c r="Q48" s="2"/>
    </row>
    <row r="49" spans="1:17" x14ac:dyDescent="0.2">
      <c r="A49" s="7" t="s">
        <v>112</v>
      </c>
      <c r="B49" s="5" t="s">
        <v>134</v>
      </c>
      <c r="C49" s="5" t="s">
        <v>135</v>
      </c>
      <c r="D49" s="5" t="s">
        <v>278</v>
      </c>
      <c r="E49" s="5" t="s">
        <v>352</v>
      </c>
      <c r="F49" s="5" t="s">
        <v>518</v>
      </c>
      <c r="G49" s="5" t="s">
        <v>346</v>
      </c>
      <c r="H49" s="4" t="s">
        <v>136</v>
      </c>
      <c r="I49" s="40">
        <v>1435690</v>
      </c>
      <c r="J49" s="40">
        <v>1442882</v>
      </c>
      <c r="K49" s="5" t="s">
        <v>345</v>
      </c>
      <c r="L49" s="4" t="s">
        <v>136</v>
      </c>
      <c r="M49" s="40">
        <v>1435667</v>
      </c>
      <c r="N49" s="40">
        <v>1436161</v>
      </c>
      <c r="O49" s="4" t="s">
        <v>264</v>
      </c>
      <c r="P49" s="46">
        <f t="shared" si="0"/>
        <v>494</v>
      </c>
      <c r="Q49" s="2"/>
    </row>
    <row r="50" spans="1:17" x14ac:dyDescent="0.2">
      <c r="A50" s="7" t="s">
        <v>259</v>
      </c>
      <c r="B50" s="7" t="s">
        <v>178</v>
      </c>
      <c r="C50" s="13" t="s">
        <v>104</v>
      </c>
      <c r="D50" s="13" t="s">
        <v>279</v>
      </c>
      <c r="E50" s="5" t="s">
        <v>101</v>
      </c>
      <c r="F50" s="5" t="s">
        <v>492</v>
      </c>
      <c r="G50" s="5" t="s">
        <v>348</v>
      </c>
      <c r="H50" s="4" t="s">
        <v>113</v>
      </c>
      <c r="I50" s="40">
        <v>43773950</v>
      </c>
      <c r="J50" s="40">
        <v>43776308</v>
      </c>
      <c r="K50" s="5" t="s">
        <v>347</v>
      </c>
      <c r="L50" s="4" t="s">
        <v>113</v>
      </c>
      <c r="M50" s="40">
        <v>43776092</v>
      </c>
      <c r="N50" s="40">
        <v>43776631</v>
      </c>
      <c r="O50" s="4" t="s">
        <v>266</v>
      </c>
      <c r="P50" s="46">
        <f t="shared" si="0"/>
        <v>539</v>
      </c>
      <c r="Q50" s="2"/>
    </row>
  </sheetData>
  <sortState xmlns:xlrd2="http://schemas.microsoft.com/office/spreadsheetml/2017/richdata2" ref="A2:G51">
    <sortCondition ref="C2:C51"/>
    <sortCondition ref="F2:F51"/>
  </sortState>
  <dataConsolidate/>
  <hyperlinks>
    <hyperlink ref="G12" r:id="rId1" display="https://genome.ucsc.edu/cgi-bin/hgTracks?hgsid=1601704907_rORNjkFwmVyfqBNfZShLfDmB7iBA&amp;db=hg38&amp;position=chr10%3A79691500-79826594" xr:uid="{68A0E367-9EB6-E146-B48E-090182644288}"/>
    <hyperlink ref="G17" r:id="rId2" display="https://genome.ucsc.edu/cgi-bin/hgTracks?hgsid=1602022863_3bmp7aQrX83papdPnZqb79Fhsw2E&amp;db=hg38&amp;position=chr19%3A14477762-14496127" xr:uid="{7CA64FB3-3B77-2746-80A0-7DA741CD950D}"/>
    <hyperlink ref="H12" r:id="rId3" display="https://genome.ucsc.edu/cgi-bin/hgTracks?hgsid=1601704907_rORNjkFwmVyfqBNfZShLfDmB7iBA&amp;db=hg38&amp;position=chr10%3A79691500-79826594" xr:uid="{8FA30EFD-8214-054F-B912-2842B57DDCE5}"/>
    <hyperlink ref="H17" r:id="rId4" display="https://genome.ucsc.edu/cgi-bin/hgTracks?hgsid=1602022863_3bmp7aQrX83papdPnZqb79Fhsw2E&amp;db=hg38&amp;position=chr19%3A14477762-14496127" xr:uid="{968C4DA0-BBD5-4741-8B35-9AF3583840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DB5A-43F9-1240-A89F-10E79F603577}">
  <dimension ref="A1:S55"/>
  <sheetViews>
    <sheetView workbookViewId="0">
      <selection sqref="A1:XFD1048576"/>
    </sheetView>
  </sheetViews>
  <sheetFormatPr baseColWidth="10" defaultRowHeight="16" x14ac:dyDescent="0.2"/>
  <cols>
    <col min="1" max="1" width="15.33203125" style="2" customWidth="1"/>
    <col min="2" max="2" width="22.83203125" customWidth="1"/>
    <col min="3" max="3" width="20.6640625" customWidth="1"/>
    <col min="4" max="4" width="19.5" customWidth="1"/>
    <col min="6" max="6" width="12.5" style="2" customWidth="1"/>
    <col min="7" max="7" width="28.83203125" style="2" customWidth="1"/>
    <col min="8" max="8" width="15.33203125" style="2" customWidth="1"/>
    <col min="9" max="9" width="25.6640625" style="3" customWidth="1"/>
    <col min="10" max="10" width="19" style="3" customWidth="1"/>
    <col min="11" max="11" width="33.1640625" style="2" customWidth="1"/>
    <col min="12" max="12" width="13.5" customWidth="1"/>
    <col min="13" max="13" width="12.6640625" customWidth="1"/>
    <col min="14" max="14" width="11.1640625" bestFit="1" customWidth="1"/>
    <col min="15" max="15" width="7" customWidth="1"/>
    <col min="16" max="16" width="10.83203125" customWidth="1"/>
  </cols>
  <sheetData>
    <row r="1" spans="1:16" x14ac:dyDescent="0.2">
      <c r="A1" s="7" t="s">
        <v>31</v>
      </c>
      <c r="B1" s="7" t="s">
        <v>125</v>
      </c>
      <c r="C1" s="5" t="s">
        <v>349</v>
      </c>
      <c r="D1" s="5" t="s">
        <v>350</v>
      </c>
      <c r="E1" s="7" t="s">
        <v>61</v>
      </c>
      <c r="F1" s="10" t="s">
        <v>32</v>
      </c>
      <c r="G1" s="7" t="s">
        <v>602</v>
      </c>
      <c r="H1" s="7" t="s">
        <v>602</v>
      </c>
      <c r="I1" s="4" t="s">
        <v>530</v>
      </c>
      <c r="J1" s="4" t="s">
        <v>531</v>
      </c>
      <c r="K1" s="51" t="s">
        <v>603</v>
      </c>
      <c r="L1" s="7" t="s">
        <v>32</v>
      </c>
      <c r="M1" s="5" t="s">
        <v>530</v>
      </c>
      <c r="N1" s="7" t="s">
        <v>531</v>
      </c>
      <c r="O1" s="18" t="s">
        <v>284</v>
      </c>
    </row>
    <row r="2" spans="1:16" x14ac:dyDescent="0.2">
      <c r="A2" s="7" t="s">
        <v>5</v>
      </c>
      <c r="B2" s="7" t="s">
        <v>116</v>
      </c>
      <c r="C2" s="5" t="s">
        <v>55</v>
      </c>
      <c r="D2" s="5" t="s">
        <v>58</v>
      </c>
      <c r="E2" s="7" t="s">
        <v>351</v>
      </c>
      <c r="F2" s="48" t="s">
        <v>546</v>
      </c>
      <c r="G2" s="23" t="s">
        <v>542</v>
      </c>
      <c r="H2" s="23" t="s">
        <v>3</v>
      </c>
      <c r="I2" s="54">
        <v>63955730</v>
      </c>
      <c r="J2" s="54">
        <v>64047076</v>
      </c>
      <c r="K2" s="53" t="s">
        <v>541</v>
      </c>
      <c r="L2" s="7" t="s">
        <v>3</v>
      </c>
      <c r="M2" s="17">
        <v>63955931</v>
      </c>
      <c r="N2" s="19">
        <v>63956695</v>
      </c>
      <c r="O2" s="19" t="s">
        <v>264</v>
      </c>
      <c r="P2" s="16">
        <f>N2-M2</f>
        <v>764</v>
      </c>
    </row>
    <row r="3" spans="1:16" x14ac:dyDescent="0.2">
      <c r="A3" s="7" t="s">
        <v>6</v>
      </c>
      <c r="B3" s="7" t="s">
        <v>117</v>
      </c>
      <c r="C3" s="5" t="s">
        <v>55</v>
      </c>
      <c r="D3" s="5" t="s">
        <v>58</v>
      </c>
      <c r="E3" s="7" t="s">
        <v>352</v>
      </c>
      <c r="F3" s="48" t="s">
        <v>545</v>
      </c>
      <c r="G3" s="23" t="s">
        <v>543</v>
      </c>
      <c r="H3" s="23" t="s">
        <v>7</v>
      </c>
      <c r="I3" s="54">
        <v>3073408</v>
      </c>
      <c r="J3" s="54">
        <v>3242718</v>
      </c>
      <c r="K3" s="51" t="s">
        <v>72</v>
      </c>
      <c r="L3" s="7" t="s">
        <v>7</v>
      </c>
      <c r="M3" s="17">
        <v>3073503</v>
      </c>
      <c r="N3" s="19">
        <v>3073837</v>
      </c>
      <c r="O3" s="18" t="s">
        <v>264</v>
      </c>
      <c r="P3" s="16">
        <f t="shared" ref="P3:P50" si="0">N3-M3</f>
        <v>334</v>
      </c>
    </row>
    <row r="4" spans="1:16" x14ac:dyDescent="0.2">
      <c r="A4" s="7" t="s">
        <v>9</v>
      </c>
      <c r="B4" s="7" t="s">
        <v>167</v>
      </c>
      <c r="C4" s="5" t="s">
        <v>55</v>
      </c>
      <c r="D4" s="5" t="s">
        <v>58</v>
      </c>
      <c r="E4" s="7" t="s">
        <v>62</v>
      </c>
      <c r="F4" s="48" t="s">
        <v>385</v>
      </c>
      <c r="G4" s="23" t="s">
        <v>544</v>
      </c>
      <c r="H4" s="23" t="s">
        <v>10</v>
      </c>
      <c r="I4" s="54">
        <v>147116637</v>
      </c>
      <c r="J4" s="54">
        <v>147414763</v>
      </c>
      <c r="K4" s="51" t="s">
        <v>73</v>
      </c>
      <c r="L4" s="7" t="s">
        <v>10</v>
      </c>
      <c r="M4" s="17">
        <v>147414528</v>
      </c>
      <c r="N4" s="19">
        <v>147414954</v>
      </c>
      <c r="O4" s="18" t="s">
        <v>266</v>
      </c>
      <c r="P4" s="16">
        <f t="shared" si="0"/>
        <v>426</v>
      </c>
    </row>
    <row r="5" spans="1:16" x14ac:dyDescent="0.2">
      <c r="A5" s="7" t="s">
        <v>149</v>
      </c>
      <c r="B5" s="7" t="s">
        <v>124</v>
      </c>
      <c r="C5" s="5" t="s">
        <v>55</v>
      </c>
      <c r="D5" s="5" t="s">
        <v>58</v>
      </c>
      <c r="E5" s="5" t="s">
        <v>354</v>
      </c>
      <c r="F5" s="48" t="s">
        <v>547</v>
      </c>
      <c r="G5" s="23" t="s">
        <v>548</v>
      </c>
      <c r="H5" s="23" t="s">
        <v>12</v>
      </c>
      <c r="I5" s="54">
        <v>16171667</v>
      </c>
      <c r="J5" s="54">
        <v>16634155</v>
      </c>
      <c r="K5" s="51" t="s">
        <v>236</v>
      </c>
      <c r="L5" s="5" t="s">
        <v>12</v>
      </c>
      <c r="M5" s="17">
        <v>16199937</v>
      </c>
      <c r="N5" s="19">
        <v>16200499</v>
      </c>
      <c r="O5" s="5" t="s">
        <v>266</v>
      </c>
      <c r="P5" s="16">
        <f t="shared" si="0"/>
        <v>562</v>
      </c>
    </row>
    <row r="6" spans="1:16" x14ac:dyDescent="0.2">
      <c r="A6" s="7" t="s">
        <v>11</v>
      </c>
      <c r="B6" s="7" t="s">
        <v>169</v>
      </c>
      <c r="C6" s="5" t="s">
        <v>55</v>
      </c>
      <c r="D6" s="5" t="s">
        <v>58</v>
      </c>
      <c r="E6" s="7" t="s">
        <v>351</v>
      </c>
      <c r="F6" s="48" t="s">
        <v>397</v>
      </c>
      <c r="G6" s="23" t="s">
        <v>549</v>
      </c>
      <c r="H6" s="23" t="s">
        <v>12</v>
      </c>
      <c r="I6" s="54">
        <v>171927920</v>
      </c>
      <c r="J6" s="54">
        <v>171946405</v>
      </c>
      <c r="K6" s="51" t="s">
        <v>74</v>
      </c>
      <c r="L6" s="7" t="s">
        <v>12</v>
      </c>
      <c r="M6" s="17">
        <v>171935408</v>
      </c>
      <c r="N6" s="19">
        <v>171935635</v>
      </c>
      <c r="O6" s="18" t="s">
        <v>264</v>
      </c>
      <c r="P6" s="16">
        <f t="shared" si="0"/>
        <v>227</v>
      </c>
    </row>
    <row r="7" spans="1:16" x14ac:dyDescent="0.2">
      <c r="A7" s="7" t="s">
        <v>210</v>
      </c>
      <c r="B7" s="7" t="s">
        <v>211</v>
      </c>
      <c r="C7" s="5" t="s">
        <v>55</v>
      </c>
      <c r="D7" s="5" t="s">
        <v>58</v>
      </c>
      <c r="E7" s="7" t="s">
        <v>355</v>
      </c>
      <c r="F7" s="48" t="s">
        <v>550</v>
      </c>
      <c r="G7" s="23" t="s">
        <v>551</v>
      </c>
      <c r="H7" s="23" t="s">
        <v>18</v>
      </c>
      <c r="I7" s="54">
        <v>6935640</v>
      </c>
      <c r="J7" s="54">
        <v>6953487</v>
      </c>
      <c r="K7" s="51" t="s">
        <v>78</v>
      </c>
      <c r="L7" s="7" t="s">
        <v>18</v>
      </c>
      <c r="M7" s="17">
        <v>6947700</v>
      </c>
      <c r="N7" s="19">
        <v>6948200</v>
      </c>
      <c r="O7" s="18" t="s">
        <v>264</v>
      </c>
      <c r="P7" s="16">
        <f t="shared" si="0"/>
        <v>500</v>
      </c>
    </row>
    <row r="8" spans="1:16" x14ac:dyDescent="0.2">
      <c r="A8" s="7" t="s">
        <v>153</v>
      </c>
      <c r="B8" s="7" t="s">
        <v>120</v>
      </c>
      <c r="C8" s="5" t="s">
        <v>55</v>
      </c>
      <c r="D8" s="5" t="s">
        <v>58</v>
      </c>
      <c r="E8" s="7" t="s">
        <v>352</v>
      </c>
      <c r="F8" s="48" t="s">
        <v>552</v>
      </c>
      <c r="G8" s="23" t="s">
        <v>553</v>
      </c>
      <c r="H8" s="23" t="s">
        <v>18</v>
      </c>
      <c r="I8" s="54">
        <v>111432772</v>
      </c>
      <c r="J8" s="54">
        <v>111576236</v>
      </c>
      <c r="K8" s="51" t="s">
        <v>77</v>
      </c>
      <c r="L8" s="7" t="s">
        <v>18</v>
      </c>
      <c r="M8" s="17">
        <v>111575500</v>
      </c>
      <c r="N8" s="19">
        <v>111576200</v>
      </c>
      <c r="O8" s="18" t="s">
        <v>266</v>
      </c>
      <c r="P8" s="16">
        <f t="shared" si="0"/>
        <v>700</v>
      </c>
    </row>
    <row r="9" spans="1:16" x14ac:dyDescent="0.2">
      <c r="A9" s="7" t="s">
        <v>155</v>
      </c>
      <c r="B9" s="7" t="s">
        <v>156</v>
      </c>
      <c r="C9" s="5" t="s">
        <v>55</v>
      </c>
      <c r="D9" s="5" t="s">
        <v>58</v>
      </c>
      <c r="E9" s="5" t="s">
        <v>157</v>
      </c>
      <c r="F9" s="48" t="s">
        <v>555</v>
      </c>
      <c r="G9" s="23" t="s">
        <v>554</v>
      </c>
      <c r="H9" s="23" t="s">
        <v>158</v>
      </c>
      <c r="I9" s="54">
        <v>86288058</v>
      </c>
      <c r="J9" s="54">
        <v>86336122</v>
      </c>
      <c r="K9" s="44" t="s">
        <v>237</v>
      </c>
      <c r="L9" s="5" t="s">
        <v>158</v>
      </c>
      <c r="M9" s="17">
        <v>86300355</v>
      </c>
      <c r="N9" s="19">
        <v>86300750</v>
      </c>
      <c r="O9" s="18" t="s">
        <v>266</v>
      </c>
      <c r="P9" s="16">
        <f t="shared" si="0"/>
        <v>395</v>
      </c>
    </row>
    <row r="10" spans="1:16" x14ac:dyDescent="0.2">
      <c r="A10" s="7" t="s">
        <v>21</v>
      </c>
      <c r="B10" s="7" t="s">
        <v>159</v>
      </c>
      <c r="C10" s="5" t="s">
        <v>55</v>
      </c>
      <c r="D10" s="5" t="s">
        <v>58</v>
      </c>
      <c r="E10" s="7" t="s">
        <v>356</v>
      </c>
      <c r="F10" s="48" t="s">
        <v>557</v>
      </c>
      <c r="G10" s="23" t="s">
        <v>556</v>
      </c>
      <c r="H10" s="23" t="s">
        <v>22</v>
      </c>
      <c r="I10" s="54">
        <v>13331719</v>
      </c>
      <c r="J10" s="54">
        <v>13631840</v>
      </c>
      <c r="K10" s="51" t="s">
        <v>82</v>
      </c>
      <c r="L10" s="7" t="s">
        <v>22</v>
      </c>
      <c r="M10" s="39">
        <v>13332900</v>
      </c>
      <c r="N10" s="19">
        <v>13333399</v>
      </c>
      <c r="O10" s="18" t="s">
        <v>266</v>
      </c>
      <c r="P10" s="16">
        <f t="shared" si="0"/>
        <v>499</v>
      </c>
    </row>
    <row r="11" spans="1:16" x14ac:dyDescent="0.2">
      <c r="A11" s="7" t="s">
        <v>30</v>
      </c>
      <c r="B11" s="7" t="s">
        <v>123</v>
      </c>
      <c r="C11" s="5" t="s">
        <v>55</v>
      </c>
      <c r="D11" s="5" t="s">
        <v>58</v>
      </c>
      <c r="E11" s="7" t="s">
        <v>352</v>
      </c>
      <c r="F11" s="48" t="s">
        <v>559</v>
      </c>
      <c r="G11" s="23" t="s">
        <v>558</v>
      </c>
      <c r="H11" s="23" t="s">
        <v>27</v>
      </c>
      <c r="I11" s="54">
        <v>65973852</v>
      </c>
      <c r="J11" s="54">
        <v>66160479</v>
      </c>
      <c r="K11" s="51" t="s">
        <v>87</v>
      </c>
      <c r="L11" s="7" t="s">
        <v>27</v>
      </c>
      <c r="M11" s="17">
        <v>65974790</v>
      </c>
      <c r="N11" s="19">
        <v>65975409</v>
      </c>
      <c r="O11" s="18" t="s">
        <v>264</v>
      </c>
      <c r="P11" s="16">
        <f t="shared" si="0"/>
        <v>619</v>
      </c>
    </row>
    <row r="12" spans="1:16" x14ac:dyDescent="0.2">
      <c r="A12" s="7" t="s">
        <v>145</v>
      </c>
      <c r="B12" s="7" t="s">
        <v>146</v>
      </c>
      <c r="C12" s="5" t="s">
        <v>130</v>
      </c>
      <c r="D12" s="5" t="s">
        <v>60</v>
      </c>
      <c r="E12" s="5" t="s">
        <v>62</v>
      </c>
      <c r="F12" s="49" t="s">
        <v>450</v>
      </c>
      <c r="G12" s="5" t="s">
        <v>560</v>
      </c>
      <c r="H12" s="5" t="s">
        <v>151</v>
      </c>
      <c r="I12" s="40">
        <v>80560802</v>
      </c>
      <c r="J12" s="40">
        <v>80695938</v>
      </c>
      <c r="K12" s="51" t="s">
        <v>239</v>
      </c>
      <c r="L12" s="5" t="s">
        <v>151</v>
      </c>
      <c r="M12" s="17">
        <v>80695397</v>
      </c>
      <c r="N12" s="19">
        <v>80696108</v>
      </c>
      <c r="O12" s="18" t="s">
        <v>266</v>
      </c>
      <c r="P12" s="16">
        <f>N12-M12</f>
        <v>711</v>
      </c>
    </row>
    <row r="13" spans="1:16" x14ac:dyDescent="0.2">
      <c r="A13" s="7" t="s">
        <v>106</v>
      </c>
      <c r="B13" s="7" t="s">
        <v>129</v>
      </c>
      <c r="C13" s="5" t="s">
        <v>130</v>
      </c>
      <c r="D13" s="5" t="s">
        <v>60</v>
      </c>
      <c r="E13" s="7" t="s">
        <v>62</v>
      </c>
      <c r="F13" s="48" t="s">
        <v>562</v>
      </c>
      <c r="G13" s="23" t="s">
        <v>561</v>
      </c>
      <c r="H13" s="23" t="s">
        <v>27</v>
      </c>
      <c r="I13" s="54">
        <v>146765203</v>
      </c>
      <c r="J13" s="54">
        <v>147266230</v>
      </c>
      <c r="K13" s="51" t="s">
        <v>86</v>
      </c>
      <c r="L13" s="7" t="s">
        <v>27</v>
      </c>
      <c r="M13" s="17">
        <v>146765098</v>
      </c>
      <c r="N13" s="19">
        <v>146765716</v>
      </c>
      <c r="O13" s="18" t="s">
        <v>264</v>
      </c>
      <c r="P13" s="16">
        <f t="shared" si="0"/>
        <v>618</v>
      </c>
    </row>
    <row r="14" spans="1:16" x14ac:dyDescent="0.2">
      <c r="A14" s="7" t="s">
        <v>111</v>
      </c>
      <c r="B14" s="7" t="s">
        <v>137</v>
      </c>
      <c r="C14" s="5" t="s">
        <v>60</v>
      </c>
      <c r="D14" s="5" t="s">
        <v>130</v>
      </c>
      <c r="E14" s="5" t="s">
        <v>62</v>
      </c>
      <c r="F14" s="49" t="s">
        <v>564</v>
      </c>
      <c r="G14" s="5" t="s">
        <v>563</v>
      </c>
      <c r="H14" s="5" t="s">
        <v>136</v>
      </c>
      <c r="I14" s="40">
        <v>120737164</v>
      </c>
      <c r="J14" s="40">
        <v>120808094</v>
      </c>
      <c r="K14" s="51" t="s">
        <v>238</v>
      </c>
      <c r="L14" s="5" t="s">
        <v>136</v>
      </c>
      <c r="M14" s="17">
        <v>120736930</v>
      </c>
      <c r="N14" s="19">
        <v>120737718</v>
      </c>
      <c r="O14" s="18" t="s">
        <v>264</v>
      </c>
      <c r="P14" s="16">
        <f t="shared" si="0"/>
        <v>788</v>
      </c>
    </row>
    <row r="15" spans="1:16" x14ac:dyDescent="0.2">
      <c r="A15" s="7" t="s">
        <v>110</v>
      </c>
      <c r="B15" s="7" t="s">
        <v>138</v>
      </c>
      <c r="C15" s="5" t="s">
        <v>60</v>
      </c>
      <c r="D15" s="5" t="s">
        <v>130</v>
      </c>
      <c r="E15" s="5" t="s">
        <v>62</v>
      </c>
      <c r="F15" s="49" t="s">
        <v>451</v>
      </c>
      <c r="G15" s="5" t="s">
        <v>565</v>
      </c>
      <c r="H15" s="5" t="s">
        <v>139</v>
      </c>
      <c r="I15" s="40">
        <v>105616734</v>
      </c>
      <c r="J15" s="40">
        <v>105716700</v>
      </c>
      <c r="K15" s="51" t="s">
        <v>241</v>
      </c>
      <c r="L15" s="5" t="s">
        <v>139</v>
      </c>
      <c r="M15" s="17">
        <v>105716254</v>
      </c>
      <c r="N15" s="19">
        <v>105716586</v>
      </c>
      <c r="O15" s="18" t="s">
        <v>266</v>
      </c>
      <c r="P15" s="16">
        <f>N15-M15</f>
        <v>332</v>
      </c>
    </row>
    <row r="16" spans="1:16" x14ac:dyDescent="0.2">
      <c r="A16" s="7" t="s">
        <v>186</v>
      </c>
      <c r="B16" s="7" t="s">
        <v>184</v>
      </c>
      <c r="C16" s="5" t="s">
        <v>268</v>
      </c>
      <c r="D16" s="5" t="s">
        <v>214</v>
      </c>
      <c r="E16" s="5" t="s">
        <v>62</v>
      </c>
      <c r="F16" s="49" t="s">
        <v>463</v>
      </c>
      <c r="G16" s="5" t="s">
        <v>566</v>
      </c>
      <c r="H16" s="5" t="s">
        <v>19</v>
      </c>
      <c r="I16" s="40">
        <v>17108779</v>
      </c>
      <c r="J16" s="40">
        <v>17478203</v>
      </c>
      <c r="K16" s="51" t="s">
        <v>248</v>
      </c>
      <c r="L16" s="5" t="s">
        <v>19</v>
      </c>
      <c r="M16" s="17">
        <v>17477686</v>
      </c>
      <c r="N16" s="19">
        <v>17478171</v>
      </c>
      <c r="O16" s="18" t="s">
        <v>266</v>
      </c>
      <c r="P16" s="16">
        <f>N16-M16</f>
        <v>485</v>
      </c>
    </row>
    <row r="17" spans="1:16" x14ac:dyDescent="0.2">
      <c r="A17" s="7" t="s">
        <v>109</v>
      </c>
      <c r="B17" s="7" t="s">
        <v>141</v>
      </c>
      <c r="C17" s="5" t="s">
        <v>60</v>
      </c>
      <c r="D17" s="5" t="s">
        <v>130</v>
      </c>
      <c r="E17" s="5" t="s">
        <v>62</v>
      </c>
      <c r="F17" s="49" t="s">
        <v>457</v>
      </c>
      <c r="G17" s="5" t="s">
        <v>567</v>
      </c>
      <c r="H17" s="5" t="s">
        <v>22</v>
      </c>
      <c r="I17" s="40">
        <v>14604395</v>
      </c>
      <c r="J17" s="40">
        <v>14622744</v>
      </c>
      <c r="K17" s="51" t="s">
        <v>240</v>
      </c>
      <c r="L17" s="5" t="s">
        <v>22</v>
      </c>
      <c r="M17" s="17">
        <v>14622422</v>
      </c>
      <c r="N17" s="19">
        <v>14623033</v>
      </c>
      <c r="O17" s="18" t="s">
        <v>266</v>
      </c>
      <c r="P17" s="16">
        <f>N17-M17</f>
        <v>611</v>
      </c>
    </row>
    <row r="18" spans="1:16" x14ac:dyDescent="0.2">
      <c r="A18" s="7" t="s">
        <v>28</v>
      </c>
      <c r="B18" s="7" t="s">
        <v>358</v>
      </c>
      <c r="C18" s="5" t="s">
        <v>60</v>
      </c>
      <c r="D18" s="5" t="s">
        <v>130</v>
      </c>
      <c r="E18" s="7" t="s">
        <v>62</v>
      </c>
      <c r="F18" s="50" t="s">
        <v>562</v>
      </c>
      <c r="G18" s="7" t="s">
        <v>568</v>
      </c>
      <c r="H18" s="7" t="s">
        <v>27</v>
      </c>
      <c r="I18" s="40">
        <v>146176547</v>
      </c>
      <c r="J18" s="40">
        <v>146215797</v>
      </c>
      <c r="K18" s="51" t="s">
        <v>85</v>
      </c>
      <c r="L18" s="7" t="s">
        <v>27</v>
      </c>
      <c r="M18" s="17">
        <v>146176512</v>
      </c>
      <c r="N18" s="19">
        <v>146176996</v>
      </c>
      <c r="O18" s="18" t="s">
        <v>264</v>
      </c>
      <c r="P18" s="16">
        <f t="shared" si="0"/>
        <v>484</v>
      </c>
    </row>
    <row r="19" spans="1:16" x14ac:dyDescent="0.2">
      <c r="A19" s="7" t="s">
        <v>162</v>
      </c>
      <c r="B19" s="7" t="s">
        <v>97</v>
      </c>
      <c r="C19" s="5" t="s">
        <v>58</v>
      </c>
      <c r="D19" s="5" t="s">
        <v>55</v>
      </c>
      <c r="E19" s="5" t="s">
        <v>68</v>
      </c>
      <c r="F19" s="49" t="s">
        <v>570</v>
      </c>
      <c r="G19" s="5" t="s">
        <v>569</v>
      </c>
      <c r="H19" s="5" t="s">
        <v>163</v>
      </c>
      <c r="I19" s="40">
        <v>69329084</v>
      </c>
      <c r="J19" s="40">
        <v>69361595</v>
      </c>
      <c r="K19" s="51" t="s">
        <v>242</v>
      </c>
      <c r="L19" s="5" t="s">
        <v>163</v>
      </c>
      <c r="M19" s="17">
        <v>69361090</v>
      </c>
      <c r="N19" s="19">
        <v>69361489</v>
      </c>
      <c r="O19" s="18" t="s">
        <v>264</v>
      </c>
      <c r="P19" s="16">
        <f t="shared" si="0"/>
        <v>399</v>
      </c>
    </row>
    <row r="20" spans="1:16" x14ac:dyDescent="0.2">
      <c r="A20" s="7" t="s">
        <v>20</v>
      </c>
      <c r="B20" s="7" t="s">
        <v>132</v>
      </c>
      <c r="C20" s="5" t="s">
        <v>58</v>
      </c>
      <c r="D20" s="5" t="s">
        <v>55</v>
      </c>
      <c r="E20" s="7" t="s">
        <v>359</v>
      </c>
      <c r="F20" s="50" t="s">
        <v>511</v>
      </c>
      <c r="G20" s="7" t="s">
        <v>572</v>
      </c>
      <c r="H20" s="7" t="s">
        <v>19</v>
      </c>
      <c r="I20" s="40">
        <v>93673276</v>
      </c>
      <c r="J20" s="40">
        <v>93769801</v>
      </c>
      <c r="K20" s="53" t="s">
        <v>571</v>
      </c>
      <c r="L20" s="7" t="s">
        <v>19</v>
      </c>
      <c r="M20" s="17">
        <v>93675489</v>
      </c>
      <c r="N20" s="19">
        <v>93676155</v>
      </c>
      <c r="O20" s="18" t="s">
        <v>264</v>
      </c>
      <c r="P20" s="16">
        <f t="shared" si="0"/>
        <v>666</v>
      </c>
    </row>
    <row r="21" spans="1:16" x14ac:dyDescent="0.2">
      <c r="A21" s="7" t="s">
        <v>187</v>
      </c>
      <c r="B21" s="7" t="s">
        <v>188</v>
      </c>
      <c r="C21" s="5" t="s">
        <v>189</v>
      </c>
      <c r="D21" s="5" t="s">
        <v>194</v>
      </c>
      <c r="E21" s="5" t="s">
        <v>364</v>
      </c>
      <c r="F21" s="49" t="s">
        <v>478</v>
      </c>
      <c r="G21" s="5" t="s">
        <v>573</v>
      </c>
      <c r="H21" s="5" t="s">
        <v>191</v>
      </c>
      <c r="I21" s="40">
        <v>55425274</v>
      </c>
      <c r="J21" s="40">
        <v>55789202</v>
      </c>
      <c r="K21" s="51" t="s">
        <v>250</v>
      </c>
      <c r="L21" s="5" t="s">
        <v>191</v>
      </c>
      <c r="M21" s="17">
        <v>55788768</v>
      </c>
      <c r="N21" s="19">
        <v>55789580</v>
      </c>
      <c r="O21" s="18" t="s">
        <v>266</v>
      </c>
      <c r="P21" s="16">
        <f>N21-M21</f>
        <v>812</v>
      </c>
    </row>
    <row r="22" spans="1:16" x14ac:dyDescent="0.2">
      <c r="A22" s="7" t="s">
        <v>23</v>
      </c>
      <c r="B22" s="7" t="s">
        <v>121</v>
      </c>
      <c r="C22" s="5" t="s">
        <v>58</v>
      </c>
      <c r="D22" s="5" t="s">
        <v>55</v>
      </c>
      <c r="E22" s="7" t="s">
        <v>68</v>
      </c>
      <c r="F22" s="50" t="s">
        <v>496</v>
      </c>
      <c r="G22" s="7" t="s">
        <v>574</v>
      </c>
      <c r="H22" s="7" t="s">
        <v>22</v>
      </c>
      <c r="I22" s="40">
        <v>48597244</v>
      </c>
      <c r="J22" s="40">
        <v>48608092</v>
      </c>
      <c r="K22" s="51" t="s">
        <v>575</v>
      </c>
      <c r="L22" s="7" t="s">
        <v>22</v>
      </c>
      <c r="M22" s="17">
        <v>48597558</v>
      </c>
      <c r="N22" s="19">
        <v>48598160</v>
      </c>
      <c r="O22" s="18" t="s">
        <v>266</v>
      </c>
      <c r="P22" s="16">
        <f t="shared" si="0"/>
        <v>602</v>
      </c>
    </row>
    <row r="23" spans="1:16" x14ac:dyDescent="0.2">
      <c r="A23" s="7" t="s">
        <v>17</v>
      </c>
      <c r="B23" s="7" t="s">
        <v>119</v>
      </c>
      <c r="C23" s="5" t="s">
        <v>57</v>
      </c>
      <c r="D23" s="5" t="s">
        <v>267</v>
      </c>
      <c r="E23" s="7" t="s">
        <v>360</v>
      </c>
      <c r="F23" s="50" t="s">
        <v>576</v>
      </c>
      <c r="G23" s="7" t="s">
        <v>577</v>
      </c>
      <c r="H23" s="7" t="s">
        <v>16</v>
      </c>
      <c r="I23" s="40">
        <v>81209298</v>
      </c>
      <c r="J23" s="40">
        <v>81252406</v>
      </c>
      <c r="K23" s="51" t="s">
        <v>76</v>
      </c>
      <c r="L23" s="7" t="s">
        <v>16</v>
      </c>
      <c r="M23" s="17">
        <v>81210554</v>
      </c>
      <c r="N23" s="19">
        <v>81210977</v>
      </c>
      <c r="O23" s="18" t="s">
        <v>264</v>
      </c>
      <c r="P23" s="16">
        <f t="shared" si="0"/>
        <v>423</v>
      </c>
    </row>
    <row r="24" spans="1:16" x14ac:dyDescent="0.2">
      <c r="A24" s="7" t="s">
        <v>107</v>
      </c>
      <c r="B24" s="7" t="s">
        <v>234</v>
      </c>
      <c r="C24" s="5" t="s">
        <v>57</v>
      </c>
      <c r="D24" s="5" t="s">
        <v>267</v>
      </c>
      <c r="E24" s="7" t="s">
        <v>360</v>
      </c>
      <c r="F24" s="49" t="s">
        <v>515</v>
      </c>
      <c r="G24" s="5" t="s">
        <v>578</v>
      </c>
      <c r="H24" s="5" t="s">
        <v>163</v>
      </c>
      <c r="I24" s="40">
        <v>100926801</v>
      </c>
      <c r="J24" s="40">
        <v>101618058</v>
      </c>
      <c r="K24" s="51" t="s">
        <v>233</v>
      </c>
      <c r="L24" s="5" t="s">
        <v>163</v>
      </c>
      <c r="M24" s="17">
        <v>101377350</v>
      </c>
      <c r="N24" s="19">
        <v>101377990</v>
      </c>
      <c r="O24" s="18" t="s">
        <v>266</v>
      </c>
      <c r="P24" s="16">
        <f t="shared" si="0"/>
        <v>640</v>
      </c>
    </row>
    <row r="25" spans="1:16" x14ac:dyDescent="0.2">
      <c r="A25" s="7" t="s">
        <v>192</v>
      </c>
      <c r="B25" s="7" t="s">
        <v>193</v>
      </c>
      <c r="C25" s="5" t="s">
        <v>194</v>
      </c>
      <c r="D25" s="5" t="s">
        <v>189</v>
      </c>
      <c r="E25" s="5" t="s">
        <v>62</v>
      </c>
      <c r="F25" s="49" t="s">
        <v>453</v>
      </c>
      <c r="G25" s="5" t="s">
        <v>579</v>
      </c>
      <c r="H25" s="5" t="s">
        <v>1</v>
      </c>
      <c r="I25" s="40">
        <v>191369931</v>
      </c>
      <c r="J25" s="40">
        <v>191454659</v>
      </c>
      <c r="K25" s="51" t="s">
        <v>243</v>
      </c>
      <c r="L25" s="5" t="s">
        <v>1</v>
      </c>
      <c r="M25" s="17">
        <v>191369673</v>
      </c>
      <c r="N25" s="19">
        <v>191370277</v>
      </c>
      <c r="O25" s="18" t="s">
        <v>264</v>
      </c>
      <c r="P25" s="16">
        <f t="shared" si="0"/>
        <v>604</v>
      </c>
    </row>
    <row r="26" spans="1:16" x14ac:dyDescent="0.2">
      <c r="A26" s="7" t="s">
        <v>29</v>
      </c>
      <c r="B26" s="7" t="s">
        <v>213</v>
      </c>
      <c r="C26" s="5" t="s">
        <v>214</v>
      </c>
      <c r="D26" s="5" t="s">
        <v>268</v>
      </c>
      <c r="E26" s="7" t="s">
        <v>361</v>
      </c>
      <c r="F26" s="50" t="s">
        <v>510</v>
      </c>
      <c r="G26" s="7" t="s">
        <v>580</v>
      </c>
      <c r="H26" s="7" t="s">
        <v>27</v>
      </c>
      <c r="I26" s="40">
        <v>24587932</v>
      </c>
      <c r="J26" s="40">
        <v>24600202</v>
      </c>
      <c r="K26" s="51" t="s">
        <v>105</v>
      </c>
      <c r="L26" s="7" t="s">
        <v>27</v>
      </c>
      <c r="M26" s="17">
        <v>24597398</v>
      </c>
      <c r="N26" s="19">
        <v>24598078</v>
      </c>
      <c r="O26" s="18" t="s">
        <v>266</v>
      </c>
      <c r="P26" s="16">
        <f t="shared" si="0"/>
        <v>680</v>
      </c>
    </row>
    <row r="27" spans="1:16" x14ac:dyDescent="0.2">
      <c r="A27" s="7" t="s">
        <v>99</v>
      </c>
      <c r="B27" s="7" t="s">
        <v>197</v>
      </c>
      <c r="C27" s="5" t="s">
        <v>181</v>
      </c>
      <c r="D27" s="5" t="s">
        <v>269</v>
      </c>
      <c r="E27" s="7" t="s">
        <v>351</v>
      </c>
      <c r="F27" s="49" t="s">
        <v>582</v>
      </c>
      <c r="G27" s="5" t="s">
        <v>581</v>
      </c>
      <c r="H27" s="5" t="s">
        <v>163</v>
      </c>
      <c r="I27" s="40">
        <v>99192694</v>
      </c>
      <c r="J27" s="40">
        <v>99197676</v>
      </c>
      <c r="K27" s="51" t="s">
        <v>244</v>
      </c>
      <c r="L27" s="5" t="s">
        <v>163</v>
      </c>
      <c r="M27" s="17">
        <v>99196047</v>
      </c>
      <c r="N27" s="19">
        <v>99196599</v>
      </c>
      <c r="O27" s="18" t="s">
        <v>264</v>
      </c>
      <c r="P27" s="16">
        <f t="shared" si="0"/>
        <v>552</v>
      </c>
    </row>
    <row r="28" spans="1:16" x14ac:dyDescent="0.2">
      <c r="A28" s="7" t="s">
        <v>0</v>
      </c>
      <c r="B28" s="7" t="s">
        <v>201</v>
      </c>
      <c r="C28" s="5" t="s">
        <v>181</v>
      </c>
      <c r="D28" s="5" t="s">
        <v>269</v>
      </c>
      <c r="E28" s="7" t="s">
        <v>352</v>
      </c>
      <c r="F28" s="50" t="s">
        <v>512</v>
      </c>
      <c r="G28" s="7" t="s">
        <v>583</v>
      </c>
      <c r="H28" s="7" t="s">
        <v>1</v>
      </c>
      <c r="I28" s="40">
        <v>176580842</v>
      </c>
      <c r="J28" s="40">
        <v>176584065</v>
      </c>
      <c r="K28" s="51" t="s">
        <v>91</v>
      </c>
      <c r="L28" s="7" t="s">
        <v>1</v>
      </c>
      <c r="M28" s="17">
        <v>176580973</v>
      </c>
      <c r="N28" s="19">
        <v>176581330</v>
      </c>
      <c r="O28" s="18" t="s">
        <v>264</v>
      </c>
      <c r="P28" s="16">
        <f t="shared" si="0"/>
        <v>357</v>
      </c>
    </row>
    <row r="29" spans="1:16" x14ac:dyDescent="0.2">
      <c r="A29" s="7" t="s">
        <v>4</v>
      </c>
      <c r="B29" s="7" t="s">
        <v>180</v>
      </c>
      <c r="C29" s="5" t="s">
        <v>181</v>
      </c>
      <c r="D29" s="5" t="s">
        <v>269</v>
      </c>
      <c r="E29" s="7" t="s">
        <v>352</v>
      </c>
      <c r="F29" s="50" t="s">
        <v>398</v>
      </c>
      <c r="G29" s="7" t="s">
        <v>584</v>
      </c>
      <c r="H29" s="7" t="s">
        <v>3</v>
      </c>
      <c r="I29" s="40">
        <v>141685214</v>
      </c>
      <c r="J29" s="40">
        <v>141688129</v>
      </c>
      <c r="K29" s="51" t="s">
        <v>92</v>
      </c>
      <c r="L29" s="7" t="s">
        <v>3</v>
      </c>
      <c r="M29" s="17">
        <v>141686610</v>
      </c>
      <c r="N29" s="19">
        <v>141687363</v>
      </c>
      <c r="O29" s="18" t="s">
        <v>266</v>
      </c>
      <c r="P29" s="16">
        <f t="shared" si="0"/>
        <v>753</v>
      </c>
    </row>
    <row r="30" spans="1:16" x14ac:dyDescent="0.2">
      <c r="A30" s="7" t="s">
        <v>8</v>
      </c>
      <c r="B30" s="7" t="s">
        <v>182</v>
      </c>
      <c r="C30" s="5" t="s">
        <v>181</v>
      </c>
      <c r="D30" s="5" t="s">
        <v>269</v>
      </c>
      <c r="E30" s="7" t="s">
        <v>351</v>
      </c>
      <c r="F30" s="50" t="s">
        <v>495</v>
      </c>
      <c r="G30" s="7" t="s">
        <v>585</v>
      </c>
      <c r="H30" s="7" t="s">
        <v>7</v>
      </c>
      <c r="I30" s="40">
        <v>41717855</v>
      </c>
      <c r="J30" s="40">
        <v>41722498</v>
      </c>
      <c r="K30" s="51" t="s">
        <v>93</v>
      </c>
      <c r="L30" s="7" t="s">
        <v>7</v>
      </c>
      <c r="M30" s="17">
        <v>41719244</v>
      </c>
      <c r="N30" s="19">
        <v>41720155</v>
      </c>
      <c r="O30" s="18" t="s">
        <v>266</v>
      </c>
      <c r="P30" s="16">
        <f t="shared" si="0"/>
        <v>911</v>
      </c>
    </row>
    <row r="31" spans="1:16" x14ac:dyDescent="0.2">
      <c r="A31" s="7" t="s">
        <v>13</v>
      </c>
      <c r="B31" s="7" t="s">
        <v>195</v>
      </c>
      <c r="C31" s="5" t="s">
        <v>181</v>
      </c>
      <c r="D31" s="5" t="s">
        <v>269</v>
      </c>
      <c r="E31" s="5" t="s">
        <v>352</v>
      </c>
      <c r="F31" s="50" t="s">
        <v>504</v>
      </c>
      <c r="G31" s="7" t="s">
        <v>586</v>
      </c>
      <c r="H31" s="7" t="s">
        <v>14</v>
      </c>
      <c r="I31" s="40">
        <v>27330371</v>
      </c>
      <c r="J31" s="40">
        <v>27336079</v>
      </c>
      <c r="K31" s="51" t="s">
        <v>95</v>
      </c>
      <c r="L31" s="7" t="s">
        <v>14</v>
      </c>
      <c r="M31" s="17">
        <v>27335432</v>
      </c>
      <c r="N31" s="19">
        <v>27336065</v>
      </c>
      <c r="O31" s="18" t="s">
        <v>266</v>
      </c>
      <c r="P31" s="16">
        <f t="shared" si="0"/>
        <v>633</v>
      </c>
    </row>
    <row r="32" spans="1:16" x14ac:dyDescent="0.2">
      <c r="A32" s="7" t="s">
        <v>198</v>
      </c>
      <c r="B32" s="7" t="s">
        <v>199</v>
      </c>
      <c r="C32" s="5" t="s">
        <v>181</v>
      </c>
      <c r="D32" s="5" t="s">
        <v>269</v>
      </c>
      <c r="E32" s="5" t="s">
        <v>61</v>
      </c>
      <c r="F32" s="49" t="s">
        <v>588</v>
      </c>
      <c r="G32" s="5" t="s">
        <v>587</v>
      </c>
      <c r="H32" s="5" t="s">
        <v>16</v>
      </c>
      <c r="I32" s="40">
        <v>142869556</v>
      </c>
      <c r="J32" s="40">
        <v>142887937</v>
      </c>
      <c r="K32" s="51" t="s">
        <v>245</v>
      </c>
      <c r="L32" s="5" t="s">
        <v>16</v>
      </c>
      <c r="M32" s="17">
        <v>142886215</v>
      </c>
      <c r="N32" s="19">
        <v>142886895</v>
      </c>
      <c r="O32" s="18" t="s">
        <v>264</v>
      </c>
      <c r="P32" s="16">
        <f t="shared" si="0"/>
        <v>680</v>
      </c>
    </row>
    <row r="33" spans="1:19" x14ac:dyDescent="0.2">
      <c r="A33" s="7" t="s">
        <v>90</v>
      </c>
      <c r="B33" s="7" t="s">
        <v>235</v>
      </c>
      <c r="C33" s="5" t="s">
        <v>53</v>
      </c>
      <c r="D33" s="5" t="s">
        <v>270</v>
      </c>
      <c r="E33" s="5" t="s">
        <v>352</v>
      </c>
      <c r="F33" s="50" t="s">
        <v>590</v>
      </c>
      <c r="G33" s="7" t="s">
        <v>589</v>
      </c>
      <c r="H33" s="7" t="s">
        <v>12</v>
      </c>
      <c r="I33" s="40">
        <v>45163134</v>
      </c>
      <c r="J33" s="40">
        <v>45385899</v>
      </c>
      <c r="K33" s="51" t="s">
        <v>94</v>
      </c>
      <c r="L33" s="7" t="s">
        <v>12</v>
      </c>
      <c r="M33" s="17">
        <v>45257114</v>
      </c>
      <c r="N33" s="19">
        <v>45258030</v>
      </c>
      <c r="O33" s="18" t="s">
        <v>264</v>
      </c>
      <c r="P33" s="16">
        <f t="shared" si="0"/>
        <v>916</v>
      </c>
    </row>
    <row r="34" spans="1:19" x14ac:dyDescent="0.2">
      <c r="A34" s="7" t="s">
        <v>26</v>
      </c>
      <c r="B34" s="7" t="s">
        <v>203</v>
      </c>
      <c r="C34" s="5" t="s">
        <v>53</v>
      </c>
      <c r="D34" s="5" t="s">
        <v>270</v>
      </c>
      <c r="E34" s="7" t="s">
        <v>352</v>
      </c>
      <c r="F34" s="50" t="s">
        <v>592</v>
      </c>
      <c r="G34" s="7" t="s">
        <v>591</v>
      </c>
      <c r="H34" s="7" t="s">
        <v>27</v>
      </c>
      <c r="I34" s="40">
        <v>138814872</v>
      </c>
      <c r="J34" s="40">
        <v>138816956</v>
      </c>
      <c r="K34" s="51" t="s">
        <v>96</v>
      </c>
      <c r="L34" s="7" t="s">
        <v>27</v>
      </c>
      <c r="M34" s="17">
        <v>138815872</v>
      </c>
      <c r="N34" s="19">
        <v>138816566</v>
      </c>
      <c r="O34" s="18" t="s">
        <v>266</v>
      </c>
      <c r="P34" s="16">
        <f t="shared" si="0"/>
        <v>694</v>
      </c>
    </row>
    <row r="35" spans="1:19" x14ac:dyDescent="0.2">
      <c r="A35" s="7" t="s">
        <v>100</v>
      </c>
      <c r="B35" s="7" t="s">
        <v>143</v>
      </c>
      <c r="C35" s="5" t="s">
        <v>362</v>
      </c>
      <c r="D35" s="5" t="s">
        <v>269</v>
      </c>
      <c r="E35" s="7" t="s">
        <v>352</v>
      </c>
      <c r="F35" s="49" t="s">
        <v>497</v>
      </c>
      <c r="G35" s="5" t="s">
        <v>593</v>
      </c>
      <c r="H35" s="5" t="s">
        <v>158</v>
      </c>
      <c r="I35" s="40">
        <v>17507847</v>
      </c>
      <c r="J35" s="40">
        <v>17527178</v>
      </c>
      <c r="K35" s="51" t="s">
        <v>247</v>
      </c>
      <c r="L35" s="5" t="s">
        <v>158</v>
      </c>
      <c r="M35" s="17">
        <v>17522278</v>
      </c>
      <c r="N35" s="19">
        <v>17522685</v>
      </c>
      <c r="O35" s="18" t="s">
        <v>264</v>
      </c>
      <c r="P35" s="16">
        <f t="shared" si="0"/>
        <v>407</v>
      </c>
    </row>
    <row r="36" spans="1:19" x14ac:dyDescent="0.2">
      <c r="A36" s="7" t="s">
        <v>2</v>
      </c>
      <c r="B36" s="7" t="s">
        <v>115</v>
      </c>
      <c r="C36" s="5" t="s">
        <v>54</v>
      </c>
      <c r="D36" s="5" t="s">
        <v>271</v>
      </c>
      <c r="E36" s="7" t="s">
        <v>360</v>
      </c>
      <c r="F36" s="50" t="s">
        <v>595</v>
      </c>
      <c r="G36" s="7" t="s">
        <v>594</v>
      </c>
      <c r="H36" s="7" t="s">
        <v>3</v>
      </c>
      <c r="I36" s="40">
        <v>131912733</v>
      </c>
      <c r="J36" s="40">
        <v>131928791</v>
      </c>
      <c r="K36" s="51" t="s">
        <v>70</v>
      </c>
      <c r="L36" s="7" t="s">
        <v>3</v>
      </c>
      <c r="M36" s="17">
        <v>131917407</v>
      </c>
      <c r="N36" s="19">
        <v>131917676</v>
      </c>
      <c r="O36" s="18" t="s">
        <v>266</v>
      </c>
      <c r="P36" s="16">
        <f>N36-M36</f>
        <v>269</v>
      </c>
    </row>
    <row r="37" spans="1:19" x14ac:dyDescent="0.2">
      <c r="A37" s="7" t="s">
        <v>108</v>
      </c>
      <c r="B37" s="7" t="s">
        <v>205</v>
      </c>
      <c r="C37" s="5" t="s">
        <v>365</v>
      </c>
      <c r="D37" s="5" t="s">
        <v>272</v>
      </c>
      <c r="E37" s="5" t="s">
        <v>366</v>
      </c>
      <c r="F37" s="49" t="s">
        <v>455</v>
      </c>
      <c r="G37" s="5" t="s">
        <v>596</v>
      </c>
      <c r="H37" s="5" t="s">
        <v>7</v>
      </c>
      <c r="I37" s="40">
        <v>39257079</v>
      </c>
      <c r="J37" s="40">
        <v>39336004</v>
      </c>
      <c r="K37" s="52" t="s">
        <v>251</v>
      </c>
      <c r="L37" s="5" t="s">
        <v>22</v>
      </c>
      <c r="M37" s="17">
        <v>39317685</v>
      </c>
      <c r="N37" s="19">
        <v>39318561</v>
      </c>
      <c r="O37" s="18" t="s">
        <v>266</v>
      </c>
      <c r="P37" s="16">
        <f t="shared" si="0"/>
        <v>876</v>
      </c>
    </row>
    <row r="38" spans="1:19" x14ac:dyDescent="0.2">
      <c r="A38" s="7" t="s">
        <v>98</v>
      </c>
      <c r="B38" s="7" t="s">
        <v>124</v>
      </c>
      <c r="C38" s="13" t="s">
        <v>367</v>
      </c>
      <c r="D38" s="13" t="s">
        <v>273</v>
      </c>
      <c r="E38" s="7" t="s">
        <v>368</v>
      </c>
      <c r="F38" s="48" t="s">
        <v>598</v>
      </c>
      <c r="G38" s="23" t="s">
        <v>597</v>
      </c>
      <c r="H38" s="23" t="s">
        <v>166</v>
      </c>
      <c r="I38" s="54">
        <v>46156561</v>
      </c>
      <c r="J38" s="54">
        <v>46330004</v>
      </c>
      <c r="K38" s="51" t="s">
        <v>252</v>
      </c>
      <c r="L38" s="5" t="s">
        <v>166</v>
      </c>
      <c r="M38" s="17">
        <v>46279805</v>
      </c>
      <c r="N38" s="19">
        <v>46280382</v>
      </c>
      <c r="O38" s="18" t="s">
        <v>264</v>
      </c>
      <c r="P38" s="16">
        <f t="shared" si="0"/>
        <v>577</v>
      </c>
    </row>
    <row r="39" spans="1:19" x14ac:dyDescent="0.2">
      <c r="A39" s="7" t="s">
        <v>443</v>
      </c>
      <c r="B39" s="7" t="s">
        <v>442</v>
      </c>
      <c r="C39" s="13" t="s">
        <v>444</v>
      </c>
      <c r="D39" s="13" t="s">
        <v>445</v>
      </c>
      <c r="E39" s="7" t="s">
        <v>446</v>
      </c>
      <c r="F39" s="49" t="s">
        <v>447</v>
      </c>
      <c r="G39" s="5" t="s">
        <v>600</v>
      </c>
      <c r="H39" s="5" t="s">
        <v>3</v>
      </c>
      <c r="I39" s="40">
        <v>186507277</v>
      </c>
      <c r="J39" s="40">
        <v>186602935</v>
      </c>
      <c r="K39" s="2" t="s">
        <v>599</v>
      </c>
      <c r="L39" s="5" t="s">
        <v>3</v>
      </c>
      <c r="M39" s="17">
        <v>186521419</v>
      </c>
      <c r="N39" s="19">
        <v>186522000</v>
      </c>
      <c r="O39" s="18" t="s">
        <v>264</v>
      </c>
      <c r="P39" s="16">
        <f t="shared" si="0"/>
        <v>581</v>
      </c>
    </row>
    <row r="40" spans="1:19" x14ac:dyDescent="0.2">
      <c r="A40" s="7" t="s">
        <v>221</v>
      </c>
      <c r="B40" s="7" t="s">
        <v>220</v>
      </c>
      <c r="C40" s="5" t="s">
        <v>369</v>
      </c>
      <c r="D40" s="5" t="s">
        <v>274</v>
      </c>
      <c r="E40" s="5" t="s">
        <v>360</v>
      </c>
      <c r="F40" s="49" t="s">
        <v>449</v>
      </c>
      <c r="G40" s="5" t="s">
        <v>601</v>
      </c>
      <c r="H40" s="5" t="s">
        <v>1</v>
      </c>
      <c r="I40" s="40">
        <v>96691466</v>
      </c>
      <c r="J40" s="40">
        <v>96715435</v>
      </c>
      <c r="K40" s="51" t="s">
        <v>253</v>
      </c>
      <c r="L40" s="5" t="s">
        <v>1</v>
      </c>
      <c r="M40" s="17">
        <v>96703278</v>
      </c>
      <c r="N40" s="19">
        <v>96704263</v>
      </c>
      <c r="O40" s="18" t="s">
        <v>266</v>
      </c>
      <c r="P40" s="16">
        <f t="shared" si="0"/>
        <v>985</v>
      </c>
    </row>
    <row r="41" spans="1:19" x14ac:dyDescent="0.2">
      <c r="A41" s="7" t="s">
        <v>175</v>
      </c>
      <c r="B41" s="7" t="s">
        <v>176</v>
      </c>
      <c r="C41" s="5" t="s">
        <v>370</v>
      </c>
      <c r="D41" s="5" t="s">
        <v>274</v>
      </c>
      <c r="E41" s="5" t="s">
        <v>62</v>
      </c>
      <c r="F41" s="49" t="s">
        <v>605</v>
      </c>
      <c r="G41" s="5" t="s">
        <v>604</v>
      </c>
      <c r="H41" s="5" t="s">
        <v>136</v>
      </c>
      <c r="I41" s="40">
        <v>56873660</v>
      </c>
      <c r="J41" s="40">
        <v>57301894</v>
      </c>
      <c r="K41" s="51" t="s">
        <v>254</v>
      </c>
      <c r="L41" s="5" t="s">
        <v>136</v>
      </c>
      <c r="M41" s="17">
        <v>57245786</v>
      </c>
      <c r="N41" s="19">
        <v>57246291</v>
      </c>
      <c r="O41" s="18" t="s">
        <v>266</v>
      </c>
      <c r="P41" s="16">
        <f t="shared" si="0"/>
        <v>505</v>
      </c>
    </row>
    <row r="42" spans="1:19" x14ac:dyDescent="0.2">
      <c r="A42" s="7" t="s">
        <v>485</v>
      </c>
      <c r="B42" s="7" t="s">
        <v>171</v>
      </c>
      <c r="C42" s="5" t="s">
        <v>372</v>
      </c>
      <c r="D42" s="5" t="s">
        <v>373</v>
      </c>
      <c r="E42" s="7" t="s">
        <v>364</v>
      </c>
      <c r="F42" s="50" t="s">
        <v>607</v>
      </c>
      <c r="G42" s="7" t="s">
        <v>606</v>
      </c>
      <c r="H42" s="7" t="s">
        <v>19</v>
      </c>
      <c r="I42" s="40">
        <v>72221512</v>
      </c>
      <c r="J42" s="40">
        <v>72289583</v>
      </c>
      <c r="K42" s="51" t="s">
        <v>79</v>
      </c>
      <c r="L42" s="7" t="s">
        <v>19</v>
      </c>
      <c r="M42" s="17">
        <v>72284352</v>
      </c>
      <c r="N42" s="19">
        <v>72284832</v>
      </c>
      <c r="O42" s="21" t="s">
        <v>264</v>
      </c>
      <c r="P42" s="16">
        <f t="shared" si="0"/>
        <v>480</v>
      </c>
    </row>
    <row r="43" spans="1:19" x14ac:dyDescent="0.2">
      <c r="A43" s="7" t="s">
        <v>114</v>
      </c>
      <c r="B43" s="7" t="s">
        <v>126</v>
      </c>
      <c r="C43" s="5" t="s">
        <v>374</v>
      </c>
      <c r="D43" s="5" t="s">
        <v>275</v>
      </c>
      <c r="E43" s="5" t="s">
        <v>375</v>
      </c>
      <c r="F43" s="49" t="s">
        <v>464</v>
      </c>
      <c r="G43" s="5" t="s">
        <v>608</v>
      </c>
      <c r="H43" s="5" t="s">
        <v>7</v>
      </c>
      <c r="I43" s="40">
        <v>162453893</v>
      </c>
      <c r="J43" s="40">
        <v>162710940</v>
      </c>
      <c r="K43" s="51" t="s">
        <v>255</v>
      </c>
      <c r="L43" s="5" t="s">
        <v>7</v>
      </c>
      <c r="M43" s="17">
        <v>162693027</v>
      </c>
      <c r="N43" s="19">
        <v>162693511</v>
      </c>
      <c r="O43" s="18" t="s">
        <v>264</v>
      </c>
      <c r="P43" s="16">
        <f t="shared" si="0"/>
        <v>484</v>
      </c>
    </row>
    <row r="44" spans="1:19" x14ac:dyDescent="0.2">
      <c r="A44" s="7" t="s">
        <v>226</v>
      </c>
      <c r="B44" s="7" t="s">
        <v>225</v>
      </c>
      <c r="C44" s="5" t="s">
        <v>376</v>
      </c>
      <c r="D44" s="5" t="s">
        <v>275</v>
      </c>
      <c r="E44" s="5" t="s">
        <v>360</v>
      </c>
      <c r="F44" s="49" t="s">
        <v>467</v>
      </c>
      <c r="G44" s="5" t="s">
        <v>609</v>
      </c>
      <c r="H44" s="5" t="s">
        <v>19</v>
      </c>
      <c r="I44" s="40">
        <v>24887133</v>
      </c>
      <c r="J44" s="40">
        <v>25103177</v>
      </c>
      <c r="K44" s="51" t="s">
        <v>262</v>
      </c>
      <c r="L44" s="5" t="s">
        <v>19</v>
      </c>
      <c r="M44" s="17">
        <v>24890000</v>
      </c>
      <c r="N44" s="19">
        <v>24890599</v>
      </c>
      <c r="O44" s="18" t="s">
        <v>264</v>
      </c>
      <c r="P44" s="16">
        <f t="shared" si="0"/>
        <v>599</v>
      </c>
    </row>
    <row r="45" spans="1:19" x14ac:dyDescent="0.2">
      <c r="A45" s="7" t="s">
        <v>224</v>
      </c>
      <c r="B45" s="7" t="s">
        <v>223</v>
      </c>
      <c r="C45" s="5" t="s">
        <v>376</v>
      </c>
      <c r="D45" s="5" t="s">
        <v>275</v>
      </c>
      <c r="E45" s="5" t="s">
        <v>360</v>
      </c>
      <c r="F45" s="49" t="s">
        <v>448</v>
      </c>
      <c r="G45" s="5" t="s">
        <v>256</v>
      </c>
      <c r="H45" s="5" t="s">
        <v>10</v>
      </c>
      <c r="I45" s="40">
        <v>10295093</v>
      </c>
      <c r="J45" s="40">
        <v>10295959</v>
      </c>
      <c r="K45" s="51" t="s">
        <v>256</v>
      </c>
      <c r="L45" s="5" t="s">
        <v>10</v>
      </c>
      <c r="M45" s="17">
        <v>10295093</v>
      </c>
      <c r="N45" s="19">
        <v>10295959</v>
      </c>
      <c r="O45" s="18" t="s">
        <v>264</v>
      </c>
      <c r="P45" s="16">
        <f t="shared" si="0"/>
        <v>866</v>
      </c>
    </row>
    <row r="46" spans="1:19" x14ac:dyDescent="0.2">
      <c r="A46" s="7" t="s">
        <v>217</v>
      </c>
      <c r="B46" s="5" t="s">
        <v>216</v>
      </c>
      <c r="C46" s="5" t="s">
        <v>376</v>
      </c>
      <c r="D46" s="5" t="s">
        <v>275</v>
      </c>
      <c r="E46" s="5" t="s">
        <v>377</v>
      </c>
      <c r="F46" s="49" t="s">
        <v>611</v>
      </c>
      <c r="G46" s="5" t="s">
        <v>610</v>
      </c>
      <c r="H46" s="5" t="s">
        <v>139</v>
      </c>
      <c r="I46" s="40">
        <v>119260296</v>
      </c>
      <c r="J46" s="40">
        <v>119750442</v>
      </c>
      <c r="K46" s="51" t="s">
        <v>257</v>
      </c>
      <c r="L46" s="5" t="s">
        <v>139</v>
      </c>
      <c r="M46" s="17">
        <v>119494905</v>
      </c>
      <c r="N46" s="19">
        <v>119495690</v>
      </c>
      <c r="O46" s="18" t="s">
        <v>266</v>
      </c>
      <c r="P46" s="16">
        <f t="shared" si="0"/>
        <v>785</v>
      </c>
      <c r="S46" t="s">
        <v>424</v>
      </c>
    </row>
    <row r="47" spans="1:19" x14ac:dyDescent="0.2">
      <c r="A47" s="7" t="s">
        <v>24</v>
      </c>
      <c r="B47" s="7" t="s">
        <v>173</v>
      </c>
      <c r="C47" s="5" t="s">
        <v>59</v>
      </c>
      <c r="D47" s="5" t="s">
        <v>276</v>
      </c>
      <c r="E47" s="7" t="s">
        <v>360</v>
      </c>
      <c r="F47" s="50" t="s">
        <v>404</v>
      </c>
      <c r="G47" s="7" t="s">
        <v>612</v>
      </c>
      <c r="H47" s="7" t="s">
        <v>25</v>
      </c>
      <c r="I47" s="40">
        <v>2683093</v>
      </c>
      <c r="J47" s="40">
        <v>2688860</v>
      </c>
      <c r="K47" s="51" t="s">
        <v>84</v>
      </c>
      <c r="L47" s="7" t="s">
        <v>25</v>
      </c>
      <c r="M47" s="17">
        <v>2682972</v>
      </c>
      <c r="N47" s="19">
        <v>2683612</v>
      </c>
      <c r="O47" s="18" t="s">
        <v>264</v>
      </c>
      <c r="P47" s="16">
        <f t="shared" si="0"/>
        <v>640</v>
      </c>
    </row>
    <row r="48" spans="1:19" x14ac:dyDescent="0.2">
      <c r="A48" s="7" t="s">
        <v>15</v>
      </c>
      <c r="B48" s="7" t="s">
        <v>379</v>
      </c>
      <c r="C48" s="5" t="s">
        <v>56</v>
      </c>
      <c r="D48" s="5" t="s">
        <v>277</v>
      </c>
      <c r="E48" s="7" t="s">
        <v>360</v>
      </c>
      <c r="F48" s="50" t="s">
        <v>479</v>
      </c>
      <c r="G48" s="7" t="s">
        <v>613</v>
      </c>
      <c r="H48" s="7" t="s">
        <v>16</v>
      </c>
      <c r="I48" s="40">
        <v>27557112</v>
      </c>
      <c r="J48" s="40">
        <v>27584060</v>
      </c>
      <c r="K48" s="51" t="s">
        <v>75</v>
      </c>
      <c r="L48" s="7" t="s">
        <v>16</v>
      </c>
      <c r="M48" s="17">
        <v>27583882</v>
      </c>
      <c r="N48" s="19">
        <v>27584166</v>
      </c>
      <c r="O48" s="18" t="s">
        <v>266</v>
      </c>
      <c r="P48" s="16">
        <f t="shared" si="0"/>
        <v>284</v>
      </c>
    </row>
    <row r="49" spans="1:16" x14ac:dyDescent="0.2">
      <c r="A49" s="7" t="s">
        <v>112</v>
      </c>
      <c r="B49" s="5" t="s">
        <v>134</v>
      </c>
      <c r="C49" s="5" t="s">
        <v>135</v>
      </c>
      <c r="D49" s="5" t="s">
        <v>278</v>
      </c>
      <c r="E49" s="5" t="s">
        <v>352</v>
      </c>
      <c r="F49" s="49" t="s">
        <v>518</v>
      </c>
      <c r="G49" s="5" t="s">
        <v>614</v>
      </c>
      <c r="H49" s="5" t="s">
        <v>136</v>
      </c>
      <c r="I49" s="40">
        <v>870050</v>
      </c>
      <c r="J49" s="40">
        <v>877242</v>
      </c>
      <c r="K49" s="51" t="s">
        <v>258</v>
      </c>
      <c r="L49" s="5" t="s">
        <v>136</v>
      </c>
      <c r="M49" s="17">
        <v>869939</v>
      </c>
      <c r="N49" s="19">
        <v>870521</v>
      </c>
      <c r="O49" s="18" t="s">
        <v>264</v>
      </c>
      <c r="P49" s="16">
        <f t="shared" si="0"/>
        <v>582</v>
      </c>
    </row>
    <row r="50" spans="1:16" x14ac:dyDescent="0.2">
      <c r="A50" s="7" t="s">
        <v>259</v>
      </c>
      <c r="B50" s="7" t="s">
        <v>178</v>
      </c>
      <c r="C50" s="13" t="s">
        <v>104</v>
      </c>
      <c r="D50" s="13" t="s">
        <v>279</v>
      </c>
      <c r="E50" s="5" t="s">
        <v>101</v>
      </c>
      <c r="F50" s="49" t="s">
        <v>492</v>
      </c>
      <c r="G50" s="5" t="s">
        <v>615</v>
      </c>
      <c r="H50" s="5" t="s">
        <v>113</v>
      </c>
      <c r="I50" s="40">
        <v>42129562</v>
      </c>
      <c r="J50" s="40">
        <v>42131920</v>
      </c>
      <c r="K50" s="51" t="s">
        <v>260</v>
      </c>
      <c r="L50" s="5" t="s">
        <v>113</v>
      </c>
      <c r="M50" s="17">
        <v>42131693</v>
      </c>
      <c r="N50" s="19">
        <v>42132391</v>
      </c>
      <c r="O50" s="18" t="s">
        <v>266</v>
      </c>
      <c r="P50" s="16">
        <f t="shared" si="0"/>
        <v>698</v>
      </c>
    </row>
    <row r="51" spans="1:16" x14ac:dyDescent="0.2">
      <c r="A51"/>
      <c r="D51" s="2"/>
      <c r="E51" s="2"/>
      <c r="F51"/>
      <c r="G51"/>
      <c r="H51"/>
      <c r="I51" s="1"/>
      <c r="J51" s="1"/>
      <c r="K51" s="45"/>
    </row>
    <row r="52" spans="1:16" x14ac:dyDescent="0.2">
      <c r="A52"/>
      <c r="D52" s="2"/>
      <c r="E52" s="2"/>
      <c r="F52"/>
      <c r="G52"/>
      <c r="H52"/>
      <c r="I52" s="1"/>
      <c r="J52" s="1"/>
      <c r="K52"/>
    </row>
    <row r="53" spans="1:16" x14ac:dyDescent="0.2">
      <c r="A53"/>
      <c r="D53" s="2"/>
      <c r="E53" s="2"/>
      <c r="F53"/>
      <c r="G53"/>
      <c r="H53"/>
      <c r="I53" s="1"/>
      <c r="J53" s="1"/>
      <c r="K53"/>
    </row>
    <row r="54" spans="1:16" x14ac:dyDescent="0.2">
      <c r="A54"/>
      <c r="D54" s="2"/>
      <c r="E54" s="2"/>
      <c r="F54"/>
      <c r="G54"/>
      <c r="H54"/>
      <c r="I54" s="1"/>
      <c r="J54" s="1"/>
      <c r="K54"/>
    </row>
    <row r="55" spans="1:16" x14ac:dyDescent="0.2">
      <c r="A55"/>
      <c r="D55" s="2"/>
      <c r="E55" s="2"/>
      <c r="F55"/>
      <c r="G55"/>
      <c r="H55"/>
      <c r="I55" s="1"/>
      <c r="J55" s="1"/>
      <c r="K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GRCh38</vt:lpstr>
      <vt:lpstr>T2T-CHM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Ladd</dc:creator>
  <cp:lastModifiedBy>Microsoft Office User</cp:lastModifiedBy>
  <dcterms:created xsi:type="dcterms:W3CDTF">2020-01-02T19:48:11Z</dcterms:created>
  <dcterms:modified xsi:type="dcterms:W3CDTF">2023-04-10T21:00:03Z</dcterms:modified>
</cp:coreProperties>
</file>