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input/"/>
    </mc:Choice>
  </mc:AlternateContent>
  <xr:revisionPtr revIDLastSave="17" documentId="8_{27FDF41A-4BDD-46A4-BB52-4C1A2C66EBE9}" xr6:coauthVersionLast="47" xr6:coauthVersionMax="47" xr10:uidLastSave="{5979F2C6-484E-4368-BE05-852C3095C099}"/>
  <bookViews>
    <workbookView xWindow="-108" yWindow="-108" windowWidth="23256" windowHeight="12456" activeTab="1" xr2:uid="{29598B86-D3EA-4583-88DD-CD911EB2EC70}"/>
  </bookViews>
  <sheets>
    <sheet name="PO" sheetId="1" r:id="rId1"/>
    <sheet name="Item" sheetId="2" r:id="rId2"/>
    <sheet name="Sto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2" i="2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<sst xmlns="http://schemas.openxmlformats.org/spreadsheetml/2006/main" count="549" uniqueCount="223">
  <si>
    <t>PONumber</t>
  </si>
  <si>
    <t>BZB_24060691</t>
  </si>
  <si>
    <t>Version</t>
  </si>
  <si>
    <t>SharepointId</t>
  </si>
  <si>
    <t>AccountSystemPONumber</t>
  </si>
  <si>
    <t>CompanyId</t>
  </si>
  <si>
    <t>CompanyName</t>
  </si>
  <si>
    <t>AgencyId</t>
  </si>
  <si>
    <t>AgencyName</t>
  </si>
  <si>
    <t>WarehouseCode</t>
  </si>
  <si>
    <t>OwnerId</t>
  </si>
  <si>
    <t>OwnerName</t>
  </si>
  <si>
    <t>OwnerEmail</t>
  </si>
  <si>
    <t>OwnerTypePrivilege</t>
  </si>
  <si>
    <t>OwnerTypeECommerce</t>
  </si>
  <si>
    <t>OwnerTypeFixed​Asset</t>
  </si>
  <si>
    <t>OwnerTypeOnline​Strategy</t>
  </si>
  <si>
    <t>OwnerTypeIT</t>
  </si>
  <si>
    <t>OwnerTypeOther</t>
  </si>
  <si>
    <t>ExpectedReceivedDate</t>
  </si>
  <si>
    <t>OrderType</t>
  </si>
  <si>
    <t>POType</t>
  </si>
  <si>
    <t>RefVendorQuotationNo</t>
  </si>
  <si>
    <t>RefCustomerQuotationNo</t>
  </si>
  <si>
    <t>EoNo</t>
  </si>
  <si>
    <t>PaymentTermId</t>
  </si>
  <si>
    <t>CheckById</t>
  </si>
  <si>
    <t>AuthorityId1</t>
  </si>
  <si>
    <t>AuthorityId2</t>
  </si>
  <si>
    <t>CurrencyID</t>
  </si>
  <si>
    <t>Currency</t>
  </si>
  <si>
    <t>ExchangeRate</t>
  </si>
  <si>
    <t>DateOfExchangeRate</t>
  </si>
  <si>
    <t>Condition</t>
  </si>
  <si>
    <t>IsPricePerUnitIncludeVAT</t>
  </si>
  <si>
    <t>VAT</t>
  </si>
  <si>
    <t>AdditionalDiscount</t>
  </si>
  <si>
    <t>AdditionalDiscountPercent</t>
  </si>
  <si>
    <t>TotalAmount</t>
  </si>
  <si>
    <t>TotalDiscount</t>
  </si>
  <si>
    <t>TotalAmountAfterDiscount</t>
  </si>
  <si>
    <t>TotalVatAmount</t>
  </si>
  <si>
    <t>TotalNetAmount</t>
  </si>
  <si>
    <t>IsAdjust</t>
  </si>
  <si>
    <t>AdjustAmount</t>
  </si>
  <si>
    <t>TotalNetAmountAfterAdjust</t>
  </si>
  <si>
    <t>URLsPO</t>
  </si>
  <si>
    <t>StatusId</t>
  </si>
  <si>
    <t>StatusName</t>
  </si>
  <si>
    <t>SharepointRemark</t>
  </si>
  <si>
    <t>CreateDate</t>
  </si>
  <si>
    <t>CreateBy</t>
  </si>
  <si>
    <t>ModifyDate</t>
  </si>
  <si>
    <t>ModifyBy</t>
  </si>
  <si>
    <t>AccountSystemStatusName</t>
  </si>
  <si>
    <t>AccountSystemPostBy</t>
  </si>
  <si>
    <t>AccountSystemPostDate</t>
  </si>
  <si>
    <t>AccountSystemPostStatus</t>
  </si>
  <si>
    <t>AccountSystemPostDescription</t>
  </si>
  <si>
    <t>OwnerApproveDate</t>
  </si>
  <si>
    <t>CheckByApproveDate</t>
  </si>
  <si>
    <t>Authority1ApproveDate</t>
  </si>
  <si>
    <t>Authority2ApproveDate</t>
  </si>
  <si>
    <t>PartialRemark</t>
  </si>
  <si>
    <t>VatCode</t>
  </si>
  <si>
    <t>CostCenter</t>
  </si>
  <si>
    <t>AccountSystemPODocEntry</t>
  </si>
  <si>
    <t>IsAutoCreated</t>
  </si>
  <si>
    <t>IsAutoReceived</t>
  </si>
  <si>
    <t>PayMonth</t>
  </si>
  <si>
    <t>IsAutoApprove</t>
  </si>
  <si>
    <t>IsAutoStockOut</t>
  </si>
  <si>
    <t>WarehouseLocationID</t>
  </si>
  <si>
    <t>IsVirtual</t>
  </si>
  <si>
    <t>CreateByEmail</t>
  </si>
  <si>
    <t>IsVirtualSale</t>
  </si>
  <si>
    <t>IsConvertPO</t>
  </si>
  <si>
    <t>RefPONumberV1</t>
  </si>
  <si>
    <t>IsVirtualPOBatch</t>
  </si>
  <si>
    <t>CreatorAgencyId</t>
  </si>
  <si>
    <t>IsRoPo</t>
  </si>
  <si>
    <t>IsBzBsPOCredit</t>
  </si>
  <si>
    <t>Token</t>
  </si>
  <si>
    <t>RefPONumber</t>
  </si>
  <si>
    <t>RefPOVersion</t>
  </si>
  <si>
    <t>SendEmailDate</t>
  </si>
  <si>
    <t>CancelReason</t>
  </si>
  <si>
    <t>PaymentDate</t>
  </si>
  <si>
    <t>IsVirtualECode</t>
  </si>
  <si>
    <t>OwnerType</t>
  </si>
  <si>
    <t>POCreateDate</t>
  </si>
  <si>
    <t>OwnerDepartmentName</t>
  </si>
  <si>
    <t>SaleType</t>
  </si>
  <si>
    <t>IsImported</t>
  </si>
  <si>
    <t>InvoiceStatusName</t>
  </si>
  <si>
    <t>IsVirtualECode2C2P</t>
  </si>
  <si>
    <t>PO240600302</t>
  </si>
  <si>
    <t>บริษัท บัซซี่บีส์ จำกัด</t>
  </si>
  <si>
    <t>taro</t>
  </si>
  <si>
    <t>UP</t>
  </si>
  <si>
    <t>Warote  Nguitragool</t>
  </si>
  <si>
    <t>warote@buzzebees.com</t>
  </si>
  <si>
    <t>PO</t>
  </si>
  <si>
    <t>LumpSum</t>
  </si>
  <si>
    <t>-</t>
  </si>
  <si>
    <t>NULL</t>
  </si>
  <si>
    <t>THB</t>
  </si>
  <si>
    <t>เครดิต 30 วัน ส่งสินค้าวันที่ 1/7/2024 จัดส่งที่คลังสินค้าบัซซี่บีส์ ​​ คลังUP 41/71-73 คลังสินค้าโชติธนวัฒน2 ซอยพูลเจริญ คลัง F3-F4 ถ.บางนาตราด ต.บางโฉลง อ.บางพลี จ.สมุทรปราการ 10540 แจ้งตรงรปภ. ข้างหน้าได้เลยว่ามาคลัง F3-F4  ชำระเงินโดยการโอน ธนาคารกรุงไทย  สาขา อ่อนนุช เลขที่บัญชี 062-0-19302-6  ชื่อบัญชี บมจ.พรีเมียร์ มาร์เก็ตติ้ง Premier Marketing Public Company Limited ONE Premier Corporate Park, Soi Premier2, Srinakarin Road, Nongbon, Prawet, Bangkok,Thailand, 10250  - เป็นสินค้า FOC โปร 2 แถม 1   1-GDS-TARO0-000000095  1-GDS-TARO0-000000075  1-GDS-TARO0-000000076  1-GDS-TARO0-000000077   **Diff 0.10 เนื่องจากระบบคำนวณ**</t>
  </si>
  <si>
    <t>https://buzzebees.blob.core.windows.net/purchaseorderdocument/BZB_24060691|1_V1_20240627060733.pdf</t>
  </si>
  <si>
    <t>Completed</t>
  </si>
  <si>
    <t>PO_patcharaporn.su</t>
  </si>
  <si>
    <t>Adminamornpan</t>
  </si>
  <si>
    <t>Waiting for Payment</t>
  </si>
  <si>
    <t>Interface Service</t>
  </si>
  <si>
    <t>Posted</t>
  </si>
  <si>
    <t>CCECM</t>
  </si>
  <si>
    <t>purchasing@buzzebees.com</t>
  </si>
  <si>
    <t>PayPerRedeem</t>
  </si>
  <si>
    <t>ItemNumber</t>
  </si>
  <si>
    <t>ProjectCode</t>
  </si>
  <si>
    <t>SKUCode</t>
  </si>
  <si>
    <t>VendorSKU</t>
  </si>
  <si>
    <t>Quantity</t>
  </si>
  <si>
    <t>Received</t>
  </si>
  <si>
    <t>PricePerUnit</t>
  </si>
  <si>
    <t>PricePerUnitIncludeVAT</t>
  </si>
  <si>
    <t>Discount</t>
  </si>
  <si>
    <t>DiscountPerUnit</t>
  </si>
  <si>
    <t>DiscountPercentPerUnit</t>
  </si>
  <si>
    <t>AdditionalDiscountPerUnit</t>
  </si>
  <si>
    <t>AdditionalDiscountPercentPerUnit</t>
  </si>
  <si>
    <t>IsCalculateVat</t>
  </si>
  <si>
    <t>TotalAmountAfterAdditionalDiscount</t>
  </si>
  <si>
    <t>VatAmount</t>
  </si>
  <si>
    <t>HasCampaign</t>
  </si>
  <si>
    <t>LastestReceiveNo</t>
  </si>
  <si>
    <t>LastestInvoiceNo</t>
  </si>
  <si>
    <t>Remark</t>
  </si>
  <si>
    <t>StockDetailID</t>
  </si>
  <si>
    <t>AccountSystemItemStatusName</t>
  </si>
  <si>
    <t>UsedPeriodFrom</t>
  </si>
  <si>
    <t>UsedPeriodTo</t>
  </si>
  <si>
    <t>Description</t>
  </si>
  <si>
    <t>RefCustomerQuotationRevision</t>
  </si>
  <si>
    <t>RefCustomerQuotationItemNo</t>
  </si>
  <si>
    <t>PTL001</t>
  </si>
  <si>
    <t>1-GDS-TARO0-000000072</t>
  </si>
  <si>
    <t>RI22433725</t>
  </si>
  <si>
    <t>IG07</t>
  </si>
  <si>
    <t>1 ลัง 24 ชิ้น</t>
  </si>
  <si>
    <t>1-GDS-TARO0-000000068</t>
  </si>
  <si>
    <t>1 ลัง 36 ชิ้น</t>
  </si>
  <si>
    <t>1-GDS-TARO0-000000069</t>
  </si>
  <si>
    <t>1-GDS-TARO0-000000067</t>
  </si>
  <si>
    <t>1-GDS-TARO0-000000023</t>
  </si>
  <si>
    <t>1-GDS-TARO0-000000024</t>
  </si>
  <si>
    <t>1-GDS-TARO0-000000095</t>
  </si>
  <si>
    <t>11033009-FREE</t>
  </si>
  <si>
    <t>1 ลัง 24 ชิ้น , Free</t>
  </si>
  <si>
    <t>1-GDS-TARO0-000000075</t>
  </si>
  <si>
    <t>11025005-FREE</t>
  </si>
  <si>
    <t>1-GDS-TARO0-000000076</t>
  </si>
  <si>
    <t>11035005-FREE</t>
  </si>
  <si>
    <t>1-GDS-TARO0-000000077</t>
  </si>
  <si>
    <t>11055003-FREE</t>
  </si>
  <si>
    <t>ID</t>
  </si>
  <si>
    <t>AgencyID</t>
  </si>
  <si>
    <t>Brand</t>
  </si>
  <si>
    <t>Model</t>
  </si>
  <si>
    <t>Color</t>
  </si>
  <si>
    <t>Size</t>
  </si>
  <si>
    <t>OtherDescription</t>
  </si>
  <si>
    <t>SKUNo</t>
  </si>
  <si>
    <t>Remaining</t>
  </si>
  <si>
    <t>CreatedBy</t>
  </si>
  <si>
    <t>CreatedDate</t>
  </si>
  <si>
    <t>ModifiedBy</t>
  </si>
  <si>
    <t>ModifiedDate</t>
  </si>
  <si>
    <t>CreatorAgencyID</t>
  </si>
  <si>
    <t>IsAlertMin</t>
  </si>
  <si>
    <t>AppId</t>
  </si>
  <si>
    <t>OtherQuantity</t>
  </si>
  <si>
    <t>ActualQuantity</t>
  </si>
  <si>
    <t>Weight</t>
  </si>
  <si>
    <t>Length</t>
  </si>
  <si>
    <t>Width</t>
  </si>
  <si>
    <t>Height</t>
  </si>
  <si>
    <t>WarehouseId</t>
  </si>
  <si>
    <t>Active</t>
  </si>
  <si>
    <t>WarehouseSKUNo</t>
  </si>
  <si>
    <t>IsVirtualStock</t>
  </si>
  <si>
    <t>IsVendorStock</t>
  </si>
  <si>
    <t>StockVendorDetailID</t>
  </si>
  <si>
    <t>WarehouseLocationId</t>
  </si>
  <si>
    <t>LocationId</t>
  </si>
  <si>
    <t>MasterBrand</t>
  </si>
  <si>
    <t>RefNewStockID</t>
  </si>
  <si>
    <t>ReservedQty</t>
  </si>
  <si>
    <t>AvailableQuantity</t>
  </si>
  <si>
    <t>TARO</t>
  </si>
  <si>
    <t>ทาโร ปลาเส้น 50 กรัม รสเข้มข้น (สำหรับสินค้าเบิก FOC เท่านั้น)</t>
  </si>
  <si>
    <t>1*2*12</t>
  </si>
  <si>
    <t>50 กรัม</t>
  </si>
  <si>
    <t>System</t>
  </si>
  <si>
    <t>Adminparawit.si</t>
  </si>
  <si>
    <t>ทาโร ปลาเส้น 50 กรัม รสบาร์บีคิว (สำหรับสินค้าเบิก FOC เท่านั้น)</t>
  </si>
  <si>
    <t>ทาโร ปลาเส้น 50 กรัม รสซุปเปอร์แซ่บ (สำหรับสินค้าเบิก FOC เท่านั้น)</t>
  </si>
  <si>
    <t>ทาโร ไลท์ 20 กรัม รสออริจินัล</t>
  </si>
  <si>
    <t>1*6*6</t>
  </si>
  <si>
    <t>20 กรัม</t>
  </si>
  <si>
    <t>ทาโร ปลาเส้น 20 กรัม รสสาหร่ายเกาหลี</t>
  </si>
  <si>
    <t>ทาโร ปลาเส้น 50 กรัม รสเข้มข้น</t>
  </si>
  <si>
    <t>Taro</t>
  </si>
  <si>
    <t>ทาโร อบกรอบ</t>
  </si>
  <si>
    <t>1*12*3</t>
  </si>
  <si>
    <t>Taro: ทาโร อบกรอบ 18 กรัม รสเข้มข้น</t>
  </si>
  <si>
    <t>ทาโร ปลาเส้น 30 กรัม รสเข้มข้น</t>
  </si>
  <si>
    <t>1*24</t>
  </si>
  <si>
    <t>30 กรัม</t>
  </si>
  <si>
    <t>adminparawit.si</t>
  </si>
  <si>
    <t>ทาโร ปลาเส้น 30 กรัม รสบาร์บีคิว  (สำหรับสินค้าเบิก FOC เท่านั้น)</t>
  </si>
  <si>
    <t>Taro: ทาโร อบกรอบ 18 กรัม รสบาร์บีคิว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</si>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</sst>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F54B-8FE6-4129-A3CD-88E665F8A27A}">
  <dimension ref="A1:CQ2"/>
  <sheetViews>
    <sheetView workbookViewId="0">
      <selection activeCell="I12" sqref="I12"/>
    </sheetView>
  </sheetViews>
  <sheetFormatPr defaultRowHeight="14.4" x14ac:dyDescent="0.3"/>
  <sheetData>
    <row r="1" spans="1:9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</row>
    <row r="2" spans="1:95" x14ac:dyDescent="0.3">
      <c r="A2" t="s">
        <v>1</v>
      </c>
      <c r="B2">
        <v>1</v>
      </c>
      <c r="C2">
        <v>14804</v>
      </c>
      <c r="D2" t="s">
        <v>96</v>
      </c>
      <c r="E2">
        <v>1</v>
      </c>
      <c r="F2" t="s">
        <v>97</v>
      </c>
      <c r="G2">
        <v>44709</v>
      </c>
      <c r="H2" t="s">
        <v>98</v>
      </c>
      <c r="I2" t="s">
        <v>99</v>
      </c>
      <c r="J2">
        <v>557</v>
      </c>
      <c r="K2" t="s">
        <v>100</v>
      </c>
      <c r="L2" t="s">
        <v>101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45474</v>
      </c>
      <c r="T2" t="s">
        <v>102</v>
      </c>
      <c r="U2" t="s">
        <v>103</v>
      </c>
      <c r="V2" t="s">
        <v>104</v>
      </c>
      <c r="X2" t="s">
        <v>105</v>
      </c>
      <c r="Y2">
        <v>3</v>
      </c>
      <c r="Z2">
        <v>474</v>
      </c>
      <c r="AA2">
        <v>255</v>
      </c>
      <c r="AB2" t="s">
        <v>105</v>
      </c>
      <c r="AC2">
        <v>15</v>
      </c>
      <c r="AD2" t="s">
        <v>106</v>
      </c>
      <c r="AE2">
        <v>1</v>
      </c>
      <c r="AF2" s="1">
        <v>45469.507956168978</v>
      </c>
      <c r="AG2" t="s">
        <v>107</v>
      </c>
      <c r="AH2">
        <v>0</v>
      </c>
      <c r="AI2">
        <v>0</v>
      </c>
      <c r="AJ2">
        <v>0</v>
      </c>
      <c r="AK2">
        <v>0</v>
      </c>
      <c r="AL2">
        <v>48047.040000000001</v>
      </c>
      <c r="AM2">
        <v>23822.639999999999</v>
      </c>
      <c r="AN2">
        <v>24224.400000000001</v>
      </c>
      <c r="AO2">
        <v>1695.7</v>
      </c>
      <c r="AP2">
        <v>25920.1</v>
      </c>
      <c r="AQ2">
        <v>0</v>
      </c>
      <c r="AR2">
        <v>0</v>
      </c>
      <c r="AS2">
        <v>25920.1</v>
      </c>
      <c r="AT2" t="s">
        <v>108</v>
      </c>
      <c r="AU2">
        <v>70</v>
      </c>
      <c r="AV2" t="s">
        <v>109</v>
      </c>
      <c r="AW2" t="s">
        <v>105</v>
      </c>
      <c r="AX2" s="1">
        <v>45470.507956168978</v>
      </c>
      <c r="AY2" t="s">
        <v>110</v>
      </c>
      <c r="AZ2" s="1">
        <v>45485.474007951387</v>
      </c>
      <c r="BA2" t="s">
        <v>111</v>
      </c>
      <c r="BB2" t="s">
        <v>112</v>
      </c>
      <c r="BC2" t="s">
        <v>113</v>
      </c>
      <c r="BD2" s="1">
        <v>45471.052200231483</v>
      </c>
      <c r="BE2" t="s">
        <v>114</v>
      </c>
      <c r="BG2" s="1">
        <v>45470</v>
      </c>
      <c r="BH2" t="s">
        <v>105</v>
      </c>
      <c r="BI2" s="1">
        <v>45471</v>
      </c>
      <c r="BJ2" t="s">
        <v>105</v>
      </c>
      <c r="BK2" t="s">
        <v>105</v>
      </c>
      <c r="BL2" t="s">
        <v>105</v>
      </c>
      <c r="BM2" t="s">
        <v>115</v>
      </c>
      <c r="BN2">
        <v>17193</v>
      </c>
      <c r="BO2">
        <v>0</v>
      </c>
      <c r="BP2">
        <v>0</v>
      </c>
      <c r="BQ2" s="1">
        <v>44986</v>
      </c>
      <c r="BR2">
        <v>0</v>
      </c>
      <c r="BS2">
        <v>0</v>
      </c>
      <c r="BT2">
        <v>6757</v>
      </c>
      <c r="BU2">
        <v>0</v>
      </c>
      <c r="BV2" t="s">
        <v>116</v>
      </c>
      <c r="BW2" t="s">
        <v>105</v>
      </c>
      <c r="BX2">
        <v>0</v>
      </c>
      <c r="BY2" t="s">
        <v>105</v>
      </c>
      <c r="BZ2">
        <v>0</v>
      </c>
      <c r="CA2">
        <v>43</v>
      </c>
      <c r="CB2">
        <v>0</v>
      </c>
      <c r="CC2">
        <v>0</v>
      </c>
      <c r="CD2" t="s">
        <v>105</v>
      </c>
      <c r="CE2" t="s">
        <v>105</v>
      </c>
      <c r="CF2">
        <v>0</v>
      </c>
      <c r="CG2" t="s">
        <v>105</v>
      </c>
      <c r="CH2" t="s">
        <v>105</v>
      </c>
      <c r="CI2" s="1">
        <v>45504</v>
      </c>
      <c r="CJ2">
        <v>0</v>
      </c>
      <c r="CK2">
        <v>3</v>
      </c>
      <c r="CL2" s="1">
        <v>45470</v>
      </c>
      <c r="CN2" t="s">
        <v>117</v>
      </c>
      <c r="CO2">
        <v>0</v>
      </c>
      <c r="CP2" t="s">
        <v>109</v>
      </c>
      <c r="CQ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BCF-A4B7-4E9B-A3A1-8366485F1B37}">
  <dimension ref="A1:AS11"/>
  <sheetViews>
    <sheetView tabSelected="1" workbookViewId="0">
      <selection activeCell="I11" sqref="I11"/>
    </sheetView>
  </sheetViews>
  <sheetFormatPr defaultRowHeight="14.4" x14ac:dyDescent="0.3"/>
  <cols>
    <col min="4" max="4" width="11" bestFit="1" customWidth="1"/>
    <col min="5" max="5" width="22.33203125" bestFit="1" customWidth="1"/>
    <col min="6" max="6" width="55.77734375" bestFit="1" customWidth="1"/>
    <col min="7" max="7" width="13.88671875" bestFit="1" customWidth="1"/>
  </cols>
  <sheetData>
    <row r="1" spans="1:45" x14ac:dyDescent="0.3">
      <c r="A1" t="s">
        <v>0</v>
      </c>
      <c r="B1" t="s">
        <v>2</v>
      </c>
      <c r="C1" t="s">
        <v>118</v>
      </c>
      <c r="D1" t="s">
        <v>119</v>
      </c>
      <c r="E1" t="s">
        <v>120</v>
      </c>
      <c r="F1" t="s">
        <v>222</v>
      </c>
      <c r="G1" t="s">
        <v>121</v>
      </c>
      <c r="H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37</v>
      </c>
      <c r="Q1" t="s">
        <v>36</v>
      </c>
      <c r="R1" t="s">
        <v>129</v>
      </c>
      <c r="S1" t="s">
        <v>130</v>
      </c>
      <c r="T1" t="s">
        <v>131</v>
      </c>
      <c r="U1" t="s">
        <v>35</v>
      </c>
      <c r="V1" t="s">
        <v>38</v>
      </c>
      <c r="W1" t="s">
        <v>40</v>
      </c>
      <c r="X1" t="s">
        <v>132</v>
      </c>
      <c r="Y1" t="s">
        <v>133</v>
      </c>
      <c r="Z1" t="s">
        <v>42</v>
      </c>
      <c r="AA1" t="s">
        <v>134</v>
      </c>
      <c r="AB1" t="s">
        <v>135</v>
      </c>
      <c r="AC1" t="s">
        <v>136</v>
      </c>
      <c r="AD1" t="s">
        <v>137</v>
      </c>
      <c r="AE1" t="s">
        <v>47</v>
      </c>
      <c r="AF1" t="s">
        <v>48</v>
      </c>
      <c r="AG1" t="s">
        <v>50</v>
      </c>
      <c r="AH1" t="s">
        <v>51</v>
      </c>
      <c r="AI1" t="s">
        <v>52</v>
      </c>
      <c r="AJ1" t="s">
        <v>53</v>
      </c>
      <c r="AK1" t="s">
        <v>138</v>
      </c>
      <c r="AL1" t="s">
        <v>64</v>
      </c>
      <c r="AM1" t="s">
        <v>139</v>
      </c>
      <c r="AN1" t="s">
        <v>140</v>
      </c>
      <c r="AO1" t="s">
        <v>141</v>
      </c>
      <c r="AP1" t="s">
        <v>142</v>
      </c>
      <c r="AQ1" t="s">
        <v>23</v>
      </c>
      <c r="AR1" t="s">
        <v>143</v>
      </c>
      <c r="AS1" t="s">
        <v>144</v>
      </c>
    </row>
    <row r="2" spans="1:45" x14ac:dyDescent="0.3">
      <c r="A2" t="s">
        <v>1</v>
      </c>
      <c r="B2">
        <v>1</v>
      </c>
      <c r="C2">
        <v>1</v>
      </c>
      <c r="D2" t="s">
        <v>145</v>
      </c>
      <c r="E2" t="s">
        <v>146</v>
      </c>
      <c r="F2" t="str" cm="1">
        <f t="array" ref="F2:F11">_xlfn.XLOOKUP(E2:E11,Stock!AC2:AC11,Stock!D2:D11,"",0,1)</f>
        <v>ทาโร ปลาเส้น 50 กรัม รสเข้มข้น</v>
      </c>
      <c r="G2">
        <v>11025005</v>
      </c>
      <c r="H2">
        <v>360</v>
      </c>
      <c r="I2">
        <f>H2/SUM($H$2:$H$11)</f>
        <v>0.25862068965517243</v>
      </c>
      <c r="J2">
        <v>360</v>
      </c>
      <c r="K2">
        <v>42.06</v>
      </c>
      <c r="L2">
        <v>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</v>
      </c>
      <c r="V2">
        <v>15141.6</v>
      </c>
      <c r="W2">
        <v>15141.6</v>
      </c>
      <c r="X2">
        <v>15141.6</v>
      </c>
      <c r="Y2">
        <v>1059.9100000000001</v>
      </c>
      <c r="Z2">
        <v>16201.51</v>
      </c>
      <c r="AA2">
        <v>0</v>
      </c>
      <c r="AC2" t="s">
        <v>147</v>
      </c>
      <c r="AD2" t="s">
        <v>105</v>
      </c>
      <c r="AE2">
        <v>70</v>
      </c>
      <c r="AF2" t="s">
        <v>109</v>
      </c>
      <c r="AG2" s="1">
        <v>45470.507956168978</v>
      </c>
      <c r="AH2" t="s">
        <v>110</v>
      </c>
      <c r="AI2" s="1">
        <v>45485.47371327546</v>
      </c>
      <c r="AJ2" t="s">
        <v>111</v>
      </c>
      <c r="AK2">
        <v>122363</v>
      </c>
      <c r="AL2" t="s">
        <v>148</v>
      </c>
      <c r="AM2" t="s">
        <v>105</v>
      </c>
      <c r="AN2" t="s">
        <v>105</v>
      </c>
      <c r="AO2" t="s">
        <v>105</v>
      </c>
      <c r="AP2" t="s">
        <v>149</v>
      </c>
      <c r="AQ2" t="s">
        <v>105</v>
      </c>
      <c r="AR2" t="s">
        <v>105</v>
      </c>
      <c r="AS2" t="s">
        <v>105</v>
      </c>
    </row>
    <row r="3" spans="1:45" x14ac:dyDescent="0.3">
      <c r="A3" t="s">
        <v>1</v>
      </c>
      <c r="B3">
        <v>1</v>
      </c>
      <c r="C3">
        <v>2</v>
      </c>
      <c r="D3" t="s">
        <v>145</v>
      </c>
      <c r="E3" t="s">
        <v>150</v>
      </c>
      <c r="F3" t="str">
        <v>ทาโร ไลท์ 20 กรัม รสออริจินัล</v>
      </c>
      <c r="G3">
        <v>11602003</v>
      </c>
      <c r="H3">
        <v>108</v>
      </c>
      <c r="I3">
        <f t="shared" ref="I3:I11" si="0">H3/SUM($H$2:$H$11)</f>
        <v>7.7586206896551727E-2</v>
      </c>
      <c r="J3">
        <v>108</v>
      </c>
      <c r="K3">
        <v>16.82</v>
      </c>
      <c r="L3">
        <v>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</v>
      </c>
      <c r="V3">
        <v>1816.56</v>
      </c>
      <c r="W3">
        <v>1816.56</v>
      </c>
      <c r="X3">
        <v>1816.56</v>
      </c>
      <c r="Y3">
        <v>127.16</v>
      </c>
      <c r="Z3">
        <v>1943.72</v>
      </c>
      <c r="AA3">
        <v>0</v>
      </c>
      <c r="AB3" t="s">
        <v>105</v>
      </c>
      <c r="AC3" t="s">
        <v>147</v>
      </c>
      <c r="AD3" t="s">
        <v>105</v>
      </c>
      <c r="AE3">
        <v>70</v>
      </c>
      <c r="AF3" t="s">
        <v>109</v>
      </c>
      <c r="AG3" s="1">
        <v>45470.507956168978</v>
      </c>
      <c r="AH3" t="s">
        <v>110</v>
      </c>
      <c r="AI3" s="1">
        <v>45475.737833067127</v>
      </c>
      <c r="AJ3" t="s">
        <v>111</v>
      </c>
      <c r="AK3">
        <v>122013</v>
      </c>
      <c r="AL3" t="s">
        <v>148</v>
      </c>
      <c r="AM3" t="s">
        <v>105</v>
      </c>
      <c r="AN3" t="s">
        <v>105</v>
      </c>
      <c r="AO3" t="s">
        <v>105</v>
      </c>
      <c r="AP3" t="s">
        <v>151</v>
      </c>
      <c r="AQ3" t="s">
        <v>105</v>
      </c>
      <c r="AR3" t="s">
        <v>105</v>
      </c>
      <c r="AS3" t="s">
        <v>105</v>
      </c>
    </row>
    <row r="4" spans="1:45" x14ac:dyDescent="0.3">
      <c r="A4" t="s">
        <v>1</v>
      </c>
      <c r="B4">
        <v>1</v>
      </c>
      <c r="C4">
        <v>3</v>
      </c>
      <c r="D4" t="s">
        <v>145</v>
      </c>
      <c r="E4" t="s">
        <v>152</v>
      </c>
      <c r="F4" t="str">
        <v>ทาโร ปลาเส้น 30 กรัม รสเข้มข้น</v>
      </c>
      <c r="G4">
        <v>11023009</v>
      </c>
      <c r="H4">
        <v>168</v>
      </c>
      <c r="I4">
        <f t="shared" si="0"/>
        <v>0.1206896551724138</v>
      </c>
      <c r="J4">
        <v>168</v>
      </c>
      <c r="K4">
        <v>25.23</v>
      </c>
      <c r="L4">
        <v>27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</v>
      </c>
      <c r="V4">
        <v>4238.6400000000003</v>
      </c>
      <c r="W4">
        <v>4238.6400000000003</v>
      </c>
      <c r="X4">
        <v>4238.6400000000003</v>
      </c>
      <c r="Y4">
        <v>296.7</v>
      </c>
      <c r="Z4">
        <v>4535.34</v>
      </c>
      <c r="AA4">
        <v>0</v>
      </c>
      <c r="AB4" t="s">
        <v>105</v>
      </c>
      <c r="AC4" t="s">
        <v>147</v>
      </c>
      <c r="AD4" t="s">
        <v>105</v>
      </c>
      <c r="AE4">
        <v>70</v>
      </c>
      <c r="AF4" t="s">
        <v>109</v>
      </c>
      <c r="AG4" s="1">
        <v>45470.507956168978</v>
      </c>
      <c r="AH4" t="s">
        <v>110</v>
      </c>
      <c r="AI4" s="1">
        <v>45475.737833599538</v>
      </c>
      <c r="AJ4" t="s">
        <v>111</v>
      </c>
      <c r="AK4">
        <v>122597</v>
      </c>
      <c r="AL4" t="s">
        <v>148</v>
      </c>
      <c r="AM4" t="s">
        <v>105</v>
      </c>
      <c r="AN4" t="s">
        <v>105</v>
      </c>
      <c r="AO4" t="s">
        <v>105</v>
      </c>
      <c r="AP4" t="s">
        <v>149</v>
      </c>
      <c r="AQ4" t="s">
        <v>105</v>
      </c>
      <c r="AR4" t="s">
        <v>105</v>
      </c>
      <c r="AS4" t="s">
        <v>105</v>
      </c>
    </row>
    <row r="5" spans="1:45" x14ac:dyDescent="0.3">
      <c r="A5" t="s">
        <v>1</v>
      </c>
      <c r="B5">
        <v>1</v>
      </c>
      <c r="C5">
        <v>4</v>
      </c>
      <c r="D5" t="s">
        <v>145</v>
      </c>
      <c r="E5" t="s">
        <v>153</v>
      </c>
      <c r="F5" t="str">
        <v>ทาโร ปลาเส้น 20 กรัม รสสาหร่ายเกาหลี</v>
      </c>
      <c r="G5">
        <v>11172016</v>
      </c>
      <c r="H5">
        <v>72</v>
      </c>
      <c r="I5">
        <f t="shared" si="0"/>
        <v>5.1724137931034482E-2</v>
      </c>
      <c r="J5">
        <v>72</v>
      </c>
      <c r="K5">
        <v>16.82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</v>
      </c>
      <c r="V5">
        <v>1211.04</v>
      </c>
      <c r="W5">
        <v>1211.04</v>
      </c>
      <c r="X5">
        <v>1211.04</v>
      </c>
      <c r="Y5">
        <v>84.77</v>
      </c>
      <c r="Z5">
        <v>1295.81</v>
      </c>
      <c r="AA5">
        <v>0</v>
      </c>
      <c r="AB5" t="s">
        <v>105</v>
      </c>
      <c r="AC5" t="s">
        <v>147</v>
      </c>
      <c r="AD5" t="s">
        <v>105</v>
      </c>
      <c r="AE5">
        <v>70</v>
      </c>
      <c r="AF5" t="s">
        <v>109</v>
      </c>
      <c r="AG5" s="1">
        <v>45470.507956168978</v>
      </c>
      <c r="AH5" t="s">
        <v>110</v>
      </c>
      <c r="AI5" s="1">
        <v>45475.737834293985</v>
      </c>
      <c r="AJ5" t="s">
        <v>111</v>
      </c>
      <c r="AK5">
        <v>122362</v>
      </c>
      <c r="AL5" t="s">
        <v>148</v>
      </c>
      <c r="AM5" t="s">
        <v>105</v>
      </c>
      <c r="AN5" t="s">
        <v>105</v>
      </c>
      <c r="AO5" t="s">
        <v>105</v>
      </c>
      <c r="AP5" t="s">
        <v>151</v>
      </c>
      <c r="AQ5" t="s">
        <v>105</v>
      </c>
      <c r="AR5" t="s">
        <v>105</v>
      </c>
      <c r="AS5" t="s">
        <v>105</v>
      </c>
    </row>
    <row r="6" spans="1:45" x14ac:dyDescent="0.3">
      <c r="A6" t="s">
        <v>1</v>
      </c>
      <c r="B6">
        <v>1</v>
      </c>
      <c r="C6">
        <v>5</v>
      </c>
      <c r="D6" t="s">
        <v>145</v>
      </c>
      <c r="E6" t="s">
        <v>154</v>
      </c>
      <c r="F6" t="str">
        <v>ทาโร อบกรอบ</v>
      </c>
      <c r="G6">
        <v>14052009</v>
      </c>
      <c r="H6">
        <v>72</v>
      </c>
      <c r="I6">
        <f t="shared" si="0"/>
        <v>5.1724137931034482E-2</v>
      </c>
      <c r="J6">
        <v>72</v>
      </c>
      <c r="K6">
        <v>16.82</v>
      </c>
      <c r="L6">
        <v>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</v>
      </c>
      <c r="V6">
        <v>1211.04</v>
      </c>
      <c r="W6">
        <v>1211.04</v>
      </c>
      <c r="X6">
        <v>1211.04</v>
      </c>
      <c r="Y6">
        <v>84.77</v>
      </c>
      <c r="Z6">
        <v>1295.81</v>
      </c>
      <c r="AA6">
        <v>0</v>
      </c>
      <c r="AB6" t="s">
        <v>105</v>
      </c>
      <c r="AC6" t="s">
        <v>147</v>
      </c>
      <c r="AD6" t="s">
        <v>105</v>
      </c>
      <c r="AE6">
        <v>70</v>
      </c>
      <c r="AF6" t="s">
        <v>109</v>
      </c>
      <c r="AG6" s="1">
        <v>45470.507956168978</v>
      </c>
      <c r="AH6" t="s">
        <v>110</v>
      </c>
      <c r="AI6" s="1">
        <v>45475.737834837964</v>
      </c>
      <c r="AJ6" t="s">
        <v>111</v>
      </c>
      <c r="AK6">
        <v>122592</v>
      </c>
      <c r="AL6" t="s">
        <v>148</v>
      </c>
      <c r="AM6" t="s">
        <v>105</v>
      </c>
      <c r="AN6" t="s">
        <v>105</v>
      </c>
      <c r="AO6" t="s">
        <v>105</v>
      </c>
      <c r="AP6" t="s">
        <v>151</v>
      </c>
      <c r="AQ6" t="s">
        <v>105</v>
      </c>
      <c r="AR6" t="s">
        <v>105</v>
      </c>
      <c r="AS6" t="s">
        <v>105</v>
      </c>
    </row>
    <row r="7" spans="1:45" x14ac:dyDescent="0.3">
      <c r="A7" t="s">
        <v>1</v>
      </c>
      <c r="B7">
        <v>1</v>
      </c>
      <c r="C7">
        <v>6</v>
      </c>
      <c r="D7" t="s">
        <v>145</v>
      </c>
      <c r="E7" t="s">
        <v>155</v>
      </c>
      <c r="F7" t="str">
        <v>ทาโร อบกรอบ</v>
      </c>
      <c r="G7">
        <v>14062007</v>
      </c>
      <c r="H7">
        <v>36</v>
      </c>
      <c r="I7">
        <f t="shared" si="0"/>
        <v>2.5862068965517241E-2</v>
      </c>
      <c r="J7">
        <v>36</v>
      </c>
      <c r="K7">
        <v>16.82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605.52</v>
      </c>
      <c r="W7">
        <v>605.52</v>
      </c>
      <c r="X7">
        <v>605.52</v>
      </c>
      <c r="Y7">
        <v>42.39</v>
      </c>
      <c r="Z7">
        <v>647.91</v>
      </c>
      <c r="AA7">
        <v>0</v>
      </c>
      <c r="AB7" t="s">
        <v>105</v>
      </c>
      <c r="AC7" t="s">
        <v>147</v>
      </c>
      <c r="AD7" t="s">
        <v>105</v>
      </c>
      <c r="AE7">
        <v>70</v>
      </c>
      <c r="AF7" t="s">
        <v>109</v>
      </c>
      <c r="AG7" s="1">
        <v>45470.507956168978</v>
      </c>
      <c r="AH7" t="s">
        <v>110</v>
      </c>
      <c r="AI7" s="1">
        <v>45475.737835567132</v>
      </c>
      <c r="AJ7" t="s">
        <v>111</v>
      </c>
      <c r="AK7">
        <v>124319</v>
      </c>
      <c r="AL7" t="s">
        <v>148</v>
      </c>
      <c r="AM7" t="s">
        <v>105</v>
      </c>
      <c r="AN7" t="s">
        <v>105</v>
      </c>
      <c r="AO7" t="s">
        <v>105</v>
      </c>
      <c r="AP7" t="s">
        <v>151</v>
      </c>
      <c r="AQ7" t="s">
        <v>105</v>
      </c>
      <c r="AR7" t="s">
        <v>105</v>
      </c>
      <c r="AS7" t="s">
        <v>105</v>
      </c>
    </row>
    <row r="8" spans="1:45" x14ac:dyDescent="0.3">
      <c r="A8" t="s">
        <v>1</v>
      </c>
      <c r="B8">
        <v>1</v>
      </c>
      <c r="C8">
        <v>7</v>
      </c>
      <c r="D8" t="s">
        <v>145</v>
      </c>
      <c r="E8" t="s">
        <v>156</v>
      </c>
      <c r="F8" t="str">
        <v>ทาโร ปลาเส้น 30 กรัม รสบาร์บีคิว  (สำหรับสินค้าเบิก FOC เท่านั้น)</v>
      </c>
      <c r="G8" t="s">
        <v>157</v>
      </c>
      <c r="H8">
        <v>24</v>
      </c>
      <c r="I8">
        <f t="shared" si="0"/>
        <v>1.7241379310344827E-2</v>
      </c>
      <c r="J8">
        <v>24</v>
      </c>
      <c r="K8">
        <v>25.23</v>
      </c>
      <c r="L8">
        <v>27</v>
      </c>
      <c r="M8">
        <v>605.52</v>
      </c>
      <c r="N8">
        <v>25.23</v>
      </c>
      <c r="O8">
        <v>100</v>
      </c>
      <c r="P8">
        <v>0</v>
      </c>
      <c r="Q8">
        <v>0</v>
      </c>
      <c r="R8">
        <v>0</v>
      </c>
      <c r="S8">
        <v>0</v>
      </c>
      <c r="T8">
        <v>1</v>
      </c>
      <c r="U8">
        <v>7</v>
      </c>
      <c r="V8">
        <v>605.52</v>
      </c>
      <c r="W8">
        <v>0</v>
      </c>
      <c r="X8">
        <v>0</v>
      </c>
      <c r="Y8">
        <v>0</v>
      </c>
      <c r="Z8">
        <v>0</v>
      </c>
      <c r="AA8">
        <v>0</v>
      </c>
      <c r="AB8" t="s">
        <v>105</v>
      </c>
      <c r="AC8" t="s">
        <v>147</v>
      </c>
      <c r="AD8" t="s">
        <v>105</v>
      </c>
      <c r="AE8">
        <v>70</v>
      </c>
      <c r="AF8" t="s">
        <v>109</v>
      </c>
      <c r="AG8" s="1">
        <v>45470.507956168978</v>
      </c>
      <c r="AH8" t="s">
        <v>110</v>
      </c>
      <c r="AI8" s="1">
        <v>45475.737836111111</v>
      </c>
      <c r="AJ8" t="s">
        <v>111</v>
      </c>
      <c r="AK8">
        <v>123652</v>
      </c>
      <c r="AL8" t="s">
        <v>148</v>
      </c>
      <c r="AM8" t="s">
        <v>105</v>
      </c>
      <c r="AN8" t="s">
        <v>105</v>
      </c>
      <c r="AO8" t="s">
        <v>105</v>
      </c>
      <c r="AP8" t="s">
        <v>158</v>
      </c>
      <c r="AQ8" t="s">
        <v>105</v>
      </c>
      <c r="AR8" t="s">
        <v>105</v>
      </c>
      <c r="AS8" t="s">
        <v>105</v>
      </c>
    </row>
    <row r="9" spans="1:45" x14ac:dyDescent="0.3">
      <c r="A9" t="s">
        <v>1</v>
      </c>
      <c r="B9">
        <v>1</v>
      </c>
      <c r="C9">
        <v>8</v>
      </c>
      <c r="D9" t="s">
        <v>145</v>
      </c>
      <c r="E9" t="s">
        <v>159</v>
      </c>
      <c r="F9" t="str">
        <v>ทาโร ปลาเส้น 50 กรัม รสเข้มข้น (สำหรับสินค้าเบิก FOC เท่านั้น)</v>
      </c>
      <c r="G9" t="s">
        <v>160</v>
      </c>
      <c r="H9">
        <v>360</v>
      </c>
      <c r="I9">
        <f t="shared" si="0"/>
        <v>0.25862068965517243</v>
      </c>
      <c r="J9">
        <v>360</v>
      </c>
      <c r="K9">
        <v>42.06</v>
      </c>
      <c r="L9">
        <v>45</v>
      </c>
      <c r="M9">
        <v>15141.6</v>
      </c>
      <c r="N9">
        <v>42.06</v>
      </c>
      <c r="O9">
        <v>100</v>
      </c>
      <c r="P9">
        <v>0</v>
      </c>
      <c r="Q9">
        <v>0</v>
      </c>
      <c r="R9">
        <v>0</v>
      </c>
      <c r="S9">
        <v>0</v>
      </c>
      <c r="T9">
        <v>1</v>
      </c>
      <c r="U9">
        <v>7</v>
      </c>
      <c r="V9">
        <v>15141.6</v>
      </c>
      <c r="W9">
        <v>0</v>
      </c>
      <c r="X9">
        <v>0</v>
      </c>
      <c r="Y9">
        <v>0</v>
      </c>
      <c r="Z9">
        <v>0</v>
      </c>
      <c r="AA9">
        <v>0</v>
      </c>
      <c r="AC9" t="s">
        <v>147</v>
      </c>
      <c r="AD9" t="s">
        <v>105</v>
      </c>
      <c r="AE9">
        <v>70</v>
      </c>
      <c r="AF9" t="s">
        <v>109</v>
      </c>
      <c r="AG9" s="1">
        <v>45470.507956168978</v>
      </c>
      <c r="AH9" t="s">
        <v>110</v>
      </c>
      <c r="AI9" s="1">
        <v>45485.474007951387</v>
      </c>
      <c r="AJ9" t="s">
        <v>111</v>
      </c>
      <c r="AK9">
        <v>120023</v>
      </c>
      <c r="AL9" t="s">
        <v>148</v>
      </c>
      <c r="AM9" t="s">
        <v>105</v>
      </c>
      <c r="AN9" t="s">
        <v>105</v>
      </c>
      <c r="AO9" t="s">
        <v>105</v>
      </c>
      <c r="AP9" t="s">
        <v>158</v>
      </c>
      <c r="AQ9" t="s">
        <v>105</v>
      </c>
      <c r="AR9" t="s">
        <v>105</v>
      </c>
      <c r="AS9" t="s">
        <v>105</v>
      </c>
    </row>
    <row r="10" spans="1:45" x14ac:dyDescent="0.3">
      <c r="A10" t="s">
        <v>1</v>
      </c>
      <c r="B10">
        <v>1</v>
      </c>
      <c r="C10">
        <v>9</v>
      </c>
      <c r="D10" t="s">
        <v>145</v>
      </c>
      <c r="E10" t="s">
        <v>161</v>
      </c>
      <c r="F10" t="str">
        <v>ทาโร ปลาเส้น 50 กรัม รสบาร์บีคิว (สำหรับสินค้าเบิก FOC เท่านั้น)</v>
      </c>
      <c r="G10" t="s">
        <v>162</v>
      </c>
      <c r="H10">
        <v>24</v>
      </c>
      <c r="I10">
        <f t="shared" si="0"/>
        <v>1.7241379310344827E-2</v>
      </c>
      <c r="J10">
        <v>24</v>
      </c>
      <c r="K10">
        <v>42.06</v>
      </c>
      <c r="L10">
        <v>45</v>
      </c>
      <c r="M10">
        <v>1009.44</v>
      </c>
      <c r="N10">
        <v>42.06</v>
      </c>
      <c r="O10">
        <v>100</v>
      </c>
      <c r="P10">
        <v>0</v>
      </c>
      <c r="Q10">
        <v>0</v>
      </c>
      <c r="R10">
        <v>0</v>
      </c>
      <c r="S10">
        <v>0</v>
      </c>
      <c r="T10">
        <v>1</v>
      </c>
      <c r="U10">
        <v>7</v>
      </c>
      <c r="V10">
        <v>1009.44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105</v>
      </c>
      <c r="AC10" t="s">
        <v>147</v>
      </c>
      <c r="AD10" t="s">
        <v>105</v>
      </c>
      <c r="AE10">
        <v>70</v>
      </c>
      <c r="AF10" t="s">
        <v>109</v>
      </c>
      <c r="AG10" s="1">
        <v>45470.507956168978</v>
      </c>
      <c r="AH10" t="s">
        <v>110</v>
      </c>
      <c r="AI10" s="1">
        <v>45475.737837384258</v>
      </c>
      <c r="AJ10" t="s">
        <v>111</v>
      </c>
      <c r="AK10">
        <v>120024</v>
      </c>
      <c r="AL10" t="s">
        <v>148</v>
      </c>
      <c r="AM10" t="s">
        <v>105</v>
      </c>
      <c r="AN10" t="s">
        <v>105</v>
      </c>
      <c r="AO10" t="s">
        <v>105</v>
      </c>
      <c r="AP10" t="s">
        <v>158</v>
      </c>
      <c r="AQ10" t="s">
        <v>105</v>
      </c>
      <c r="AR10" t="s">
        <v>105</v>
      </c>
      <c r="AS10" t="s">
        <v>105</v>
      </c>
    </row>
    <row r="11" spans="1:45" x14ac:dyDescent="0.3">
      <c r="A11" t="s">
        <v>1</v>
      </c>
      <c r="B11">
        <v>1</v>
      </c>
      <c r="C11">
        <v>10</v>
      </c>
      <c r="D11" t="s">
        <v>145</v>
      </c>
      <c r="E11" t="s">
        <v>163</v>
      </c>
      <c r="F11" t="str">
        <v>ทาโร ปลาเส้น 50 กรัม รสซุปเปอร์แซ่บ (สำหรับสินค้าเบิก FOC เท่านั้น)</v>
      </c>
      <c r="G11" t="s">
        <v>164</v>
      </c>
      <c r="H11">
        <v>168</v>
      </c>
      <c r="I11">
        <f t="shared" si="0"/>
        <v>0.1206896551724138</v>
      </c>
      <c r="J11">
        <v>168</v>
      </c>
      <c r="K11">
        <v>42.06</v>
      </c>
      <c r="L11">
        <v>45</v>
      </c>
      <c r="M11">
        <v>7066.08</v>
      </c>
      <c r="N11">
        <v>42.06</v>
      </c>
      <c r="O11">
        <v>100</v>
      </c>
      <c r="P11">
        <v>0</v>
      </c>
      <c r="Q11">
        <v>0</v>
      </c>
      <c r="R11">
        <v>0</v>
      </c>
      <c r="S11">
        <v>0</v>
      </c>
      <c r="T11">
        <v>1</v>
      </c>
      <c r="U11">
        <v>7</v>
      </c>
      <c r="V11">
        <v>7066.08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105</v>
      </c>
      <c r="AC11" t="s">
        <v>147</v>
      </c>
      <c r="AD11" t="s">
        <v>105</v>
      </c>
      <c r="AE11">
        <v>70</v>
      </c>
      <c r="AF11" t="s">
        <v>109</v>
      </c>
      <c r="AG11" s="1">
        <v>45470.507956168978</v>
      </c>
      <c r="AH11" t="s">
        <v>110</v>
      </c>
      <c r="AI11" s="1">
        <v>45475.737837928238</v>
      </c>
      <c r="AJ11" t="s">
        <v>111</v>
      </c>
      <c r="AK11">
        <v>120952</v>
      </c>
      <c r="AL11" t="s">
        <v>148</v>
      </c>
      <c r="AM11" t="s">
        <v>105</v>
      </c>
      <c r="AN11" t="s">
        <v>105</v>
      </c>
      <c r="AO11" t="s">
        <v>105</v>
      </c>
      <c r="AP11" t="s">
        <v>158</v>
      </c>
      <c r="AQ11" t="s">
        <v>105</v>
      </c>
      <c r="AR11" t="s">
        <v>105</v>
      </c>
      <c r="AS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0A44-DDA3-4EED-9D68-8FF47B8A7914}">
  <dimension ref="A1:AL11"/>
  <sheetViews>
    <sheetView workbookViewId="0">
      <selection activeCell="H10" sqref="H10"/>
    </sheetView>
  </sheetViews>
  <sheetFormatPr defaultRowHeight="14.4" x14ac:dyDescent="0.3"/>
  <cols>
    <col min="4" max="4" width="55.77734375" bestFit="1" customWidth="1"/>
    <col min="5" max="5" width="7" bestFit="1" customWidth="1"/>
    <col min="7" max="7" width="57.44140625" customWidth="1"/>
    <col min="8" max="8" width="13.88671875" bestFit="1" customWidth="1"/>
  </cols>
  <sheetData>
    <row r="1" spans="1:38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5</v>
      </c>
      <c r="AA1" t="s">
        <v>190</v>
      </c>
      <c r="AB1" t="s">
        <v>9</v>
      </c>
      <c r="AC1" t="s">
        <v>120</v>
      </c>
      <c r="AD1" t="s">
        <v>191</v>
      </c>
      <c r="AE1" t="s">
        <v>192</v>
      </c>
      <c r="AF1" t="s">
        <v>193</v>
      </c>
      <c r="AG1" t="s">
        <v>194</v>
      </c>
      <c r="AH1" t="s">
        <v>20</v>
      </c>
      <c r="AI1" t="s">
        <v>195</v>
      </c>
      <c r="AJ1" t="s">
        <v>196</v>
      </c>
      <c r="AK1" t="s">
        <v>197</v>
      </c>
      <c r="AL1" t="s">
        <v>198</v>
      </c>
    </row>
    <row r="2" spans="1:38" x14ac:dyDescent="0.3">
      <c r="A2">
        <v>120023</v>
      </c>
      <c r="B2">
        <v>43</v>
      </c>
      <c r="C2" t="s">
        <v>199</v>
      </c>
      <c r="D2" t="s">
        <v>200</v>
      </c>
      <c r="E2" t="s">
        <v>201</v>
      </c>
      <c r="F2" t="s">
        <v>202</v>
      </c>
      <c r="G2" t="s">
        <v>200</v>
      </c>
      <c r="H2" t="s">
        <v>160</v>
      </c>
      <c r="I2">
        <v>189</v>
      </c>
      <c r="J2" t="s">
        <v>203</v>
      </c>
      <c r="K2" s="1">
        <v>45010.04585234954</v>
      </c>
      <c r="L2" t="s">
        <v>204</v>
      </c>
      <c r="M2" s="1">
        <v>45512.418337071758</v>
      </c>
      <c r="N2" t="s">
        <v>105</v>
      </c>
      <c r="O2" t="s">
        <v>105</v>
      </c>
      <c r="P2" t="s">
        <v>105</v>
      </c>
      <c r="Q2">
        <v>0</v>
      </c>
      <c r="R2">
        <v>189</v>
      </c>
      <c r="S2">
        <v>0</v>
      </c>
      <c r="T2">
        <v>0</v>
      </c>
      <c r="U2">
        <v>0</v>
      </c>
      <c r="V2">
        <v>0</v>
      </c>
      <c r="W2">
        <v>9</v>
      </c>
      <c r="X2">
        <v>1</v>
      </c>
      <c r="Y2" t="s">
        <v>105</v>
      </c>
      <c r="Z2">
        <v>1</v>
      </c>
      <c r="AA2">
        <v>0</v>
      </c>
      <c r="AB2" t="s">
        <v>99</v>
      </c>
      <c r="AC2" t="s">
        <v>159</v>
      </c>
      <c r="AD2">
        <v>0</v>
      </c>
      <c r="AE2">
        <v>106064</v>
      </c>
      <c r="AF2">
        <v>6757</v>
      </c>
      <c r="AG2">
        <v>6757</v>
      </c>
      <c r="AH2" t="s">
        <v>102</v>
      </c>
      <c r="AI2" t="s">
        <v>199</v>
      </c>
      <c r="AJ2" t="s">
        <v>105</v>
      </c>
      <c r="AK2">
        <v>5</v>
      </c>
      <c r="AL2">
        <v>184</v>
      </c>
    </row>
    <row r="3" spans="1:38" x14ac:dyDescent="0.3">
      <c r="A3">
        <v>120024</v>
      </c>
      <c r="B3">
        <v>43</v>
      </c>
      <c r="C3" t="s">
        <v>199</v>
      </c>
      <c r="D3" t="s">
        <v>205</v>
      </c>
      <c r="E3" t="s">
        <v>201</v>
      </c>
      <c r="F3" t="s">
        <v>202</v>
      </c>
      <c r="G3" t="s">
        <v>205</v>
      </c>
      <c r="H3" t="s">
        <v>162</v>
      </c>
      <c r="I3">
        <v>127</v>
      </c>
      <c r="J3" t="s">
        <v>203</v>
      </c>
      <c r="K3" s="1">
        <v>45010.045858680554</v>
      </c>
      <c r="L3" t="s">
        <v>204</v>
      </c>
      <c r="M3" s="1">
        <v>45512.418337071758</v>
      </c>
      <c r="N3" t="s">
        <v>105</v>
      </c>
      <c r="O3" t="s">
        <v>105</v>
      </c>
      <c r="P3" t="s">
        <v>105</v>
      </c>
      <c r="Q3">
        <v>0</v>
      </c>
      <c r="R3">
        <v>127</v>
      </c>
      <c r="S3">
        <v>0</v>
      </c>
      <c r="T3">
        <v>0</v>
      </c>
      <c r="U3">
        <v>0</v>
      </c>
      <c r="V3">
        <v>0</v>
      </c>
      <c r="W3">
        <v>9</v>
      </c>
      <c r="X3">
        <v>1</v>
      </c>
      <c r="Y3" t="s">
        <v>105</v>
      </c>
      <c r="Z3">
        <v>1</v>
      </c>
      <c r="AA3">
        <v>0</v>
      </c>
      <c r="AB3" t="s">
        <v>99</v>
      </c>
      <c r="AC3" t="s">
        <v>161</v>
      </c>
      <c r="AD3">
        <v>0</v>
      </c>
      <c r="AE3">
        <v>106065</v>
      </c>
      <c r="AF3">
        <v>6757</v>
      </c>
      <c r="AG3">
        <v>6757</v>
      </c>
      <c r="AH3" t="s">
        <v>102</v>
      </c>
      <c r="AI3" t="s">
        <v>199</v>
      </c>
      <c r="AJ3" t="s">
        <v>105</v>
      </c>
      <c r="AK3">
        <v>5</v>
      </c>
      <c r="AL3">
        <v>122</v>
      </c>
    </row>
    <row r="4" spans="1:38" x14ac:dyDescent="0.3">
      <c r="A4">
        <v>120952</v>
      </c>
      <c r="B4">
        <v>43</v>
      </c>
      <c r="C4" t="s">
        <v>199</v>
      </c>
      <c r="D4" t="s">
        <v>206</v>
      </c>
      <c r="E4" t="s">
        <v>201</v>
      </c>
      <c r="F4" t="s">
        <v>202</v>
      </c>
      <c r="G4" t="s">
        <v>206</v>
      </c>
      <c r="H4" t="s">
        <v>164</v>
      </c>
      <c r="I4">
        <v>54</v>
      </c>
      <c r="J4" t="s">
        <v>203</v>
      </c>
      <c r="K4" s="1">
        <v>45010.050176701392</v>
      </c>
      <c r="L4" t="s">
        <v>204</v>
      </c>
      <c r="M4" s="1">
        <v>45512.418337071758</v>
      </c>
      <c r="N4" t="s">
        <v>105</v>
      </c>
      <c r="O4" t="s">
        <v>105</v>
      </c>
      <c r="P4" t="s">
        <v>105</v>
      </c>
      <c r="Q4">
        <v>0</v>
      </c>
      <c r="R4">
        <v>54</v>
      </c>
      <c r="S4">
        <v>0</v>
      </c>
      <c r="T4">
        <v>0</v>
      </c>
      <c r="U4">
        <v>0</v>
      </c>
      <c r="V4">
        <v>0</v>
      </c>
      <c r="W4">
        <v>9</v>
      </c>
      <c r="X4">
        <v>1</v>
      </c>
      <c r="Y4" t="s">
        <v>105</v>
      </c>
      <c r="Z4">
        <v>1</v>
      </c>
      <c r="AA4">
        <v>0</v>
      </c>
      <c r="AB4" t="s">
        <v>99</v>
      </c>
      <c r="AC4" t="s">
        <v>163</v>
      </c>
      <c r="AD4">
        <v>0</v>
      </c>
      <c r="AE4">
        <v>106066</v>
      </c>
      <c r="AF4">
        <v>6757</v>
      </c>
      <c r="AG4">
        <v>6757</v>
      </c>
      <c r="AH4" t="s">
        <v>102</v>
      </c>
      <c r="AI4" t="s">
        <v>199</v>
      </c>
      <c r="AJ4" t="s">
        <v>105</v>
      </c>
      <c r="AK4">
        <v>5</v>
      </c>
      <c r="AL4">
        <v>49</v>
      </c>
    </row>
    <row r="5" spans="1:38" x14ac:dyDescent="0.3">
      <c r="A5">
        <v>122013</v>
      </c>
      <c r="B5">
        <v>43</v>
      </c>
      <c r="C5" t="s">
        <v>199</v>
      </c>
      <c r="D5" t="s">
        <v>207</v>
      </c>
      <c r="E5" t="s">
        <v>208</v>
      </c>
      <c r="F5" t="s">
        <v>209</v>
      </c>
      <c r="G5" t="s">
        <v>207</v>
      </c>
      <c r="H5">
        <v>11602003</v>
      </c>
      <c r="I5">
        <v>240</v>
      </c>
      <c r="J5" t="s">
        <v>203</v>
      </c>
      <c r="K5" s="1">
        <v>45010.055252314814</v>
      </c>
      <c r="L5" t="s">
        <v>204</v>
      </c>
      <c r="M5" s="1">
        <v>45512.416392210645</v>
      </c>
      <c r="N5" t="s">
        <v>105</v>
      </c>
      <c r="O5" t="s">
        <v>105</v>
      </c>
      <c r="P5" t="s">
        <v>105</v>
      </c>
      <c r="Q5">
        <v>0</v>
      </c>
      <c r="R5">
        <v>240</v>
      </c>
      <c r="S5">
        <v>0</v>
      </c>
      <c r="T5">
        <v>0</v>
      </c>
      <c r="U5">
        <v>0</v>
      </c>
      <c r="V5">
        <v>0</v>
      </c>
      <c r="W5">
        <v>9</v>
      </c>
      <c r="X5">
        <v>1</v>
      </c>
      <c r="Y5" t="s">
        <v>105</v>
      </c>
      <c r="Z5">
        <v>1</v>
      </c>
      <c r="AA5">
        <v>0</v>
      </c>
      <c r="AB5" t="s">
        <v>99</v>
      </c>
      <c r="AC5" t="s">
        <v>150</v>
      </c>
      <c r="AD5">
        <v>0</v>
      </c>
      <c r="AE5" t="s">
        <v>105</v>
      </c>
      <c r="AF5">
        <v>6757</v>
      </c>
      <c r="AG5">
        <v>6757</v>
      </c>
      <c r="AH5" t="s">
        <v>102</v>
      </c>
      <c r="AI5" t="s">
        <v>199</v>
      </c>
      <c r="AJ5" t="s">
        <v>105</v>
      </c>
      <c r="AK5">
        <v>21</v>
      </c>
      <c r="AL5">
        <v>219</v>
      </c>
    </row>
    <row r="6" spans="1:38" x14ac:dyDescent="0.3">
      <c r="A6">
        <v>122362</v>
      </c>
      <c r="B6">
        <v>43</v>
      </c>
      <c r="C6" t="s">
        <v>199</v>
      </c>
      <c r="D6" t="s">
        <v>210</v>
      </c>
      <c r="E6" t="s">
        <v>208</v>
      </c>
      <c r="F6" t="s">
        <v>209</v>
      </c>
      <c r="G6" t="s">
        <v>210</v>
      </c>
      <c r="H6">
        <v>11172016</v>
      </c>
      <c r="I6">
        <v>235</v>
      </c>
      <c r="J6" t="s">
        <v>203</v>
      </c>
      <c r="K6" s="1">
        <v>45010.056890312502</v>
      </c>
      <c r="L6" t="s">
        <v>204</v>
      </c>
      <c r="M6" s="1">
        <v>45512.416392210645</v>
      </c>
      <c r="N6" t="s">
        <v>105</v>
      </c>
      <c r="O6" t="s">
        <v>105</v>
      </c>
      <c r="P6" t="s">
        <v>105</v>
      </c>
      <c r="Q6">
        <v>0</v>
      </c>
      <c r="R6">
        <v>235</v>
      </c>
      <c r="S6">
        <v>0</v>
      </c>
      <c r="T6">
        <v>0</v>
      </c>
      <c r="U6">
        <v>0</v>
      </c>
      <c r="V6">
        <v>0</v>
      </c>
      <c r="W6">
        <v>9</v>
      </c>
      <c r="X6">
        <v>1</v>
      </c>
      <c r="Y6" t="s">
        <v>105</v>
      </c>
      <c r="Z6">
        <v>1</v>
      </c>
      <c r="AA6">
        <v>0</v>
      </c>
      <c r="AB6" t="s">
        <v>99</v>
      </c>
      <c r="AC6" t="s">
        <v>153</v>
      </c>
      <c r="AD6">
        <v>0</v>
      </c>
      <c r="AE6" t="s">
        <v>105</v>
      </c>
      <c r="AF6">
        <v>6757</v>
      </c>
      <c r="AG6">
        <v>6757</v>
      </c>
      <c r="AH6" t="s">
        <v>102</v>
      </c>
      <c r="AI6" t="s">
        <v>199</v>
      </c>
      <c r="AJ6" t="s">
        <v>105</v>
      </c>
      <c r="AK6">
        <v>21</v>
      </c>
      <c r="AL6">
        <v>214</v>
      </c>
    </row>
    <row r="7" spans="1:38" x14ac:dyDescent="0.3">
      <c r="A7">
        <v>122363</v>
      </c>
      <c r="B7">
        <v>43</v>
      </c>
      <c r="C7" t="s">
        <v>199</v>
      </c>
      <c r="D7" t="s">
        <v>211</v>
      </c>
      <c r="E7" t="s">
        <v>201</v>
      </c>
      <c r="F7" t="s">
        <v>202</v>
      </c>
      <c r="G7" t="s">
        <v>211</v>
      </c>
      <c r="H7">
        <v>11025005</v>
      </c>
      <c r="I7">
        <v>317</v>
      </c>
      <c r="J7" t="s">
        <v>203</v>
      </c>
      <c r="K7" s="1">
        <v>45010.05689699074</v>
      </c>
      <c r="L7" t="s">
        <v>204</v>
      </c>
      <c r="M7" s="1">
        <v>45512.418337071758</v>
      </c>
      <c r="N7" t="s">
        <v>105</v>
      </c>
      <c r="O7" t="s">
        <v>105</v>
      </c>
      <c r="P7" t="s">
        <v>105</v>
      </c>
      <c r="Q7">
        <v>0</v>
      </c>
      <c r="R7">
        <v>317</v>
      </c>
      <c r="S7">
        <v>0</v>
      </c>
      <c r="T7">
        <v>0</v>
      </c>
      <c r="U7">
        <v>0</v>
      </c>
      <c r="V7">
        <v>0</v>
      </c>
      <c r="W7">
        <v>9</v>
      </c>
      <c r="X7">
        <v>1</v>
      </c>
      <c r="Y7" t="s">
        <v>105</v>
      </c>
      <c r="Z7">
        <v>1</v>
      </c>
      <c r="AA7">
        <v>0</v>
      </c>
      <c r="AB7" t="s">
        <v>99</v>
      </c>
      <c r="AC7" t="s">
        <v>146</v>
      </c>
      <c r="AD7">
        <v>0</v>
      </c>
      <c r="AE7">
        <v>105875</v>
      </c>
      <c r="AF7">
        <v>6757</v>
      </c>
      <c r="AG7">
        <v>6757</v>
      </c>
      <c r="AH7" t="s">
        <v>102</v>
      </c>
      <c r="AI7" t="s">
        <v>199</v>
      </c>
      <c r="AJ7" t="s">
        <v>105</v>
      </c>
      <c r="AK7">
        <v>10</v>
      </c>
      <c r="AL7">
        <v>307</v>
      </c>
    </row>
    <row r="8" spans="1:38" x14ac:dyDescent="0.3">
      <c r="A8">
        <v>122592</v>
      </c>
      <c r="B8">
        <v>43</v>
      </c>
      <c r="C8" t="s">
        <v>212</v>
      </c>
      <c r="D8" t="s">
        <v>213</v>
      </c>
      <c r="E8" t="s">
        <v>105</v>
      </c>
      <c r="F8" t="s">
        <v>214</v>
      </c>
      <c r="G8" t="s">
        <v>215</v>
      </c>
      <c r="H8">
        <v>14052009</v>
      </c>
      <c r="I8">
        <v>184</v>
      </c>
      <c r="J8" t="s">
        <v>203</v>
      </c>
      <c r="K8" s="1">
        <v>45010.058017557873</v>
      </c>
      <c r="L8" t="s">
        <v>204</v>
      </c>
      <c r="M8" s="1">
        <v>45512.416392210645</v>
      </c>
      <c r="N8" t="s">
        <v>105</v>
      </c>
      <c r="O8">
        <v>0</v>
      </c>
      <c r="P8" t="s">
        <v>105</v>
      </c>
      <c r="Q8">
        <v>0</v>
      </c>
      <c r="R8">
        <v>184</v>
      </c>
      <c r="S8">
        <v>0</v>
      </c>
      <c r="T8">
        <v>0</v>
      </c>
      <c r="U8">
        <v>0</v>
      </c>
      <c r="V8">
        <v>0</v>
      </c>
      <c r="W8">
        <v>9</v>
      </c>
      <c r="X8">
        <v>1</v>
      </c>
      <c r="Y8">
        <v>5614311</v>
      </c>
      <c r="Z8">
        <v>1</v>
      </c>
      <c r="AA8">
        <v>0</v>
      </c>
      <c r="AB8" t="s">
        <v>99</v>
      </c>
      <c r="AC8" t="s">
        <v>154</v>
      </c>
      <c r="AD8">
        <v>0</v>
      </c>
      <c r="AE8" t="s">
        <v>105</v>
      </c>
      <c r="AF8">
        <v>6757</v>
      </c>
      <c r="AG8">
        <v>6757</v>
      </c>
      <c r="AH8" t="s">
        <v>102</v>
      </c>
      <c r="AI8" t="s">
        <v>199</v>
      </c>
      <c r="AJ8" t="s">
        <v>105</v>
      </c>
      <c r="AK8">
        <v>12</v>
      </c>
      <c r="AL8">
        <v>172</v>
      </c>
    </row>
    <row r="9" spans="1:38" x14ac:dyDescent="0.3">
      <c r="A9">
        <v>122597</v>
      </c>
      <c r="B9">
        <v>43</v>
      </c>
      <c r="C9" t="s">
        <v>199</v>
      </c>
      <c r="D9" t="s">
        <v>216</v>
      </c>
      <c r="E9" t="s">
        <v>217</v>
      </c>
      <c r="F9" t="s">
        <v>218</v>
      </c>
      <c r="G9" t="s">
        <v>216</v>
      </c>
      <c r="H9">
        <v>11023009</v>
      </c>
      <c r="I9">
        <v>161</v>
      </c>
      <c r="J9" t="s">
        <v>203</v>
      </c>
      <c r="K9" s="1">
        <v>45010.058044131947</v>
      </c>
      <c r="L9" t="s">
        <v>219</v>
      </c>
      <c r="M9" s="1">
        <v>45512.398181979166</v>
      </c>
      <c r="N9" t="s">
        <v>105</v>
      </c>
      <c r="O9" t="s">
        <v>105</v>
      </c>
      <c r="P9" t="s">
        <v>105</v>
      </c>
      <c r="Q9">
        <v>0</v>
      </c>
      <c r="R9">
        <v>161</v>
      </c>
      <c r="S9">
        <v>0</v>
      </c>
      <c r="T9">
        <v>0</v>
      </c>
      <c r="U9">
        <v>0</v>
      </c>
      <c r="V9">
        <v>0</v>
      </c>
      <c r="W9">
        <v>9</v>
      </c>
      <c r="X9">
        <v>1</v>
      </c>
      <c r="Y9" t="s">
        <v>105</v>
      </c>
      <c r="Z9">
        <v>1</v>
      </c>
      <c r="AA9">
        <v>0</v>
      </c>
      <c r="AB9" t="s">
        <v>99</v>
      </c>
      <c r="AC9" t="s">
        <v>152</v>
      </c>
      <c r="AD9">
        <v>0</v>
      </c>
      <c r="AE9">
        <v>105872</v>
      </c>
      <c r="AF9">
        <v>6757</v>
      </c>
      <c r="AG9">
        <v>6757</v>
      </c>
      <c r="AH9" t="s">
        <v>102</v>
      </c>
      <c r="AI9" t="s">
        <v>199</v>
      </c>
      <c r="AJ9" t="s">
        <v>105</v>
      </c>
      <c r="AK9">
        <v>0</v>
      </c>
      <c r="AL9">
        <v>161</v>
      </c>
    </row>
    <row r="10" spans="1:38" x14ac:dyDescent="0.3">
      <c r="A10">
        <v>123652</v>
      </c>
      <c r="B10">
        <v>43</v>
      </c>
      <c r="C10" t="s">
        <v>199</v>
      </c>
      <c r="D10" t="s">
        <v>220</v>
      </c>
      <c r="E10" t="s">
        <v>217</v>
      </c>
      <c r="F10" t="s">
        <v>218</v>
      </c>
      <c r="G10" t="s">
        <v>220</v>
      </c>
      <c r="H10" t="s">
        <v>157</v>
      </c>
      <c r="I10">
        <v>16</v>
      </c>
      <c r="J10" t="s">
        <v>203</v>
      </c>
      <c r="K10" s="1">
        <v>45010.063074270831</v>
      </c>
      <c r="L10" t="s">
        <v>219</v>
      </c>
      <c r="M10" s="1">
        <v>45504.381757210649</v>
      </c>
      <c r="N10" t="s">
        <v>105</v>
      </c>
      <c r="O10" t="s">
        <v>105</v>
      </c>
      <c r="P10" t="s">
        <v>105</v>
      </c>
      <c r="Q10">
        <v>0</v>
      </c>
      <c r="R10">
        <v>16</v>
      </c>
      <c r="S10">
        <v>0</v>
      </c>
      <c r="T10">
        <v>0</v>
      </c>
      <c r="U10">
        <v>0</v>
      </c>
      <c r="V10">
        <v>0</v>
      </c>
      <c r="W10">
        <v>9</v>
      </c>
      <c r="X10">
        <v>1</v>
      </c>
      <c r="Y10" t="s">
        <v>105</v>
      </c>
      <c r="Z10">
        <v>1</v>
      </c>
      <c r="AA10">
        <v>0</v>
      </c>
      <c r="AB10" t="s">
        <v>99</v>
      </c>
      <c r="AC10" t="s">
        <v>156</v>
      </c>
      <c r="AD10">
        <v>0</v>
      </c>
      <c r="AE10">
        <v>109170</v>
      </c>
      <c r="AF10">
        <v>6757</v>
      </c>
      <c r="AG10">
        <v>6757</v>
      </c>
      <c r="AH10" t="s">
        <v>102</v>
      </c>
      <c r="AI10" t="s">
        <v>199</v>
      </c>
      <c r="AJ10" t="s">
        <v>105</v>
      </c>
      <c r="AK10">
        <v>0</v>
      </c>
      <c r="AL10">
        <v>16</v>
      </c>
    </row>
    <row r="11" spans="1:38" x14ac:dyDescent="0.3">
      <c r="A11">
        <v>124319</v>
      </c>
      <c r="B11">
        <v>43</v>
      </c>
      <c r="C11" t="s">
        <v>212</v>
      </c>
      <c r="D11" t="s">
        <v>213</v>
      </c>
      <c r="E11" t="s">
        <v>105</v>
      </c>
      <c r="F11" t="s">
        <v>214</v>
      </c>
      <c r="G11" t="s">
        <v>221</v>
      </c>
      <c r="H11">
        <v>14062007</v>
      </c>
      <c r="I11">
        <v>97</v>
      </c>
      <c r="J11" t="s">
        <v>203</v>
      </c>
      <c r="K11" s="1">
        <v>45010.06649409722</v>
      </c>
      <c r="L11" t="s">
        <v>219</v>
      </c>
      <c r="M11" s="1">
        <v>45512.399818252314</v>
      </c>
      <c r="N11" t="s">
        <v>105</v>
      </c>
      <c r="O11">
        <v>0</v>
      </c>
      <c r="P11" t="s">
        <v>105</v>
      </c>
      <c r="Q11">
        <v>0</v>
      </c>
      <c r="R11">
        <v>97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5614411</v>
      </c>
      <c r="Z11">
        <v>1</v>
      </c>
      <c r="AA11">
        <v>0</v>
      </c>
      <c r="AB11" t="s">
        <v>99</v>
      </c>
      <c r="AC11" t="s">
        <v>155</v>
      </c>
      <c r="AD11">
        <v>0</v>
      </c>
      <c r="AE11" t="s">
        <v>105</v>
      </c>
      <c r="AF11">
        <v>6757</v>
      </c>
      <c r="AG11">
        <v>6757</v>
      </c>
      <c r="AH11" t="s">
        <v>102</v>
      </c>
      <c r="AI11" t="s">
        <v>199</v>
      </c>
      <c r="AJ11" t="s">
        <v>105</v>
      </c>
      <c r="AK11">
        <v>0</v>
      </c>
      <c r="AL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</vt:lpstr>
      <vt:lpstr>Item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Saengket (Ton)</dc:creator>
  <cp:lastModifiedBy>Waris Ratthapoom (Tan)</cp:lastModifiedBy>
  <dcterms:created xsi:type="dcterms:W3CDTF">2024-08-08T04:24:55Z</dcterms:created>
  <dcterms:modified xsi:type="dcterms:W3CDTF">2024-08-09T06:35:25Z</dcterms:modified>
</cp:coreProperties>
</file>