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vlo Lakomov\Desktop\Excel Projects\Practice Projects\"/>
    </mc:Choice>
  </mc:AlternateContent>
  <xr:revisionPtr revIDLastSave="0" documentId="13_ncr:1_{F6539A1D-6BCF-4A62-A115-6CD237A7BFA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8" i="1" l="1"/>
  <c r="N18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3" i="1"/>
  <c r="L18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3" i="1"/>
  <c r="K18" i="1"/>
  <c r="H18" i="1"/>
  <c r="E18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  <c r="D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3" i="1"/>
  <c r="C3" i="1"/>
  <c r="C18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M18" i="1" l="1"/>
  <c r="B18" i="1"/>
</calcChain>
</file>

<file path=xl/sharedStrings.xml><?xml version="1.0" encoding="utf-8"?>
<sst xmlns="http://schemas.openxmlformats.org/spreadsheetml/2006/main" count="64" uniqueCount="29">
  <si>
    <t>Problem 1</t>
  </si>
  <si>
    <t>Items</t>
  </si>
  <si>
    <t>Walmart Prices</t>
  </si>
  <si>
    <t>Dollar Trap Prices</t>
  </si>
  <si>
    <t>Office Repo Prices</t>
  </si>
  <si>
    <t>Ball Point Pen</t>
  </si>
  <si>
    <t>TI-35 Calculator</t>
  </si>
  <si>
    <t>100 page notebook</t>
  </si>
  <si>
    <t>8 oz Glue</t>
  </si>
  <si>
    <t>Clear Tape</t>
  </si>
  <si>
    <t>Eraser</t>
  </si>
  <si>
    <t>10 No.2 Pencils</t>
  </si>
  <si>
    <t>2 inch Binder</t>
  </si>
  <si>
    <t>USB Stick 5gb</t>
  </si>
  <si>
    <t>8 Color Markers</t>
  </si>
  <si>
    <t>Stapler</t>
  </si>
  <si>
    <t>Planner Book</t>
  </si>
  <si>
    <t>Protractor</t>
  </si>
  <si>
    <t xml:space="preserve">Compass </t>
  </si>
  <si>
    <t>Liquid Paper</t>
  </si>
  <si>
    <t>Susan Items</t>
  </si>
  <si>
    <t>Quantity</t>
  </si>
  <si>
    <t>Total:</t>
  </si>
  <si>
    <t xml:space="preserve">Walmart </t>
  </si>
  <si>
    <t xml:space="preserve">Dollar Trap </t>
  </si>
  <si>
    <t>Office Repo</t>
  </si>
  <si>
    <t xml:space="preserve">Min: </t>
  </si>
  <si>
    <t>Tim's Items</t>
  </si>
  <si>
    <t>Min: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</si>
</sst>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4" fontId="0" fillId="2" borderId="0" xfId="1" applyFont="1" applyFill="1"/>
    <xf numFmtId="44" fontId="0" fillId="3" borderId="0" xfId="1" applyFont="1" applyFill="1"/>
    <xf numFmtId="44" fontId="0" fillId="4" borderId="0" xfId="1" applyFont="1" applyFill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Susan's</a:t>
            </a:r>
            <a:r>
              <a:rPr lang="en-US" baseline="0"/>
              <a:t> Total Costs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Sheet1!$C$2:$E$2</c:f>
              <c:strCache>
                <c:ptCount val="3"/>
                <c:pt idx="0">
                  <c:v>Walmart </c:v>
                </c:pt>
                <c:pt idx="1">
                  <c:v>Dollar Trap </c:v>
                </c:pt>
                <c:pt idx="2">
                  <c:v>Office Repo</c:v>
                </c:pt>
              </c:strCache>
            </c:strRef>
          </c:cat>
          <c:val>
            <c:numRef>
              <c:f>Sheet1!$C$18:$E$18</c:f>
              <c:numCache>
                <c:formatCode>_("$"* #,##0.00_);_("$"* \(#,##0.00\);_("$"* "-"??_);_(@_)</c:formatCode>
                <c:ptCount val="3"/>
                <c:pt idx="0">
                  <c:v>82.789999999999992</c:v>
                </c:pt>
                <c:pt idx="1">
                  <c:v>87.54</c:v>
                </c:pt>
                <c:pt idx="2">
                  <c:v>103.28999999999999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EE-42C4-876B-59036C5F0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830896"/>
        <c:axId val="670828928"/>
      </c:barChart>
      <c:catAx>
        <c:axId val="67083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828928"/>
        <c:crosses val="autoZero"/>
        <c:auto val="1"/>
        <c:lblAlgn val="ctr"/>
        <c:lblOffset val="100"/>
        <c:noMultiLvlLbl val="0"/>
      </c:catAx>
      <c:valAx>
        <c:axId val="67082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83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Tim's</a:t>
            </a:r>
            <a:r>
              <a:rPr lang="en-US" baseline="0"/>
              <a:t> Total Costs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Sheet1!$L$2:$N$2</c:f>
              <c:strCache>
                <c:ptCount val="3"/>
                <c:pt idx="0">
                  <c:v>Walmart </c:v>
                </c:pt>
                <c:pt idx="1">
                  <c:v>Dollar Trap </c:v>
                </c:pt>
                <c:pt idx="2">
                  <c:v>Office Repo</c:v>
                </c:pt>
              </c:strCache>
            </c:strRef>
          </c:cat>
          <c:val>
            <c:numRef>
              <c:f>Sheet1!$L$18:$N$18</c:f>
              <c:numCache>
                <c:formatCode>_("$"* #,##0.00_);_("$"* \(#,##0.00\);_("$"* "-"??_);_(@_)</c:formatCode>
                <c:ptCount val="3"/>
                <c:pt idx="0">
                  <c:v>66.989999999999995</c:v>
                </c:pt>
                <c:pt idx="1">
                  <c:v>66.19</c:v>
                </c:pt>
                <c:pt idx="2">
                  <c:v>85.14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0-4094-B010-247CCC3BA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8467144"/>
        <c:axId val="670835160"/>
      </c:barChart>
      <c:catAx>
        <c:axId val="568467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835160"/>
        <c:crosses val="autoZero"/>
        <c:auto val="1"/>
        <c:lblAlgn val="ctr"/>
        <c:lblOffset val="100"/>
        <c:noMultiLvlLbl val="0"/>
      </c:catAx>
      <c:valAx>
        <c:axId val="67083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67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22225</xdr:colOff>
      <xdr:row>19</xdr:row>
      <xdr:rowOff>15875</xdr:rowOff>
    </xdr:from>
    <xdr:to>
      <xdr:col>11</xdr:col>
      <xdr:colOff>422275</xdr:colOff>
      <xdr:row>33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37FC1E-A8E7-4B8F-BFA9-6E70F3005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34</xdr:row>
      <xdr:rowOff>104775</xdr:rowOff>
    </xdr:from>
    <xdr:to>
      <xdr:col>11</xdr:col>
      <xdr:colOff>428625</xdr:colOff>
      <xdr:row>49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FE75B4-536E-4F93-89B6-3E3B6ACE7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5"/>
  <sheetViews>
    <sheetView tabSelected="1" topLeftCell="A7" workbookViewId="0">
      <selection activeCell="E51" sqref="E51"/>
    </sheetView>
  </sheetViews>
  <sheetFormatPr defaultRowHeight="14.5" x14ac:dyDescent="0.35"/>
  <cols>
    <col min="1" max="1" width="16.81640625" bestFit="1" customWidth="1"/>
    <col min="2" max="2" width="13.453125" bestFit="1" customWidth="1"/>
    <col min="3" max="3" width="15.453125" bestFit="1" customWidth="1"/>
    <col min="4" max="4" width="15.81640625" bestFit="1" customWidth="1"/>
    <col min="5" max="5" width="16" customWidth="1"/>
    <col min="10" max="10" width="16.81640625" bestFit="1" customWidth="1"/>
    <col min="11" max="11" width="8" bestFit="1" customWidth="1"/>
    <col min="12" max="12" width="8.54296875" bestFit="1" customWidth="1"/>
    <col min="13" max="13" width="10.54296875" bestFit="1" customWidth="1"/>
    <col min="14" max="14" width="10.453125" bestFit="1" customWidth="1"/>
  </cols>
  <sheetData>
    <row r="1" spans="1:14" x14ac:dyDescent="0.35">
      <c r="A1" t="s">
        <v>0</v>
      </c>
    </row>
    <row r="2" spans="1:14" x14ac:dyDescent="0.35">
      <c r="A2" t="s">
        <v>20</v>
      </c>
      <c r="B2" t="s">
        <v>21</v>
      </c>
      <c r="C2" t="s">
        <v>23</v>
      </c>
      <c r="D2" t="s">
        <v>24</v>
      </c>
      <c r="E2" t="s">
        <v>25</v>
      </c>
      <c r="J2" t="s">
        <v>27</v>
      </c>
      <c r="K2" t="s">
        <v>21</v>
      </c>
      <c r="L2" t="s">
        <v>23</v>
      </c>
      <c r="M2" t="s">
        <v>24</v>
      </c>
      <c r="N2" t="s">
        <v>25</v>
      </c>
    </row>
    <row r="3" spans="1:14" x14ac:dyDescent="0.35">
      <c r="A3" t="s">
        <v>11</v>
      </c>
      <c r="B3">
        <v>1</v>
      </c>
      <c r="C3" s="1">
        <f>B3*VLOOKUP(A3,A$21:D35,2)</f>
        <v>0.99</v>
      </c>
      <c r="D3" s="1">
        <f>B3*VLOOKUP(A3,A$21:D35,3)</f>
        <v>0.59</v>
      </c>
      <c r="E3" s="1">
        <f>B3*VLOOKUP(A3,A$21:D35,4)</f>
        <v>2.59</v>
      </c>
      <c r="J3" t="s">
        <v>11</v>
      </c>
      <c r="K3">
        <v>1</v>
      </c>
      <c r="L3" s="1">
        <f>K3*VLOOKUP(J3,A21:D35,2)</f>
        <v>0.99</v>
      </c>
      <c r="M3" s="1">
        <f>K3*VLOOKUP(J3,A21:D35,3)</f>
        <v>0.59</v>
      </c>
      <c r="N3" s="1">
        <f>K3*VLOOKUP(J3,A21:D35,4)</f>
        <v>2.59</v>
      </c>
    </row>
    <row r="4" spans="1:14" x14ac:dyDescent="0.35">
      <c r="A4" t="s">
        <v>7</v>
      </c>
      <c r="B4">
        <v>7</v>
      </c>
      <c r="C4" s="1">
        <f>B4*VLOOKUP(A4,A$21:D36,2)</f>
        <v>12.6</v>
      </c>
      <c r="D4" s="1">
        <f>B4*VLOOKUP(A4,A$21:D36,3)</f>
        <v>7</v>
      </c>
      <c r="E4" s="1">
        <f>B4*VLOOKUP(A4,A$21:D36,4)</f>
        <v>14</v>
      </c>
      <c r="J4" t="s">
        <v>7</v>
      </c>
      <c r="K4">
        <v>4</v>
      </c>
      <c r="L4" s="1">
        <f t="shared" ref="L4:L18" si="0">K4*VLOOKUP(J4,A22:D36,2)</f>
        <v>7.2</v>
      </c>
      <c r="M4" s="1">
        <f t="shared" ref="M4:M17" si="1">K4*VLOOKUP(J4,A22:D36,3)</f>
        <v>4</v>
      </c>
      <c r="N4" s="1">
        <f t="shared" ref="N4:N18" si="2">K4*VLOOKUP(J4,A22:D36,4)</f>
        <v>8</v>
      </c>
    </row>
    <row r="5" spans="1:14" x14ac:dyDescent="0.35">
      <c r="A5" t="s">
        <v>12</v>
      </c>
      <c r="B5">
        <v>4</v>
      </c>
      <c r="C5" s="1">
        <f>B5*VLOOKUP(A5,A$21:D37,2)</f>
        <v>5</v>
      </c>
      <c r="D5" s="1">
        <f>B5*VLOOKUP(A5,A$21:D37,3)</f>
        <v>13</v>
      </c>
      <c r="E5" s="1">
        <f>B5*VLOOKUP(A5,A$21:D37,4)</f>
        <v>8.6</v>
      </c>
      <c r="J5" t="s">
        <v>12</v>
      </c>
      <c r="K5">
        <v>1</v>
      </c>
      <c r="L5" s="1">
        <f t="shared" si="0"/>
        <v>1.25</v>
      </c>
      <c r="M5" s="1">
        <f t="shared" si="1"/>
        <v>3.25</v>
      </c>
      <c r="N5" s="1">
        <f t="shared" si="2"/>
        <v>2.15</v>
      </c>
    </row>
    <row r="6" spans="1:14" x14ac:dyDescent="0.35">
      <c r="A6" t="s">
        <v>14</v>
      </c>
      <c r="B6">
        <v>1</v>
      </c>
      <c r="C6" s="1">
        <f>B6*VLOOKUP(A6,A$21:D38,2)</f>
        <v>4.55</v>
      </c>
      <c r="D6" s="1">
        <f>B6*VLOOKUP(A6,A$21:D38,3)</f>
        <v>2.5499999999999998</v>
      </c>
      <c r="E6" s="1">
        <f>B6*VLOOKUP(A6,A$21:D38,4)</f>
        <v>6</v>
      </c>
      <c r="J6" t="s">
        <v>14</v>
      </c>
      <c r="K6">
        <v>1</v>
      </c>
      <c r="L6" s="1">
        <f t="shared" si="0"/>
        <v>4.55</v>
      </c>
      <c r="M6" s="1">
        <f t="shared" si="1"/>
        <v>2.5499999999999998</v>
      </c>
      <c r="N6" s="1">
        <f t="shared" si="2"/>
        <v>6</v>
      </c>
    </row>
    <row r="7" spans="1:14" x14ac:dyDescent="0.35">
      <c r="A7" t="s">
        <v>8</v>
      </c>
      <c r="B7">
        <v>1</v>
      </c>
      <c r="C7" s="1">
        <f>B7*VLOOKUP(A7,A$21:D39,2)</f>
        <v>1.2</v>
      </c>
      <c r="D7" s="1">
        <f>B7*VLOOKUP(A7,A$21:D39,3)</f>
        <v>0.8</v>
      </c>
      <c r="E7" s="1">
        <f>B7*VLOOKUP(A7,A$21:D39,4)</f>
        <v>1.5</v>
      </c>
      <c r="J7" t="s">
        <v>8</v>
      </c>
      <c r="K7">
        <v>2</v>
      </c>
      <c r="L7" s="1">
        <f t="shared" si="0"/>
        <v>2.4</v>
      </c>
      <c r="M7" s="1">
        <f t="shared" si="1"/>
        <v>1.6</v>
      </c>
      <c r="N7" s="1">
        <f t="shared" si="2"/>
        <v>3</v>
      </c>
    </row>
    <row r="8" spans="1:14" x14ac:dyDescent="0.35">
      <c r="A8" t="s">
        <v>5</v>
      </c>
      <c r="B8">
        <v>3</v>
      </c>
      <c r="C8" s="1">
        <f>B8*VLOOKUP(A8,A$21:D40,2)</f>
        <v>1.5</v>
      </c>
      <c r="D8" s="1">
        <f>B8*VLOOKUP(A8,A$21:D40,3)</f>
        <v>1.2000000000000002</v>
      </c>
      <c r="E8" s="1">
        <f>B8*VLOOKUP(A8,A$21:D40,4)</f>
        <v>4.1999999999999993</v>
      </c>
      <c r="J8" t="s">
        <v>5</v>
      </c>
      <c r="K8">
        <v>5</v>
      </c>
      <c r="L8" s="1">
        <f t="shared" si="0"/>
        <v>2.5</v>
      </c>
      <c r="M8" s="1">
        <f t="shared" si="1"/>
        <v>2</v>
      </c>
      <c r="N8" s="1">
        <f t="shared" si="2"/>
        <v>7</v>
      </c>
    </row>
    <row r="9" spans="1:14" x14ac:dyDescent="0.35">
      <c r="A9" t="s">
        <v>9</v>
      </c>
      <c r="B9">
        <v>2</v>
      </c>
      <c r="C9" s="1">
        <f>B9*VLOOKUP(A9,A$21:D41,2)</f>
        <v>4.8</v>
      </c>
      <c r="D9" s="1">
        <f>B9*VLOOKUP(A9,A$21:D41,3)</f>
        <v>2.8</v>
      </c>
      <c r="E9" s="1">
        <f>B9*VLOOKUP(A9,A$21:D41,4)</f>
        <v>4.8</v>
      </c>
      <c r="J9" t="s">
        <v>9</v>
      </c>
      <c r="K9">
        <v>2</v>
      </c>
      <c r="L9" s="1">
        <f t="shared" si="0"/>
        <v>4.8</v>
      </c>
      <c r="M9" s="1">
        <f t="shared" si="1"/>
        <v>2.8</v>
      </c>
      <c r="N9" s="1">
        <f t="shared" si="2"/>
        <v>4.8</v>
      </c>
    </row>
    <row r="10" spans="1:14" x14ac:dyDescent="0.35">
      <c r="A10" t="s">
        <v>18</v>
      </c>
      <c r="B10">
        <v>1</v>
      </c>
      <c r="C10" s="1">
        <f>B10*VLOOKUP(A10,A$21:D42,2)</f>
        <v>1.75</v>
      </c>
      <c r="D10" s="1">
        <f>B10*VLOOKUP(A10,A$21:D42,3)</f>
        <v>2</v>
      </c>
      <c r="E10" s="1">
        <f>B10*VLOOKUP(A10,A$21:D42,4)</f>
        <v>1</v>
      </c>
      <c r="J10" t="s">
        <v>18</v>
      </c>
      <c r="K10">
        <v>0</v>
      </c>
      <c r="L10" s="1">
        <f t="shared" si="0"/>
        <v>0</v>
      </c>
      <c r="M10" s="1">
        <f t="shared" si="1"/>
        <v>0</v>
      </c>
      <c r="N10" s="1">
        <f t="shared" si="2"/>
        <v>0</v>
      </c>
    </row>
    <row r="11" spans="1:14" x14ac:dyDescent="0.35">
      <c r="A11" t="s">
        <v>10</v>
      </c>
      <c r="B11">
        <v>2</v>
      </c>
      <c r="C11" s="1">
        <f>B11*VLOOKUP(A11,A$21:D43,2)</f>
        <v>1.8</v>
      </c>
      <c r="D11" s="1">
        <f>B11*VLOOKUP(A11,A$21:D43,3)</f>
        <v>0.4</v>
      </c>
      <c r="E11" s="1">
        <f>B11*VLOOKUP(A11,A$21:D43,4)</f>
        <v>1.6</v>
      </c>
      <c r="J11" t="s">
        <v>10</v>
      </c>
      <c r="K11">
        <v>2</v>
      </c>
      <c r="L11" s="1">
        <f t="shared" si="0"/>
        <v>1.8</v>
      </c>
      <c r="M11" s="1">
        <f t="shared" si="1"/>
        <v>0.4</v>
      </c>
      <c r="N11" s="1">
        <f t="shared" si="2"/>
        <v>1.6</v>
      </c>
    </row>
    <row r="12" spans="1:14" x14ac:dyDescent="0.35">
      <c r="A12" t="s">
        <v>19</v>
      </c>
      <c r="B12">
        <v>1</v>
      </c>
      <c r="C12" s="1">
        <f>B12*VLOOKUP(A12,A$21:D44,2)</f>
        <v>2</v>
      </c>
      <c r="D12" s="1">
        <f>B12*VLOOKUP(A12,A$21:D44,3)</f>
        <v>1</v>
      </c>
      <c r="E12" s="1">
        <f>B12*VLOOKUP(A12,A$21:D44,4)</f>
        <v>3</v>
      </c>
      <c r="J12" t="s">
        <v>19</v>
      </c>
      <c r="K12">
        <v>2</v>
      </c>
      <c r="L12" s="1">
        <f t="shared" si="0"/>
        <v>4</v>
      </c>
      <c r="M12" s="1">
        <f t="shared" si="1"/>
        <v>2</v>
      </c>
      <c r="N12" s="1">
        <f t="shared" si="2"/>
        <v>6</v>
      </c>
    </row>
    <row r="13" spans="1:14" x14ac:dyDescent="0.35">
      <c r="A13" t="s">
        <v>16</v>
      </c>
      <c r="B13">
        <v>1</v>
      </c>
      <c r="C13" s="1">
        <f>B13*VLOOKUP(A13,A$21:D45,2)</f>
        <v>3.9</v>
      </c>
      <c r="D13" s="1">
        <f>B13*VLOOKUP(A13,A$21:D45,3)</f>
        <v>5</v>
      </c>
      <c r="E13" s="1">
        <f>B13*VLOOKUP(A13,A$21:D45,4)</f>
        <v>8</v>
      </c>
      <c r="J13" t="s">
        <v>16</v>
      </c>
      <c r="K13">
        <v>0</v>
      </c>
      <c r="L13" s="1">
        <f t="shared" si="0"/>
        <v>0</v>
      </c>
      <c r="M13" s="1">
        <f t="shared" si="1"/>
        <v>0</v>
      </c>
      <c r="N13" s="1">
        <f t="shared" si="2"/>
        <v>0</v>
      </c>
    </row>
    <row r="14" spans="1:14" x14ac:dyDescent="0.35">
      <c r="A14" t="s">
        <v>17</v>
      </c>
      <c r="B14">
        <v>1</v>
      </c>
      <c r="C14" s="1">
        <f>B14*VLOOKUP(A14,A$21:D46,2)</f>
        <v>1</v>
      </c>
      <c r="D14" s="1">
        <f>B14*VLOOKUP(A14,A$21:D46,3)</f>
        <v>2</v>
      </c>
      <c r="E14" s="1">
        <f>B14*VLOOKUP(A14,A$21:D46,4)</f>
        <v>1</v>
      </c>
      <c r="J14" t="s">
        <v>17</v>
      </c>
      <c r="K14">
        <v>0</v>
      </c>
      <c r="L14" s="1">
        <f t="shared" si="0"/>
        <v>0</v>
      </c>
      <c r="M14" s="1">
        <f t="shared" si="1"/>
        <v>0</v>
      </c>
      <c r="N14" s="1">
        <f t="shared" si="2"/>
        <v>0</v>
      </c>
    </row>
    <row r="15" spans="1:14" x14ac:dyDescent="0.35">
      <c r="A15" t="s">
        <v>15</v>
      </c>
      <c r="B15">
        <v>1</v>
      </c>
      <c r="C15" s="1">
        <f>B15*VLOOKUP(A15,A$21:D47,2)</f>
        <v>4.2</v>
      </c>
      <c r="D15" s="1">
        <f>B15*VLOOKUP(A15,A$21:D47,3)</f>
        <v>2.2000000000000002</v>
      </c>
      <c r="E15" s="1">
        <f>B15*VLOOKUP(A15,A$21:D47,4)</f>
        <v>3</v>
      </c>
      <c r="J15" t="s">
        <v>15</v>
      </c>
      <c r="K15">
        <v>0</v>
      </c>
      <c r="L15" s="1">
        <f t="shared" si="0"/>
        <v>0</v>
      </c>
      <c r="M15" s="1">
        <f t="shared" si="1"/>
        <v>0</v>
      </c>
      <c r="N15" s="1">
        <f t="shared" si="2"/>
        <v>0</v>
      </c>
    </row>
    <row r="16" spans="1:14" x14ac:dyDescent="0.35">
      <c r="A16" t="s">
        <v>6</v>
      </c>
      <c r="B16">
        <v>1</v>
      </c>
      <c r="C16" s="1">
        <f>B16*VLOOKUP(A16,A$21:D48,2)</f>
        <v>28</v>
      </c>
      <c r="D16" s="1">
        <f>B16*VLOOKUP(A16,A$21:D48,3)</f>
        <v>33</v>
      </c>
      <c r="E16" s="1">
        <f>B16*VLOOKUP(A16,A$21:D48,4)</f>
        <v>31</v>
      </c>
      <c r="J16" t="s">
        <v>6</v>
      </c>
      <c r="K16">
        <v>1</v>
      </c>
      <c r="L16" s="1">
        <f t="shared" si="0"/>
        <v>28</v>
      </c>
      <c r="M16" s="1">
        <f t="shared" si="1"/>
        <v>33</v>
      </c>
      <c r="N16" s="1">
        <f t="shared" si="2"/>
        <v>31</v>
      </c>
    </row>
    <row r="17" spans="1:17" x14ac:dyDescent="0.35">
      <c r="A17" t="s">
        <v>13</v>
      </c>
      <c r="B17">
        <v>1</v>
      </c>
      <c r="C17" s="1">
        <f>B17*VLOOKUP(A17,A$21:D49,2)</f>
        <v>9.5</v>
      </c>
      <c r="D17" s="1">
        <f>B17*VLOOKUP(A17,A$21:D49,3)</f>
        <v>14</v>
      </c>
      <c r="E17" s="1">
        <f>B17*VLOOKUP(A17,A$21:D49,4)</f>
        <v>13</v>
      </c>
      <c r="J17" t="s">
        <v>13</v>
      </c>
      <c r="K17">
        <v>1</v>
      </c>
      <c r="L17" s="1">
        <f t="shared" si="0"/>
        <v>9.5</v>
      </c>
      <c r="M17" s="1">
        <f t="shared" si="1"/>
        <v>14</v>
      </c>
      <c r="N17" s="1">
        <f t="shared" si="2"/>
        <v>13</v>
      </c>
    </row>
    <row r="18" spans="1:17" x14ac:dyDescent="0.35">
      <c r="A18" t="s">
        <v>22</v>
      </c>
      <c r="B18">
        <f>SUM(B3:B17)</f>
        <v>28</v>
      </c>
      <c r="C18" s="1">
        <f>SUM(C3:C17)</f>
        <v>82.789999999999992</v>
      </c>
      <c r="D18" s="1">
        <f>SUM(D3:D17)</f>
        <v>87.54</v>
      </c>
      <c r="E18" s="1">
        <f>SUM(E3:E17)</f>
        <v>103.28999999999999</v>
      </c>
      <c r="G18" t="s">
        <v>26</v>
      </c>
      <c r="H18" s="5">
        <f>MIN(C18:E18)</f>
        <v>82.789999999999992</v>
      </c>
      <c r="J18" t="s">
        <v>22</v>
      </c>
      <c r="K18">
        <f>SUM(K3:K17)</f>
        <v>22</v>
      </c>
      <c r="L18" s="1">
        <f>SUM(L3:L17)</f>
        <v>66.989999999999995</v>
      </c>
      <c r="M18" s="1">
        <f>SUM(M3:M17)</f>
        <v>66.19</v>
      </c>
      <c r="N18" s="1">
        <f>SUM(N3:N17)</f>
        <v>85.14</v>
      </c>
      <c r="P18" t="s">
        <v>28</v>
      </c>
      <c r="Q18" s="5">
        <f>MIN(L18:N18)</f>
        <v>66.19</v>
      </c>
    </row>
    <row r="20" spans="1:17" x14ac:dyDescent="0.35">
      <c r="A20" t="s">
        <v>1</v>
      </c>
      <c r="B20" t="s">
        <v>2</v>
      </c>
      <c r="C20" t="s">
        <v>3</v>
      </c>
      <c r="D20" t="s">
        <v>4</v>
      </c>
    </row>
    <row r="21" spans="1:17" x14ac:dyDescent="0.35">
      <c r="A21" t="s">
        <v>11</v>
      </c>
      <c r="B21" s="2">
        <v>0.99</v>
      </c>
      <c r="C21" s="3">
        <v>0.59</v>
      </c>
      <c r="D21" s="4">
        <v>2.59</v>
      </c>
    </row>
    <row r="22" spans="1:17" x14ac:dyDescent="0.35">
      <c r="A22" t="s">
        <v>7</v>
      </c>
      <c r="B22" s="2">
        <v>1.8</v>
      </c>
      <c r="C22" s="3">
        <v>1</v>
      </c>
      <c r="D22" s="4">
        <v>2</v>
      </c>
    </row>
    <row r="23" spans="1:17" x14ac:dyDescent="0.35">
      <c r="A23" t="s">
        <v>12</v>
      </c>
      <c r="B23" s="2">
        <v>1.25</v>
      </c>
      <c r="C23" s="3">
        <v>3.25</v>
      </c>
      <c r="D23" s="4">
        <v>2.15</v>
      </c>
    </row>
    <row r="24" spans="1:17" x14ac:dyDescent="0.35">
      <c r="A24" t="s">
        <v>14</v>
      </c>
      <c r="B24" s="2">
        <v>4.55</v>
      </c>
      <c r="C24" s="3">
        <v>2.5499999999999998</v>
      </c>
      <c r="D24" s="4">
        <v>6</v>
      </c>
    </row>
    <row r="25" spans="1:17" x14ac:dyDescent="0.35">
      <c r="A25" t="s">
        <v>8</v>
      </c>
      <c r="B25" s="2">
        <v>1.2</v>
      </c>
      <c r="C25" s="3">
        <v>0.8</v>
      </c>
      <c r="D25" s="4">
        <v>1.5</v>
      </c>
    </row>
    <row r="26" spans="1:17" x14ac:dyDescent="0.35">
      <c r="A26" t="s">
        <v>5</v>
      </c>
      <c r="B26" s="2">
        <v>0.5</v>
      </c>
      <c r="C26" s="3">
        <v>0.4</v>
      </c>
      <c r="D26" s="4">
        <v>1.4</v>
      </c>
    </row>
    <row r="27" spans="1:17" x14ac:dyDescent="0.35">
      <c r="A27" t="s">
        <v>9</v>
      </c>
      <c r="B27" s="2">
        <v>2.4</v>
      </c>
      <c r="C27" s="3">
        <v>1.4</v>
      </c>
      <c r="D27" s="4">
        <v>2.4</v>
      </c>
    </row>
    <row r="28" spans="1:17" x14ac:dyDescent="0.35">
      <c r="A28" t="s">
        <v>18</v>
      </c>
      <c r="B28" s="2">
        <v>1.75</v>
      </c>
      <c r="C28" s="3">
        <v>2</v>
      </c>
      <c r="D28" s="4">
        <v>1</v>
      </c>
    </row>
    <row r="29" spans="1:17" x14ac:dyDescent="0.35">
      <c r="A29" t="s">
        <v>10</v>
      </c>
      <c r="B29" s="2">
        <v>0.9</v>
      </c>
      <c r="C29" s="3">
        <v>0.2</v>
      </c>
      <c r="D29" s="4">
        <v>0.8</v>
      </c>
    </row>
    <row r="30" spans="1:17" x14ac:dyDescent="0.35">
      <c r="A30" t="s">
        <v>19</v>
      </c>
      <c r="B30" s="2">
        <v>2</v>
      </c>
      <c r="C30" s="3">
        <v>1</v>
      </c>
      <c r="D30" s="4">
        <v>3</v>
      </c>
    </row>
    <row r="31" spans="1:17" x14ac:dyDescent="0.35">
      <c r="A31" t="s">
        <v>16</v>
      </c>
      <c r="B31" s="2">
        <v>3.9</v>
      </c>
      <c r="C31" s="3">
        <v>5</v>
      </c>
      <c r="D31" s="4">
        <v>8</v>
      </c>
    </row>
    <row r="32" spans="1:17" x14ac:dyDescent="0.35">
      <c r="A32" t="s">
        <v>17</v>
      </c>
      <c r="B32" s="2">
        <v>1</v>
      </c>
      <c r="C32" s="3">
        <v>2</v>
      </c>
      <c r="D32" s="4">
        <v>1</v>
      </c>
    </row>
    <row r="33" spans="1:4" x14ac:dyDescent="0.35">
      <c r="A33" t="s">
        <v>15</v>
      </c>
      <c r="B33" s="2">
        <v>4.2</v>
      </c>
      <c r="C33" s="3">
        <v>2.2000000000000002</v>
      </c>
      <c r="D33" s="4">
        <v>3</v>
      </c>
    </row>
    <row r="34" spans="1:4" x14ac:dyDescent="0.35">
      <c r="A34" t="s">
        <v>6</v>
      </c>
      <c r="B34" s="2">
        <v>28</v>
      </c>
      <c r="C34" s="3">
        <v>33</v>
      </c>
      <c r="D34" s="4">
        <v>31</v>
      </c>
    </row>
    <row r="35" spans="1:4" x14ac:dyDescent="0.35">
      <c r="A35" t="s">
        <v>13</v>
      </c>
      <c r="B35" s="2">
        <v>9.5</v>
      </c>
      <c r="C35" s="3">
        <v>14</v>
      </c>
      <c r="D35" s="4">
        <v>13</v>
      </c>
    </row>
  </sheetData>
  <sortState xmlns:xlrd2="http://schemas.microsoft.com/office/spreadsheetml/2017/richdata2" ref="A21:D35">
    <sortCondition ref="A21:A35"/>
  </sortState>
  <pageMargins left="0.7" right="0.7" top="0.75" bottom="0.75" header="0.3" footer="0.3"/>
  <pageSetup scale="63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 Lakomov</dc:creator>
  <cp:lastModifiedBy>Pavlo Lakomov</cp:lastModifiedBy>
  <cp:lastPrinted>2021-10-14T22:05:31Z</cp:lastPrinted>
  <dcterms:created xsi:type="dcterms:W3CDTF">2015-06-05T18:17:20Z</dcterms:created>
  <dcterms:modified xsi:type="dcterms:W3CDTF">2021-10-14T22:05:47Z</dcterms:modified>
</cp:coreProperties>
</file>