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Pavlo Lakomov\Desktop\Excel Projects\Practice Projects\"/>
    </mc:Choice>
  </mc:AlternateContent>
  <xr:revisionPtr revIDLastSave="0" documentId="13_ncr:1_{C852B6E5-C474-419D-82B7-3CD3FD819914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17" i="1"/>
  <c r="H18" i="1"/>
  <c r="H19" i="1"/>
  <c r="H17" i="1"/>
  <c r="G18" i="1"/>
  <c r="G19" i="1"/>
  <c r="G17" i="1"/>
  <c r="I12" i="1"/>
  <c r="I13" i="1"/>
  <c r="I11" i="1"/>
  <c r="H12" i="1"/>
  <c r="H13" i="1"/>
  <c r="H11" i="1"/>
  <c r="G12" i="1"/>
  <c r="G13" i="1"/>
  <c r="G11" i="1"/>
  <c r="C14" i="1"/>
  <c r="B14" i="1"/>
  <c r="F7" i="1"/>
  <c r="F8" i="1"/>
  <c r="F6" i="1"/>
</calcChain>
</file>

<file path=xl/sharedStrings.xml><?xml version="1.0" encoding="utf-8"?>
<sst xmlns="http://schemas.openxmlformats.org/spreadsheetml/2006/main" count="46" uniqueCount="37">
  <si>
    <t>Problem 6</t>
  </si>
  <si>
    <t>Cars</t>
  </si>
  <si>
    <t>Name</t>
  </si>
  <si>
    <t>Brand</t>
  </si>
  <si>
    <t>Type</t>
  </si>
  <si>
    <t>Spark</t>
  </si>
  <si>
    <t>Chevy</t>
  </si>
  <si>
    <t>Compact</t>
  </si>
  <si>
    <t xml:space="preserve">Escalade </t>
  </si>
  <si>
    <t>Cadillac</t>
  </si>
  <si>
    <t>SUV</t>
  </si>
  <si>
    <t>Mustang</t>
  </si>
  <si>
    <t>Ford</t>
  </si>
  <si>
    <t>Muscle Car</t>
  </si>
  <si>
    <t>Horsepower</t>
  </si>
  <si>
    <t>90 HP</t>
  </si>
  <si>
    <t>390 HP</t>
  </si>
  <si>
    <t>420 HP</t>
  </si>
  <si>
    <t>Intial Cost</t>
  </si>
  <si>
    <t>Sales Tax</t>
  </si>
  <si>
    <t>Insurance (Per year)</t>
  </si>
  <si>
    <t xml:space="preserve">MPG </t>
  </si>
  <si>
    <t xml:space="preserve">Name </t>
  </si>
  <si>
    <t>Total Milage</t>
  </si>
  <si>
    <t>Milage Per Year</t>
  </si>
  <si>
    <t>Loan Needed?</t>
  </si>
  <si>
    <t>Susan</t>
  </si>
  <si>
    <t>Tim</t>
  </si>
  <si>
    <t>Car Life Expectancy (Years)</t>
  </si>
  <si>
    <t>Gasoiline</t>
  </si>
  <si>
    <t>Regular</t>
  </si>
  <si>
    <t>Cost $ / gallon</t>
  </si>
  <si>
    <t>Susan's Options</t>
  </si>
  <si>
    <t>Escalade</t>
  </si>
  <si>
    <t>Cost/Mile</t>
  </si>
  <si>
    <t>Total Insurance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</si>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</sst>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L23" sqref="L23"/>
    </sheetView>
  </sheetViews>
  <sheetFormatPr defaultRowHeight="14.5" x14ac:dyDescent="0.35"/>
  <cols>
    <col min="1" max="1" width="23.26953125" bestFit="1" customWidth="1"/>
    <col min="2" max="2" width="12.6328125" bestFit="1" customWidth="1"/>
    <col min="3" max="3" width="13.81640625" bestFit="1" customWidth="1"/>
    <col min="4" max="4" width="12.6328125" bestFit="1" customWidth="1"/>
    <col min="5" max="5" width="23.26953125" bestFit="1" customWidth="1"/>
    <col min="6" max="6" width="14.08984375" bestFit="1" customWidth="1"/>
    <col min="7" max="7" width="17.7265625" bestFit="1" customWidth="1"/>
    <col min="8" max="8" width="13.7265625" bestFit="1" customWidth="1"/>
    <col min="9" max="9" width="12.08984375" bestFit="1" customWidth="1"/>
  </cols>
  <sheetData>
    <row r="1" spans="1:9" x14ac:dyDescent="0.35">
      <c r="A1" t="s">
        <v>0</v>
      </c>
    </row>
    <row r="4" spans="1:9" x14ac:dyDescent="0.35">
      <c r="A4" t="s">
        <v>1</v>
      </c>
    </row>
    <row r="5" spans="1:9" x14ac:dyDescent="0.35">
      <c r="A5" t="s">
        <v>2</v>
      </c>
      <c r="B5" t="s">
        <v>3</v>
      </c>
      <c r="C5" t="s">
        <v>4</v>
      </c>
      <c r="D5" t="s">
        <v>14</v>
      </c>
      <c r="E5" t="s">
        <v>18</v>
      </c>
      <c r="F5" t="s">
        <v>19</v>
      </c>
      <c r="G5" t="s">
        <v>20</v>
      </c>
      <c r="H5" t="s">
        <v>21</v>
      </c>
    </row>
    <row r="6" spans="1:9" x14ac:dyDescent="0.35">
      <c r="A6" t="s">
        <v>5</v>
      </c>
      <c r="B6" t="s">
        <v>6</v>
      </c>
      <c r="C6" t="s">
        <v>7</v>
      </c>
      <c r="D6" t="s">
        <v>15</v>
      </c>
      <c r="E6" s="1">
        <v>14500</v>
      </c>
      <c r="F6" s="2">
        <f>0.1*E6</f>
        <v>1450</v>
      </c>
      <c r="G6" s="1">
        <v>1500</v>
      </c>
      <c r="H6">
        <v>35</v>
      </c>
    </row>
    <row r="7" spans="1:9" x14ac:dyDescent="0.35">
      <c r="A7" t="s">
        <v>8</v>
      </c>
      <c r="B7" t="s">
        <v>9</v>
      </c>
      <c r="C7" t="s">
        <v>10</v>
      </c>
      <c r="D7" t="s">
        <v>17</v>
      </c>
      <c r="E7" s="1">
        <v>72000</v>
      </c>
      <c r="F7" s="2">
        <f t="shared" ref="F7:F8" si="0">0.1*E7</f>
        <v>7200</v>
      </c>
      <c r="G7" s="1">
        <v>3100</v>
      </c>
      <c r="H7">
        <v>17</v>
      </c>
    </row>
    <row r="8" spans="1:9" x14ac:dyDescent="0.35">
      <c r="A8" t="s">
        <v>11</v>
      </c>
      <c r="B8" t="s">
        <v>12</v>
      </c>
      <c r="C8" t="s">
        <v>13</v>
      </c>
      <c r="D8" t="s">
        <v>16</v>
      </c>
      <c r="E8" s="1">
        <v>31000</v>
      </c>
      <c r="F8" s="2">
        <f t="shared" si="0"/>
        <v>3100</v>
      </c>
      <c r="G8" s="1">
        <v>2500</v>
      </c>
      <c r="H8">
        <v>19</v>
      </c>
    </row>
    <row r="10" spans="1:9" x14ac:dyDescent="0.35">
      <c r="A10" t="s">
        <v>22</v>
      </c>
      <c r="B10" t="s">
        <v>26</v>
      </c>
      <c r="C10" t="s">
        <v>27</v>
      </c>
      <c r="F10" t="s">
        <v>32</v>
      </c>
      <c r="G10" t="s">
        <v>34</v>
      </c>
      <c r="H10" t="s">
        <v>35</v>
      </c>
      <c r="I10" t="s">
        <v>36</v>
      </c>
    </row>
    <row r="11" spans="1:9" x14ac:dyDescent="0.35">
      <c r="A11" t="s">
        <v>23</v>
      </c>
      <c r="B11">
        <v>250000</v>
      </c>
      <c r="C11">
        <v>250000</v>
      </c>
      <c r="F11" t="s">
        <v>5</v>
      </c>
      <c r="G11" s="2">
        <f>B$18/H6</f>
        <v>0.11371428571428571</v>
      </c>
      <c r="H11" s="2">
        <f>_xlfn.CEILING.MATH(B$14)*G6</f>
        <v>13500</v>
      </c>
      <c r="I11" s="2">
        <f>E6+F6+H11+G11*B$11</f>
        <v>57878.571428571428</v>
      </c>
    </row>
    <row r="12" spans="1:9" x14ac:dyDescent="0.35">
      <c r="A12" t="s">
        <v>24</v>
      </c>
      <c r="B12">
        <v>30000</v>
      </c>
      <c r="C12">
        <v>30000</v>
      </c>
      <c r="E12" s="3"/>
      <c r="F12" t="s">
        <v>33</v>
      </c>
      <c r="G12" s="2">
        <f t="shared" ref="G12:G13" si="1">B$18/H7</f>
        <v>0.23411764705882354</v>
      </c>
      <c r="H12" s="2">
        <f t="shared" ref="H12:H13" si="2">_xlfn.CEILING.MATH(B$14)*G7</f>
        <v>27900</v>
      </c>
      <c r="I12" s="2">
        <f t="shared" ref="I12:I13" si="3">E7+F7+H12+G12*B$11</f>
        <v>165629.4117647059</v>
      </c>
    </row>
    <row r="13" spans="1:9" x14ac:dyDescent="0.35">
      <c r="A13" t="s">
        <v>25</v>
      </c>
      <c r="B13" t="b">
        <v>0</v>
      </c>
      <c r="C13" t="b">
        <v>1</v>
      </c>
      <c r="E13" s="3"/>
      <c r="F13" t="s">
        <v>11</v>
      </c>
      <c r="G13" s="2">
        <f t="shared" si="1"/>
        <v>0.20947368421052631</v>
      </c>
      <c r="H13" s="2">
        <f t="shared" si="2"/>
        <v>22500</v>
      </c>
      <c r="I13" s="2">
        <f t="shared" si="3"/>
        <v>108968.42105263157</v>
      </c>
    </row>
    <row r="14" spans="1:9" x14ac:dyDescent="0.35">
      <c r="A14" t="s">
        <v>28</v>
      </c>
      <c r="B14" s="3">
        <f>B11/B12</f>
        <v>8.3333333333333339</v>
      </c>
      <c r="C14" s="3">
        <f>C11/C12</f>
        <v>8.3333333333333339</v>
      </c>
    </row>
    <row r="16" spans="1:9" x14ac:dyDescent="0.35">
      <c r="F16" t="s">
        <v>32</v>
      </c>
      <c r="G16" t="s">
        <v>34</v>
      </c>
      <c r="H16" t="s">
        <v>35</v>
      </c>
      <c r="I16" t="s">
        <v>36</v>
      </c>
    </row>
    <row r="17" spans="1:9" x14ac:dyDescent="0.35">
      <c r="A17" t="s">
        <v>29</v>
      </c>
      <c r="B17" t="s">
        <v>31</v>
      </c>
      <c r="F17" t="s">
        <v>5</v>
      </c>
      <c r="G17" s="2">
        <f>B$18/H6</f>
        <v>0.11371428571428571</v>
      </c>
      <c r="H17" s="2">
        <f>_xlfn.CEILING.MATH(C$14)*G6</f>
        <v>13500</v>
      </c>
      <c r="I17" s="2">
        <f>(G17*C$11+H17)+(E6+F6)*1.4</f>
        <v>64258.571428571428</v>
      </c>
    </row>
    <row r="18" spans="1:9" x14ac:dyDescent="0.35">
      <c r="A18" t="s">
        <v>30</v>
      </c>
      <c r="B18" s="1">
        <v>3.98</v>
      </c>
      <c r="F18" t="s">
        <v>33</v>
      </c>
      <c r="G18" s="2">
        <f t="shared" ref="G18:G19" si="4">B$18/H7</f>
        <v>0.23411764705882354</v>
      </c>
      <c r="H18" s="2">
        <f t="shared" ref="H18:H19" si="5">_xlfn.CEILING.MATH(C$14)*G7</f>
        <v>27900</v>
      </c>
      <c r="I18" s="2">
        <f t="shared" ref="I18:I19" si="6">(G18*C$11+H18)+(E7+F7)*1.4</f>
        <v>197309.4117647059</v>
      </c>
    </row>
    <row r="19" spans="1:9" x14ac:dyDescent="0.35">
      <c r="F19" t="s">
        <v>11</v>
      </c>
      <c r="G19" s="2">
        <f t="shared" si="4"/>
        <v>0.20947368421052631</v>
      </c>
      <c r="H19" s="2">
        <f t="shared" si="5"/>
        <v>22500</v>
      </c>
      <c r="I19" s="2">
        <f t="shared" si="6"/>
        <v>122608.42105263157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Lakomov</dc:creator>
  <cp:lastModifiedBy>Pavlo Lakomov</cp:lastModifiedBy>
  <dcterms:created xsi:type="dcterms:W3CDTF">2015-06-05T18:17:20Z</dcterms:created>
  <dcterms:modified xsi:type="dcterms:W3CDTF">2021-10-18T03:17:19Z</dcterms:modified>
</cp:coreProperties>
</file>