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รายงานปัญหาขนม\"/>
    </mc:Choice>
  </mc:AlternateContent>
  <xr:revisionPtr revIDLastSave="0" documentId="13_ncr:1_{DAA8F5EF-0CF5-4097-806D-BA710C8B8B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 Ordering" sheetId="1" r:id="rId1"/>
    <sheet name="Ordering Jan" sheetId="2" r:id="rId2"/>
    <sheet name="Ordering Feb" sheetId="3" r:id="rId3"/>
    <sheet name="Ordering Mar" sheetId="4" r:id="rId4"/>
    <sheet name="Ordering Apr" sheetId="5" r:id="rId5"/>
    <sheet name="Ordering May" sheetId="6" r:id="rId6"/>
    <sheet name="Ordering Jun" sheetId="7" r:id="rId7"/>
    <sheet name="Ordering July" sheetId="8" r:id="rId8"/>
    <sheet name="Ordering August" sheetId="9" r:id="rId9"/>
    <sheet name="Ordering September" sheetId="10" r:id="rId10"/>
    <sheet name="Ordering November" sheetId="11" r:id="rId11"/>
    <sheet name="Ordering December" sheetId="12" r:id="rId12"/>
  </sheets>
  <definedNames>
    <definedName name="_xlnm._FilterDatabase" localSheetId="4" hidden="1">'Ordering Apr'!$A$2:$AC$49</definedName>
    <definedName name="_xlnm._FilterDatabase" localSheetId="8" hidden="1">'Ordering August'!$A$2:$AD$2</definedName>
    <definedName name="_xlnm._FilterDatabase" localSheetId="2" hidden="1">'Ordering Feb'!$A$2:$AD$10</definedName>
    <definedName name="_xlnm._FilterDatabase" localSheetId="1" hidden="1">'Ordering Jan'!$A$2:$AC$16</definedName>
    <definedName name="_xlnm._FilterDatabase" localSheetId="7" hidden="1">'Ordering July'!$A$2:$AB$25</definedName>
    <definedName name="_xlnm._FilterDatabase" localSheetId="6" hidden="1">'Ordering Jun'!$A$2:$AB$48</definedName>
    <definedName name="_xlnm._FilterDatabase" localSheetId="3" hidden="1">'Ordering Mar'!$A$2:$AC$46</definedName>
    <definedName name="_xlnm._FilterDatabase" localSheetId="5" hidden="1">'Ordering May'!$A$2:$AD$48</definedName>
    <definedName name="_xlnm._FilterDatabase" localSheetId="10" hidden="1">'Ordering November'!$A$2:$AD$2</definedName>
    <definedName name="_xlnm._FilterDatabase" localSheetId="9" hidden="1">'Ordering September'!$A$2:$AD$2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K9xR9wvmlueSvtarwYKxM0fbiVvl/ZQiH5GwhJyzZbY="/>
    </ext>
  </extLst>
</workbook>
</file>

<file path=xl/calcChain.xml><?xml version="1.0" encoding="utf-8"?>
<calcChain xmlns="http://schemas.openxmlformats.org/spreadsheetml/2006/main">
  <c r="N4" i="5" l="1"/>
  <c r="N5" i="5"/>
  <c r="N3" i="5"/>
  <c r="N35" i="4"/>
  <c r="N34" i="4"/>
  <c r="N33" i="4"/>
  <c r="N25" i="4"/>
  <c r="N22" i="4"/>
  <c r="N20" i="4"/>
  <c r="N19" i="4"/>
  <c r="N17" i="4"/>
  <c r="N13" i="4"/>
  <c r="N12" i="4"/>
  <c r="N11" i="4"/>
  <c r="N10" i="4"/>
  <c r="N32" i="4"/>
  <c r="N30" i="4"/>
  <c r="N29" i="4"/>
  <c r="N28" i="4"/>
  <c r="N24" i="4"/>
  <c r="N21" i="4"/>
  <c r="N14" i="4"/>
  <c r="N7" i="4"/>
  <c r="N6" i="4"/>
  <c r="N36" i="4"/>
  <c r="N27" i="4"/>
  <c r="N26" i="4"/>
  <c r="N23" i="4"/>
  <c r="N18" i="4"/>
  <c r="N16" i="4"/>
  <c r="N9" i="4"/>
  <c r="N8" i="4"/>
  <c r="N5" i="4"/>
  <c r="N4" i="4"/>
  <c r="N3" i="4"/>
  <c r="N1" i="4" s="1"/>
  <c r="N9" i="3"/>
  <c r="N7" i="3"/>
  <c r="N5" i="3"/>
  <c r="N1" i="3" s="1"/>
  <c r="N14" i="2"/>
  <c r="N12" i="2"/>
  <c r="N10" i="2"/>
  <c r="N9" i="2"/>
  <c r="N7" i="2"/>
  <c r="N4" i="2"/>
  <c r="N8" i="2"/>
  <c r="N3" i="2"/>
  <c r="N5" i="2"/>
  <c r="N11" i="2"/>
  <c r="N13" i="2"/>
  <c r="N15" i="2"/>
  <c r="N16" i="2"/>
  <c r="N1" i="12"/>
  <c r="N1" i="11"/>
  <c r="N1" i="10"/>
  <c r="N1" i="9"/>
  <c r="N1" i="8"/>
  <c r="N1" i="7"/>
  <c r="N1" i="6"/>
  <c r="N1" i="5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15" i="1" l="1"/>
  <c r="M15" i="1"/>
  <c r="N1" i="2"/>
</calcChain>
</file>

<file path=xl/sharedStrings.xml><?xml version="1.0" encoding="utf-8"?>
<sst xmlns="http://schemas.openxmlformats.org/spreadsheetml/2006/main" count="673" uniqueCount="269">
  <si>
    <t>รายงานแจ้งปัญหา Amazon ประจำปี 2569</t>
  </si>
  <si>
    <t>NO.</t>
  </si>
  <si>
    <t>Month</t>
  </si>
  <si>
    <t xml:space="preserve">จำนวนขนมเสียก่อนวันหมดอายุ มีรสเปรี้ยว ขม </t>
  </si>
  <si>
    <t xml:space="preserve">จำนวนขนมขึ้นรา </t>
  </si>
  <si>
    <t>จำนวนไม่ยิงวันหมดอายุ หรือ วันผลิต บนกล่องสินค้า</t>
  </si>
  <si>
    <t xml:space="preserve">จำนวนบรรจุภัณฑ์ บวม ซีลไม่ดี </t>
  </si>
  <si>
    <t>จำนวนพบสิ่งแปลกปลอมบนขนม หรือบรรจุภัณฑ์</t>
  </si>
  <si>
    <t>รวมจำนวน</t>
  </si>
  <si>
    <t>รวมเป็นเงิน</t>
  </si>
  <si>
    <t>หมายเหตุ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</si>
  <si>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</si>
  <si>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</si>
  <si>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</si>
  <si>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</si>
  <si>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</si>
  <si>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</si>
  <si>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</si>
  <si>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</si>
  <si>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</si>
  <si>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</si>
  <si>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</si>
  <si>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</si>
  <si>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</si>
  <si>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฿</t>
  </si>
  <si>
    <t>รายงานแจ้งปัญหา Telesales ประจำปี 2569</t>
  </si>
  <si>
    <t>ปัญหา
ขนม</t>
  </si>
  <si>
    <t>ปัญหา
ขนส่ง</t>
  </si>
  <si>
    <t>วัน/เดือน/ปี 
ที่แจ้ง</t>
  </si>
  <si>
    <t>เขตการขาย</t>
  </si>
  <si>
    <t>รหัสสาขา</t>
  </si>
  <si>
    <t>ชื่อสินค้า</t>
  </si>
  <si>
    <t>จำนวนสินค้า
ที่พบปัญา (กล่อง)</t>
  </si>
  <si>
    <t>สาเหตุที่พบปัญหา</t>
  </si>
  <si>
    <t>อุณหภูมิตู้แช่</t>
  </si>
  <si>
    <t>วันที่ผลิต</t>
  </si>
  <si>
    <t>วันหมดอายุ</t>
  </si>
  <si>
    <t>ราคา</t>
  </si>
  <si>
    <t>คิดเป็นจำนวนเงิน</t>
  </si>
  <si>
    <t>สถานะการแจ้งปัญหา QA/QC</t>
  </si>
  <si>
    <t>การแก้ปัญหา QA/QC</t>
  </si>
  <si>
    <t>รูปภาพประกอบ</t>
  </si>
  <si>
    <t>กรุงเทพฯ</t>
  </si>
  <si>
    <t>00211 BYC ศิริราช</t>
  </si>
  <si>
    <t>แซนวิซปูอัด,แซนวิซแฮมชีส</t>
  </si>
  <si>
    <t>คราบสิ่งสกปรก</t>
  </si>
  <si>
    <t>แจ้งแล้ว</t>
  </si>
  <si>
    <t>ขอนแก่น</t>
  </si>
  <si>
    <t>ร้านภูมิสุข 50092</t>
  </si>
  <si>
    <t>เบาหวิว</t>
  </si>
  <si>
    <t>ยิงวันที่ผลิตวันหมดอายุผิด</t>
  </si>
  <si>
    <t>24/12/2568</t>
  </si>
  <si>
    <t>ปทุมธานี</t>
  </si>
  <si>
    <t>SD5056</t>
  </si>
  <si>
    <t>ชิฟฟอนรวมรส 4 ชิ้น</t>
  </si>
  <si>
    <t>มีเศษฝุ่นอยู่ข้างในขนม</t>
  </si>
  <si>
    <t>21/1/2569</t>
  </si>
  <si>
    <t>ส.เสถียรศักดิ์</t>
  </si>
  <si>
    <t>เมอแรงค์</t>
  </si>
  <si>
    <t>เมอแรงค์แตกหัก</t>
  </si>
  <si>
    <t>SD5471</t>
  </si>
  <si>
    <t>เค้กโบราณและเค้กโบราณผลไม้</t>
  </si>
  <si>
    <t>สินค้าหน้าเละ</t>
  </si>
  <si>
    <t>อยุธยา</t>
  </si>
  <si>
    <t>ปตท.บ้านใหญ่วังน้อย</t>
  </si>
  <si>
    <t>ชิฟฟ่อนรวมรส 8 ชิ้น</t>
  </si>
  <si>
    <t>ขนมขึ้นรา</t>
  </si>
  <si>
    <t>20/1/2569</t>
  </si>
  <si>
    <t>18/1/2569</t>
  </si>
  <si>
    <t>BCY สำนักงานใหญ่</t>
  </si>
  <si>
    <t>แซนวิชแฮมชีส</t>
  </si>
  <si>
    <t>มายองเนสทะลัก</t>
  </si>
  <si>
    <t>แซนวิช</t>
  </si>
  <si>
    <t>ขนมปังแข็ง</t>
  </si>
  <si>
    <t>22/1/2569</t>
  </si>
  <si>
    <t>BCY รพ.พญาไท</t>
  </si>
  <si>
    <t>แพนเค้กฝอยทอง</t>
  </si>
  <si>
    <t>มีเศษฝุ่นข้างในกล่อง</t>
  </si>
  <si>
    <t>16/1/2569</t>
  </si>
  <si>
    <t>31/1/2569</t>
  </si>
  <si>
    <t>มีตัวแมลงเล็กๆในขนม</t>
  </si>
  <si>
    <t>ชิฟฟ่อน</t>
  </si>
  <si>
    <t>กล่องไม่สะอาด</t>
  </si>
  <si>
    <t>25/01/2569</t>
  </si>
  <si>
    <t>CJ ดอนเจย์ดี</t>
  </si>
  <si>
    <t>-</t>
  </si>
  <si>
    <t>แซนด์วิชปูอัด</t>
  </si>
  <si>
    <t>ขนมมีรสชาติเปรี้ยวก่อนวันหมดอายุ</t>
  </si>
  <si>
    <t>20/01/2569</t>
  </si>
  <si>
    <t>27/01/2569</t>
  </si>
  <si>
    <t>28/01/2569</t>
  </si>
  <si>
    <t xml:space="preserve">เชียงใหม่ </t>
  </si>
  <si>
    <t>DD0112</t>
  </si>
  <si>
    <t>แซนวิซ/เอแคลร์/ครีมฮอร์น</t>
  </si>
  <si>
    <t>DD3542</t>
  </si>
  <si>
    <t>04.02.2569</t>
  </si>
  <si>
    <t>BCY</t>
  </si>
  <si>
    <t>A00408</t>
  </si>
  <si>
    <t>แซนวิชปูอัดไข่กุ้ง</t>
  </si>
  <si>
    <t>แซนวิซไม่มีไข่กุ้ง</t>
  </si>
  <si>
    <t>Amazon</t>
  </si>
  <si>
    <t>3 จี อินเตอร์เทรด</t>
  </si>
  <si>
    <t>เครปโรลฝอยทอง</t>
  </si>
  <si>
    <t>ออกรสเปรี้ยว ก่อนวันหมดอายุ</t>
  </si>
  <si>
    <t>28.01.2569</t>
  </si>
  <si>
    <t>15.02.2569</t>
  </si>
  <si>
    <t>บูธของฝากแม่กุหลาบ</t>
  </si>
  <si>
    <t>ขึ้นรา</t>
  </si>
  <si>
    <t>03.02.2569</t>
  </si>
  <si>
    <t>22.02.2569</t>
  </si>
  <si>
    <t>17.02.2569</t>
  </si>
  <si>
    <t>Fin food park</t>
  </si>
  <si>
    <t>เค้กมะพร้าวไส้ครีม</t>
  </si>
  <si>
    <t>พบสิ่งแปลกปลอมในกล่อง</t>
  </si>
  <si>
    <t>14.02.2569</t>
  </si>
  <si>
    <t>23.02.2569</t>
  </si>
  <si>
    <t>18.02.2569</t>
  </si>
  <si>
    <t>ขนมช่วงเทศกาล</t>
  </si>
  <si>
    <t>ซิ่วท้อลูกส้ม</t>
  </si>
  <si>
    <t>แจ้งแล้ว( ทั้งหมด 3 เจ้า )</t>
  </si>
  <si>
    <t>RMA96032</t>
  </si>
  <si>
    <t>แซนวิชโฮลวีททูน่า</t>
  </si>
  <si>
    <t>ร้านแม่กุหลาบ</t>
  </si>
  <si>
    <t>พบเชื้อรา</t>
  </si>
  <si>
    <t>10.02.2569</t>
  </si>
  <si>
    <t>01.03.2569</t>
  </si>
  <si>
    <t>24.02.2569</t>
  </si>
  <si>
    <t>ออนนุช51</t>
  </si>
  <si>
    <t>แซนวิชปูอัดสาหร่าย</t>
  </si>
  <si>
    <t>สินค้าไส้น้อย</t>
  </si>
  <si>
    <t>หนังสือชี้แจงได้แล้ว</t>
  </si>
  <si>
    <t>ของฝากแม่กุหลาบ</t>
  </si>
  <si>
    <t>17.02.26</t>
  </si>
  <si>
    <t>08.03.26</t>
  </si>
  <si>
    <t>หนังสือชี้แจง</t>
  </si>
  <si>
    <t>ร้านศรีฟ้า</t>
  </si>
  <si>
    <t>ขึ้้นรา</t>
  </si>
  <si>
    <t>14.02.26</t>
  </si>
  <si>
    <t>05.03.26</t>
  </si>
  <si>
    <t>ไร่นายจุลเส้นเพชรบูรณ์ร้าน 20039</t>
  </si>
  <si>
    <t>เค้กเบาหวิว</t>
  </si>
  <si>
    <t>21.02.26</t>
  </si>
  <si>
    <t>12.03.26</t>
  </si>
  <si>
    <t xml:space="preserve"> ภูเก็ต DD1434</t>
  </si>
  <si>
    <t>ปังเนยนิ่ม</t>
  </si>
  <si>
    <t xml:space="preserve"> ขนมมีกลิ่น รสชาติไม่เหมือนเดิม</t>
  </si>
  <si>
    <t>17.03.26</t>
  </si>
  <si>
    <t>26.02.26</t>
  </si>
  <si>
    <t>06.03.2569</t>
  </si>
  <si>
    <t xml:space="preserve"> DD0185 ราชบุรี</t>
  </si>
  <si>
    <t>เอแคลร์ชาไทย</t>
  </si>
  <si>
    <t>รสชาติเค็ม</t>
  </si>
  <si>
    <t>14/03/2569</t>
  </si>
  <si>
    <t>RM1874</t>
  </si>
  <si>
    <t>เอแคลร์นมสด</t>
  </si>
  <si>
    <t>ขึ้นราก่อนวันหมดอายุ</t>
  </si>
  <si>
    <t>09.03.2569</t>
  </si>
  <si>
    <t>E 00147 BCY</t>
  </si>
  <si>
    <t>ซอฟท์เค้กช็อคโกแลตมูส</t>
  </si>
  <si>
    <t>พบจุดขาวๆบนหน้าเค้ก</t>
  </si>
  <si>
    <t>28/02/2569</t>
  </si>
  <si>
    <t>10.03.2569</t>
  </si>
  <si>
    <t>RM2042 ขอนแก่น</t>
  </si>
  <si>
    <t>แซนวิสโฮสวีทแฮมชีส</t>
  </si>
  <si>
    <t>มีสิ่งปนเปื้อนบนกล่องขนม</t>
  </si>
  <si>
    <t>18/3/2569</t>
  </si>
  <si>
    <t>00255 แบล็คเคนยอน</t>
  </si>
  <si>
    <t>เค้กช็อกโกแลตมูส</t>
  </si>
  <si>
    <t>12.03.2569</t>
  </si>
  <si>
    <t>DD5410 เส้นใต้-ภูเก็ต</t>
  </si>
  <si>
    <t>ปังลาวาไข่เค็ม</t>
  </si>
  <si>
    <t>พบเศษสีดำบนหน้าขนม</t>
  </si>
  <si>
    <t>19/03/69</t>
  </si>
  <si>
    <t>2984 กรุงเทพ - วงแหวน แมคโคร</t>
  </si>
  <si>
    <t>ขนมปังสังขยา</t>
  </si>
  <si>
    <t>เปรี้ยว ขนมลูกเล็ก</t>
  </si>
  <si>
    <t>14.03.26</t>
  </si>
  <si>
    <t>13.03.2569</t>
  </si>
  <si>
    <t>DD1220</t>
  </si>
  <si>
    <t>เค้กมะพร้าวสามเหลี่ยม</t>
  </si>
  <si>
    <t xml:space="preserve">เปรี้ยว </t>
  </si>
  <si>
    <t>18.03.2569</t>
  </si>
  <si>
    <t>16.03.2569</t>
  </si>
  <si>
    <t xml:space="preserve"> 10107 เอกชัยสาลี่</t>
  </si>
  <si>
    <t>พบรา</t>
  </si>
  <si>
    <t>27.02.69</t>
  </si>
  <si>
    <t>18.03.69</t>
  </si>
  <si>
    <t>19.03.2569</t>
  </si>
  <si>
    <t>อเมซอนฟินฟู้ดปาร์ค</t>
  </si>
  <si>
    <t>ขนมปังเนยนุ่ม</t>
  </si>
  <si>
    <t>พบเส้นผมอยู่บนหน้าขนม</t>
  </si>
  <si>
    <t>21.03.2569</t>
  </si>
  <si>
    <t>20.03.2569</t>
  </si>
  <si>
    <t>SD3716 เส้นนครสวรรค์1</t>
  </si>
  <si>
    <t>20/03/2569</t>
  </si>
  <si>
    <t>29/03/2569</t>
  </si>
  <si>
    <t>DD1178</t>
  </si>
  <si>
    <t>ครีมฮอร์น วนิลา</t>
  </si>
  <si>
    <t>พบสิ่งแปลกปลอมอยู่ในกล่องขนม</t>
  </si>
  <si>
    <t>28.03.2569</t>
  </si>
  <si>
    <t>22.03.2569</t>
  </si>
  <si>
    <t>SD4618 เสรีไทย 60 มีนบุรี</t>
  </si>
  <si>
    <t>เอแคลร์</t>
  </si>
  <si>
    <t>แซนวิชไร้ขอบ</t>
  </si>
  <si>
    <t xml:space="preserve"> แซนวิชไร้ขอบ แต่ยังมีขอบอยู่</t>
  </si>
  <si>
    <t>23.03.2569</t>
  </si>
  <si>
    <t>DD1178 สระบุรี</t>
  </si>
  <si>
    <t>เอแคร์นมสด</t>
  </si>
  <si>
    <t>25.03.2569</t>
  </si>
  <si>
    <t>10075 ปึงหงี่เชียงสนญ.</t>
  </si>
  <si>
    <t>ชิฟฟ่อนห่อกระดาษ รวมรส8ชิ้น</t>
  </si>
  <si>
    <t>พบขึ้นรา</t>
  </si>
  <si>
    <t>16/03/2569</t>
  </si>
  <si>
    <t>24.03.2569</t>
  </si>
  <si>
    <t>10511 10512 เมืองทอง</t>
  </si>
  <si>
    <t>แซนด์วิชแฮมชีส</t>
  </si>
  <si>
    <t>ขนาดไม่เท่ากัน</t>
  </si>
  <si>
    <t>24/3/2026</t>
  </si>
  <si>
    <t xml:space="preserve"> DD2333</t>
  </si>
  <si>
    <t xml:space="preserve"> เค้กโบราณผลไม้</t>
  </si>
  <si>
    <t>23/03/69</t>
  </si>
  <si>
    <t>แบล็คแคนยอน สาขาดิโอล์ดสยาม</t>
  </si>
  <si>
    <t xml:space="preserve"> ช็อคโกแลตมูส</t>
  </si>
  <si>
    <t>พบจุดราบนหน้าขนม</t>
  </si>
  <si>
    <t>13/03/69</t>
  </si>
  <si>
    <t>28/03/69</t>
  </si>
  <si>
    <t>22 ถ. พญาไท แขวงทุ่งพญาไท เขตราชเทวี กรุงเทพมหานคร</t>
  </si>
  <si>
    <t>25/03/69</t>
  </si>
  <si>
    <t>SD2988</t>
  </si>
  <si>
    <t>เค้กโบราณครีม</t>
  </si>
  <si>
    <t>หน้าขนมเละ</t>
  </si>
  <si>
    <t>24/03/2569</t>
  </si>
  <si>
    <t>หนังสือแจ้ง</t>
  </si>
  <si>
    <t>26.03.2569</t>
  </si>
  <si>
    <t xml:space="preserve"> DD0679</t>
  </si>
  <si>
    <t>ทอฟฟี่ถั่วกระเช้า</t>
  </si>
  <si>
    <t>ไม่มีฝา/ฝาหลุด</t>
  </si>
  <si>
    <t>26/03/2569</t>
  </si>
  <si>
    <t>24/05/2026</t>
  </si>
  <si>
    <t>คอนแฟลค</t>
  </si>
  <si>
    <t xml:space="preserve"> ไม่มีสติ๊กเกอร์</t>
  </si>
  <si>
    <t>29.03.2569</t>
  </si>
  <si>
    <t>DD4532  เขตสวนหลวง</t>
  </si>
  <si>
    <t>ชิฟฟอนสอดใส้เนยมะพร้าว</t>
  </si>
  <si>
    <t>ไม่พบวันกมดอายุและวันที่หมดอายุ</t>
  </si>
  <si>
    <t>ราชบุรี DD3590</t>
  </si>
  <si>
    <t>สินค้ามีรสชาติขม</t>
  </si>
  <si>
    <t>รพ.อุตรดิตถ์</t>
  </si>
  <si>
    <t>ครีมฮอร์น ใบเตย</t>
  </si>
  <si>
    <t>มีแมลงอยู่ในกล่องขนม</t>
  </si>
  <si>
    <t>23/03/2569</t>
  </si>
  <si>
    <t xml:space="preserve"> ร้านเเบล็คเเคนยอน 10511 10512 เมืองทอง</t>
  </si>
  <si>
    <t>พบเศษพลาสติก</t>
  </si>
  <si>
    <t>27/03/69</t>
  </si>
  <si>
    <t>31.03.2569</t>
  </si>
  <si>
    <t>26/03/69</t>
  </si>
  <si>
    <t>บูธหลัก</t>
  </si>
  <si>
    <t>คัพเค้กมะพร้าวไส้ครีมเนยสด</t>
  </si>
  <si>
    <t>02.04.2569</t>
  </si>
  <si>
    <t>DD0668 อ.ผู้ใหญ่เกษม</t>
  </si>
  <si>
    <t xml:space="preserve"> ขนมปังเนยนิ่ม</t>
  </si>
  <si>
    <t>มดขึ้นในถุงค่ะ</t>
  </si>
  <si>
    <t>26.03.69</t>
  </si>
  <si>
    <t>04.4.69</t>
  </si>
  <si>
    <t>0075 ร้านปึงหงีเซียง</t>
  </si>
  <si>
    <t>ชิฟฟอนรวมรส 8 ชิ้น</t>
  </si>
  <si>
    <t>11.04.2569</t>
  </si>
  <si>
    <t>07.04.2569</t>
  </si>
  <si>
    <t>ช็อคโกแลตมูส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</si>
</sst>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.00_-;\-* #,##0.00_-;_-* &quot;-&quot;??_-;_-@"/>
    <numFmt numFmtId="188" formatCode="m/d/yyyy"/>
    <numFmt numFmtId="189" formatCode="mm/dd/yyyy"/>
  </numFmts>
  <fonts count="28">
    <font>
      <sz val="11"/>
      <color theme="1"/>
      <name val="Calibri"/>
      <scheme val="minor"/>
    </font>
    <font>
      <b/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8"/>
      <color rgb="FFFFFFFF"/>
      <name val="AngsanaUPC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0"/>
      <name val="AngsanaUPC"/>
      <family val="1"/>
    </font>
    <font>
      <b/>
      <sz val="16"/>
      <color theme="1"/>
      <name val="AngsanaUPC"/>
      <family val="1"/>
    </font>
    <font>
      <b/>
      <sz val="18"/>
      <color rgb="FF000000"/>
      <name val="Angsana New"/>
      <family val="1"/>
    </font>
    <font>
      <sz val="16"/>
      <color theme="1"/>
      <name val="Calibri"/>
      <family val="2"/>
    </font>
    <font>
      <sz val="18"/>
      <color theme="0"/>
      <name val="Calibri"/>
      <family val="2"/>
    </font>
    <font>
      <sz val="16"/>
      <color rgb="FF000000"/>
      <name val="Angsana New"/>
      <family val="1"/>
    </font>
    <font>
      <sz val="16"/>
      <color theme="0"/>
      <name val="Angsana New"/>
      <family val="1"/>
    </font>
    <font>
      <sz val="16"/>
      <color rgb="FF000000"/>
      <name val="&quot;Angsana New&quot;"/>
    </font>
    <font>
      <sz val="16"/>
      <color rgb="FF000000"/>
      <name val="AngsanaUPC"/>
      <family val="1"/>
    </font>
    <font>
      <sz val="16"/>
      <color theme="1"/>
      <name val="AngsanaUPC"/>
      <family val="1"/>
    </font>
    <font>
      <sz val="11"/>
      <color rgb="FF000000"/>
      <name val="Calibri"/>
      <family val="2"/>
    </font>
    <font>
      <b/>
      <sz val="16"/>
      <color theme="1"/>
      <name val="Angsana New"/>
      <family val="1"/>
    </font>
    <font>
      <b/>
      <sz val="16"/>
      <color theme="0"/>
      <name val="Angsana New"/>
      <family val="1"/>
    </font>
    <font>
      <b/>
      <sz val="16"/>
      <color rgb="FF000000"/>
      <name val="Angsana New"/>
      <family val="1"/>
    </font>
    <font>
      <sz val="11"/>
      <color theme="1"/>
      <name val="Calibri"/>
      <family val="2"/>
    </font>
    <font>
      <b/>
      <sz val="16"/>
      <color rgb="FF000000"/>
      <name val="AngsanaUPC"/>
      <family val="1"/>
    </font>
    <font>
      <sz val="16"/>
      <color theme="0"/>
      <name val="AngsanaUPC"/>
      <family val="1"/>
    </font>
    <font>
      <sz val="16"/>
      <color rgb="FF000000"/>
      <name val="Angsana New"/>
      <family val="1"/>
    </font>
    <font>
      <sz val="16"/>
      <color theme="1"/>
      <name val="Angsana New"/>
      <family val="1"/>
    </font>
    <font>
      <sz val="11"/>
      <color rgb="FF000000"/>
      <name val="Angsana New"/>
      <family val="1"/>
    </font>
    <font>
      <sz val="11"/>
      <color theme="1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  <fill>
      <patternFill patternType="solid">
        <fgColor rgb="FFE06666"/>
        <bgColor rgb="FFE0666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/>
      <right/>
      <top/>
      <bottom/>
      <diagonal/>
    </border>
    <border>
      <left style="thin">
        <color rgb="FFE7E6E6"/>
      </left>
      <right style="thin">
        <color rgb="FFE7E6E6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87" fontId="5" fillId="0" borderId="0" xfId="0" applyNumberFormat="1" applyFont="1" applyAlignment="1">
      <alignment horizontal="center"/>
    </xf>
    <xf numFmtId="0" fontId="6" fillId="0" borderId="0" xfId="0" applyFont="1" applyAlignment="1">
      <alignment horizontal="right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187" fontId="6" fillId="0" borderId="4" xfId="0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187" fontId="9" fillId="0" borderId="4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187" fontId="2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/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187" fontId="16" fillId="0" borderId="0" xfId="0" applyNumberFormat="1" applyFont="1" applyAlignment="1">
      <alignment horizontal="right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87" fontId="16" fillId="0" borderId="0" xfId="0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187" fontId="16" fillId="0" borderId="0" xfId="0" applyNumberFormat="1" applyFont="1" applyAlignment="1">
      <alignment horizontal="left" vertical="center"/>
    </xf>
    <xf numFmtId="187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187" fontId="5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87" fontId="20" fillId="0" borderId="4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187" fontId="19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87" fontId="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12" fillId="4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87" fontId="22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87" fontId="7" fillId="2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6" fillId="8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189" fontId="16" fillId="0" borderId="0" xfId="0" applyNumberFormat="1" applyFont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87" fontId="16" fillId="0" borderId="0" xfId="0" applyNumberFormat="1" applyFont="1" applyAlignment="1">
      <alignment horizontal="center" vertical="center" wrapText="1"/>
    </xf>
    <xf numFmtId="14" fontId="21" fillId="0" borderId="0" xfId="0" applyNumberFormat="1" applyFont="1" applyAlignment="1">
      <alignment vertical="center"/>
    </xf>
    <xf numFmtId="1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7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/>
    <xf numFmtId="188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/>
    <xf numFmtId="0" fontId="24" fillId="4" borderId="6" xfId="0" applyFont="1" applyFill="1" applyBorder="1" applyAlignment="1">
      <alignment horizontal="center" vertical="center"/>
    </xf>
    <xf numFmtId="187" fontId="25" fillId="0" borderId="0" xfId="0" applyNumberFormat="1" applyFont="1" applyAlignment="1">
      <alignment horizontal="right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187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wrapText="1"/>
    </xf>
    <xf numFmtId="2" fontId="1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3.jpg"/><Relationship Id="rId18" Type="http://schemas.openxmlformats.org/officeDocument/2006/relationships/image" Target="../media/image28.jpg"/><Relationship Id="rId26" Type="http://schemas.openxmlformats.org/officeDocument/2006/relationships/image" Target="../media/image36.jpg"/><Relationship Id="rId39" Type="http://schemas.openxmlformats.org/officeDocument/2006/relationships/image" Target="../media/image49.jpg"/><Relationship Id="rId21" Type="http://schemas.openxmlformats.org/officeDocument/2006/relationships/image" Target="../media/image31.jpg"/><Relationship Id="rId34" Type="http://schemas.openxmlformats.org/officeDocument/2006/relationships/image" Target="../media/image44.png"/><Relationship Id="rId42" Type="http://schemas.openxmlformats.org/officeDocument/2006/relationships/image" Target="../media/image52.jpg"/><Relationship Id="rId47" Type="http://schemas.openxmlformats.org/officeDocument/2006/relationships/image" Target="../media/image57.jpg"/><Relationship Id="rId50" Type="http://schemas.openxmlformats.org/officeDocument/2006/relationships/image" Target="../media/image60.jpg"/><Relationship Id="rId55" Type="http://schemas.openxmlformats.org/officeDocument/2006/relationships/image" Target="../media/image65.png"/><Relationship Id="rId63" Type="http://schemas.openxmlformats.org/officeDocument/2006/relationships/image" Target="../media/image73.png"/><Relationship Id="rId7" Type="http://schemas.openxmlformats.org/officeDocument/2006/relationships/image" Target="../media/image17.jpg"/><Relationship Id="rId2" Type="http://schemas.openxmlformats.org/officeDocument/2006/relationships/image" Target="../media/image12.jpg"/><Relationship Id="rId16" Type="http://schemas.openxmlformats.org/officeDocument/2006/relationships/image" Target="../media/image26.jpg"/><Relationship Id="rId29" Type="http://schemas.openxmlformats.org/officeDocument/2006/relationships/image" Target="../media/image39.png"/><Relationship Id="rId11" Type="http://schemas.openxmlformats.org/officeDocument/2006/relationships/image" Target="../media/image21.jpg"/><Relationship Id="rId24" Type="http://schemas.openxmlformats.org/officeDocument/2006/relationships/image" Target="../media/image34.jpg"/><Relationship Id="rId32" Type="http://schemas.openxmlformats.org/officeDocument/2006/relationships/image" Target="../media/image42.png"/><Relationship Id="rId37" Type="http://schemas.openxmlformats.org/officeDocument/2006/relationships/image" Target="../media/image47.jpg"/><Relationship Id="rId40" Type="http://schemas.openxmlformats.org/officeDocument/2006/relationships/image" Target="../media/image50.png"/><Relationship Id="rId45" Type="http://schemas.openxmlformats.org/officeDocument/2006/relationships/image" Target="../media/image55.png"/><Relationship Id="rId53" Type="http://schemas.openxmlformats.org/officeDocument/2006/relationships/image" Target="../media/image63.png"/><Relationship Id="rId58" Type="http://schemas.openxmlformats.org/officeDocument/2006/relationships/image" Target="../media/image68.jpg"/><Relationship Id="rId5" Type="http://schemas.openxmlformats.org/officeDocument/2006/relationships/image" Target="../media/image15.jpg"/><Relationship Id="rId61" Type="http://schemas.openxmlformats.org/officeDocument/2006/relationships/image" Target="../media/image71.png"/><Relationship Id="rId19" Type="http://schemas.openxmlformats.org/officeDocument/2006/relationships/image" Target="../media/image29.jpg"/><Relationship Id="rId14" Type="http://schemas.openxmlformats.org/officeDocument/2006/relationships/image" Target="../media/image24.jpg"/><Relationship Id="rId22" Type="http://schemas.openxmlformats.org/officeDocument/2006/relationships/image" Target="../media/image32.jpg"/><Relationship Id="rId27" Type="http://schemas.openxmlformats.org/officeDocument/2006/relationships/image" Target="../media/image37.png"/><Relationship Id="rId30" Type="http://schemas.openxmlformats.org/officeDocument/2006/relationships/image" Target="../media/image40.jpg"/><Relationship Id="rId35" Type="http://schemas.openxmlformats.org/officeDocument/2006/relationships/image" Target="../media/image45.jpg"/><Relationship Id="rId43" Type="http://schemas.openxmlformats.org/officeDocument/2006/relationships/image" Target="../media/image53.png"/><Relationship Id="rId48" Type="http://schemas.openxmlformats.org/officeDocument/2006/relationships/image" Target="../media/image58.jpg"/><Relationship Id="rId56" Type="http://schemas.openxmlformats.org/officeDocument/2006/relationships/image" Target="../media/image66.jpg"/><Relationship Id="rId64" Type="http://schemas.openxmlformats.org/officeDocument/2006/relationships/image" Target="../media/image74.jpg"/><Relationship Id="rId8" Type="http://schemas.openxmlformats.org/officeDocument/2006/relationships/image" Target="../media/image18.jpg"/><Relationship Id="rId51" Type="http://schemas.openxmlformats.org/officeDocument/2006/relationships/image" Target="../media/image61.png"/><Relationship Id="rId3" Type="http://schemas.openxmlformats.org/officeDocument/2006/relationships/image" Target="../media/image13.jpg"/><Relationship Id="rId12" Type="http://schemas.openxmlformats.org/officeDocument/2006/relationships/image" Target="../media/image22.jpg"/><Relationship Id="rId17" Type="http://schemas.openxmlformats.org/officeDocument/2006/relationships/image" Target="../media/image27.jpg"/><Relationship Id="rId25" Type="http://schemas.openxmlformats.org/officeDocument/2006/relationships/image" Target="../media/image35.jpg"/><Relationship Id="rId33" Type="http://schemas.openxmlformats.org/officeDocument/2006/relationships/image" Target="../media/image43.jpg"/><Relationship Id="rId38" Type="http://schemas.openxmlformats.org/officeDocument/2006/relationships/image" Target="../media/image48.png"/><Relationship Id="rId46" Type="http://schemas.openxmlformats.org/officeDocument/2006/relationships/image" Target="../media/image56.jpg"/><Relationship Id="rId59" Type="http://schemas.openxmlformats.org/officeDocument/2006/relationships/image" Target="../media/image69.jpg"/><Relationship Id="rId20" Type="http://schemas.openxmlformats.org/officeDocument/2006/relationships/image" Target="../media/image30.jpg"/><Relationship Id="rId41" Type="http://schemas.openxmlformats.org/officeDocument/2006/relationships/image" Target="../media/image51.jpg"/><Relationship Id="rId54" Type="http://schemas.openxmlformats.org/officeDocument/2006/relationships/image" Target="../media/image64.png"/><Relationship Id="rId62" Type="http://schemas.openxmlformats.org/officeDocument/2006/relationships/image" Target="../media/image72.jpg"/><Relationship Id="rId1" Type="http://schemas.openxmlformats.org/officeDocument/2006/relationships/image" Target="../media/image11.jpg"/><Relationship Id="rId6" Type="http://schemas.openxmlformats.org/officeDocument/2006/relationships/image" Target="../media/image16.jpg"/><Relationship Id="rId15" Type="http://schemas.openxmlformats.org/officeDocument/2006/relationships/image" Target="../media/image25.jpg"/><Relationship Id="rId23" Type="http://schemas.openxmlformats.org/officeDocument/2006/relationships/image" Target="../media/image33.jpg"/><Relationship Id="rId28" Type="http://schemas.openxmlformats.org/officeDocument/2006/relationships/image" Target="../media/image38.jpg"/><Relationship Id="rId36" Type="http://schemas.openxmlformats.org/officeDocument/2006/relationships/image" Target="../media/image46.png"/><Relationship Id="rId49" Type="http://schemas.openxmlformats.org/officeDocument/2006/relationships/image" Target="../media/image59.png"/><Relationship Id="rId57" Type="http://schemas.openxmlformats.org/officeDocument/2006/relationships/image" Target="../media/image67.png"/><Relationship Id="rId10" Type="http://schemas.openxmlformats.org/officeDocument/2006/relationships/image" Target="../media/image20.jpg"/><Relationship Id="rId31" Type="http://schemas.openxmlformats.org/officeDocument/2006/relationships/image" Target="../media/image41.jpg"/><Relationship Id="rId44" Type="http://schemas.openxmlformats.org/officeDocument/2006/relationships/image" Target="../media/image54.jpg"/><Relationship Id="rId52" Type="http://schemas.openxmlformats.org/officeDocument/2006/relationships/image" Target="../media/image62.jpg"/><Relationship Id="rId60" Type="http://schemas.openxmlformats.org/officeDocument/2006/relationships/image" Target="../media/image70.jpg"/><Relationship Id="rId4" Type="http://schemas.openxmlformats.org/officeDocument/2006/relationships/image" Target="../media/image14.jpg"/><Relationship Id="rId9" Type="http://schemas.openxmlformats.org/officeDocument/2006/relationships/image" Target="../media/image19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7.png"/><Relationship Id="rId2" Type="http://schemas.openxmlformats.org/officeDocument/2006/relationships/image" Target="../media/image76.jpg"/><Relationship Id="rId1" Type="http://schemas.openxmlformats.org/officeDocument/2006/relationships/image" Target="../media/image75.png"/><Relationship Id="rId5" Type="http://schemas.openxmlformats.org/officeDocument/2006/relationships/image" Target="../media/image79.jpg"/><Relationship Id="rId4" Type="http://schemas.openxmlformats.org/officeDocument/2006/relationships/image" Target="../media/image7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114300</xdr:colOff>
      <xdr:row>1</xdr:row>
      <xdr:rowOff>333375</xdr:rowOff>
    </xdr:from>
    <xdr:ext cx="2647950" cy="942975"/>
    <xdr:pic>
      <xdr:nvPicPr>
        <xdr:cNvPr id="2" name="image9.png" title="รูปภาพ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</xdr:row>
      <xdr:rowOff>971550</xdr:rowOff>
    </xdr:from>
    <xdr:ext cx="1762125" cy="990600"/>
    <xdr:pic>
      <xdr:nvPicPr>
        <xdr:cNvPr id="3" name="image3.png" title="รูปภาพ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</xdr:row>
      <xdr:rowOff>28575</xdr:rowOff>
    </xdr:from>
    <xdr:ext cx="1343025" cy="990600"/>
    <xdr:pic>
      <xdr:nvPicPr>
        <xdr:cNvPr id="4" name="image2.png" title="รูปภาพ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114300</xdr:colOff>
      <xdr:row>5</xdr:row>
      <xdr:rowOff>66675</xdr:rowOff>
    </xdr:from>
    <xdr:ext cx="866775" cy="657225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</xdr:row>
      <xdr:rowOff>9525</xdr:rowOff>
    </xdr:from>
    <xdr:ext cx="933450" cy="6572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7</xdr:row>
      <xdr:rowOff>47625</xdr:rowOff>
    </xdr:from>
    <xdr:ext cx="438150" cy="771525"/>
    <xdr:pic>
      <xdr:nvPicPr>
        <xdr:cNvPr id="7" name="image10.jp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8</xdr:row>
      <xdr:rowOff>76200</xdr:rowOff>
    </xdr:from>
    <xdr:ext cx="762000" cy="771525"/>
    <xdr:pic>
      <xdr:nvPicPr>
        <xdr:cNvPr id="8" name="image64.jp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114300</xdr:colOff>
      <xdr:row>9</xdr:row>
      <xdr:rowOff>66675</xdr:rowOff>
    </xdr:from>
    <xdr:ext cx="1762125" cy="1114425"/>
    <xdr:pic>
      <xdr:nvPicPr>
        <xdr:cNvPr id="9" name="image8.jp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14</xdr:row>
      <xdr:rowOff>0</xdr:rowOff>
    </xdr:from>
    <xdr:ext cx="1390650" cy="1028700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</xdr:row>
      <xdr:rowOff>0</xdr:rowOff>
    </xdr:from>
    <xdr:ext cx="1209675" cy="89535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95250</xdr:colOff>
      <xdr:row>5</xdr:row>
      <xdr:rowOff>981075</xdr:rowOff>
    </xdr:from>
    <xdr:ext cx="1371600" cy="9239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88900" y="1543050"/>
          <a:ext cx="1371600" cy="9239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</xdr:row>
      <xdr:rowOff>0</xdr:rowOff>
    </xdr:from>
    <xdr:ext cx="1790700" cy="1000125"/>
    <xdr:pic>
      <xdr:nvPicPr>
        <xdr:cNvPr id="2" name="image18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1076325" cy="1438275"/>
    <xdr:pic>
      <xdr:nvPicPr>
        <xdr:cNvPr id="3" name="image12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1790700" cy="962025"/>
    <xdr:pic>
      <xdr:nvPicPr>
        <xdr:cNvPr id="4" name="image24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533400" cy="1190625"/>
    <xdr:pic>
      <xdr:nvPicPr>
        <xdr:cNvPr id="5" name="image40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1790700" cy="1076325"/>
    <xdr:pic>
      <xdr:nvPicPr>
        <xdr:cNvPr id="6" name="image15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942975" cy="1257300"/>
    <xdr:pic>
      <xdr:nvPicPr>
        <xdr:cNvPr id="7" name="image51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</xdr:row>
      <xdr:rowOff>0</xdr:rowOff>
    </xdr:from>
    <xdr:ext cx="1790700" cy="1028700"/>
    <xdr:pic>
      <xdr:nvPicPr>
        <xdr:cNvPr id="8" name="image20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923925" cy="1238250"/>
    <xdr:pic>
      <xdr:nvPicPr>
        <xdr:cNvPr id="9" name="image67.jp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1790700" cy="1133475"/>
    <xdr:pic>
      <xdr:nvPicPr>
        <xdr:cNvPr id="10" name="image13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733425" cy="1304925"/>
    <xdr:pic>
      <xdr:nvPicPr>
        <xdr:cNvPr id="11" name="image34.jp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1790700" cy="1038225"/>
    <xdr:pic>
      <xdr:nvPicPr>
        <xdr:cNvPr id="12" name="image11.jp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752475" cy="1343025"/>
    <xdr:pic>
      <xdr:nvPicPr>
        <xdr:cNvPr id="13" name="image21.jp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1762125" cy="1019175"/>
    <xdr:pic>
      <xdr:nvPicPr>
        <xdr:cNvPr id="14" name="image14.jp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809750" cy="1019175"/>
    <xdr:pic>
      <xdr:nvPicPr>
        <xdr:cNvPr id="15" name="image17.jp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</xdr:row>
      <xdr:rowOff>0</xdr:rowOff>
    </xdr:from>
    <xdr:ext cx="1781175" cy="1276350"/>
    <xdr:pic>
      <xdr:nvPicPr>
        <xdr:cNvPr id="16" name="image32.jp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200150" cy="1276350"/>
    <xdr:pic>
      <xdr:nvPicPr>
        <xdr:cNvPr id="17" name="image28.jp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1790700" cy="1162050"/>
    <xdr:pic>
      <xdr:nvPicPr>
        <xdr:cNvPr id="18" name="image41.jp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971550" cy="1295400"/>
    <xdr:pic>
      <xdr:nvPicPr>
        <xdr:cNvPr id="19" name="image19.jp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</xdr:row>
      <xdr:rowOff>0</xdr:rowOff>
    </xdr:from>
    <xdr:ext cx="1790700" cy="10287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885825" cy="1181100"/>
    <xdr:pic>
      <xdr:nvPicPr>
        <xdr:cNvPr id="21" name="image22.jp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1790700" cy="981075"/>
    <xdr:pic>
      <xdr:nvPicPr>
        <xdr:cNvPr id="22" name="image36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495300" cy="1095375"/>
    <xdr:pic>
      <xdr:nvPicPr>
        <xdr:cNvPr id="23" name="image44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</xdr:row>
      <xdr:rowOff>0</xdr:rowOff>
    </xdr:from>
    <xdr:ext cx="1028700" cy="1038225"/>
    <xdr:pic>
      <xdr:nvPicPr>
        <xdr:cNvPr id="24" name="image54.jp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895350" cy="1038225"/>
    <xdr:pic>
      <xdr:nvPicPr>
        <xdr:cNvPr id="25" name="image39.jp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</xdr:row>
      <xdr:rowOff>0</xdr:rowOff>
    </xdr:from>
    <xdr:ext cx="866775" cy="923925"/>
    <xdr:pic>
      <xdr:nvPicPr>
        <xdr:cNvPr id="26" name="image65.jp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14</xdr:row>
      <xdr:rowOff>0</xdr:rowOff>
    </xdr:from>
    <xdr:ext cx="685800" cy="923925"/>
    <xdr:pic>
      <xdr:nvPicPr>
        <xdr:cNvPr id="27" name="image60.jp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</xdr:row>
      <xdr:rowOff>0</xdr:rowOff>
    </xdr:from>
    <xdr:ext cx="1790700" cy="1000125"/>
    <xdr:pic>
      <xdr:nvPicPr>
        <xdr:cNvPr id="28" name="image23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</xdr:row>
      <xdr:rowOff>0</xdr:rowOff>
    </xdr:from>
    <xdr:ext cx="771525" cy="1028700"/>
    <xdr:pic>
      <xdr:nvPicPr>
        <xdr:cNvPr id="29" name="image66.jp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</xdr:row>
      <xdr:rowOff>0</xdr:rowOff>
    </xdr:from>
    <xdr:ext cx="1571625" cy="1028700"/>
    <xdr:pic>
      <xdr:nvPicPr>
        <xdr:cNvPr id="30" name="image25.pn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16</xdr:row>
      <xdr:rowOff>0</xdr:rowOff>
    </xdr:from>
    <xdr:ext cx="771525" cy="1028700"/>
    <xdr:pic>
      <xdr:nvPicPr>
        <xdr:cNvPr id="31" name="image53.jp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1409700" cy="923925"/>
    <xdr:pic>
      <xdr:nvPicPr>
        <xdr:cNvPr id="32" name="image25.pn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17</xdr:row>
      <xdr:rowOff>0</xdr:rowOff>
    </xdr:from>
    <xdr:ext cx="685800" cy="923925"/>
    <xdr:pic>
      <xdr:nvPicPr>
        <xdr:cNvPr id="33" name="image62.jp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1409700" cy="923925"/>
    <xdr:pic>
      <xdr:nvPicPr>
        <xdr:cNvPr id="34" name="image26.pn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18</xdr:row>
      <xdr:rowOff>0</xdr:rowOff>
    </xdr:from>
    <xdr:ext cx="685800" cy="923925"/>
    <xdr:pic>
      <xdr:nvPicPr>
        <xdr:cNvPr id="35" name="image30.jp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19</xdr:row>
      <xdr:rowOff>0</xdr:rowOff>
    </xdr:from>
    <xdr:ext cx="1790700" cy="1190625"/>
    <xdr:pic>
      <xdr:nvPicPr>
        <xdr:cNvPr id="36" name="image27.pn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19</xdr:row>
      <xdr:rowOff>0</xdr:rowOff>
    </xdr:from>
    <xdr:ext cx="971550" cy="1295400"/>
    <xdr:pic>
      <xdr:nvPicPr>
        <xdr:cNvPr id="37" name="image59.jp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1790700" cy="1019175"/>
    <xdr:pic>
      <xdr:nvPicPr>
        <xdr:cNvPr id="38" name="image29.pn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20</xdr:row>
      <xdr:rowOff>0</xdr:rowOff>
    </xdr:from>
    <xdr:ext cx="1724025" cy="1295400"/>
    <xdr:pic>
      <xdr:nvPicPr>
        <xdr:cNvPr id="39" name="image63.jp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1790700" cy="1057275"/>
    <xdr:pic>
      <xdr:nvPicPr>
        <xdr:cNvPr id="40" name="image31.png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21</xdr:row>
      <xdr:rowOff>0</xdr:rowOff>
    </xdr:from>
    <xdr:ext cx="971550" cy="1295400"/>
    <xdr:pic>
      <xdr:nvPicPr>
        <xdr:cNvPr id="41" name="image68.jpg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1790700" cy="1266825"/>
    <xdr:pic>
      <xdr:nvPicPr>
        <xdr:cNvPr id="42" name="image33.png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22</xdr:row>
      <xdr:rowOff>0</xdr:rowOff>
    </xdr:from>
    <xdr:ext cx="1914525" cy="1295400"/>
    <xdr:pic>
      <xdr:nvPicPr>
        <xdr:cNvPr id="43" name="image37.jpg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22</xdr:row>
      <xdr:rowOff>0</xdr:rowOff>
    </xdr:from>
    <xdr:ext cx="1238250" cy="695325"/>
    <xdr:pic>
      <xdr:nvPicPr>
        <xdr:cNvPr id="44" name="image38.jpg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1209675" cy="1295400"/>
    <xdr:pic>
      <xdr:nvPicPr>
        <xdr:cNvPr id="45" name="image35.png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23</xdr:row>
      <xdr:rowOff>0</xdr:rowOff>
    </xdr:from>
    <xdr:ext cx="971550" cy="1295400"/>
    <xdr:pic>
      <xdr:nvPicPr>
        <xdr:cNvPr id="46" name="image71.jpg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1790700" cy="1047750"/>
    <xdr:pic>
      <xdr:nvPicPr>
        <xdr:cNvPr id="47" name="image47.pn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24</xdr:row>
      <xdr:rowOff>0</xdr:rowOff>
    </xdr:from>
    <xdr:ext cx="971550" cy="1295400"/>
    <xdr:pic>
      <xdr:nvPicPr>
        <xdr:cNvPr id="48" name="image46.jpg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25</xdr:row>
      <xdr:rowOff>0</xdr:rowOff>
    </xdr:from>
    <xdr:ext cx="1724025" cy="1295400"/>
    <xdr:pic>
      <xdr:nvPicPr>
        <xdr:cNvPr id="49" name="image73.jp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26</xdr:row>
      <xdr:rowOff>0</xdr:rowOff>
    </xdr:from>
    <xdr:ext cx="971550" cy="1295400"/>
    <xdr:pic>
      <xdr:nvPicPr>
        <xdr:cNvPr id="50" name="image69.jpg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</xdr:row>
      <xdr:rowOff>0</xdr:rowOff>
    </xdr:from>
    <xdr:ext cx="1790700" cy="1066800"/>
    <xdr:pic>
      <xdr:nvPicPr>
        <xdr:cNvPr id="51" name="image43.png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27</xdr:row>
      <xdr:rowOff>0</xdr:rowOff>
    </xdr:from>
    <xdr:ext cx="971550" cy="1295400"/>
    <xdr:pic>
      <xdr:nvPicPr>
        <xdr:cNvPr id="52" name="image72.jpg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</xdr:row>
      <xdr:rowOff>0</xdr:rowOff>
    </xdr:from>
    <xdr:ext cx="1419225" cy="1295400"/>
    <xdr:pic>
      <xdr:nvPicPr>
        <xdr:cNvPr id="53" name="image42.png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28</xdr:row>
      <xdr:rowOff>0</xdr:rowOff>
    </xdr:from>
    <xdr:ext cx="723900" cy="1295400"/>
    <xdr:pic>
      <xdr:nvPicPr>
        <xdr:cNvPr id="54" name="image45.jp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</xdr:row>
      <xdr:rowOff>0</xdr:rowOff>
    </xdr:from>
    <xdr:ext cx="1428750" cy="1295400"/>
    <xdr:pic>
      <xdr:nvPicPr>
        <xdr:cNvPr id="55" name="image48.png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29</xdr:row>
      <xdr:rowOff>0</xdr:rowOff>
    </xdr:from>
    <xdr:ext cx="1143000" cy="1295400"/>
    <xdr:pic>
      <xdr:nvPicPr>
        <xdr:cNvPr id="56" name="image50.png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</xdr:row>
      <xdr:rowOff>0</xdr:rowOff>
    </xdr:from>
    <xdr:ext cx="1447800" cy="1295400"/>
    <xdr:pic>
      <xdr:nvPicPr>
        <xdr:cNvPr id="57" name="image49.png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30</xdr:row>
      <xdr:rowOff>0</xdr:rowOff>
    </xdr:from>
    <xdr:ext cx="1724025" cy="1295400"/>
    <xdr:pic>
      <xdr:nvPicPr>
        <xdr:cNvPr id="58" name="image80.jpg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31</xdr:row>
      <xdr:rowOff>0</xdr:rowOff>
    </xdr:from>
    <xdr:ext cx="1428750" cy="1295400"/>
    <xdr:pic>
      <xdr:nvPicPr>
        <xdr:cNvPr id="59" name="image52.png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31</xdr:row>
      <xdr:rowOff>0</xdr:rowOff>
    </xdr:from>
    <xdr:ext cx="2009775" cy="1123950"/>
    <xdr:pic>
      <xdr:nvPicPr>
        <xdr:cNvPr id="60" name="image77.jpg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32</xdr:row>
      <xdr:rowOff>0</xdr:rowOff>
    </xdr:from>
    <xdr:ext cx="581025" cy="1295400"/>
    <xdr:pic>
      <xdr:nvPicPr>
        <xdr:cNvPr id="61" name="image70.jpg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33</xdr:row>
      <xdr:rowOff>0</xdr:rowOff>
    </xdr:from>
    <xdr:ext cx="590550" cy="1295400"/>
    <xdr:pic>
      <xdr:nvPicPr>
        <xdr:cNvPr id="62" name="image75.jpg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34</xdr:row>
      <xdr:rowOff>0</xdr:rowOff>
    </xdr:from>
    <xdr:ext cx="1238250" cy="1295400"/>
    <xdr:pic>
      <xdr:nvPicPr>
        <xdr:cNvPr id="63" name="image55.pn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34</xdr:row>
      <xdr:rowOff>0</xdr:rowOff>
    </xdr:from>
    <xdr:ext cx="971550" cy="1295400"/>
    <xdr:pic>
      <xdr:nvPicPr>
        <xdr:cNvPr id="64" name="image58.jp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35</xdr:row>
      <xdr:rowOff>0</xdr:rowOff>
    </xdr:from>
    <xdr:ext cx="1085850" cy="1171575"/>
    <xdr:pic>
      <xdr:nvPicPr>
        <xdr:cNvPr id="65" name="image56.png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35</xdr:row>
      <xdr:rowOff>0</xdr:rowOff>
    </xdr:from>
    <xdr:ext cx="876300" cy="1162050"/>
    <xdr:pic>
      <xdr:nvPicPr>
        <xdr:cNvPr id="66" name="image78.jpg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</xdr:row>
      <xdr:rowOff>0</xdr:rowOff>
    </xdr:from>
    <xdr:ext cx="1181100" cy="1257300"/>
    <xdr:pic>
      <xdr:nvPicPr>
        <xdr:cNvPr id="2" name="image57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942975" cy="1257300"/>
    <xdr:pic>
      <xdr:nvPicPr>
        <xdr:cNvPr id="3" name="image76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1276350" cy="1257300"/>
    <xdr:pic>
      <xdr:nvPicPr>
        <xdr:cNvPr id="4" name="image6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2228850" cy="1257300"/>
    <xdr:pic>
      <xdr:nvPicPr>
        <xdr:cNvPr id="5" name="image74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1666875" cy="1257300"/>
    <xdr:pic>
      <xdr:nvPicPr>
        <xdr:cNvPr id="6" name="image79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O1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4.44140625" defaultRowHeight="14.4"/>
  <cols>
    <col min="1" max="1" width="11.6640625" customWidth="1"/>
    <col min="2" max="2" width="12" customWidth="1"/>
    <col min="3" max="3" width="23" customWidth="1"/>
    <col min="4" max="12" width="15" customWidth="1"/>
    <col min="13" max="13" width="8.6640625" customWidth="1"/>
    <col min="14" max="14" width="11" customWidth="1"/>
    <col min="15" max="15" width="8.6640625" customWidth="1"/>
  </cols>
  <sheetData>
    <row r="1" spans="1:15" ht="28.8">
      <c r="A1" s="1" t="s">
        <v>0</v>
      </c>
    </row>
    <row r="2" spans="1:15" ht="52.8">
      <c r="A2" s="2" t="s">
        <v>1</v>
      </c>
      <c r="B2" s="2" t="s">
        <v>2</v>
      </c>
      <c r="C2" s="110" t="s">
        <v>3</v>
      </c>
      <c r="D2" s="111"/>
      <c r="E2" s="112" t="s">
        <v>4</v>
      </c>
      <c r="F2" s="111"/>
      <c r="G2" s="112" t="s">
        <v>5</v>
      </c>
      <c r="H2" s="111"/>
      <c r="I2" s="112" t="s">
        <v>6</v>
      </c>
      <c r="J2" s="111"/>
      <c r="K2" s="112" t="s">
        <v>7</v>
      </c>
      <c r="L2" s="111"/>
      <c r="M2" s="2" t="s">
        <v>8</v>
      </c>
      <c r="N2" s="2" t="s">
        <v>9</v>
      </c>
      <c r="O2" s="2" t="s">
        <v>10</v>
      </c>
    </row>
    <row r="3" spans="1:15" ht="23.4">
      <c r="A3" s="3">
        <v>1</v>
      </c>
      <c r="B3" s="4" t="s">
        <v>11</v>
      </c>
      <c r="C3" s="5">
        <v>2</v>
      </c>
      <c r="D3" s="6">
        <v>60.74</v>
      </c>
      <c r="E3" s="5">
        <v>2</v>
      </c>
      <c r="F3" s="6">
        <v>200</v>
      </c>
      <c r="G3" s="5">
        <v>0</v>
      </c>
      <c r="H3" s="6">
        <v>0</v>
      </c>
      <c r="I3" s="5">
        <v>6</v>
      </c>
      <c r="J3" s="6">
        <v>2324.27</v>
      </c>
      <c r="K3" s="5">
        <v>30</v>
      </c>
      <c r="L3" s="6">
        <v>1270</v>
      </c>
      <c r="M3" s="5">
        <f t="shared" ref="M3:N3" si="0">+C3+E3+G3+I3+K3</f>
        <v>40</v>
      </c>
      <c r="N3" s="6">
        <f t="shared" si="0"/>
        <v>3855.01</v>
      </c>
      <c r="O3" s="5"/>
    </row>
    <row r="4" spans="1:15" ht="23.4">
      <c r="A4" s="3">
        <v>2</v>
      </c>
      <c r="B4" s="4" t="s">
        <v>12</v>
      </c>
      <c r="C4" s="5">
        <v>1</v>
      </c>
      <c r="D4" s="6">
        <v>50</v>
      </c>
      <c r="E4" s="5">
        <v>3</v>
      </c>
      <c r="F4" s="6">
        <v>480</v>
      </c>
      <c r="G4" s="5">
        <v>0</v>
      </c>
      <c r="H4" s="6">
        <v>0</v>
      </c>
      <c r="I4" s="5">
        <v>0</v>
      </c>
      <c r="J4" s="6">
        <v>0</v>
      </c>
      <c r="K4" s="5">
        <v>4</v>
      </c>
      <c r="L4" s="6">
        <v>165.37</v>
      </c>
      <c r="M4" s="5">
        <f t="shared" ref="M4:N4" si="1">+C4+E4+G4+I4+K4</f>
        <v>8</v>
      </c>
      <c r="N4" s="6">
        <f t="shared" si="1"/>
        <v>695.37</v>
      </c>
      <c r="O4" s="5"/>
    </row>
    <row r="5" spans="1:15" ht="23.4">
      <c r="A5" s="3">
        <v>3</v>
      </c>
      <c r="B5" s="4" t="s">
        <v>13</v>
      </c>
      <c r="C5" s="5">
        <v>2</v>
      </c>
      <c r="D5" s="6">
        <v>165</v>
      </c>
      <c r="E5" s="5">
        <v>14</v>
      </c>
      <c r="F5" s="6">
        <v>855</v>
      </c>
      <c r="G5" s="5">
        <v>1</v>
      </c>
      <c r="H5" s="6">
        <v>100</v>
      </c>
      <c r="I5" s="5">
        <v>0</v>
      </c>
      <c r="J5" s="6">
        <v>0</v>
      </c>
      <c r="K5" s="5">
        <v>34</v>
      </c>
      <c r="L5" s="6">
        <v>1731.03</v>
      </c>
      <c r="M5" s="5">
        <f t="shared" ref="M5:N5" si="2">+C5+E5+G5+I5+K5</f>
        <v>51</v>
      </c>
      <c r="N5" s="6">
        <f t="shared" si="2"/>
        <v>2851.0299999999997</v>
      </c>
      <c r="O5" s="5"/>
    </row>
    <row r="6" spans="1:15" ht="23.4">
      <c r="A6" s="3">
        <v>4</v>
      </c>
      <c r="B6" s="4" t="s">
        <v>14</v>
      </c>
      <c r="C6" s="5">
        <v>0</v>
      </c>
      <c r="D6" s="6">
        <v>0</v>
      </c>
      <c r="E6" s="5">
        <v>2</v>
      </c>
      <c r="F6" s="6">
        <v>1280</v>
      </c>
      <c r="G6" s="5">
        <v>0</v>
      </c>
      <c r="H6" s="6">
        <v>0</v>
      </c>
      <c r="I6" s="5">
        <v>0</v>
      </c>
      <c r="J6" s="6">
        <v>0</v>
      </c>
      <c r="K6" s="5">
        <v>1</v>
      </c>
      <c r="L6" s="6">
        <v>65</v>
      </c>
      <c r="M6" s="5">
        <f t="shared" ref="M6:N6" si="3">+C6+E6+G6+I6+K6</f>
        <v>3</v>
      </c>
      <c r="N6" s="6">
        <f t="shared" si="3"/>
        <v>1345</v>
      </c>
      <c r="O6" s="5"/>
    </row>
    <row r="7" spans="1:15" ht="23.4" hidden="1">
      <c r="A7" s="3">
        <v>5</v>
      </c>
      <c r="B7" s="4" t="s">
        <v>15</v>
      </c>
      <c r="C7" s="5"/>
      <c r="D7" s="6"/>
      <c r="E7" s="5"/>
      <c r="F7" s="6"/>
      <c r="G7" s="5"/>
      <c r="H7" s="6"/>
      <c r="I7" s="5"/>
      <c r="J7" s="6"/>
      <c r="K7" s="5"/>
      <c r="L7" s="6"/>
      <c r="M7" s="5">
        <f t="shared" ref="M7:N7" si="4">+C7+E7+G7+I7+K7</f>
        <v>0</v>
      </c>
      <c r="N7" s="6">
        <f t="shared" si="4"/>
        <v>0</v>
      </c>
      <c r="O7" s="5"/>
    </row>
    <row r="8" spans="1:15" ht="23.4" hidden="1">
      <c r="A8" s="3">
        <v>6</v>
      </c>
      <c r="B8" s="4" t="s">
        <v>16</v>
      </c>
      <c r="C8" s="5"/>
      <c r="D8" s="6"/>
      <c r="E8" s="5"/>
      <c r="F8" s="6"/>
      <c r="G8" s="5"/>
      <c r="H8" s="6"/>
      <c r="I8" s="5"/>
      <c r="J8" s="6"/>
      <c r="K8" s="5"/>
      <c r="L8" s="6"/>
      <c r="M8" s="5">
        <f t="shared" ref="M8:N8" si="5">+C8+E8+G8+I8+K8</f>
        <v>0</v>
      </c>
      <c r="N8" s="6">
        <f t="shared" si="5"/>
        <v>0</v>
      </c>
      <c r="O8" s="5"/>
    </row>
    <row r="9" spans="1:15" ht="23.4" hidden="1">
      <c r="A9" s="3">
        <v>7</v>
      </c>
      <c r="B9" s="4" t="s">
        <v>17</v>
      </c>
      <c r="C9" s="5"/>
      <c r="D9" s="6"/>
      <c r="E9" s="5"/>
      <c r="F9" s="6"/>
      <c r="G9" s="5"/>
      <c r="H9" s="6"/>
      <c r="I9" s="5"/>
      <c r="J9" s="6"/>
      <c r="K9" s="5"/>
      <c r="L9" s="6"/>
      <c r="M9" s="5">
        <f t="shared" ref="M9:N9" si="6">+C9+E9+G9+I9+K9</f>
        <v>0</v>
      </c>
      <c r="N9" s="6">
        <f t="shared" si="6"/>
        <v>0</v>
      </c>
      <c r="O9" s="5"/>
    </row>
    <row r="10" spans="1:15" ht="23.4" hidden="1">
      <c r="A10" s="3">
        <v>8</v>
      </c>
      <c r="B10" s="4" t="s">
        <v>18</v>
      </c>
      <c r="C10" s="5"/>
      <c r="D10" s="6"/>
      <c r="E10" s="5"/>
      <c r="F10" s="6"/>
      <c r="G10" s="5"/>
      <c r="H10" s="6"/>
      <c r="I10" s="5"/>
      <c r="J10" s="6"/>
      <c r="K10" s="5"/>
      <c r="L10" s="6"/>
      <c r="M10" s="5">
        <f t="shared" ref="M10:N10" si="7">+C10+E10+G10+I10+K10</f>
        <v>0</v>
      </c>
      <c r="N10" s="6">
        <f t="shared" si="7"/>
        <v>0</v>
      </c>
      <c r="O10" s="5"/>
    </row>
    <row r="11" spans="1:15" ht="23.4" hidden="1">
      <c r="A11" s="3">
        <v>9</v>
      </c>
      <c r="B11" s="4" t="s">
        <v>19</v>
      </c>
      <c r="C11" s="5"/>
      <c r="D11" s="6"/>
      <c r="E11" s="5"/>
      <c r="F11" s="6"/>
      <c r="G11" s="5"/>
      <c r="H11" s="6"/>
      <c r="I11" s="5"/>
      <c r="J11" s="6"/>
      <c r="K11" s="5"/>
      <c r="L11" s="6"/>
      <c r="M11" s="5">
        <f t="shared" ref="M11:N11" si="8">+C11+E11+G11+I11+K11</f>
        <v>0</v>
      </c>
      <c r="N11" s="6">
        <f t="shared" si="8"/>
        <v>0</v>
      </c>
      <c r="O11" s="5"/>
    </row>
    <row r="12" spans="1:15" ht="23.4" hidden="1">
      <c r="A12" s="3">
        <v>10</v>
      </c>
      <c r="B12" s="4" t="s">
        <v>20</v>
      </c>
      <c r="C12" s="5"/>
      <c r="D12" s="6"/>
      <c r="E12" s="5"/>
      <c r="F12" s="6"/>
      <c r="G12" s="5"/>
      <c r="H12" s="6"/>
      <c r="I12" s="5"/>
      <c r="J12" s="6"/>
      <c r="K12" s="5"/>
      <c r="L12" s="6"/>
      <c r="M12" s="5">
        <f t="shared" ref="M12:N12" si="9">+C12+E12+G12+I12+K12</f>
        <v>0</v>
      </c>
      <c r="N12" s="6">
        <f t="shared" si="9"/>
        <v>0</v>
      </c>
      <c r="O12" s="5"/>
    </row>
    <row r="13" spans="1:15" ht="23.4" hidden="1">
      <c r="A13" s="3">
        <v>11</v>
      </c>
      <c r="B13" s="4" t="s">
        <v>21</v>
      </c>
      <c r="C13" s="5"/>
      <c r="D13" s="6"/>
      <c r="E13" s="5"/>
      <c r="F13" s="6"/>
      <c r="G13" s="5"/>
      <c r="H13" s="6"/>
      <c r="I13" s="5"/>
      <c r="J13" s="6"/>
      <c r="K13" s="5"/>
      <c r="L13" s="6"/>
      <c r="M13" s="5">
        <f t="shared" ref="M13:N13" si="10">+C13+E13+G13+I13+K13</f>
        <v>0</v>
      </c>
      <c r="N13" s="6">
        <f t="shared" si="10"/>
        <v>0</v>
      </c>
      <c r="O13" s="5"/>
    </row>
    <row r="14" spans="1:15" ht="23.4" hidden="1">
      <c r="A14" s="3">
        <v>12</v>
      </c>
      <c r="B14" s="4" t="s">
        <v>22</v>
      </c>
      <c r="C14" s="5"/>
      <c r="D14" s="6"/>
      <c r="E14" s="5"/>
      <c r="F14" s="6"/>
      <c r="G14" s="5"/>
      <c r="H14" s="6"/>
      <c r="I14" s="5"/>
      <c r="J14" s="6"/>
      <c r="K14" s="5"/>
      <c r="L14" s="6"/>
      <c r="M14" s="5">
        <f t="shared" ref="M14:N14" si="11">+C14+E14+G14+I14+K14</f>
        <v>0</v>
      </c>
      <c r="N14" s="6">
        <f t="shared" si="11"/>
        <v>0</v>
      </c>
      <c r="O14" s="5"/>
    </row>
    <row r="15" spans="1:15" ht="26.4">
      <c r="L15" s="7" t="s">
        <v>23</v>
      </c>
      <c r="M15" s="8">
        <f t="shared" ref="M15:N15" si="12">SUM(M3:M14)</f>
        <v>102</v>
      </c>
      <c r="N15" s="9">
        <f t="shared" si="12"/>
        <v>8746.41</v>
      </c>
      <c r="O15" s="10" t="s">
        <v>24</v>
      </c>
    </row>
  </sheetData>
  <mergeCells count="5">
    <mergeCell ref="C2:D2"/>
    <mergeCell ref="E2:F2"/>
    <mergeCell ref="G2:H2"/>
    <mergeCell ref="I2:J2"/>
    <mergeCell ref="K2:L2"/>
  </mergeCells>
  <pageMargins left="0.25" right="0.25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5623"/>
  </sheetPr>
  <dimension ref="A1:AC1000"/>
  <sheetViews>
    <sheetView zoomScale="85" zoomScaleNormal="85" workbookViewId="0">
      <pane xSplit="6" ySplit="2" topLeftCell="J3" activePane="bottomRight" state="frozen"/>
      <selection pane="topRight" activeCell="G1" sqref="G1"/>
      <selection pane="bottomLeft" activeCell="A3" sqref="A3"/>
      <selection pane="bottomRight" activeCell="H6" sqref="H6:Q8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2.8867187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29" width="8.88671875" customWidth="1"/>
  </cols>
  <sheetData>
    <row r="1" spans="1:29" ht="28.8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3920.01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60.75" customHeight="1">
      <c r="A2" s="2" t="s">
        <v>1</v>
      </c>
      <c r="B2" s="18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76.5" customHeight="1">
      <c r="A3" s="21">
        <v>1</v>
      </c>
      <c r="B3" s="22"/>
      <c r="C3" s="23"/>
      <c r="D3" s="85">
        <v>244440</v>
      </c>
      <c r="E3" s="86" t="s">
        <v>42</v>
      </c>
      <c r="F3" s="86" t="s">
        <v>43</v>
      </c>
      <c r="G3" s="86" t="s">
        <v>44</v>
      </c>
      <c r="H3" s="86">
        <v>1</v>
      </c>
      <c r="I3" s="87" t="s">
        <v>45</v>
      </c>
      <c r="J3" s="88"/>
      <c r="K3" s="89"/>
      <c r="L3" s="89"/>
      <c r="M3" s="90">
        <v>28</v>
      </c>
      <c r="N3" s="104">
        <f>+M3*H3</f>
        <v>28</v>
      </c>
      <c r="O3" s="92" t="s">
        <v>46</v>
      </c>
      <c r="P3" s="88"/>
      <c r="Q3" s="88"/>
      <c r="R3" s="93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78" customHeight="1">
      <c r="A4" s="21">
        <v>2</v>
      </c>
      <c r="B4" s="22"/>
      <c r="C4" s="30"/>
      <c r="D4" s="85">
        <v>244440</v>
      </c>
      <c r="E4" s="86" t="s">
        <v>47</v>
      </c>
      <c r="F4" s="86" t="s">
        <v>48</v>
      </c>
      <c r="G4" s="86" t="s">
        <v>49</v>
      </c>
      <c r="H4" s="86">
        <v>19</v>
      </c>
      <c r="I4" s="86" t="s">
        <v>50</v>
      </c>
      <c r="J4" s="86"/>
      <c r="K4" s="86" t="s">
        <v>51</v>
      </c>
      <c r="L4" s="94">
        <v>244319</v>
      </c>
      <c r="M4" s="86">
        <v>50</v>
      </c>
      <c r="N4" s="91">
        <f>+M4*H4</f>
        <v>950</v>
      </c>
      <c r="O4" s="86" t="s">
        <v>46</v>
      </c>
      <c r="P4" s="86"/>
      <c r="Q4" s="86"/>
      <c r="R4" s="95"/>
      <c r="S4" s="31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82.5" customHeight="1">
      <c r="A5" s="21">
        <v>3</v>
      </c>
      <c r="B5" s="22"/>
      <c r="C5" s="23"/>
      <c r="D5" s="85">
        <v>244440</v>
      </c>
      <c r="E5" s="86" t="s">
        <v>52</v>
      </c>
      <c r="F5" s="86" t="s">
        <v>53</v>
      </c>
      <c r="G5" s="86" t="s">
        <v>54</v>
      </c>
      <c r="H5" s="86">
        <v>1</v>
      </c>
      <c r="I5" s="86" t="s">
        <v>55</v>
      </c>
      <c r="J5" s="86"/>
      <c r="K5" s="85">
        <v>244381</v>
      </c>
      <c r="L5" s="86" t="s">
        <v>56</v>
      </c>
      <c r="M5" s="86">
        <v>55</v>
      </c>
      <c r="N5" s="104">
        <f>+M5*H5</f>
        <v>55</v>
      </c>
      <c r="O5" s="86" t="s">
        <v>46</v>
      </c>
      <c r="P5" s="86"/>
      <c r="Q5" s="86"/>
      <c r="R5" s="9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68.25" customHeight="1">
      <c r="A6" s="21">
        <v>4</v>
      </c>
      <c r="B6" s="22"/>
      <c r="C6" s="30"/>
      <c r="D6" s="85">
        <v>244440</v>
      </c>
      <c r="E6" s="86" t="s">
        <v>47</v>
      </c>
      <c r="F6" s="86" t="s">
        <v>57</v>
      </c>
      <c r="G6" s="86" t="s">
        <v>58</v>
      </c>
      <c r="H6" s="86">
        <v>4</v>
      </c>
      <c r="I6" s="86" t="s">
        <v>59</v>
      </c>
      <c r="J6" s="86"/>
      <c r="K6" s="86"/>
      <c r="L6" s="85"/>
      <c r="M6" s="86">
        <v>65</v>
      </c>
      <c r="N6" s="91">
        <v>65</v>
      </c>
      <c r="O6" s="86" t="s">
        <v>46</v>
      </c>
      <c r="P6" s="86"/>
      <c r="Q6" s="88"/>
      <c r="R6" s="97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61.5" customHeight="1">
      <c r="A7" s="21">
        <v>5</v>
      </c>
      <c r="B7" s="22"/>
      <c r="C7" s="30"/>
      <c r="D7" s="85">
        <v>244440</v>
      </c>
      <c r="E7" s="86" t="s">
        <v>47</v>
      </c>
      <c r="F7" s="86" t="s">
        <v>60</v>
      </c>
      <c r="G7" s="86" t="s">
        <v>61</v>
      </c>
      <c r="H7" s="86">
        <v>6</v>
      </c>
      <c r="I7" s="86" t="s">
        <v>62</v>
      </c>
      <c r="J7" s="86"/>
      <c r="K7" s="85"/>
      <c r="L7" s="86"/>
      <c r="M7" s="86">
        <v>30</v>
      </c>
      <c r="N7" s="91">
        <f>+M7*H7</f>
        <v>180</v>
      </c>
      <c r="O7" s="86" t="s">
        <v>46</v>
      </c>
      <c r="P7" s="86"/>
      <c r="Q7" s="88"/>
      <c r="R7" s="98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81" customHeight="1">
      <c r="A8" s="21">
        <v>6</v>
      </c>
      <c r="B8" s="22"/>
      <c r="C8" s="23"/>
      <c r="D8" s="85">
        <v>244501</v>
      </c>
      <c r="E8" s="86" t="s">
        <v>63</v>
      </c>
      <c r="F8" s="86" t="s">
        <v>64</v>
      </c>
      <c r="G8" s="86" t="s">
        <v>65</v>
      </c>
      <c r="H8" s="86">
        <v>2</v>
      </c>
      <c r="I8" s="99" t="s">
        <v>66</v>
      </c>
      <c r="J8" s="88"/>
      <c r="K8" s="89">
        <v>244350</v>
      </c>
      <c r="L8" s="90" t="s">
        <v>67</v>
      </c>
      <c r="M8" s="90">
        <v>100</v>
      </c>
      <c r="N8" s="100">
        <f>+M8*H8</f>
        <v>200</v>
      </c>
      <c r="O8" s="86" t="s">
        <v>46</v>
      </c>
      <c r="P8" s="88"/>
      <c r="Q8" s="88"/>
      <c r="R8" s="88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72.75" customHeight="1">
      <c r="A9" s="21">
        <v>7</v>
      </c>
      <c r="B9" s="22"/>
      <c r="C9" s="23"/>
      <c r="D9" s="86" t="s">
        <v>68</v>
      </c>
      <c r="E9" s="86" t="s">
        <v>69</v>
      </c>
      <c r="F9" s="86" t="s">
        <v>69</v>
      </c>
      <c r="G9" s="86" t="s">
        <v>70</v>
      </c>
      <c r="H9" s="86">
        <v>1</v>
      </c>
      <c r="I9" s="101" t="s">
        <v>71</v>
      </c>
      <c r="J9" s="88"/>
      <c r="K9" s="89"/>
      <c r="L9" s="89"/>
      <c r="M9" s="90">
        <v>28</v>
      </c>
      <c r="N9" s="91">
        <f t="shared" ref="N9:N10" si="0">+M9*H9</f>
        <v>28</v>
      </c>
      <c r="O9" s="86" t="s">
        <v>46</v>
      </c>
      <c r="P9" s="88"/>
      <c r="Q9" s="88"/>
      <c r="R9" s="8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66.75" customHeight="1">
      <c r="A10" s="21">
        <v>8</v>
      </c>
      <c r="B10" s="22"/>
      <c r="C10" s="23"/>
      <c r="D10" s="86" t="s">
        <v>67</v>
      </c>
      <c r="E10" s="86" t="s">
        <v>69</v>
      </c>
      <c r="F10" s="86" t="s">
        <v>69</v>
      </c>
      <c r="G10" s="86" t="s">
        <v>72</v>
      </c>
      <c r="H10" s="86">
        <v>1</v>
      </c>
      <c r="I10" s="102" t="s">
        <v>73</v>
      </c>
      <c r="J10" s="88"/>
      <c r="K10" s="89"/>
      <c r="L10" s="89"/>
      <c r="M10" s="90">
        <v>28</v>
      </c>
      <c r="N10" s="91">
        <f t="shared" si="0"/>
        <v>28</v>
      </c>
      <c r="O10" s="86" t="s">
        <v>46</v>
      </c>
      <c r="P10" s="88"/>
      <c r="Q10" s="88"/>
      <c r="R10" s="92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70.5" customHeight="1">
      <c r="A11" s="21">
        <v>9</v>
      </c>
      <c r="B11" s="22"/>
      <c r="C11" s="23"/>
      <c r="D11" s="86" t="s">
        <v>74</v>
      </c>
      <c r="E11" s="86" t="s">
        <v>75</v>
      </c>
      <c r="F11" s="86" t="s">
        <v>75</v>
      </c>
      <c r="G11" s="86" t="s">
        <v>76</v>
      </c>
      <c r="H11" s="86">
        <v>1</v>
      </c>
      <c r="I11" s="87" t="s">
        <v>77</v>
      </c>
      <c r="J11" s="88"/>
      <c r="K11" s="90" t="s">
        <v>78</v>
      </c>
      <c r="L11" s="90" t="s">
        <v>79</v>
      </c>
      <c r="M11" s="90">
        <v>55</v>
      </c>
      <c r="N11" s="104">
        <f t="shared" ref="N11:N16" si="1">+M11*H11</f>
        <v>55</v>
      </c>
      <c r="O11" s="86" t="s">
        <v>46</v>
      </c>
      <c r="P11" s="88"/>
      <c r="Q11" s="88"/>
      <c r="R11" s="88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81.75" customHeight="1">
      <c r="A12" s="21">
        <v>10</v>
      </c>
      <c r="B12" s="22"/>
      <c r="C12" s="23"/>
      <c r="D12" s="86" t="s">
        <v>74</v>
      </c>
      <c r="E12" s="86" t="s">
        <v>75</v>
      </c>
      <c r="F12" s="86" t="s">
        <v>75</v>
      </c>
      <c r="G12" s="86" t="s">
        <v>70</v>
      </c>
      <c r="H12" s="86">
        <v>3</v>
      </c>
      <c r="I12" s="101" t="s">
        <v>80</v>
      </c>
      <c r="J12" s="88"/>
      <c r="K12" s="89"/>
      <c r="L12" s="89"/>
      <c r="M12" s="90">
        <v>28</v>
      </c>
      <c r="N12" s="91">
        <f t="shared" si="1"/>
        <v>84</v>
      </c>
      <c r="O12" s="86" t="s">
        <v>46</v>
      </c>
      <c r="P12" s="88"/>
      <c r="Q12" s="88"/>
      <c r="R12" s="8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72.75" customHeight="1">
      <c r="A13" s="21">
        <v>11</v>
      </c>
      <c r="B13" s="22"/>
      <c r="C13" s="23"/>
      <c r="D13" s="86" t="s">
        <v>74</v>
      </c>
      <c r="E13" s="86" t="s">
        <v>75</v>
      </c>
      <c r="F13" s="86" t="s">
        <v>75</v>
      </c>
      <c r="G13" s="86" t="s">
        <v>81</v>
      </c>
      <c r="H13" s="86">
        <v>1</v>
      </c>
      <c r="I13" s="87" t="s">
        <v>82</v>
      </c>
      <c r="J13" s="88"/>
      <c r="K13" s="89"/>
      <c r="L13" s="89"/>
      <c r="M13" s="90">
        <v>30</v>
      </c>
      <c r="N13" s="104">
        <f t="shared" si="1"/>
        <v>30</v>
      </c>
      <c r="O13" s="86" t="s">
        <v>46</v>
      </c>
      <c r="P13" s="88"/>
      <c r="Q13" s="88"/>
      <c r="R13" s="88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76.5" customHeight="1">
      <c r="A14" s="21"/>
      <c r="B14" s="22"/>
      <c r="C14" s="23"/>
      <c r="D14" s="86" t="s">
        <v>83</v>
      </c>
      <c r="E14" s="86" t="s">
        <v>84</v>
      </c>
      <c r="F14" s="86" t="s">
        <v>85</v>
      </c>
      <c r="G14" s="86" t="s">
        <v>86</v>
      </c>
      <c r="H14" s="86">
        <v>2</v>
      </c>
      <c r="I14" s="103" t="s">
        <v>87</v>
      </c>
      <c r="J14" s="88"/>
      <c r="K14" s="90" t="s">
        <v>88</v>
      </c>
      <c r="L14" s="90" t="s">
        <v>89</v>
      </c>
      <c r="M14" s="90">
        <v>30.37</v>
      </c>
      <c r="N14" s="104">
        <f t="shared" si="1"/>
        <v>60.74</v>
      </c>
      <c r="O14" s="86" t="s">
        <v>46</v>
      </c>
      <c r="P14" s="88"/>
      <c r="Q14" s="88"/>
      <c r="R14" s="105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81" customHeight="1">
      <c r="A15" s="21"/>
      <c r="B15" s="22"/>
      <c r="C15" s="23"/>
      <c r="D15" s="86" t="s">
        <v>90</v>
      </c>
      <c r="E15" s="86" t="s">
        <v>91</v>
      </c>
      <c r="F15" s="86" t="s">
        <v>92</v>
      </c>
      <c r="G15" s="86" t="s">
        <v>93</v>
      </c>
      <c r="H15" s="86">
        <v>28</v>
      </c>
      <c r="I15" s="99" t="s">
        <v>82</v>
      </c>
      <c r="J15" s="88"/>
      <c r="K15" s="89"/>
      <c r="L15" s="89"/>
      <c r="M15" s="90">
        <v>30.37</v>
      </c>
      <c r="N15" s="104">
        <f t="shared" si="1"/>
        <v>850.36</v>
      </c>
      <c r="O15" s="86" t="s">
        <v>46</v>
      </c>
      <c r="P15" s="88"/>
      <c r="Q15" s="88"/>
      <c r="R15" s="88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70.5" customHeight="1">
      <c r="A16" s="21"/>
      <c r="B16" s="22"/>
      <c r="C16" s="23"/>
      <c r="D16" s="86" t="s">
        <v>90</v>
      </c>
      <c r="E16" s="86" t="s">
        <v>91</v>
      </c>
      <c r="F16" s="86" t="s">
        <v>94</v>
      </c>
      <c r="G16" s="86" t="s">
        <v>93</v>
      </c>
      <c r="H16" s="86">
        <v>43</v>
      </c>
      <c r="I16" s="99" t="s">
        <v>82</v>
      </c>
      <c r="J16" s="88"/>
      <c r="K16" s="89"/>
      <c r="L16" s="89"/>
      <c r="M16" s="90">
        <v>30.37</v>
      </c>
      <c r="N16" s="104">
        <f t="shared" si="1"/>
        <v>1305.9100000000001</v>
      </c>
      <c r="O16" s="86" t="s">
        <v>46</v>
      </c>
      <c r="P16" s="88"/>
      <c r="Q16" s="88"/>
      <c r="R16" s="8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>
        <v>0</v>
      </c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23.25" customHeight="1">
      <c r="A221" s="5"/>
      <c r="B221" s="42"/>
      <c r="C221" s="42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43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23.25" customHeight="1">
      <c r="A222" s="5"/>
      <c r="B222" s="42"/>
      <c r="C222" s="4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43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23.25" customHeight="1">
      <c r="A223" s="5"/>
      <c r="B223" s="42"/>
      <c r="C223" s="42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43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23.25" customHeight="1">
      <c r="A224" s="5"/>
      <c r="B224" s="42"/>
      <c r="C224" s="42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43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23.25" customHeight="1">
      <c r="A225" s="5"/>
      <c r="B225" s="42"/>
      <c r="C225" s="42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43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23.25" customHeight="1">
      <c r="A226" s="5"/>
      <c r="B226" s="42"/>
      <c r="C226" s="4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43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23.25" customHeight="1">
      <c r="A227" s="5"/>
      <c r="B227" s="42"/>
      <c r="C227" s="42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43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23.25" customHeight="1">
      <c r="A228" s="5"/>
      <c r="B228" s="42"/>
      <c r="C228" s="42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43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23.25" customHeight="1">
      <c r="A229" s="5"/>
      <c r="B229" s="42"/>
      <c r="C229" s="42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43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23.25" customHeight="1">
      <c r="A230" s="5"/>
      <c r="B230" s="42"/>
      <c r="C230" s="4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43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23.25" customHeight="1">
      <c r="A231" s="5"/>
      <c r="B231" s="42"/>
      <c r="C231" s="42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43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23.25" customHeight="1">
      <c r="A232" s="5"/>
      <c r="B232" s="42"/>
      <c r="C232" s="42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43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23.25" customHeight="1">
      <c r="A233" s="5"/>
      <c r="B233" s="42"/>
      <c r="C233" s="42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43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23.25" customHeight="1">
      <c r="A234" s="5"/>
      <c r="B234" s="42"/>
      <c r="C234" s="4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43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23.25" customHeight="1">
      <c r="A235" s="5"/>
      <c r="B235" s="42"/>
      <c r="C235" s="42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43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23.25" customHeight="1">
      <c r="A236" s="5"/>
      <c r="B236" s="42"/>
      <c r="C236" s="42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43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23.25" customHeight="1">
      <c r="A237" s="5"/>
      <c r="B237" s="42"/>
      <c r="C237" s="42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43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23.25" customHeight="1">
      <c r="A238" s="5"/>
      <c r="B238" s="42"/>
      <c r="C238" s="4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43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23.25" customHeight="1">
      <c r="A239" s="5"/>
      <c r="B239" s="42"/>
      <c r="C239" s="42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43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23.25" customHeight="1">
      <c r="A240" s="5"/>
      <c r="B240" s="42"/>
      <c r="C240" s="42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43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23.25" customHeight="1">
      <c r="A241" s="5"/>
      <c r="B241" s="42"/>
      <c r="C241" s="42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43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23.25" customHeight="1">
      <c r="A242" s="5"/>
      <c r="B242" s="42"/>
      <c r="C242" s="4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43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23.25" customHeight="1">
      <c r="A243" s="5"/>
      <c r="B243" s="42"/>
      <c r="C243" s="42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43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23.25" customHeight="1">
      <c r="A244" s="5"/>
      <c r="B244" s="42"/>
      <c r="C244" s="42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43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23.25" customHeight="1">
      <c r="A245" s="5"/>
      <c r="B245" s="42"/>
      <c r="C245" s="42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43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23.25" customHeight="1">
      <c r="A246" s="5"/>
      <c r="B246" s="42"/>
      <c r="C246" s="4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3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23.25" customHeight="1">
      <c r="A247" s="5"/>
      <c r="B247" s="42"/>
      <c r="C247" s="42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3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23.25" customHeight="1">
      <c r="A248" s="5"/>
      <c r="B248" s="42"/>
      <c r="C248" s="42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3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/>
    <row r="250" spans="1:29" ht="15.75" customHeight="1"/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C16" xr:uid="{00000000-0001-0000-0100-000000000000}"/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5623"/>
  </sheetPr>
  <dimension ref="A1:AD1001"/>
  <sheetViews>
    <sheetView workbookViewId="0">
      <pane xSplit="6" ySplit="2" topLeftCell="I3" activePane="bottomRight" state="frozen"/>
      <selection pane="topRight" activeCell="G1" sqref="G1"/>
      <selection pane="bottomLeft" activeCell="A3" sqref="A3"/>
      <selection pane="bottomRight" activeCell="I2" sqref="I2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21.33203125" customWidth="1"/>
    <col min="6" max="6" width="30.10937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30" width="8.88671875" customWidth="1"/>
  </cols>
  <sheetData>
    <row r="1" spans="1:30" ht="21.75" customHeight="1">
      <c r="A1" s="107" t="s">
        <v>25</v>
      </c>
      <c r="B1" s="44"/>
      <c r="C1" s="44"/>
      <c r="D1" s="45"/>
      <c r="E1" s="45"/>
      <c r="F1" s="45"/>
      <c r="G1" s="45"/>
      <c r="H1" s="45"/>
      <c r="I1" s="45"/>
      <c r="J1" s="45"/>
      <c r="K1" s="45"/>
      <c r="L1" s="45"/>
      <c r="M1" s="46" t="s">
        <v>23</v>
      </c>
      <c r="N1" s="47">
        <f>SUBTOTAL(9,N3:N49)</f>
        <v>695.37</v>
      </c>
      <c r="O1" s="46" t="s">
        <v>24</v>
      </c>
      <c r="P1" s="4"/>
      <c r="Q1" s="4"/>
      <c r="R1" s="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3.25" customHeight="1">
      <c r="A2" s="48" t="s">
        <v>1</v>
      </c>
      <c r="B2" s="48" t="s">
        <v>26</v>
      </c>
      <c r="C2" s="48" t="s">
        <v>27</v>
      </c>
      <c r="D2" s="48" t="s">
        <v>28</v>
      </c>
      <c r="E2" s="48" t="s">
        <v>29</v>
      </c>
      <c r="F2" s="48" t="s">
        <v>30</v>
      </c>
      <c r="G2" s="48" t="s">
        <v>31</v>
      </c>
      <c r="H2" s="48" t="s">
        <v>32</v>
      </c>
      <c r="I2" s="49" t="s">
        <v>33</v>
      </c>
      <c r="J2" s="48" t="s">
        <v>34</v>
      </c>
      <c r="K2" s="48" t="s">
        <v>35</v>
      </c>
      <c r="L2" s="48" t="s">
        <v>36</v>
      </c>
      <c r="M2" s="48" t="s">
        <v>37</v>
      </c>
      <c r="N2" s="50" t="s">
        <v>38</v>
      </c>
      <c r="O2" s="48" t="s">
        <v>39</v>
      </c>
      <c r="P2" s="48" t="s">
        <v>40</v>
      </c>
      <c r="Q2" s="48" t="s">
        <v>10</v>
      </c>
      <c r="R2" s="48" t="s">
        <v>41</v>
      </c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ht="75" customHeight="1">
      <c r="A3" s="51">
        <v>1</v>
      </c>
      <c r="B3" s="52"/>
      <c r="C3" s="51"/>
      <c r="D3" s="53" t="s">
        <v>95</v>
      </c>
      <c r="E3" s="54" t="s">
        <v>96</v>
      </c>
      <c r="F3" s="51" t="s">
        <v>97</v>
      </c>
      <c r="G3" s="51" t="s">
        <v>98</v>
      </c>
      <c r="H3" s="51">
        <v>1</v>
      </c>
      <c r="I3" s="51" t="s">
        <v>99</v>
      </c>
      <c r="J3" s="51"/>
      <c r="K3" s="53"/>
      <c r="L3" s="53"/>
      <c r="M3" s="51">
        <v>35</v>
      </c>
      <c r="N3" s="56">
        <v>35</v>
      </c>
      <c r="O3" s="5" t="s">
        <v>46</v>
      </c>
      <c r="P3" s="4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</row>
    <row r="4" spans="1:30" ht="81.75" customHeight="1">
      <c r="A4" s="51">
        <v>2</v>
      </c>
      <c r="B4" s="52"/>
      <c r="C4" s="51"/>
      <c r="D4" s="53" t="s">
        <v>95</v>
      </c>
      <c r="E4" s="55" t="s">
        <v>100</v>
      </c>
      <c r="F4" s="51" t="s">
        <v>101</v>
      </c>
      <c r="G4" s="51" t="s">
        <v>102</v>
      </c>
      <c r="H4" s="51">
        <v>1</v>
      </c>
      <c r="I4" s="51" t="s">
        <v>103</v>
      </c>
      <c r="J4" s="51"/>
      <c r="K4" s="53"/>
      <c r="L4" s="53" t="s">
        <v>104</v>
      </c>
      <c r="M4" s="51">
        <v>50</v>
      </c>
      <c r="N4" s="56">
        <v>50</v>
      </c>
      <c r="O4" s="51" t="s">
        <v>46</v>
      </c>
      <c r="P4" s="4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 spans="1:30" ht="79.5" customHeight="1">
      <c r="A5" s="51">
        <v>3</v>
      </c>
      <c r="B5" s="52"/>
      <c r="C5" s="57"/>
      <c r="D5" s="4" t="s">
        <v>105</v>
      </c>
      <c r="E5" s="58" t="s">
        <v>106</v>
      </c>
      <c r="F5" s="57"/>
      <c r="G5" s="4" t="s">
        <v>65</v>
      </c>
      <c r="H5" s="4">
        <v>1</v>
      </c>
      <c r="I5" s="4" t="s">
        <v>107</v>
      </c>
      <c r="J5" s="4"/>
      <c r="K5" s="4" t="s">
        <v>108</v>
      </c>
      <c r="L5" s="4" t="s">
        <v>109</v>
      </c>
      <c r="M5" s="51">
        <v>100</v>
      </c>
      <c r="N5" s="56">
        <f>+M5*H5</f>
        <v>100</v>
      </c>
      <c r="O5" s="5" t="s">
        <v>46</v>
      </c>
      <c r="P5" s="41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4"/>
      <c r="AD5" s="4"/>
    </row>
    <row r="6" spans="1:30" ht="79.5" customHeight="1">
      <c r="A6" s="21">
        <v>4</v>
      </c>
      <c r="B6" s="52"/>
      <c r="C6" s="23"/>
      <c r="D6" s="21" t="s">
        <v>110</v>
      </c>
      <c r="E6" s="55" t="s">
        <v>100</v>
      </c>
      <c r="F6" s="21" t="s">
        <v>111</v>
      </c>
      <c r="G6" s="21" t="s">
        <v>112</v>
      </c>
      <c r="H6" s="21">
        <v>1</v>
      </c>
      <c r="I6" s="4" t="s">
        <v>113</v>
      </c>
      <c r="J6" s="4"/>
      <c r="K6" s="51" t="s">
        <v>114</v>
      </c>
      <c r="L6" s="51" t="s">
        <v>115</v>
      </c>
      <c r="M6" s="51">
        <v>45</v>
      </c>
      <c r="N6" s="56">
        <v>45</v>
      </c>
      <c r="O6" s="5" t="s">
        <v>46</v>
      </c>
      <c r="P6" s="5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83.25" customHeight="1">
      <c r="A7" s="21">
        <v>5</v>
      </c>
      <c r="B7" s="52"/>
      <c r="C7" s="23"/>
      <c r="D7" s="21" t="s">
        <v>116</v>
      </c>
      <c r="E7" s="55" t="s">
        <v>100</v>
      </c>
      <c r="F7" s="21" t="s">
        <v>117</v>
      </c>
      <c r="G7" s="21" t="s">
        <v>118</v>
      </c>
      <c r="H7" s="21">
        <v>1</v>
      </c>
      <c r="I7" s="21" t="s">
        <v>107</v>
      </c>
      <c r="J7" s="4"/>
      <c r="K7" s="53"/>
      <c r="L7" s="53"/>
      <c r="M7" s="51">
        <v>280</v>
      </c>
      <c r="N7" s="56">
        <f>+M7*H7</f>
        <v>280</v>
      </c>
      <c r="O7" s="4" t="s">
        <v>119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58.5" customHeight="1">
      <c r="A8" s="21">
        <v>6</v>
      </c>
      <c r="B8" s="52"/>
      <c r="C8" s="23"/>
      <c r="D8" s="21" t="s">
        <v>115</v>
      </c>
      <c r="E8" s="55" t="s">
        <v>100</v>
      </c>
      <c r="F8" s="21" t="s">
        <v>120</v>
      </c>
      <c r="G8" s="21" t="s">
        <v>121</v>
      </c>
      <c r="H8" s="21">
        <v>1</v>
      </c>
      <c r="I8" s="4" t="s">
        <v>113</v>
      </c>
      <c r="J8" s="4"/>
      <c r="K8" s="53"/>
      <c r="L8" s="53"/>
      <c r="M8" s="51">
        <v>55</v>
      </c>
      <c r="N8" s="56">
        <v>55</v>
      </c>
      <c r="O8" s="4" t="s">
        <v>46</v>
      </c>
      <c r="P8" s="4"/>
      <c r="Q8" s="4"/>
      <c r="R8" s="5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69" customHeight="1">
      <c r="A9" s="21">
        <v>7</v>
      </c>
      <c r="B9" s="52"/>
      <c r="C9" s="23"/>
      <c r="D9" s="21" t="s">
        <v>115</v>
      </c>
      <c r="E9" s="55" t="s">
        <v>100</v>
      </c>
      <c r="F9" s="21" t="s">
        <v>122</v>
      </c>
      <c r="G9" s="21" t="s">
        <v>81</v>
      </c>
      <c r="H9" s="21">
        <v>1</v>
      </c>
      <c r="I9" s="21" t="s">
        <v>123</v>
      </c>
      <c r="J9" s="4"/>
      <c r="K9" s="51" t="s">
        <v>124</v>
      </c>
      <c r="L9" s="51" t="s">
        <v>125</v>
      </c>
      <c r="M9" s="51">
        <v>100</v>
      </c>
      <c r="N9" s="56">
        <f>+M9*H9</f>
        <v>100</v>
      </c>
      <c r="O9" s="4" t="s">
        <v>46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72.75" customHeight="1">
      <c r="A10" s="21">
        <v>8</v>
      </c>
      <c r="B10" s="52"/>
      <c r="C10" s="23"/>
      <c r="D10" s="21" t="s">
        <v>126</v>
      </c>
      <c r="E10" s="55" t="s">
        <v>100</v>
      </c>
      <c r="F10" s="21" t="s">
        <v>127</v>
      </c>
      <c r="G10" s="21" t="s">
        <v>128</v>
      </c>
      <c r="H10" s="21">
        <v>1</v>
      </c>
      <c r="I10" s="59" t="s">
        <v>129</v>
      </c>
      <c r="J10" s="4"/>
      <c r="K10" s="51" t="s">
        <v>85</v>
      </c>
      <c r="L10" s="51" t="s">
        <v>85</v>
      </c>
      <c r="M10" s="90">
        <v>30.37</v>
      </c>
      <c r="N10" s="104">
        <v>30.37</v>
      </c>
      <c r="O10" s="4" t="s">
        <v>46</v>
      </c>
      <c r="P10" s="4"/>
      <c r="Q10" s="4" t="s">
        <v>130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66.75" customHeight="1">
      <c r="A11" s="21"/>
      <c r="B11" s="23"/>
      <c r="C11" s="23"/>
      <c r="D11" s="60"/>
      <c r="E11" s="21"/>
      <c r="F11" s="21"/>
      <c r="G11" s="21"/>
      <c r="H11" s="21"/>
      <c r="I11" s="61"/>
      <c r="J11" s="4"/>
      <c r="K11" s="53"/>
      <c r="L11" s="53"/>
      <c r="M11" s="51"/>
      <c r="N11" s="5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70.5" customHeight="1">
      <c r="A12" s="21"/>
      <c r="B12" s="23"/>
      <c r="C12" s="23"/>
      <c r="D12" s="60"/>
      <c r="E12" s="21"/>
      <c r="F12" s="21"/>
      <c r="G12" s="21"/>
      <c r="H12" s="21"/>
      <c r="I12" s="62"/>
      <c r="J12" s="4"/>
      <c r="K12" s="53"/>
      <c r="L12" s="53"/>
      <c r="M12" s="51"/>
      <c r="N12" s="5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81.75" customHeight="1">
      <c r="A13" s="21"/>
      <c r="B13" s="23"/>
      <c r="C13" s="23"/>
      <c r="D13" s="60"/>
      <c r="E13" s="21"/>
      <c r="F13" s="21"/>
      <c r="G13" s="21"/>
      <c r="H13" s="21"/>
      <c r="I13" s="63"/>
      <c r="J13" s="4"/>
      <c r="K13" s="53"/>
      <c r="L13" s="53"/>
      <c r="M13" s="51"/>
      <c r="N13" s="5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72.75" customHeight="1">
      <c r="A14" s="21"/>
      <c r="B14" s="23"/>
      <c r="C14" s="23"/>
      <c r="D14" s="60"/>
      <c r="E14" s="21"/>
      <c r="F14" s="21"/>
      <c r="G14" s="21"/>
      <c r="H14" s="21"/>
      <c r="I14" s="62"/>
      <c r="J14" s="4"/>
      <c r="K14" s="53"/>
      <c r="L14" s="53"/>
      <c r="M14" s="51"/>
      <c r="N14" s="5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76.5" customHeight="1">
      <c r="A15" s="21"/>
      <c r="B15" s="23"/>
      <c r="C15" s="23"/>
      <c r="D15" s="60"/>
      <c r="E15" s="21"/>
      <c r="F15" s="21"/>
      <c r="G15" s="21"/>
      <c r="H15" s="21"/>
      <c r="I15" s="64"/>
      <c r="J15" s="4"/>
      <c r="K15" s="53"/>
      <c r="L15" s="53"/>
      <c r="M15" s="51"/>
      <c r="N15" s="56"/>
      <c r="O15" s="4"/>
      <c r="P15" s="4"/>
      <c r="Q15" s="4"/>
      <c r="R15" s="65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81" customHeight="1">
      <c r="A16" s="21"/>
      <c r="B16" s="23"/>
      <c r="C16" s="23"/>
      <c r="D16" s="60"/>
      <c r="E16" s="21"/>
      <c r="F16" s="21"/>
      <c r="G16" s="21"/>
      <c r="H16" s="21"/>
      <c r="I16" s="66"/>
      <c r="J16" s="4"/>
      <c r="K16" s="53"/>
      <c r="L16" s="53"/>
      <c r="M16" s="51"/>
      <c r="N16" s="5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70.5" customHeight="1">
      <c r="A17" s="21"/>
      <c r="B17" s="23"/>
      <c r="C17" s="23"/>
      <c r="D17" s="60"/>
      <c r="E17" s="21"/>
      <c r="F17" s="21"/>
      <c r="G17" s="21"/>
      <c r="H17" s="21"/>
      <c r="I17" s="66"/>
      <c r="J17" s="4"/>
      <c r="K17" s="53"/>
      <c r="L17" s="53"/>
      <c r="M17" s="51"/>
      <c r="N17" s="5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72.75" customHeight="1">
      <c r="A18" s="21"/>
      <c r="B18" s="23"/>
      <c r="C18" s="23"/>
      <c r="D18" s="60"/>
      <c r="E18" s="21"/>
      <c r="F18" s="21"/>
      <c r="G18" s="21"/>
      <c r="H18" s="21"/>
      <c r="I18" s="66"/>
      <c r="J18" s="4"/>
      <c r="K18" s="53"/>
      <c r="L18" s="53"/>
      <c r="M18" s="51"/>
      <c r="N18" s="5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73.5" customHeight="1">
      <c r="A19" s="21"/>
      <c r="B19" s="23"/>
      <c r="C19" s="23"/>
      <c r="D19" s="60"/>
      <c r="E19" s="21"/>
      <c r="F19" s="21"/>
      <c r="G19" s="21"/>
      <c r="H19" s="21"/>
      <c r="I19" s="66"/>
      <c r="J19" s="4"/>
      <c r="K19" s="53"/>
      <c r="L19" s="53"/>
      <c r="M19" s="51"/>
      <c r="N19" s="5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23.25" customHeight="1">
      <c r="A20" s="5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4"/>
      <c r="N20" s="4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23.25" customHeight="1">
      <c r="A21" s="5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4"/>
      <c r="N21" s="4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23.25" customHeight="1">
      <c r="A22" s="5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4"/>
      <c r="N22" s="4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23.25" customHeight="1">
      <c r="A23" s="5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4"/>
      <c r="N23" s="4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23.25" customHeight="1">
      <c r="A24" s="5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4"/>
      <c r="N24" s="4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23.25" customHeight="1">
      <c r="A25" s="5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4"/>
      <c r="N25" s="4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23.25" customHeight="1">
      <c r="A26" s="5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4"/>
      <c r="N26" s="4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23.25" customHeight="1">
      <c r="A27" s="5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4"/>
      <c r="N27" s="41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23.25" customHeight="1">
      <c r="A28" s="5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4"/>
      <c r="N28" s="41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23.25" customHeight="1">
      <c r="A29" s="5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4"/>
      <c r="N29" s="41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23.25" customHeight="1">
      <c r="A30" s="5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4"/>
      <c r="N30" s="41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23.25" customHeight="1">
      <c r="A31" s="5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4"/>
      <c r="N31" s="4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23.25" customHeight="1">
      <c r="A32" s="5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4"/>
      <c r="N32" s="41"/>
      <c r="O32" s="4"/>
      <c r="P32" s="4"/>
      <c r="Q32" s="4"/>
      <c r="R32" s="6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23.25" customHeight="1">
      <c r="A33" s="5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4"/>
      <c r="N33" s="4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23.25" customHeight="1">
      <c r="A34" s="5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4"/>
      <c r="N34" s="4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23.25" customHeight="1">
      <c r="A35" s="5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4"/>
      <c r="N35" s="4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23.25" customHeight="1">
      <c r="A36" s="5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4"/>
      <c r="N36" s="4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23.25" customHeight="1">
      <c r="A37" s="5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4"/>
      <c r="N37" s="41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23.25" customHeight="1">
      <c r="A38" s="5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4"/>
      <c r="N38" s="4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23.25" customHeight="1">
      <c r="A39" s="5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4"/>
      <c r="N39" s="4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23.25" customHeight="1">
      <c r="A40" s="5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4"/>
      <c r="N40" s="4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23.25" customHeight="1">
      <c r="A41" s="5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4"/>
      <c r="N41" s="4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23.25" customHeight="1">
      <c r="A42" s="5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4"/>
      <c r="N42" s="4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23.25" customHeight="1">
      <c r="A43" s="5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4"/>
      <c r="N43" s="41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23.25" customHeight="1">
      <c r="A44" s="5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4"/>
      <c r="N44" s="4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23.25" customHeight="1">
      <c r="A45" s="5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4"/>
      <c r="N45" s="41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23.25" customHeight="1">
      <c r="A46" s="5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4"/>
      <c r="N46" s="4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23.25" customHeight="1">
      <c r="A47" s="5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4"/>
      <c r="N47" s="41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23.25" customHeight="1">
      <c r="A48" s="5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4"/>
      <c r="N48" s="41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23.25" customHeight="1">
      <c r="A49" s="5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4"/>
      <c r="N49" s="41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23.25" customHeight="1">
      <c r="A50" s="5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4"/>
      <c r="N50" s="41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23.25" customHeight="1">
      <c r="A51" s="5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4"/>
      <c r="N51" s="4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23.25" customHeight="1">
      <c r="A52" s="5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4"/>
      <c r="N52" s="41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23.25" customHeight="1">
      <c r="A53" s="5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4"/>
      <c r="N53" s="4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23.25" customHeight="1">
      <c r="A54" s="5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4"/>
      <c r="N54" s="4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23.25" customHeight="1">
      <c r="A55" s="5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4"/>
      <c r="N55" s="41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23.25" customHeight="1">
      <c r="A56" s="5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4"/>
      <c r="N56" s="41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23.25" customHeight="1">
      <c r="A57" s="5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4"/>
      <c r="N57" s="41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23.25" customHeight="1">
      <c r="A58" s="5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1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23.25" customHeight="1">
      <c r="A59" s="5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4"/>
      <c r="N59" s="41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23.25" customHeight="1">
      <c r="A60" s="5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4"/>
      <c r="N60" s="41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23.25" customHeight="1">
      <c r="A61" s="5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4"/>
      <c r="N61" s="41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23.25" customHeight="1">
      <c r="A62" s="5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4"/>
      <c r="N62" s="41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23.25" customHeight="1">
      <c r="A63" s="5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4"/>
      <c r="N63" s="41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23.25" customHeight="1">
      <c r="A64" s="5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4"/>
      <c r="N64" s="4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23.25" customHeight="1">
      <c r="A65" s="5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4"/>
      <c r="N65" s="4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23.25" customHeight="1">
      <c r="A66" s="5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4"/>
      <c r="N66" s="41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23.25" customHeight="1">
      <c r="A67" s="5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4"/>
      <c r="N67" s="41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23.25" customHeight="1">
      <c r="A68" s="5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4"/>
      <c r="N68" s="41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23.25" customHeight="1">
      <c r="A69" s="5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4"/>
      <c r="N69" s="41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23.25" customHeight="1">
      <c r="A70" s="5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4"/>
      <c r="N70" s="41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23.25" customHeight="1">
      <c r="A71" s="5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4"/>
      <c r="N71" s="41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23.25" customHeight="1">
      <c r="A72" s="5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4"/>
      <c r="N72" s="41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23.25" customHeight="1">
      <c r="A73" s="5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4"/>
      <c r="N73" s="41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23.25" customHeight="1">
      <c r="A74" s="5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4"/>
      <c r="N74" s="41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23.25" customHeight="1">
      <c r="A75" s="5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4"/>
      <c r="N75" s="41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23.25" customHeight="1">
      <c r="A76" s="5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4"/>
      <c r="N76" s="41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23.25" customHeight="1">
      <c r="A77" s="5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4"/>
      <c r="N77" s="41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23.25" customHeight="1">
      <c r="A78" s="5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4"/>
      <c r="N78" s="41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23.25" customHeight="1">
      <c r="A79" s="5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4"/>
      <c r="N79" s="41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23.25" customHeight="1">
      <c r="A80" s="5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4"/>
      <c r="N80" s="41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23.25" customHeight="1">
      <c r="A81" s="5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4"/>
      <c r="N81" s="41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23.25" customHeight="1">
      <c r="A82" s="5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4"/>
      <c r="N82" s="41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23.25" customHeight="1">
      <c r="A83" s="5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4"/>
      <c r="N83" s="41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23.25" customHeight="1">
      <c r="A84" s="5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4"/>
      <c r="N84" s="41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23.25" customHeight="1">
      <c r="A85" s="5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4"/>
      <c r="N85" s="41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23.25" customHeight="1">
      <c r="A86" s="5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4"/>
      <c r="N86" s="41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23.25" customHeight="1">
      <c r="A87" s="5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4"/>
      <c r="N87" s="41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23.25" customHeight="1">
      <c r="A88" s="5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4"/>
      <c r="N88" s="41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23.25" customHeight="1">
      <c r="A89" s="5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4"/>
      <c r="N89" s="41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23.25" customHeight="1">
      <c r="A90" s="5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4"/>
      <c r="N90" s="41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23.25" customHeight="1">
      <c r="A91" s="5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4"/>
      <c r="N91" s="41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23.25" customHeight="1">
      <c r="A92" s="5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4"/>
      <c r="N92" s="41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23.25" customHeight="1">
      <c r="A93" s="5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4"/>
      <c r="N93" s="41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23.25" customHeight="1">
      <c r="A94" s="5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4"/>
      <c r="N94" s="41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23.25" customHeight="1">
      <c r="A95" s="5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4"/>
      <c r="N95" s="41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23.25" customHeight="1">
      <c r="A96" s="5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4"/>
      <c r="N96" s="41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23.25" customHeight="1">
      <c r="A97" s="5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4"/>
      <c r="N97" s="41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23.25" customHeight="1">
      <c r="A98" s="5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4"/>
      <c r="N98" s="41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23.25" customHeight="1">
      <c r="A99" s="5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4"/>
      <c r="N99" s="41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23.25" customHeight="1">
      <c r="A100" s="5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1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23.25" customHeight="1">
      <c r="A101" s="5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23.25" customHeight="1">
      <c r="A102" s="5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1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23.25" customHeight="1">
      <c r="A103" s="5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1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23.25" customHeight="1">
      <c r="A104" s="5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1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23.25" customHeight="1">
      <c r="A105" s="5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1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23.25" customHeight="1">
      <c r="A106" s="5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1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23.25" customHeight="1">
      <c r="A107" s="5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1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23.25" customHeight="1">
      <c r="A108" s="5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1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23.25" customHeight="1">
      <c r="A109" s="5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1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23.25" customHeight="1">
      <c r="A110" s="5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1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23.25" customHeight="1">
      <c r="A111" s="5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1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23.25" customHeight="1">
      <c r="A112" s="5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1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23.25" customHeight="1">
      <c r="A113" s="5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1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23.25" customHeight="1">
      <c r="A114" s="5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1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23.25" customHeight="1">
      <c r="A115" s="5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1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23.25" customHeight="1">
      <c r="A116" s="5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1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23.25" customHeight="1">
      <c r="A117" s="5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1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23.25" customHeight="1">
      <c r="A118" s="5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1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23.25" customHeight="1">
      <c r="A119" s="5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1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23.25" customHeight="1">
      <c r="A120" s="5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1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23.25" customHeight="1">
      <c r="A121" s="5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23.25" customHeight="1">
      <c r="A122" s="5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1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23.25" customHeight="1">
      <c r="A123" s="5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23.25" customHeight="1">
      <c r="A124" s="5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1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23.25" customHeight="1">
      <c r="A125" s="5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1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23.25" customHeight="1">
      <c r="A126" s="5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1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23.25" customHeight="1">
      <c r="A127" s="5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1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23.25" customHeight="1">
      <c r="A128" s="5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1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23.25" customHeight="1">
      <c r="A129" s="5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1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23.25" customHeight="1">
      <c r="A130" s="5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1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23.25" customHeight="1">
      <c r="A131" s="5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1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23.25" customHeight="1">
      <c r="A132" s="5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1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23.25" customHeight="1">
      <c r="A133" s="5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1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23.25" customHeight="1">
      <c r="A134" s="5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1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23.25" customHeight="1">
      <c r="A135" s="5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1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23.25" customHeight="1">
      <c r="A136" s="5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1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23.25" customHeight="1">
      <c r="A137" s="5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1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23.25" customHeight="1">
      <c r="A138" s="5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1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23.25" customHeight="1">
      <c r="A139" s="5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1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23.25" customHeight="1">
      <c r="A140" s="5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1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23.25" customHeight="1">
      <c r="A141" s="5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1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23.25" customHeight="1">
      <c r="A142" s="5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1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23.25" customHeight="1">
      <c r="A143" s="5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1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23.25" customHeight="1">
      <c r="A144" s="5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1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23.25" customHeight="1">
      <c r="A145" s="5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1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23.25" customHeight="1">
      <c r="A146" s="5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1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23.25" customHeight="1">
      <c r="A147" s="5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1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23.25" customHeight="1">
      <c r="A148" s="5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1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23.25" customHeight="1">
      <c r="A149" s="5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1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23.25" customHeight="1">
      <c r="A150" s="5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1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23.25" customHeight="1">
      <c r="A151" s="5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1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23.25" customHeight="1">
      <c r="A152" s="5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1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23.25" customHeight="1">
      <c r="A153" s="5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1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23.25" customHeight="1">
      <c r="A154" s="5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1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23.25" customHeight="1">
      <c r="A155" s="5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1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23.25" customHeight="1">
      <c r="A156" s="5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1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23.25" customHeight="1">
      <c r="A157" s="5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1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23.25" customHeight="1">
      <c r="A158" s="5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1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23.25" customHeight="1">
      <c r="A159" s="5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1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23.25" customHeight="1">
      <c r="A160" s="5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1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23.25" customHeight="1">
      <c r="A161" s="5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1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23.25" customHeight="1">
      <c r="A162" s="5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1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23.25" customHeight="1">
      <c r="A163" s="5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1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23.25" customHeight="1">
      <c r="A164" s="5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1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23.25" customHeight="1">
      <c r="A165" s="5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1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23.25" customHeight="1">
      <c r="A166" s="5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1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23.25" customHeight="1">
      <c r="A167" s="5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1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23.25" customHeight="1">
      <c r="A168" s="5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1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23.25" customHeight="1">
      <c r="A169" s="5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1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23.25" customHeight="1">
      <c r="A170" s="5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1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23.25" customHeight="1">
      <c r="A171" s="5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1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23.25" customHeight="1">
      <c r="A172" s="5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1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23.25" customHeight="1">
      <c r="A173" s="5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1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23.25" customHeight="1">
      <c r="A174" s="5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1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23.25" customHeight="1">
      <c r="A175" s="5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1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23.25" customHeight="1">
      <c r="A176" s="5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1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23.25" customHeight="1">
      <c r="A177" s="5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1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23.25" customHeight="1">
      <c r="A178" s="5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1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23.25" customHeight="1">
      <c r="A179" s="5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1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23.25" customHeight="1">
      <c r="A180" s="5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1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23.25" customHeight="1">
      <c r="A181" s="5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1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23.25" customHeight="1">
      <c r="A182" s="5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1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23.25" customHeight="1">
      <c r="A183" s="5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1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23.25" customHeight="1">
      <c r="A184" s="5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1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23.25" customHeight="1">
      <c r="A185" s="5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1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23.25" customHeight="1">
      <c r="A186" s="5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1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23.25" customHeight="1">
      <c r="A187" s="5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1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23.25" customHeight="1">
      <c r="A188" s="5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1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23.25" customHeight="1">
      <c r="A189" s="5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1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23.25" customHeight="1">
      <c r="A190" s="5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1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23.25" customHeight="1">
      <c r="A191" s="5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1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23.25" customHeight="1">
      <c r="A192" s="5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1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23.25" customHeight="1">
      <c r="A193" s="5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1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23.25" customHeight="1">
      <c r="A194" s="5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1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23.25" customHeight="1">
      <c r="A195" s="5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1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23.25" customHeight="1">
      <c r="A196" s="5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1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23.25" customHeight="1">
      <c r="A197" s="5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1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23.25" customHeight="1">
      <c r="A198" s="5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1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23.25" customHeight="1">
      <c r="A199" s="5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1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23.25" customHeight="1">
      <c r="A200" s="5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1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23.25" customHeight="1">
      <c r="A201" s="5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1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23.25" customHeight="1">
      <c r="A202" s="5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1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23.25" customHeight="1">
      <c r="A203" s="5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1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23.25" customHeight="1">
      <c r="A204" s="5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1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23.25" customHeight="1">
      <c r="A205" s="5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1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23.25" customHeight="1">
      <c r="A206" s="5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1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23.25" customHeight="1">
      <c r="A207" s="5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1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23.25" customHeight="1">
      <c r="A208" s="5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1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23.25" customHeight="1">
      <c r="A209" s="5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1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23.25" customHeight="1">
      <c r="A210" s="5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1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23.25" customHeight="1">
      <c r="A211" s="5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1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23.25" customHeight="1">
      <c r="A212" s="5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1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23.25" customHeight="1">
      <c r="A213" s="5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1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23.25" customHeight="1">
      <c r="A214" s="5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1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23.25" customHeight="1">
      <c r="A215" s="5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1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23.25" customHeight="1">
      <c r="A216" s="5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1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23.25" customHeight="1">
      <c r="A217" s="5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1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23.25" customHeight="1">
      <c r="A218" s="5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1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23.25" customHeight="1">
      <c r="A219" s="5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1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23.25" customHeight="1">
      <c r="A220" s="5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1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23.25" customHeight="1">
      <c r="A221" s="5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1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spans="1:30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</sheetData>
  <autoFilter ref="A2:AD10" xr:uid="{00000000-0001-0000-0200-000000000000}"/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5623"/>
  </sheetPr>
  <dimension ref="A1:AD1003"/>
  <sheetViews>
    <sheetView topLeftCell="F1" workbookViewId="0">
      <pane ySplit="2" topLeftCell="A23" activePane="bottomLeft" state="frozen"/>
      <selection pane="bottomLeft" activeCell="N26" sqref="N26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49.441406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30.109375" customWidth="1"/>
    <col min="19" max="19" width="18.5546875" customWidth="1"/>
    <col min="20" max="30" width="8.88671875" customWidth="1"/>
  </cols>
  <sheetData>
    <row r="1" spans="1:30" ht="21.75" customHeight="1">
      <c r="A1" s="113" t="s">
        <v>25</v>
      </c>
      <c r="B1" s="114"/>
      <c r="C1" s="114"/>
      <c r="D1" s="114"/>
      <c r="E1" s="67"/>
      <c r="F1" s="67"/>
      <c r="G1" s="67"/>
      <c r="H1" s="67"/>
      <c r="I1" s="67"/>
      <c r="J1" s="67"/>
      <c r="K1" s="67"/>
      <c r="L1" s="67"/>
      <c r="M1" s="68" t="s">
        <v>23</v>
      </c>
      <c r="N1" s="69">
        <f>SUBTOTAL(9,N3:N51)</f>
        <v>2702.67</v>
      </c>
      <c r="O1" s="68" t="s">
        <v>24</v>
      </c>
      <c r="P1" s="70"/>
      <c r="Q1" s="70"/>
      <c r="R1" s="28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</row>
    <row r="2" spans="1:30" ht="23.25" customHeight="1">
      <c r="A2" s="71" t="s">
        <v>1</v>
      </c>
      <c r="B2" s="71" t="s">
        <v>26</v>
      </c>
      <c r="C2" s="71" t="s">
        <v>27</v>
      </c>
      <c r="D2" s="71" t="s">
        <v>28</v>
      </c>
      <c r="E2" s="71" t="s">
        <v>29</v>
      </c>
      <c r="F2" s="71" t="s">
        <v>30</v>
      </c>
      <c r="G2" s="71" t="s">
        <v>31</v>
      </c>
      <c r="H2" s="71" t="s">
        <v>32</v>
      </c>
      <c r="I2" s="71" t="s">
        <v>33</v>
      </c>
      <c r="J2" s="71" t="s">
        <v>34</v>
      </c>
      <c r="K2" s="71" t="s">
        <v>35</v>
      </c>
      <c r="L2" s="71" t="s">
        <v>36</v>
      </c>
      <c r="M2" s="71" t="s">
        <v>37</v>
      </c>
      <c r="N2" s="72" t="s">
        <v>38</v>
      </c>
      <c r="O2" s="71" t="s">
        <v>39</v>
      </c>
      <c r="P2" s="71" t="s">
        <v>40</v>
      </c>
      <c r="Q2" s="71" t="s">
        <v>10</v>
      </c>
      <c r="R2" s="71" t="s">
        <v>41</v>
      </c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 spans="1:30" ht="113.25" customHeight="1">
      <c r="A3" s="28">
        <v>1</v>
      </c>
      <c r="B3" s="74"/>
      <c r="C3" s="28"/>
      <c r="D3" s="27" t="s">
        <v>125</v>
      </c>
      <c r="E3" s="75" t="s">
        <v>131</v>
      </c>
      <c r="F3" s="28"/>
      <c r="G3" s="28" t="s">
        <v>81</v>
      </c>
      <c r="H3" s="70">
        <v>1</v>
      </c>
      <c r="I3" s="28" t="s">
        <v>107</v>
      </c>
      <c r="J3" s="28"/>
      <c r="K3" s="28" t="s">
        <v>132</v>
      </c>
      <c r="L3" s="28" t="s">
        <v>133</v>
      </c>
      <c r="M3" s="28">
        <v>120</v>
      </c>
      <c r="N3" s="38">
        <f>+M3*H3</f>
        <v>120</v>
      </c>
      <c r="O3" s="70" t="s">
        <v>46</v>
      </c>
      <c r="P3" s="28" t="s">
        <v>134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93.75" customHeight="1">
      <c r="A4" s="28">
        <v>2</v>
      </c>
      <c r="B4" s="74"/>
      <c r="C4" s="28"/>
      <c r="D4" s="27" t="s">
        <v>125</v>
      </c>
      <c r="E4" s="77" t="s">
        <v>135</v>
      </c>
      <c r="F4" s="28"/>
      <c r="G4" s="28" t="s">
        <v>81</v>
      </c>
      <c r="H4" s="70">
        <v>1</v>
      </c>
      <c r="I4" s="28" t="s">
        <v>136</v>
      </c>
      <c r="J4" s="28"/>
      <c r="K4" s="28" t="s">
        <v>137</v>
      </c>
      <c r="L4" s="28" t="s">
        <v>138</v>
      </c>
      <c r="M4" s="28">
        <v>100</v>
      </c>
      <c r="N4" s="38">
        <f t="shared" ref="N4:N5" si="0">+M4*H4</f>
        <v>100</v>
      </c>
      <c r="O4" s="70" t="s">
        <v>46</v>
      </c>
      <c r="P4" s="28" t="s">
        <v>134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ht="99" customHeight="1">
      <c r="A5" s="28">
        <v>3</v>
      </c>
      <c r="B5" s="74"/>
      <c r="C5" s="28"/>
      <c r="D5" s="28" t="s">
        <v>138</v>
      </c>
      <c r="E5" s="78" t="s">
        <v>139</v>
      </c>
      <c r="F5" s="28"/>
      <c r="G5" s="28" t="s">
        <v>140</v>
      </c>
      <c r="H5" s="70">
        <v>1</v>
      </c>
      <c r="I5" s="28" t="s">
        <v>136</v>
      </c>
      <c r="J5" s="28"/>
      <c r="K5" s="28" t="s">
        <v>141</v>
      </c>
      <c r="L5" s="28" t="s">
        <v>142</v>
      </c>
      <c r="M5" s="28">
        <v>65</v>
      </c>
      <c r="N5" s="38">
        <f t="shared" si="0"/>
        <v>65</v>
      </c>
      <c r="O5" s="70" t="s">
        <v>46</v>
      </c>
      <c r="P5" s="28" t="s">
        <v>134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97.5" customHeight="1">
      <c r="A6" s="28">
        <v>4</v>
      </c>
      <c r="B6" s="74"/>
      <c r="C6" s="28"/>
      <c r="D6" s="28" t="s">
        <v>138</v>
      </c>
      <c r="E6" s="78" t="s">
        <v>143</v>
      </c>
      <c r="F6" s="28"/>
      <c r="G6" s="28" t="s">
        <v>144</v>
      </c>
      <c r="H6" s="70">
        <v>4</v>
      </c>
      <c r="I6" s="28" t="s">
        <v>145</v>
      </c>
      <c r="J6" s="28"/>
      <c r="K6" s="28" t="s">
        <v>146</v>
      </c>
      <c r="L6" s="28" t="s">
        <v>147</v>
      </c>
      <c r="M6" s="28">
        <v>65</v>
      </c>
      <c r="N6" s="38">
        <f>+M6*H6</f>
        <v>260</v>
      </c>
      <c r="O6" s="70" t="s">
        <v>46</v>
      </c>
      <c r="P6" s="28" t="s">
        <v>134</v>
      </c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02.75" customHeight="1">
      <c r="A7" s="24">
        <v>5</v>
      </c>
      <c r="B7" s="79"/>
      <c r="C7" s="73"/>
      <c r="D7" s="24" t="s">
        <v>148</v>
      </c>
      <c r="E7" s="80" t="s">
        <v>149</v>
      </c>
      <c r="F7" s="24"/>
      <c r="G7" s="24" t="s">
        <v>150</v>
      </c>
      <c r="H7" s="24">
        <v>2</v>
      </c>
      <c r="I7" s="70" t="s">
        <v>151</v>
      </c>
      <c r="J7" s="70"/>
      <c r="K7" s="27">
        <v>244472</v>
      </c>
      <c r="L7" s="28" t="s">
        <v>152</v>
      </c>
      <c r="M7" s="28">
        <v>55</v>
      </c>
      <c r="N7" s="38">
        <f>+M7*H7</f>
        <v>110</v>
      </c>
      <c r="O7" s="70" t="s">
        <v>46</v>
      </c>
      <c r="P7" s="28" t="s">
        <v>134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</row>
    <row r="8" spans="1:30" ht="105.75" customHeight="1">
      <c r="A8" s="24">
        <v>6</v>
      </c>
      <c r="B8" s="79"/>
      <c r="C8" s="73"/>
      <c r="D8" s="24" t="s">
        <v>133</v>
      </c>
      <c r="E8" s="80" t="s">
        <v>153</v>
      </c>
      <c r="F8" s="24"/>
      <c r="G8" s="24" t="s">
        <v>154</v>
      </c>
      <c r="H8" s="24">
        <v>1</v>
      </c>
      <c r="I8" s="70" t="s">
        <v>155</v>
      </c>
      <c r="J8" s="70"/>
      <c r="K8" s="27">
        <v>244503</v>
      </c>
      <c r="L8" s="27">
        <v>244686</v>
      </c>
      <c r="M8" s="28">
        <v>55</v>
      </c>
      <c r="N8" s="38">
        <f t="shared" ref="N8:N9" si="1">+M8*H8</f>
        <v>55</v>
      </c>
      <c r="O8" s="70" t="s">
        <v>46</v>
      </c>
      <c r="P8" s="28" t="s">
        <v>134</v>
      </c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</row>
    <row r="9" spans="1:30" ht="80.25" customHeight="1">
      <c r="A9" s="24">
        <v>7</v>
      </c>
      <c r="B9" s="79"/>
      <c r="C9" s="73"/>
      <c r="D9" s="24" t="s">
        <v>156</v>
      </c>
      <c r="E9" s="24" t="s">
        <v>157</v>
      </c>
      <c r="F9" s="24"/>
      <c r="G9" s="24" t="s">
        <v>158</v>
      </c>
      <c r="H9" s="24">
        <v>3</v>
      </c>
      <c r="I9" s="108" t="s">
        <v>159</v>
      </c>
      <c r="J9" s="70"/>
      <c r="K9" s="28" t="s">
        <v>160</v>
      </c>
      <c r="L9" s="27">
        <v>244595</v>
      </c>
      <c r="M9" s="28">
        <v>40</v>
      </c>
      <c r="N9" s="38">
        <f t="shared" si="1"/>
        <v>120</v>
      </c>
      <c r="O9" s="70" t="s">
        <v>46</v>
      </c>
      <c r="P9" s="70" t="s">
        <v>134</v>
      </c>
      <c r="Q9" s="70"/>
      <c r="R9" s="28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</row>
    <row r="10" spans="1:30" ht="100.5" customHeight="1">
      <c r="A10" s="24">
        <v>8</v>
      </c>
      <c r="B10" s="79"/>
      <c r="C10" s="73"/>
      <c r="D10" s="24" t="s">
        <v>161</v>
      </c>
      <c r="E10" s="24" t="s">
        <v>162</v>
      </c>
      <c r="F10" s="24"/>
      <c r="G10" s="24" t="s">
        <v>163</v>
      </c>
      <c r="H10" s="24">
        <v>5</v>
      </c>
      <c r="I10" s="109" t="s">
        <v>164</v>
      </c>
      <c r="J10" s="70"/>
      <c r="K10" s="27">
        <v>244595</v>
      </c>
      <c r="L10" s="28" t="s">
        <v>165</v>
      </c>
      <c r="M10" s="28">
        <v>50</v>
      </c>
      <c r="N10" s="38">
        <f>+M10*H10</f>
        <v>250</v>
      </c>
      <c r="O10" s="70" t="s">
        <v>46</v>
      </c>
      <c r="P10" s="70" t="s">
        <v>134</v>
      </c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</row>
    <row r="11" spans="1:30" ht="102" customHeight="1">
      <c r="A11" s="24">
        <v>9</v>
      </c>
      <c r="B11" s="79"/>
      <c r="C11" s="73"/>
      <c r="D11" s="24" t="s">
        <v>161</v>
      </c>
      <c r="E11" s="24" t="s">
        <v>166</v>
      </c>
      <c r="F11" s="24"/>
      <c r="G11" s="24" t="s">
        <v>163</v>
      </c>
      <c r="H11" s="24">
        <v>3</v>
      </c>
      <c r="I11" s="109" t="s">
        <v>164</v>
      </c>
      <c r="J11" s="70"/>
      <c r="K11" s="27">
        <v>244595</v>
      </c>
      <c r="L11" s="28" t="s">
        <v>165</v>
      </c>
      <c r="M11" s="28">
        <v>50</v>
      </c>
      <c r="N11" s="38">
        <f t="shared" ref="N11:N13" si="2">+M11*H11</f>
        <v>150</v>
      </c>
      <c r="O11" s="70" t="s">
        <v>46</v>
      </c>
      <c r="P11" s="70" t="s">
        <v>134</v>
      </c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</row>
    <row r="12" spans="1:30" ht="93" customHeight="1">
      <c r="A12" s="24">
        <v>10</v>
      </c>
      <c r="B12" s="79"/>
      <c r="C12" s="73"/>
      <c r="D12" s="24" t="s">
        <v>161</v>
      </c>
      <c r="E12" s="24" t="s">
        <v>166</v>
      </c>
      <c r="F12" s="24"/>
      <c r="G12" s="24" t="s">
        <v>167</v>
      </c>
      <c r="H12" s="24">
        <v>1</v>
      </c>
      <c r="I12" s="109" t="s">
        <v>164</v>
      </c>
      <c r="J12" s="70"/>
      <c r="K12" s="27">
        <v>244595</v>
      </c>
      <c r="L12" s="28" t="s">
        <v>165</v>
      </c>
      <c r="M12" s="28">
        <v>40</v>
      </c>
      <c r="N12" s="38">
        <f t="shared" si="2"/>
        <v>40</v>
      </c>
      <c r="O12" s="70" t="s">
        <v>46</v>
      </c>
      <c r="P12" s="70" t="s">
        <v>134</v>
      </c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</row>
    <row r="13" spans="1:30" ht="87" customHeight="1">
      <c r="A13" s="24">
        <v>11</v>
      </c>
      <c r="B13" s="79"/>
      <c r="C13" s="73"/>
      <c r="D13" s="24" t="s">
        <v>168</v>
      </c>
      <c r="E13" s="24" t="s">
        <v>169</v>
      </c>
      <c r="F13" s="24"/>
      <c r="G13" s="24" t="s">
        <v>170</v>
      </c>
      <c r="H13" s="24">
        <v>1</v>
      </c>
      <c r="I13" s="109" t="s">
        <v>171</v>
      </c>
      <c r="J13" s="70"/>
      <c r="K13" s="27">
        <v>25479</v>
      </c>
      <c r="L13" s="28" t="s">
        <v>172</v>
      </c>
      <c r="M13" s="28">
        <v>40</v>
      </c>
      <c r="N13" s="38">
        <f t="shared" si="2"/>
        <v>40</v>
      </c>
      <c r="O13" s="70" t="s">
        <v>46</v>
      </c>
      <c r="P13" s="70" t="s">
        <v>134</v>
      </c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</row>
    <row r="14" spans="1:30" ht="81.75" customHeight="1">
      <c r="A14" s="24">
        <v>12</v>
      </c>
      <c r="B14" s="79"/>
      <c r="C14" s="73"/>
      <c r="D14" s="24" t="s">
        <v>168</v>
      </c>
      <c r="E14" s="24" t="s">
        <v>173</v>
      </c>
      <c r="F14" s="24"/>
      <c r="G14" s="24" t="s">
        <v>174</v>
      </c>
      <c r="H14" s="24">
        <v>1</v>
      </c>
      <c r="I14" s="35" t="s">
        <v>175</v>
      </c>
      <c r="J14" s="70"/>
      <c r="K14" s="28" t="s">
        <v>138</v>
      </c>
      <c r="L14" s="28" t="s">
        <v>176</v>
      </c>
      <c r="M14" s="28">
        <v>60</v>
      </c>
      <c r="N14" s="38">
        <f>+M14*H14</f>
        <v>60</v>
      </c>
      <c r="O14" s="70" t="s">
        <v>46</v>
      </c>
      <c r="P14" s="70" t="s">
        <v>134</v>
      </c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</row>
    <row r="15" spans="1:30" ht="72.75" customHeight="1">
      <c r="A15" s="24">
        <v>13</v>
      </c>
      <c r="B15" s="79"/>
      <c r="C15" s="73"/>
      <c r="D15" s="24" t="s">
        <v>177</v>
      </c>
      <c r="E15" s="24" t="s">
        <v>178</v>
      </c>
      <c r="F15" s="24"/>
      <c r="G15" s="24" t="s">
        <v>179</v>
      </c>
      <c r="H15" s="24">
        <v>1</v>
      </c>
      <c r="I15" s="25" t="s">
        <v>180</v>
      </c>
      <c r="J15" s="70"/>
      <c r="K15" s="28" t="s">
        <v>156</v>
      </c>
      <c r="L15" s="28" t="s">
        <v>181</v>
      </c>
      <c r="M15" s="28">
        <v>65</v>
      </c>
      <c r="N15" s="38">
        <v>65</v>
      </c>
      <c r="O15" s="70" t="s">
        <v>46</v>
      </c>
      <c r="P15" s="70" t="s">
        <v>134</v>
      </c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</row>
    <row r="16" spans="1:30" ht="81" customHeight="1">
      <c r="A16" s="24">
        <v>14</v>
      </c>
      <c r="B16" s="79"/>
      <c r="C16" s="73"/>
      <c r="D16" s="24" t="s">
        <v>182</v>
      </c>
      <c r="E16" s="24" t="s">
        <v>183</v>
      </c>
      <c r="F16" s="24"/>
      <c r="G16" s="24" t="s">
        <v>65</v>
      </c>
      <c r="H16" s="24">
        <v>1</v>
      </c>
      <c r="I16" s="33" t="s">
        <v>184</v>
      </c>
      <c r="J16" s="70"/>
      <c r="K16" s="28" t="s">
        <v>185</v>
      </c>
      <c r="L16" s="28" t="s">
        <v>186</v>
      </c>
      <c r="M16" s="28">
        <v>70</v>
      </c>
      <c r="N16" s="38">
        <f>+M16*H16</f>
        <v>70</v>
      </c>
      <c r="O16" s="70" t="s">
        <v>46</v>
      </c>
      <c r="P16" s="70" t="s">
        <v>134</v>
      </c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</row>
    <row r="17" spans="1:30" ht="81" customHeight="1">
      <c r="A17" s="24">
        <v>15</v>
      </c>
      <c r="B17" s="79"/>
      <c r="C17" s="73"/>
      <c r="D17" s="24" t="s">
        <v>187</v>
      </c>
      <c r="E17" s="24" t="s">
        <v>188</v>
      </c>
      <c r="F17" s="24"/>
      <c r="G17" s="24" t="s">
        <v>189</v>
      </c>
      <c r="H17" s="24">
        <v>1</v>
      </c>
      <c r="I17" s="33" t="s">
        <v>190</v>
      </c>
      <c r="J17" s="70"/>
      <c r="K17" s="28" t="s">
        <v>168</v>
      </c>
      <c r="L17" s="28" t="s">
        <v>191</v>
      </c>
      <c r="M17" s="28">
        <v>65</v>
      </c>
      <c r="N17" s="38">
        <f>+M17*H17</f>
        <v>65</v>
      </c>
      <c r="O17" s="70" t="s">
        <v>46</v>
      </c>
      <c r="P17" s="70" t="s">
        <v>134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</row>
    <row r="18" spans="1:30" ht="72.75" customHeight="1">
      <c r="A18" s="24">
        <v>16</v>
      </c>
      <c r="B18" s="79"/>
      <c r="C18" s="73"/>
      <c r="D18" s="24" t="s">
        <v>192</v>
      </c>
      <c r="E18" s="24" t="s">
        <v>193</v>
      </c>
      <c r="F18" s="24"/>
      <c r="G18" s="24" t="s">
        <v>189</v>
      </c>
      <c r="H18" s="24">
        <v>1</v>
      </c>
      <c r="I18" s="33" t="s">
        <v>123</v>
      </c>
      <c r="J18" s="70"/>
      <c r="K18" s="28" t="s">
        <v>194</v>
      </c>
      <c r="L18" s="28" t="s">
        <v>195</v>
      </c>
      <c r="M18" s="28">
        <v>65</v>
      </c>
      <c r="N18" s="38">
        <f>+M18*H18</f>
        <v>65</v>
      </c>
      <c r="O18" s="70" t="s">
        <v>46</v>
      </c>
      <c r="P18" s="70" t="s">
        <v>134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</row>
    <row r="19" spans="1:30" ht="72.75" customHeight="1">
      <c r="A19" s="24">
        <v>17</v>
      </c>
      <c r="B19" s="79"/>
      <c r="C19" s="73"/>
      <c r="D19" s="24" t="s">
        <v>191</v>
      </c>
      <c r="E19" s="24" t="s">
        <v>196</v>
      </c>
      <c r="F19" s="24"/>
      <c r="G19" s="24" t="s">
        <v>197</v>
      </c>
      <c r="H19" s="24">
        <v>1</v>
      </c>
      <c r="I19" s="33" t="s">
        <v>198</v>
      </c>
      <c r="J19" s="70"/>
      <c r="K19" s="28" t="s">
        <v>187</v>
      </c>
      <c r="L19" s="28" t="s">
        <v>199</v>
      </c>
      <c r="M19" s="28">
        <v>55</v>
      </c>
      <c r="N19" s="38">
        <f t="shared" ref="N19:N20" si="3">+M19*H19</f>
        <v>55</v>
      </c>
      <c r="O19" s="70" t="s">
        <v>46</v>
      </c>
      <c r="P19" s="70" t="s">
        <v>134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</row>
    <row r="20" spans="1:30" ht="102" customHeight="1">
      <c r="A20" s="24">
        <v>18</v>
      </c>
      <c r="B20" s="79"/>
      <c r="C20" s="73"/>
      <c r="D20" s="24" t="s">
        <v>200</v>
      </c>
      <c r="E20" s="24" t="s">
        <v>201</v>
      </c>
      <c r="F20" s="24"/>
      <c r="G20" s="24" t="s">
        <v>202</v>
      </c>
      <c r="H20" s="24">
        <v>2</v>
      </c>
      <c r="I20" s="33" t="s">
        <v>198</v>
      </c>
      <c r="J20" s="70"/>
      <c r="K20" s="28" t="s">
        <v>191</v>
      </c>
      <c r="L20" s="28" t="s">
        <v>199</v>
      </c>
      <c r="M20" s="28">
        <v>55</v>
      </c>
      <c r="N20" s="38">
        <f t="shared" si="3"/>
        <v>110</v>
      </c>
      <c r="O20" s="70" t="s">
        <v>46</v>
      </c>
      <c r="P20" s="70" t="s">
        <v>134</v>
      </c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</row>
    <row r="21" spans="1:30" ht="102" customHeight="1">
      <c r="A21" s="24">
        <v>18</v>
      </c>
      <c r="B21" s="79"/>
      <c r="C21" s="73"/>
      <c r="D21" s="24" t="s">
        <v>200</v>
      </c>
      <c r="E21" s="24" t="s">
        <v>100</v>
      </c>
      <c r="F21" s="24"/>
      <c r="G21" s="24" t="s">
        <v>203</v>
      </c>
      <c r="H21" s="24">
        <v>3</v>
      </c>
      <c r="I21" s="33" t="s">
        <v>204</v>
      </c>
      <c r="J21" s="70"/>
      <c r="K21" s="28" t="s">
        <v>85</v>
      </c>
      <c r="L21" s="28" t="s">
        <v>85</v>
      </c>
      <c r="M21" s="28">
        <v>50</v>
      </c>
      <c r="N21" s="38">
        <f>+M21*H21</f>
        <v>150</v>
      </c>
      <c r="O21" s="70" t="s">
        <v>46</v>
      </c>
      <c r="P21" s="70" t="s">
        <v>134</v>
      </c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</row>
    <row r="22" spans="1:30" ht="102" customHeight="1">
      <c r="A22" s="24">
        <v>19</v>
      </c>
      <c r="B22" s="79"/>
      <c r="C22" s="73"/>
      <c r="D22" s="24" t="s">
        <v>205</v>
      </c>
      <c r="E22" s="24" t="s">
        <v>206</v>
      </c>
      <c r="F22" s="24"/>
      <c r="G22" s="24" t="s">
        <v>207</v>
      </c>
      <c r="H22" s="24">
        <v>1</v>
      </c>
      <c r="I22" s="33" t="s">
        <v>198</v>
      </c>
      <c r="J22" s="70"/>
      <c r="K22" s="28" t="s">
        <v>187</v>
      </c>
      <c r="L22" s="28" t="s">
        <v>208</v>
      </c>
      <c r="M22" s="28">
        <v>55</v>
      </c>
      <c r="N22" s="38">
        <f>+M22*H22</f>
        <v>55</v>
      </c>
      <c r="O22" s="70" t="s">
        <v>46</v>
      </c>
      <c r="P22" s="70" t="s">
        <v>134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</row>
    <row r="23" spans="1:30" ht="102" customHeight="1">
      <c r="A23" s="24">
        <v>20</v>
      </c>
      <c r="B23" s="79"/>
      <c r="C23" s="73"/>
      <c r="D23" s="24" t="s">
        <v>205</v>
      </c>
      <c r="E23" s="24" t="s">
        <v>209</v>
      </c>
      <c r="F23" s="24"/>
      <c r="G23" s="24" t="s">
        <v>210</v>
      </c>
      <c r="H23" s="24">
        <v>1</v>
      </c>
      <c r="I23" s="33" t="s">
        <v>211</v>
      </c>
      <c r="J23" s="70"/>
      <c r="K23" s="28" t="s">
        <v>212</v>
      </c>
      <c r="L23" s="81">
        <v>244443</v>
      </c>
      <c r="M23" s="28">
        <v>100</v>
      </c>
      <c r="N23" s="38">
        <f>+M23*H23</f>
        <v>100</v>
      </c>
      <c r="O23" s="70" t="s">
        <v>46</v>
      </c>
      <c r="P23" s="70" t="s">
        <v>134</v>
      </c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spans="1:30" ht="102" customHeight="1">
      <c r="A24" s="24">
        <v>21</v>
      </c>
      <c r="B24" s="79"/>
      <c r="C24" s="73"/>
      <c r="D24" s="24" t="s">
        <v>213</v>
      </c>
      <c r="E24" s="24" t="s">
        <v>214</v>
      </c>
      <c r="F24" s="24"/>
      <c r="G24" s="24" t="s">
        <v>215</v>
      </c>
      <c r="H24" s="24">
        <v>1</v>
      </c>
      <c r="I24" s="33" t="s">
        <v>216</v>
      </c>
      <c r="J24" s="70"/>
      <c r="K24" s="28" t="s">
        <v>217</v>
      </c>
      <c r="L24" s="81">
        <v>46057</v>
      </c>
      <c r="M24" s="28">
        <v>28</v>
      </c>
      <c r="N24" s="38">
        <f>+M24*H24</f>
        <v>28</v>
      </c>
      <c r="O24" s="70" t="s">
        <v>46</v>
      </c>
      <c r="P24" s="70" t="s">
        <v>134</v>
      </c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</row>
    <row r="25" spans="1:30" ht="102" customHeight="1">
      <c r="A25" s="24">
        <v>22</v>
      </c>
      <c r="B25" s="79"/>
      <c r="C25" s="73"/>
      <c r="D25" s="24" t="s">
        <v>213</v>
      </c>
      <c r="E25" s="24" t="s">
        <v>218</v>
      </c>
      <c r="F25" s="24"/>
      <c r="G25" s="24" t="s">
        <v>219</v>
      </c>
      <c r="H25" s="24">
        <v>1</v>
      </c>
      <c r="I25" s="33" t="s">
        <v>198</v>
      </c>
      <c r="J25" s="70"/>
      <c r="K25" s="28" t="s">
        <v>220</v>
      </c>
      <c r="L25" s="81">
        <v>25207</v>
      </c>
      <c r="M25" s="28">
        <v>40</v>
      </c>
      <c r="N25" s="38">
        <f>+M25*H25</f>
        <v>40</v>
      </c>
      <c r="O25" s="70" t="s">
        <v>46</v>
      </c>
      <c r="P25" s="70" t="s">
        <v>134</v>
      </c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</row>
    <row r="26" spans="1:30" ht="102" customHeight="1">
      <c r="A26" s="24">
        <v>23</v>
      </c>
      <c r="B26" s="79"/>
      <c r="C26" s="73"/>
      <c r="D26" s="24" t="s">
        <v>208</v>
      </c>
      <c r="E26" s="24" t="s">
        <v>221</v>
      </c>
      <c r="F26" s="24"/>
      <c r="G26" s="24" t="s">
        <v>222</v>
      </c>
      <c r="H26" s="24">
        <v>3</v>
      </c>
      <c r="I26" s="33" t="s">
        <v>223</v>
      </c>
      <c r="J26" s="70"/>
      <c r="K26" s="28" t="s">
        <v>224</v>
      </c>
      <c r="L26" s="28" t="s">
        <v>225</v>
      </c>
      <c r="M26" s="28">
        <v>40</v>
      </c>
      <c r="N26" s="38">
        <f t="shared" ref="N26:N30" si="4">+M26*H26</f>
        <v>120</v>
      </c>
      <c r="O26" s="70" t="s">
        <v>46</v>
      </c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</row>
    <row r="27" spans="1:30" ht="102" customHeight="1">
      <c r="A27" s="24">
        <v>24</v>
      </c>
      <c r="B27" s="79"/>
      <c r="C27" s="73"/>
      <c r="D27" s="24" t="s">
        <v>208</v>
      </c>
      <c r="E27" s="24" t="s">
        <v>226</v>
      </c>
      <c r="F27" s="24"/>
      <c r="G27" s="24" t="s">
        <v>222</v>
      </c>
      <c r="H27" s="24">
        <v>1</v>
      </c>
      <c r="I27" s="33" t="s">
        <v>223</v>
      </c>
      <c r="J27" s="70"/>
      <c r="K27" s="28" t="s">
        <v>212</v>
      </c>
      <c r="L27" s="28" t="s">
        <v>227</v>
      </c>
      <c r="M27" s="28">
        <v>40</v>
      </c>
      <c r="N27" s="38">
        <f t="shared" si="4"/>
        <v>40</v>
      </c>
      <c r="O27" s="70" t="s">
        <v>46</v>
      </c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</row>
    <row r="28" spans="1:30" ht="102" customHeight="1">
      <c r="A28" s="24">
        <v>25</v>
      </c>
      <c r="B28" s="79"/>
      <c r="C28" s="73"/>
      <c r="D28" s="24" t="s">
        <v>208</v>
      </c>
      <c r="E28" s="24" t="s">
        <v>228</v>
      </c>
      <c r="F28" s="24"/>
      <c r="G28" s="24" t="s">
        <v>229</v>
      </c>
      <c r="H28" s="24">
        <v>1</v>
      </c>
      <c r="I28" s="33" t="s">
        <v>230</v>
      </c>
      <c r="J28" s="70"/>
      <c r="K28" s="28" t="s">
        <v>231</v>
      </c>
      <c r="L28" s="81">
        <v>244384</v>
      </c>
      <c r="M28" s="28">
        <v>40</v>
      </c>
      <c r="N28" s="38">
        <f t="shared" si="4"/>
        <v>40</v>
      </c>
      <c r="O28" s="70" t="s">
        <v>46</v>
      </c>
      <c r="P28" s="70" t="s">
        <v>232</v>
      </c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</row>
    <row r="29" spans="1:30" ht="102" customHeight="1">
      <c r="A29" s="24">
        <v>26</v>
      </c>
      <c r="B29" s="79"/>
      <c r="C29" s="73"/>
      <c r="D29" s="24" t="s">
        <v>233</v>
      </c>
      <c r="E29" s="24" t="s">
        <v>234</v>
      </c>
      <c r="F29" s="24"/>
      <c r="G29" s="24" t="s">
        <v>235</v>
      </c>
      <c r="H29" s="24">
        <v>1</v>
      </c>
      <c r="I29" s="33" t="s">
        <v>236</v>
      </c>
      <c r="J29" s="70"/>
      <c r="K29" s="28" t="s">
        <v>237</v>
      </c>
      <c r="L29" s="28" t="s">
        <v>238</v>
      </c>
      <c r="M29" s="28">
        <v>100</v>
      </c>
      <c r="N29" s="38">
        <f t="shared" si="4"/>
        <v>100</v>
      </c>
      <c r="O29" s="70" t="s">
        <v>46</v>
      </c>
      <c r="P29" s="70" t="s">
        <v>232</v>
      </c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</row>
    <row r="30" spans="1:30" ht="102" customHeight="1">
      <c r="A30" s="24">
        <v>27</v>
      </c>
      <c r="B30" s="79"/>
      <c r="C30" s="73"/>
      <c r="D30" s="24" t="s">
        <v>233</v>
      </c>
      <c r="E30" s="24" t="s">
        <v>234</v>
      </c>
      <c r="F30" s="24"/>
      <c r="G30" s="24" t="s">
        <v>239</v>
      </c>
      <c r="H30" s="24">
        <v>1</v>
      </c>
      <c r="I30" s="33" t="s">
        <v>240</v>
      </c>
      <c r="J30" s="70"/>
      <c r="K30" s="28" t="s">
        <v>237</v>
      </c>
      <c r="L30" s="28" t="s">
        <v>238</v>
      </c>
      <c r="M30" s="28">
        <v>50</v>
      </c>
      <c r="N30" s="38">
        <f t="shared" si="4"/>
        <v>50</v>
      </c>
      <c r="O30" s="70" t="s">
        <v>46</v>
      </c>
      <c r="P30" s="70" t="s">
        <v>232</v>
      </c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</row>
    <row r="31" spans="1:30" ht="102" customHeight="1">
      <c r="A31" s="24">
        <v>28</v>
      </c>
      <c r="B31" s="79"/>
      <c r="C31" s="73"/>
      <c r="D31" s="24" t="s">
        <v>241</v>
      </c>
      <c r="E31" s="24" t="s">
        <v>242</v>
      </c>
      <c r="F31" s="24"/>
      <c r="G31" s="24" t="s">
        <v>243</v>
      </c>
      <c r="H31" s="24">
        <v>1</v>
      </c>
      <c r="I31" s="33" t="s">
        <v>244</v>
      </c>
      <c r="J31" s="70"/>
      <c r="K31" s="28" t="s">
        <v>85</v>
      </c>
      <c r="L31" s="28" t="s">
        <v>85</v>
      </c>
      <c r="M31" s="106">
        <v>24.3</v>
      </c>
      <c r="N31" s="38">
        <v>24.3</v>
      </c>
      <c r="O31" s="70" t="s">
        <v>46</v>
      </c>
      <c r="P31" s="70" t="s">
        <v>232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</row>
    <row r="32" spans="1:30" ht="102" customHeight="1">
      <c r="A32" s="24">
        <v>29</v>
      </c>
      <c r="B32" s="79"/>
      <c r="C32" s="73"/>
      <c r="D32" s="24" t="s">
        <v>241</v>
      </c>
      <c r="E32" s="24" t="s">
        <v>245</v>
      </c>
      <c r="F32" s="24"/>
      <c r="G32" s="24" t="s">
        <v>154</v>
      </c>
      <c r="H32" s="24">
        <v>1</v>
      </c>
      <c r="I32" s="33" t="s">
        <v>246</v>
      </c>
      <c r="J32" s="70"/>
      <c r="K32" s="28" t="s">
        <v>237</v>
      </c>
      <c r="L32" s="81">
        <v>46026</v>
      </c>
      <c r="M32" s="28">
        <v>33.409999999999997</v>
      </c>
      <c r="N32" s="38">
        <f>+M32*H32</f>
        <v>33.409999999999997</v>
      </c>
      <c r="O32" s="70" t="s">
        <v>46</v>
      </c>
      <c r="P32" s="70" t="s">
        <v>232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</row>
    <row r="33" spans="1:30" ht="102" customHeight="1">
      <c r="A33" s="24">
        <v>30</v>
      </c>
      <c r="B33" s="79"/>
      <c r="C33" s="73"/>
      <c r="D33" s="24" t="s">
        <v>241</v>
      </c>
      <c r="E33" s="24" t="s">
        <v>247</v>
      </c>
      <c r="F33" s="24"/>
      <c r="G33" s="24" t="s">
        <v>248</v>
      </c>
      <c r="H33" s="24">
        <v>1</v>
      </c>
      <c r="I33" s="33" t="s">
        <v>249</v>
      </c>
      <c r="J33" s="70"/>
      <c r="K33" s="28" t="s">
        <v>250</v>
      </c>
      <c r="L33" s="81">
        <v>46026</v>
      </c>
      <c r="M33" s="28">
        <v>30.84</v>
      </c>
      <c r="N33" s="38">
        <f t="shared" ref="N33:N35" si="5">+M33*H33</f>
        <v>30.84</v>
      </c>
      <c r="O33" s="70" t="s">
        <v>46</v>
      </c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</row>
    <row r="34" spans="1:30" ht="102" customHeight="1">
      <c r="A34" s="24">
        <v>31</v>
      </c>
      <c r="B34" s="79"/>
      <c r="C34" s="73"/>
      <c r="D34" s="24" t="s">
        <v>241</v>
      </c>
      <c r="E34" s="24" t="s">
        <v>251</v>
      </c>
      <c r="F34" s="24"/>
      <c r="G34" s="24" t="s">
        <v>86</v>
      </c>
      <c r="H34" s="24">
        <v>1</v>
      </c>
      <c r="I34" s="33" t="s">
        <v>252</v>
      </c>
      <c r="J34" s="70"/>
      <c r="K34" s="28" t="s">
        <v>253</v>
      </c>
      <c r="L34" s="81">
        <v>25327</v>
      </c>
      <c r="M34" s="28">
        <v>30.37</v>
      </c>
      <c r="N34" s="38">
        <f t="shared" si="5"/>
        <v>30.37</v>
      </c>
      <c r="O34" s="70" t="s">
        <v>46</v>
      </c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</row>
    <row r="35" spans="1:30" ht="102" customHeight="1">
      <c r="A35" s="24">
        <v>32</v>
      </c>
      <c r="B35" s="79"/>
      <c r="C35" s="73"/>
      <c r="D35" s="24" t="s">
        <v>254</v>
      </c>
      <c r="E35" s="24" t="s">
        <v>196</v>
      </c>
      <c r="F35" s="24"/>
      <c r="G35" s="24" t="s">
        <v>154</v>
      </c>
      <c r="H35" s="24">
        <v>1</v>
      </c>
      <c r="I35" s="33" t="s">
        <v>198</v>
      </c>
      <c r="J35" s="70"/>
      <c r="K35" s="28" t="s">
        <v>255</v>
      </c>
      <c r="L35" s="81">
        <v>25207</v>
      </c>
      <c r="M35" s="28">
        <v>33.409999999999997</v>
      </c>
      <c r="N35" s="38">
        <f t="shared" si="5"/>
        <v>33.409999999999997</v>
      </c>
      <c r="O35" s="70" t="s">
        <v>46</v>
      </c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</row>
    <row r="36" spans="1:30" ht="92.25" customHeight="1">
      <c r="A36" s="51">
        <v>6</v>
      </c>
      <c r="B36" s="82"/>
      <c r="C36" s="57"/>
      <c r="D36" s="4" t="s">
        <v>241</v>
      </c>
      <c r="E36" s="4" t="s">
        <v>256</v>
      </c>
      <c r="F36" s="57"/>
      <c r="G36" s="4" t="s">
        <v>257</v>
      </c>
      <c r="H36" s="4">
        <v>1</v>
      </c>
      <c r="I36" s="4" t="s">
        <v>107</v>
      </c>
      <c r="J36" s="4"/>
      <c r="K36" s="4" t="s">
        <v>213</v>
      </c>
      <c r="L36" s="4" t="s">
        <v>258</v>
      </c>
      <c r="M36" s="28">
        <v>27.34</v>
      </c>
      <c r="N36" s="38">
        <f>+M36*H36</f>
        <v>27.34</v>
      </c>
      <c r="O36" s="70" t="s">
        <v>46</v>
      </c>
      <c r="P36" s="70" t="s">
        <v>232</v>
      </c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70"/>
      <c r="AD36" s="70"/>
    </row>
    <row r="37" spans="1:30" ht="23.25" customHeight="1">
      <c r="A37" s="28"/>
      <c r="B37" s="73"/>
      <c r="C37" s="7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83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</row>
    <row r="38" spans="1:30" ht="23.25" customHeight="1">
      <c r="A38" s="28"/>
      <c r="B38" s="73"/>
      <c r="C38" s="7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83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</row>
    <row r="39" spans="1:30" ht="23.25" customHeight="1">
      <c r="A39" s="28"/>
      <c r="B39" s="73"/>
      <c r="C39" s="73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83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</row>
    <row r="40" spans="1:30" ht="23.25" customHeight="1">
      <c r="A40" s="28"/>
      <c r="B40" s="73"/>
      <c r="C40" s="73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83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</row>
    <row r="41" spans="1:30" ht="23.25" customHeight="1">
      <c r="A41" s="28"/>
      <c r="B41" s="73"/>
      <c r="C41" s="73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83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</row>
    <row r="42" spans="1:30" ht="23.25" customHeight="1">
      <c r="A42" s="28"/>
      <c r="B42" s="73"/>
      <c r="C42" s="73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83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</row>
    <row r="43" spans="1:30" ht="23.25" customHeight="1">
      <c r="A43" s="28"/>
      <c r="B43" s="73"/>
      <c r="C43" s="73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83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</row>
    <row r="44" spans="1:30" ht="23.25" customHeight="1">
      <c r="A44" s="28"/>
      <c r="B44" s="73"/>
      <c r="C44" s="73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83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</row>
    <row r="45" spans="1:30" ht="23.25" customHeight="1">
      <c r="A45" s="28"/>
      <c r="B45" s="73"/>
      <c r="C45" s="73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83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spans="1:30" ht="23.25" customHeight="1">
      <c r="A46" s="28"/>
      <c r="B46" s="73"/>
      <c r="C46" s="73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83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spans="1:30" ht="23.25" customHeight="1">
      <c r="A47" s="28"/>
      <c r="B47" s="73"/>
      <c r="C47" s="73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83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spans="1:30" ht="23.25" customHeight="1">
      <c r="A48" s="28"/>
      <c r="B48" s="73"/>
      <c r="C48" s="73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83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spans="1:30" ht="23.25" customHeight="1">
      <c r="A49" s="28"/>
      <c r="B49" s="73"/>
      <c r="C49" s="73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83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spans="1:30" ht="23.25" customHeight="1">
      <c r="A50" s="28"/>
      <c r="B50" s="73"/>
      <c r="C50" s="73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83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spans="1:30" ht="23.25" customHeight="1">
      <c r="A51" s="28"/>
      <c r="B51" s="73"/>
      <c r="C51" s="73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83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spans="1:30" ht="23.25" customHeight="1">
      <c r="A52" s="28"/>
      <c r="B52" s="73"/>
      <c r="C52" s="73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83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spans="1:30" ht="23.25" customHeight="1">
      <c r="A53" s="28"/>
      <c r="B53" s="73"/>
      <c r="C53" s="73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83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spans="1:30" ht="23.25" customHeight="1">
      <c r="A54" s="28"/>
      <c r="B54" s="73"/>
      <c r="C54" s="73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83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spans="1:30" ht="23.25" customHeight="1">
      <c r="A55" s="28"/>
      <c r="B55" s="73"/>
      <c r="C55" s="73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83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spans="1:30" ht="23.25" customHeight="1">
      <c r="A56" s="28"/>
      <c r="B56" s="73"/>
      <c r="C56" s="73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83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spans="1:30" ht="23.25" customHeight="1">
      <c r="A57" s="28"/>
      <c r="B57" s="73"/>
      <c r="C57" s="73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83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spans="1:30" ht="23.25" customHeight="1">
      <c r="A58" s="28"/>
      <c r="B58" s="73"/>
      <c r="C58" s="73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83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spans="1:30" ht="23.25" customHeight="1">
      <c r="A59" s="28"/>
      <c r="B59" s="73"/>
      <c r="C59" s="73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83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spans="1:30" ht="23.25" customHeight="1">
      <c r="A60" s="28"/>
      <c r="B60" s="73"/>
      <c r="C60" s="73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83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spans="1:30" ht="23.25" customHeight="1">
      <c r="A61" s="28"/>
      <c r="B61" s="73"/>
      <c r="C61" s="73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83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spans="1:30" ht="23.25" customHeight="1">
      <c r="A62" s="28"/>
      <c r="B62" s="73"/>
      <c r="C62" s="73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83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spans="1:30" ht="23.25" customHeight="1">
      <c r="A63" s="28"/>
      <c r="B63" s="73"/>
      <c r="C63" s="73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83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spans="1:30" ht="23.25" customHeight="1">
      <c r="A64" s="28"/>
      <c r="B64" s="73"/>
      <c r="C64" s="73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83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spans="1:30" ht="23.25" customHeight="1">
      <c r="A65" s="28"/>
      <c r="B65" s="73"/>
      <c r="C65" s="73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83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spans="1:30" ht="23.25" customHeight="1">
      <c r="A66" s="28"/>
      <c r="B66" s="73"/>
      <c r="C66" s="73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83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1:30" ht="23.25" customHeight="1">
      <c r="A67" s="28"/>
      <c r="B67" s="73"/>
      <c r="C67" s="73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83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1:30" ht="23.25" customHeight="1">
      <c r="A68" s="28"/>
      <c r="B68" s="73"/>
      <c r="C68" s="73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83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spans="1:30" ht="23.25" customHeight="1">
      <c r="A69" s="28"/>
      <c r="B69" s="73"/>
      <c r="C69" s="73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83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spans="1:30" ht="23.25" customHeight="1">
      <c r="A70" s="28"/>
      <c r="B70" s="73"/>
      <c r="C70" s="73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83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spans="1:30" ht="23.25" customHeight="1">
      <c r="A71" s="28"/>
      <c r="B71" s="73"/>
      <c r="C71" s="73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83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1:30" ht="23.25" customHeight="1">
      <c r="A72" s="28"/>
      <c r="B72" s="73"/>
      <c r="C72" s="73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83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1:30" ht="23.25" customHeight="1">
      <c r="A73" s="28"/>
      <c r="B73" s="73"/>
      <c r="C73" s="73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83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1:30" ht="23.25" customHeight="1">
      <c r="A74" s="28"/>
      <c r="B74" s="73"/>
      <c r="C74" s="73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83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spans="1:30" ht="23.25" customHeight="1">
      <c r="A75" s="28"/>
      <c r="B75" s="73"/>
      <c r="C75" s="73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83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spans="1:30" ht="23.25" customHeight="1">
      <c r="A76" s="28"/>
      <c r="B76" s="73"/>
      <c r="C76" s="73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83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  <row r="77" spans="1:30" ht="23.25" customHeight="1">
      <c r="A77" s="28"/>
      <c r="B77" s="73"/>
      <c r="C77" s="73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83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</row>
    <row r="78" spans="1:30" ht="23.25" customHeight="1">
      <c r="A78" s="28"/>
      <c r="B78" s="73"/>
      <c r="C78" s="73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83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</row>
    <row r="79" spans="1:30" ht="23.25" customHeight="1">
      <c r="A79" s="28"/>
      <c r="B79" s="73"/>
      <c r="C79" s="73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83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</row>
    <row r="80" spans="1:30" ht="23.25" customHeight="1">
      <c r="A80" s="28"/>
      <c r="B80" s="73"/>
      <c r="C80" s="73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83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</row>
    <row r="81" spans="1:30" ht="23.25" customHeight="1">
      <c r="A81" s="28"/>
      <c r="B81" s="73"/>
      <c r="C81" s="73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83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</row>
    <row r="82" spans="1:30" ht="23.25" customHeight="1">
      <c r="A82" s="28"/>
      <c r="B82" s="73"/>
      <c r="C82" s="73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83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</row>
    <row r="83" spans="1:30" ht="23.25" customHeight="1">
      <c r="A83" s="28"/>
      <c r="B83" s="73"/>
      <c r="C83" s="73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83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</row>
    <row r="84" spans="1:30" ht="23.25" customHeight="1">
      <c r="A84" s="28"/>
      <c r="B84" s="73"/>
      <c r="C84" s="73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83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</row>
    <row r="85" spans="1:30" ht="23.25" customHeight="1">
      <c r="A85" s="28"/>
      <c r="B85" s="73"/>
      <c r="C85" s="73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83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</row>
    <row r="86" spans="1:30" ht="23.25" customHeight="1">
      <c r="A86" s="28"/>
      <c r="B86" s="73"/>
      <c r="C86" s="73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83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</row>
    <row r="87" spans="1:30" ht="23.25" customHeight="1">
      <c r="A87" s="28"/>
      <c r="B87" s="73"/>
      <c r="C87" s="73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83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</row>
    <row r="88" spans="1:30" ht="23.25" customHeight="1">
      <c r="A88" s="28"/>
      <c r="B88" s="73"/>
      <c r="C88" s="73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83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</row>
    <row r="89" spans="1:30" ht="23.25" customHeight="1">
      <c r="A89" s="28"/>
      <c r="B89" s="73"/>
      <c r="C89" s="73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83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</row>
    <row r="90" spans="1:30" ht="23.25" customHeight="1">
      <c r="A90" s="28"/>
      <c r="B90" s="73"/>
      <c r="C90" s="73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83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</row>
    <row r="91" spans="1:30" ht="23.25" customHeight="1">
      <c r="A91" s="28"/>
      <c r="B91" s="73"/>
      <c r="C91" s="73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83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</row>
    <row r="92" spans="1:30" ht="23.25" customHeight="1">
      <c r="A92" s="28"/>
      <c r="B92" s="73"/>
      <c r="C92" s="73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83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</row>
    <row r="93" spans="1:30" ht="23.25" customHeight="1">
      <c r="A93" s="28"/>
      <c r="B93" s="73"/>
      <c r="C93" s="73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83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</row>
    <row r="94" spans="1:30" ht="23.25" customHeight="1">
      <c r="A94" s="28"/>
      <c r="B94" s="73"/>
      <c r="C94" s="73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83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</row>
    <row r="95" spans="1:30" ht="23.25" customHeight="1">
      <c r="A95" s="28"/>
      <c r="B95" s="73"/>
      <c r="C95" s="73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83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</row>
    <row r="96" spans="1:30" ht="23.25" customHeight="1">
      <c r="A96" s="28"/>
      <c r="B96" s="73"/>
      <c r="C96" s="73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83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</row>
    <row r="97" spans="1:30" ht="23.25" customHeight="1">
      <c r="A97" s="28"/>
      <c r="B97" s="73"/>
      <c r="C97" s="73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83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</row>
    <row r="98" spans="1:30" ht="23.25" customHeight="1">
      <c r="A98" s="28"/>
      <c r="B98" s="73"/>
      <c r="C98" s="73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83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</row>
    <row r="99" spans="1:30" ht="23.25" customHeight="1">
      <c r="A99" s="28"/>
      <c r="B99" s="73"/>
      <c r="C99" s="73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83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</row>
    <row r="100" spans="1:30" ht="23.25" customHeight="1">
      <c r="A100" s="28"/>
      <c r="B100" s="73"/>
      <c r="C100" s="73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83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</row>
    <row r="101" spans="1:30" ht="23.25" customHeight="1">
      <c r="A101" s="28"/>
      <c r="B101" s="73"/>
      <c r="C101" s="73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83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</row>
    <row r="102" spans="1:30" ht="23.25" customHeight="1">
      <c r="A102" s="28"/>
      <c r="B102" s="73"/>
      <c r="C102" s="73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83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</row>
    <row r="103" spans="1:30" ht="23.25" customHeight="1">
      <c r="A103" s="28"/>
      <c r="B103" s="73"/>
      <c r="C103" s="73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83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</row>
    <row r="104" spans="1:30" ht="23.25" customHeight="1">
      <c r="A104" s="28"/>
      <c r="B104" s="73"/>
      <c r="C104" s="73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83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</row>
    <row r="105" spans="1:30" ht="23.25" customHeight="1">
      <c r="A105" s="28"/>
      <c r="B105" s="73"/>
      <c r="C105" s="73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83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</row>
    <row r="106" spans="1:30" ht="23.25" customHeight="1">
      <c r="A106" s="28"/>
      <c r="B106" s="73"/>
      <c r="C106" s="73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3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</row>
    <row r="107" spans="1:30" ht="23.25" customHeight="1">
      <c r="A107" s="28"/>
      <c r="B107" s="73"/>
      <c r="C107" s="73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83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</row>
    <row r="108" spans="1:30" ht="23.25" customHeight="1">
      <c r="A108" s="28"/>
      <c r="B108" s="73"/>
      <c r="C108" s="73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83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</row>
    <row r="109" spans="1:30" ht="23.25" customHeight="1">
      <c r="A109" s="28"/>
      <c r="B109" s="73"/>
      <c r="C109" s="73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83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</row>
    <row r="110" spans="1:30" ht="23.25" customHeight="1">
      <c r="A110" s="28"/>
      <c r="B110" s="73"/>
      <c r="C110" s="73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83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</row>
    <row r="111" spans="1:30" ht="23.25" customHeight="1">
      <c r="A111" s="28"/>
      <c r="B111" s="73"/>
      <c r="C111" s="73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83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</row>
    <row r="112" spans="1:30" ht="23.25" customHeight="1">
      <c r="A112" s="28"/>
      <c r="B112" s="73"/>
      <c r="C112" s="73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83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</row>
    <row r="113" spans="1:30" ht="23.25" customHeight="1">
      <c r="A113" s="28"/>
      <c r="B113" s="73"/>
      <c r="C113" s="73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83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</row>
    <row r="114" spans="1:30" ht="23.25" customHeight="1">
      <c r="A114" s="28"/>
      <c r="B114" s="73"/>
      <c r="C114" s="73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83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</row>
    <row r="115" spans="1:30" ht="23.25" customHeight="1">
      <c r="A115" s="28"/>
      <c r="B115" s="73"/>
      <c r="C115" s="73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83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</row>
    <row r="116" spans="1:30" ht="23.25" customHeight="1">
      <c r="A116" s="28"/>
      <c r="B116" s="73"/>
      <c r="C116" s="73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83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</row>
    <row r="117" spans="1:30" ht="23.25" customHeight="1">
      <c r="A117" s="28"/>
      <c r="B117" s="73"/>
      <c r="C117" s="73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83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</row>
    <row r="118" spans="1:30" ht="23.25" customHeight="1">
      <c r="A118" s="28"/>
      <c r="B118" s="73"/>
      <c r="C118" s="73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83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</row>
    <row r="119" spans="1:30" ht="23.25" customHeight="1">
      <c r="A119" s="28"/>
      <c r="B119" s="73"/>
      <c r="C119" s="73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83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</row>
    <row r="120" spans="1:30" ht="23.25" customHeight="1">
      <c r="A120" s="28"/>
      <c r="B120" s="73"/>
      <c r="C120" s="73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83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</row>
    <row r="121" spans="1:30" ht="23.25" customHeight="1">
      <c r="A121" s="28"/>
      <c r="B121" s="73"/>
      <c r="C121" s="73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83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</row>
    <row r="122" spans="1:30" ht="23.25" customHeight="1">
      <c r="A122" s="28"/>
      <c r="B122" s="73"/>
      <c r="C122" s="73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83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</row>
    <row r="123" spans="1:30" ht="23.25" customHeight="1">
      <c r="A123" s="28"/>
      <c r="B123" s="73"/>
      <c r="C123" s="73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83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</row>
    <row r="124" spans="1:30" ht="23.25" customHeight="1">
      <c r="A124" s="28"/>
      <c r="B124" s="73"/>
      <c r="C124" s="73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83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</row>
    <row r="125" spans="1:30" ht="23.25" customHeight="1">
      <c r="A125" s="28"/>
      <c r="B125" s="73"/>
      <c r="C125" s="73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83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</row>
    <row r="126" spans="1:30" ht="23.25" customHeight="1">
      <c r="A126" s="28"/>
      <c r="B126" s="73"/>
      <c r="C126" s="73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83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</row>
    <row r="127" spans="1:30" ht="23.25" customHeight="1">
      <c r="A127" s="28"/>
      <c r="B127" s="73"/>
      <c r="C127" s="73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83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</row>
    <row r="128" spans="1:30" ht="23.25" customHeight="1">
      <c r="A128" s="28"/>
      <c r="B128" s="73"/>
      <c r="C128" s="73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83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</row>
    <row r="129" spans="1:30" ht="23.25" customHeight="1">
      <c r="A129" s="28"/>
      <c r="B129" s="73"/>
      <c r="C129" s="73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83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</row>
    <row r="130" spans="1:30" ht="23.25" customHeight="1">
      <c r="A130" s="28"/>
      <c r="B130" s="73"/>
      <c r="C130" s="73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83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</row>
    <row r="131" spans="1:30" ht="23.25" customHeight="1">
      <c r="A131" s="28"/>
      <c r="B131" s="73"/>
      <c r="C131" s="73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83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</row>
    <row r="132" spans="1:30" ht="23.25" customHeight="1">
      <c r="A132" s="28"/>
      <c r="B132" s="73"/>
      <c r="C132" s="73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83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</row>
    <row r="133" spans="1:30" ht="23.25" customHeight="1">
      <c r="A133" s="28"/>
      <c r="B133" s="73"/>
      <c r="C133" s="73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83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</row>
    <row r="134" spans="1:30" ht="23.25" customHeight="1">
      <c r="A134" s="28"/>
      <c r="B134" s="73"/>
      <c r="C134" s="73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83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</row>
    <row r="135" spans="1:30" ht="23.25" customHeight="1">
      <c r="A135" s="28"/>
      <c r="B135" s="73"/>
      <c r="C135" s="73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83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</row>
    <row r="136" spans="1:30" ht="23.25" customHeight="1">
      <c r="A136" s="28"/>
      <c r="B136" s="73"/>
      <c r="C136" s="73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83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</row>
    <row r="137" spans="1:30" ht="23.25" customHeight="1">
      <c r="A137" s="28"/>
      <c r="B137" s="73"/>
      <c r="C137" s="73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83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</row>
    <row r="138" spans="1:30" ht="23.25" customHeight="1">
      <c r="A138" s="28"/>
      <c r="B138" s="73"/>
      <c r="C138" s="73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83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</row>
    <row r="139" spans="1:30" ht="23.25" customHeight="1">
      <c r="A139" s="28"/>
      <c r="B139" s="73"/>
      <c r="C139" s="73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83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</row>
    <row r="140" spans="1:30" ht="23.25" customHeight="1">
      <c r="A140" s="28"/>
      <c r="B140" s="73"/>
      <c r="C140" s="73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83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</row>
    <row r="141" spans="1:30" ht="23.25" customHeight="1">
      <c r="A141" s="28"/>
      <c r="B141" s="73"/>
      <c r="C141" s="73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83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</row>
    <row r="142" spans="1:30" ht="23.25" customHeight="1">
      <c r="A142" s="28"/>
      <c r="B142" s="73"/>
      <c r="C142" s="73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83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</row>
    <row r="143" spans="1:30" ht="23.25" customHeight="1">
      <c r="A143" s="28"/>
      <c r="B143" s="73"/>
      <c r="C143" s="73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83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</row>
    <row r="144" spans="1:30" ht="23.25" customHeight="1">
      <c r="A144" s="28"/>
      <c r="B144" s="73"/>
      <c r="C144" s="73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83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</row>
    <row r="145" spans="1:30" ht="23.25" customHeight="1">
      <c r="A145" s="28"/>
      <c r="B145" s="73"/>
      <c r="C145" s="73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83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</row>
    <row r="146" spans="1:30" ht="23.25" customHeight="1">
      <c r="A146" s="28"/>
      <c r="B146" s="73"/>
      <c r="C146" s="73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83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</row>
    <row r="147" spans="1:30" ht="23.25" customHeight="1">
      <c r="A147" s="28"/>
      <c r="B147" s="73"/>
      <c r="C147" s="73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83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</row>
    <row r="148" spans="1:30" ht="23.25" customHeight="1">
      <c r="A148" s="28"/>
      <c r="B148" s="73"/>
      <c r="C148" s="73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83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</row>
    <row r="149" spans="1:30" ht="23.25" customHeight="1">
      <c r="A149" s="28"/>
      <c r="B149" s="73"/>
      <c r="C149" s="73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83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</row>
    <row r="150" spans="1:30" ht="23.25" customHeight="1">
      <c r="A150" s="28"/>
      <c r="B150" s="73"/>
      <c r="C150" s="73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83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</row>
    <row r="151" spans="1:30" ht="23.25" customHeight="1">
      <c r="A151" s="28"/>
      <c r="B151" s="73"/>
      <c r="C151" s="73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83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</row>
    <row r="152" spans="1:30" ht="23.25" customHeight="1">
      <c r="A152" s="28"/>
      <c r="B152" s="73"/>
      <c r="C152" s="73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83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</row>
    <row r="153" spans="1:30" ht="23.25" customHeight="1">
      <c r="A153" s="28"/>
      <c r="B153" s="73"/>
      <c r="C153" s="73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83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</row>
    <row r="154" spans="1:30" ht="23.25" customHeight="1">
      <c r="A154" s="28"/>
      <c r="B154" s="73"/>
      <c r="C154" s="73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83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</row>
    <row r="155" spans="1:30" ht="23.25" customHeight="1">
      <c r="A155" s="28"/>
      <c r="B155" s="73"/>
      <c r="C155" s="73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83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</row>
    <row r="156" spans="1:30" ht="23.25" customHeight="1">
      <c r="A156" s="28"/>
      <c r="B156" s="73"/>
      <c r="C156" s="73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83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</row>
    <row r="157" spans="1:30" ht="23.25" customHeight="1">
      <c r="A157" s="28"/>
      <c r="B157" s="73"/>
      <c r="C157" s="73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83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</row>
    <row r="158" spans="1:30" ht="23.25" customHeight="1">
      <c r="A158" s="28"/>
      <c r="B158" s="73"/>
      <c r="C158" s="73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83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</row>
    <row r="159" spans="1:30" ht="23.25" customHeight="1">
      <c r="A159" s="28"/>
      <c r="B159" s="73"/>
      <c r="C159" s="73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83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</row>
    <row r="160" spans="1:30" ht="23.25" customHeight="1">
      <c r="A160" s="28"/>
      <c r="B160" s="73"/>
      <c r="C160" s="73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83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</row>
    <row r="161" spans="1:30" ht="23.25" customHeight="1">
      <c r="A161" s="28"/>
      <c r="B161" s="73"/>
      <c r="C161" s="73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83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</row>
    <row r="162" spans="1:30" ht="23.25" customHeight="1">
      <c r="A162" s="28"/>
      <c r="B162" s="73"/>
      <c r="C162" s="73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83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</row>
    <row r="163" spans="1:30" ht="23.25" customHeight="1">
      <c r="A163" s="28"/>
      <c r="B163" s="73"/>
      <c r="C163" s="73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83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</row>
    <row r="164" spans="1:30" ht="23.25" customHeight="1">
      <c r="A164" s="28"/>
      <c r="B164" s="73"/>
      <c r="C164" s="73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83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</row>
    <row r="165" spans="1:30" ht="23.25" customHeight="1">
      <c r="A165" s="28"/>
      <c r="B165" s="73"/>
      <c r="C165" s="73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83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</row>
    <row r="166" spans="1:30" ht="23.25" customHeight="1">
      <c r="A166" s="28"/>
      <c r="B166" s="73"/>
      <c r="C166" s="73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83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</row>
    <row r="167" spans="1:30" ht="23.25" customHeight="1">
      <c r="A167" s="28"/>
      <c r="B167" s="73"/>
      <c r="C167" s="73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83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</row>
    <row r="168" spans="1:30" ht="23.25" customHeight="1">
      <c r="A168" s="28"/>
      <c r="B168" s="73"/>
      <c r="C168" s="73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83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</row>
    <row r="169" spans="1:30" ht="23.25" customHeight="1">
      <c r="A169" s="28"/>
      <c r="B169" s="73"/>
      <c r="C169" s="73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83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</row>
    <row r="170" spans="1:30" ht="23.25" customHeight="1">
      <c r="A170" s="28"/>
      <c r="B170" s="73"/>
      <c r="C170" s="73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83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</row>
    <row r="171" spans="1:30" ht="23.25" customHeight="1">
      <c r="A171" s="28"/>
      <c r="B171" s="73"/>
      <c r="C171" s="73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83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</row>
    <row r="172" spans="1:30" ht="23.25" customHeight="1">
      <c r="A172" s="28"/>
      <c r="B172" s="73"/>
      <c r="C172" s="73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83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</row>
    <row r="173" spans="1:30" ht="23.25" customHeight="1">
      <c r="A173" s="28"/>
      <c r="B173" s="73"/>
      <c r="C173" s="73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83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</row>
    <row r="174" spans="1:30" ht="23.25" customHeight="1">
      <c r="A174" s="28"/>
      <c r="B174" s="73"/>
      <c r="C174" s="73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83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</row>
    <row r="175" spans="1:30" ht="23.25" customHeight="1">
      <c r="A175" s="28"/>
      <c r="B175" s="73"/>
      <c r="C175" s="73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83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</row>
    <row r="176" spans="1:30" ht="23.25" customHeight="1">
      <c r="A176" s="28"/>
      <c r="B176" s="73"/>
      <c r="C176" s="73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83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</row>
    <row r="177" spans="1:30" ht="23.25" customHeight="1">
      <c r="A177" s="28"/>
      <c r="B177" s="73"/>
      <c r="C177" s="73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83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</row>
    <row r="178" spans="1:30" ht="23.25" customHeight="1">
      <c r="A178" s="28"/>
      <c r="B178" s="73"/>
      <c r="C178" s="73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83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</row>
    <row r="179" spans="1:30" ht="23.25" customHeight="1">
      <c r="A179" s="28"/>
      <c r="B179" s="73"/>
      <c r="C179" s="73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83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</row>
    <row r="180" spans="1:30" ht="23.25" customHeight="1">
      <c r="A180" s="28"/>
      <c r="B180" s="73"/>
      <c r="C180" s="73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83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</row>
    <row r="181" spans="1:30" ht="23.25" customHeight="1">
      <c r="A181" s="28"/>
      <c r="B181" s="73"/>
      <c r="C181" s="73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83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</row>
    <row r="182" spans="1:30" ht="23.25" customHeight="1">
      <c r="A182" s="28"/>
      <c r="B182" s="73"/>
      <c r="C182" s="73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83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</row>
    <row r="183" spans="1:30" ht="23.25" customHeight="1">
      <c r="A183" s="28"/>
      <c r="B183" s="73"/>
      <c r="C183" s="73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83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</row>
    <row r="184" spans="1:30" ht="23.25" customHeight="1">
      <c r="A184" s="28"/>
      <c r="B184" s="73"/>
      <c r="C184" s="73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83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</row>
    <row r="185" spans="1:30" ht="23.25" customHeight="1">
      <c r="A185" s="28"/>
      <c r="B185" s="73"/>
      <c r="C185" s="73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83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</row>
    <row r="186" spans="1:30" ht="23.25" customHeight="1">
      <c r="A186" s="28"/>
      <c r="B186" s="73"/>
      <c r="C186" s="73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83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</row>
    <row r="187" spans="1:30" ht="23.25" customHeight="1">
      <c r="A187" s="28"/>
      <c r="B187" s="73"/>
      <c r="C187" s="73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83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</row>
    <row r="188" spans="1:30" ht="23.25" customHeight="1">
      <c r="A188" s="28"/>
      <c r="B188" s="73"/>
      <c r="C188" s="73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83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</row>
    <row r="189" spans="1:30" ht="23.25" customHeight="1">
      <c r="A189" s="28"/>
      <c r="B189" s="73"/>
      <c r="C189" s="73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83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</row>
    <row r="190" spans="1:30" ht="23.25" customHeight="1">
      <c r="A190" s="28"/>
      <c r="B190" s="73"/>
      <c r="C190" s="73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83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</row>
    <row r="191" spans="1:30" ht="23.25" customHeight="1">
      <c r="A191" s="28"/>
      <c r="B191" s="73"/>
      <c r="C191" s="73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83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</row>
    <row r="192" spans="1:30" ht="23.25" customHeight="1">
      <c r="A192" s="28"/>
      <c r="B192" s="73"/>
      <c r="C192" s="73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83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</row>
    <row r="193" spans="1:30" ht="23.25" customHeight="1">
      <c r="A193" s="28"/>
      <c r="B193" s="73"/>
      <c r="C193" s="73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83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</row>
    <row r="194" spans="1:30" ht="23.25" customHeight="1">
      <c r="A194" s="28"/>
      <c r="B194" s="73"/>
      <c r="C194" s="73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83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</row>
    <row r="195" spans="1:30" ht="23.25" customHeight="1">
      <c r="A195" s="28"/>
      <c r="B195" s="73"/>
      <c r="C195" s="73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83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</row>
    <row r="196" spans="1:30" ht="23.25" customHeight="1">
      <c r="A196" s="28"/>
      <c r="B196" s="73"/>
      <c r="C196" s="73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83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</row>
    <row r="197" spans="1:30" ht="23.25" customHeight="1">
      <c r="A197" s="28"/>
      <c r="B197" s="73"/>
      <c r="C197" s="73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83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</row>
    <row r="198" spans="1:30" ht="23.25" customHeight="1">
      <c r="A198" s="28"/>
      <c r="B198" s="73"/>
      <c r="C198" s="73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83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</row>
    <row r="199" spans="1:30" ht="23.25" customHeight="1">
      <c r="A199" s="28"/>
      <c r="B199" s="73"/>
      <c r="C199" s="73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83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</row>
    <row r="200" spans="1:30" ht="23.25" customHeight="1">
      <c r="A200" s="28"/>
      <c r="B200" s="73"/>
      <c r="C200" s="73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83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</row>
    <row r="201" spans="1:30" ht="23.25" customHeight="1">
      <c r="A201" s="28"/>
      <c r="B201" s="73"/>
      <c r="C201" s="73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83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</row>
    <row r="202" spans="1:30" ht="23.25" customHeight="1">
      <c r="A202" s="28"/>
      <c r="B202" s="73"/>
      <c r="C202" s="73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83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</row>
    <row r="203" spans="1:30" ht="23.25" customHeight="1">
      <c r="A203" s="28"/>
      <c r="B203" s="73"/>
      <c r="C203" s="73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83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</row>
    <row r="204" spans="1:30" ht="23.25" customHeight="1">
      <c r="A204" s="28"/>
      <c r="B204" s="73"/>
      <c r="C204" s="73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83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</row>
    <row r="205" spans="1:30" ht="23.25" customHeight="1">
      <c r="A205" s="28"/>
      <c r="B205" s="73"/>
      <c r="C205" s="73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83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</row>
    <row r="206" spans="1:30" ht="23.25" customHeight="1">
      <c r="A206" s="28"/>
      <c r="B206" s="73"/>
      <c r="C206" s="73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83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</row>
    <row r="207" spans="1:30" ht="23.25" customHeight="1">
      <c r="A207" s="28"/>
      <c r="B207" s="73"/>
      <c r="C207" s="73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83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</row>
    <row r="208" spans="1:30" ht="23.25" customHeight="1">
      <c r="A208" s="28"/>
      <c r="B208" s="73"/>
      <c r="C208" s="73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83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</row>
    <row r="209" spans="1:30" ht="23.25" customHeight="1">
      <c r="A209" s="28"/>
      <c r="B209" s="73"/>
      <c r="C209" s="73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83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</row>
    <row r="210" spans="1:30" ht="23.25" customHeight="1">
      <c r="A210" s="28"/>
      <c r="B210" s="73"/>
      <c r="C210" s="73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83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</row>
    <row r="211" spans="1:30" ht="23.25" customHeight="1">
      <c r="A211" s="28"/>
      <c r="B211" s="73"/>
      <c r="C211" s="73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83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</row>
    <row r="212" spans="1:30" ht="23.25" customHeight="1">
      <c r="A212" s="28"/>
      <c r="B212" s="73"/>
      <c r="C212" s="73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83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</row>
    <row r="213" spans="1:30" ht="23.25" customHeight="1">
      <c r="A213" s="28"/>
      <c r="B213" s="73"/>
      <c r="C213" s="73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83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</row>
    <row r="214" spans="1:30" ht="23.25" customHeight="1">
      <c r="A214" s="28"/>
      <c r="B214" s="73"/>
      <c r="C214" s="73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83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</row>
    <row r="215" spans="1:30" ht="23.25" customHeight="1">
      <c r="A215" s="28"/>
      <c r="B215" s="73"/>
      <c r="C215" s="73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83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</row>
    <row r="216" spans="1:30" ht="23.25" customHeight="1">
      <c r="A216" s="28"/>
      <c r="B216" s="73"/>
      <c r="C216" s="73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83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</row>
    <row r="217" spans="1:30" ht="23.25" customHeight="1">
      <c r="A217" s="28"/>
      <c r="B217" s="73"/>
      <c r="C217" s="73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83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</row>
    <row r="218" spans="1:30" ht="23.25" customHeight="1">
      <c r="A218" s="28"/>
      <c r="B218" s="73"/>
      <c r="C218" s="73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83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</row>
    <row r="219" spans="1:30" ht="23.25" customHeight="1">
      <c r="A219" s="28"/>
      <c r="B219" s="73"/>
      <c r="C219" s="73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83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</row>
    <row r="220" spans="1:30" ht="23.25" customHeight="1">
      <c r="A220" s="28"/>
      <c r="B220" s="73"/>
      <c r="C220" s="73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83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</row>
    <row r="221" spans="1:30" ht="23.25" customHeight="1">
      <c r="A221" s="28"/>
      <c r="B221" s="73"/>
      <c r="C221" s="73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83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</row>
    <row r="222" spans="1:30" ht="23.25" customHeight="1">
      <c r="A222" s="28"/>
      <c r="B222" s="73"/>
      <c r="C222" s="73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83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</row>
    <row r="223" spans="1:30" ht="23.25" customHeight="1">
      <c r="A223" s="28"/>
      <c r="B223" s="73"/>
      <c r="C223" s="73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83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</row>
    <row r="224" spans="1:30" ht="23.25" customHeight="1">
      <c r="A224" s="28"/>
      <c r="B224" s="73"/>
      <c r="C224" s="73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83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</row>
    <row r="225" spans="1:30" ht="23.25" customHeight="1">
      <c r="A225" s="28"/>
      <c r="B225" s="73"/>
      <c r="C225" s="73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83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</row>
    <row r="226" spans="1:30" ht="23.25" customHeight="1">
      <c r="A226" s="28"/>
      <c r="B226" s="73"/>
      <c r="C226" s="73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83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</row>
    <row r="227" spans="1:30" ht="23.25" customHeight="1">
      <c r="A227" s="28"/>
      <c r="B227" s="73"/>
      <c r="C227" s="73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83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</row>
    <row r="228" spans="1:30" ht="23.25" customHeight="1">
      <c r="A228" s="28"/>
      <c r="B228" s="73"/>
      <c r="C228" s="73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83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</row>
    <row r="229" spans="1:30" ht="23.25" customHeight="1">
      <c r="A229" s="28"/>
      <c r="B229" s="73"/>
      <c r="C229" s="73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83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</row>
    <row r="230" spans="1:30" ht="23.25" customHeight="1">
      <c r="A230" s="28"/>
      <c r="B230" s="73"/>
      <c r="C230" s="73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83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</row>
    <row r="231" spans="1:30" ht="23.25" customHeight="1">
      <c r="A231" s="28"/>
      <c r="B231" s="73"/>
      <c r="C231" s="73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83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</row>
    <row r="232" spans="1:30" ht="23.25" customHeight="1">
      <c r="A232" s="28"/>
      <c r="B232" s="73"/>
      <c r="C232" s="73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83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</row>
    <row r="233" spans="1:30" ht="23.25" customHeight="1">
      <c r="A233" s="28"/>
      <c r="B233" s="73"/>
      <c r="C233" s="73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83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</row>
    <row r="234" spans="1:30" ht="23.25" customHeight="1">
      <c r="A234" s="28"/>
      <c r="B234" s="73"/>
      <c r="C234" s="73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83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</row>
    <row r="235" spans="1:30" ht="23.25" customHeight="1">
      <c r="A235" s="28"/>
      <c r="B235" s="73"/>
      <c r="C235" s="73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83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</row>
    <row r="236" spans="1:30" ht="23.25" customHeight="1">
      <c r="A236" s="28"/>
      <c r="B236" s="73"/>
      <c r="C236" s="73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83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</row>
    <row r="237" spans="1:30" ht="23.25" customHeight="1">
      <c r="A237" s="28"/>
      <c r="B237" s="73"/>
      <c r="C237" s="73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83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</row>
    <row r="238" spans="1:30" ht="23.25" customHeight="1">
      <c r="A238" s="28"/>
      <c r="B238" s="73"/>
      <c r="C238" s="73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83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</row>
    <row r="239" spans="1:30" ht="23.25" customHeight="1">
      <c r="A239" s="28"/>
      <c r="B239" s="73"/>
      <c r="C239" s="73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83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</row>
    <row r="240" spans="1:30" ht="23.25" customHeight="1">
      <c r="A240" s="28"/>
      <c r="B240" s="73"/>
      <c r="C240" s="73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83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</row>
    <row r="241" spans="1:30" ht="23.25" customHeight="1">
      <c r="A241" s="28"/>
      <c r="B241" s="73"/>
      <c r="C241" s="73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83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</row>
    <row r="242" spans="1:30" ht="23.25" customHeight="1">
      <c r="A242" s="28"/>
      <c r="B242" s="73"/>
      <c r="C242" s="73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83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</row>
    <row r="243" spans="1:30" ht="23.25" customHeight="1">
      <c r="A243" s="28"/>
      <c r="B243" s="73"/>
      <c r="C243" s="73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83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</row>
    <row r="244" spans="1:30" ht="23.25" customHeight="1">
      <c r="A244" s="28"/>
      <c r="B244" s="73"/>
      <c r="C244" s="73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83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</row>
    <row r="245" spans="1:30" ht="23.25" customHeight="1">
      <c r="A245" s="28"/>
      <c r="B245" s="73"/>
      <c r="C245" s="73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83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</row>
    <row r="246" spans="1:30" ht="23.25" customHeight="1">
      <c r="A246" s="28"/>
      <c r="B246" s="73"/>
      <c r="C246" s="73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83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</row>
    <row r="247" spans="1:30" ht="23.25" customHeight="1">
      <c r="A247" s="28"/>
      <c r="B247" s="73"/>
      <c r="C247" s="73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83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</row>
    <row r="248" spans="1:30" ht="23.25" customHeight="1">
      <c r="A248" s="28"/>
      <c r="B248" s="73"/>
      <c r="C248" s="73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83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</row>
    <row r="249" spans="1:30" ht="23.25" customHeight="1">
      <c r="A249" s="28"/>
      <c r="B249" s="73"/>
      <c r="C249" s="73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83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</row>
    <row r="250" spans="1:30" ht="23.25" customHeight="1">
      <c r="A250" s="28"/>
      <c r="B250" s="73"/>
      <c r="C250" s="73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83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</row>
    <row r="251" spans="1:30" ht="23.25" customHeight="1">
      <c r="A251" s="28"/>
      <c r="B251" s="73"/>
      <c r="C251" s="73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83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</row>
    <row r="252" spans="1:30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 spans="1:30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 spans="1:30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 spans="1:30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 spans="1:30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 spans="1:30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 spans="1:30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 spans="1:3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 spans="1:30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 spans="1:30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 spans="1:30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 spans="1:30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 spans="1:30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 spans="1:30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 spans="1:30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 spans="1:30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 spans="1:30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 spans="1:3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 spans="1:30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 spans="1:30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 spans="1:30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 spans="1:30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 spans="1:30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 spans="1:30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 spans="1:30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 spans="1:30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 spans="1:30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 spans="1:3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 spans="1:30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 spans="1:30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 spans="1:30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 spans="1:30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 spans="1:30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 spans="1:30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 spans="1:30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 spans="1:30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 spans="1:30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 spans="1:3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 spans="1:30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 spans="1:30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 spans="1:30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 spans="1:30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 spans="1:30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 spans="1:30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 spans="1:30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 spans="1:30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 spans="1:30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 spans="1:3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 spans="1:30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 spans="1:30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 spans="1:30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 spans="1:30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 spans="1:30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 spans="1:30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 spans="1:30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 spans="1:30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 spans="1:30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 spans="1:3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 spans="1:30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 spans="1:30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 spans="1:30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 spans="1:30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 spans="1:30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 spans="1:30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 spans="1:30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 spans="1:30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 spans="1:30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 spans="1:3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 spans="1:30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 spans="1:30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 spans="1:30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 spans="1:30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 spans="1:30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 spans="1:30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 spans="1:30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 spans="1:30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 spans="1:30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 spans="1:3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 spans="1:30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 spans="1:30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 spans="1:30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 spans="1:30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 spans="1:30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 spans="1:30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 spans="1:30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 spans="1:30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 spans="1:30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 spans="1:3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 spans="1:30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 spans="1:30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 spans="1:30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 spans="1:30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 spans="1:30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 spans="1:30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 spans="1:30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 spans="1:30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 spans="1:30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 spans="1: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 spans="1:30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 spans="1:30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 spans="1:30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 spans="1:30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 spans="1:30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 spans="1:30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 spans="1:30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 spans="1:30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 spans="1:30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 spans="1:3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 spans="1:30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 spans="1:30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 spans="1:30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 spans="1:30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 spans="1:30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 spans="1:30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 spans="1:30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 spans="1:30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 spans="1:30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 spans="1:3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 spans="1:30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 spans="1:30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 spans="1:30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 spans="1:30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 spans="1:30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 spans="1:30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 spans="1:30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 spans="1:30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 spans="1:30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 spans="1:3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 spans="1:30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 spans="1:30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 spans="1:30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 spans="1:30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 spans="1:30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 spans="1:30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 spans="1:30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 spans="1:30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 spans="1:30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 spans="1:3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 spans="1:30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 spans="1:30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 spans="1:30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 spans="1:30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 spans="1:30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 spans="1:30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 spans="1:30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 spans="1:30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 spans="1:30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 spans="1:3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 spans="1:30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 spans="1:30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 spans="1:30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 spans="1:30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 spans="1:30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 spans="1:30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 spans="1:30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 spans="1:30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 spans="1:30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 spans="1:3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 spans="1:30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 spans="1:30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 spans="1:30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 spans="1:30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 spans="1:30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 spans="1:30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 spans="1:30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 spans="1:30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 spans="1:30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 spans="1:3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 spans="1:30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 spans="1:30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 spans="1:30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 spans="1:30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 spans="1:30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 spans="1:30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 spans="1:30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 spans="1:30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 spans="1:30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 spans="1:3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 spans="1:30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 spans="1:30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 spans="1:30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 spans="1:30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 spans="1:30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 spans="1:30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 spans="1:30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 spans="1:30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 spans="1:30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 spans="1:3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 spans="1:30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 spans="1:30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 spans="1:30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 spans="1:30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 spans="1:30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 spans="1:30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 spans="1:30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 spans="1:30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 spans="1:30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 spans="1: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 spans="1:30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 spans="1:30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 spans="1:30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 spans="1:30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 spans="1:30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 spans="1:30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 spans="1:30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 spans="1:30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 spans="1:30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 spans="1:3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 spans="1:30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 spans="1:30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 spans="1:30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 spans="1:30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 spans="1:30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 spans="1:30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 spans="1:30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 spans="1:30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 spans="1:30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 spans="1:3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 spans="1:30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 spans="1:30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 spans="1:30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 spans="1:30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 spans="1:30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 spans="1:30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 spans="1:30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 spans="1:30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 spans="1:30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 spans="1:3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 spans="1:30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 spans="1:30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 spans="1:30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 spans="1:30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 spans="1:30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 spans="1:30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 spans="1:30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 spans="1:30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 spans="1:30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 spans="1:3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 spans="1:30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 spans="1:30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 spans="1:30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 spans="1:30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 spans="1:30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 spans="1:30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 spans="1:30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 spans="1:30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 spans="1:30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 spans="1:3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 spans="1:30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 spans="1:30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 spans="1:30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 spans="1:30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 spans="1:30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 spans="1:30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 spans="1:30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 spans="1:30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 spans="1:30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 spans="1:3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 spans="1:30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 spans="1:30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 spans="1:30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 spans="1:30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 spans="1:30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 spans="1:30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 spans="1:30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 spans="1:30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 spans="1:30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 spans="1:3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 spans="1:30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 spans="1:30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 spans="1:30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 spans="1:30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 spans="1:30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 spans="1:30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 spans="1:30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 spans="1:30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 spans="1:30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 spans="1:3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 spans="1:30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 spans="1:30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 spans="1:30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 spans="1:30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 spans="1:30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 spans="1:30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 spans="1:30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 spans="1:30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 spans="1:30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 spans="1:3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 spans="1:30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 spans="1:30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 spans="1:30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 spans="1:30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 spans="1:30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 spans="1:30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 spans="1:30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 spans="1:30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 spans="1:30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 spans="1: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 spans="1:30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 spans="1:30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 spans="1:30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 spans="1:30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 spans="1:30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 spans="1:30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 spans="1:30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 spans="1:30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 spans="1:3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 spans="1:30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 spans="1:30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 spans="1:30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 spans="1:30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 spans="1:30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 spans="1:30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 spans="1:30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 spans="1:30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 spans="1:30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 spans="1:3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 spans="1:30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 spans="1:30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 spans="1:30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 spans="1:30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 spans="1:30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 spans="1:30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 spans="1:30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 spans="1:30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 spans="1:30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 spans="1:3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 spans="1:30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 spans="1:30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 spans="1:30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 spans="1:30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 spans="1:30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 spans="1:30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 spans="1:30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 spans="1:30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 spans="1:30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 spans="1:3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 spans="1:30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 spans="1:30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 spans="1:30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 spans="1:30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 spans="1:30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 spans="1:30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 spans="1:30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 spans="1:30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 spans="1:30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 spans="1:3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 spans="1:30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 spans="1:30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 spans="1:30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 spans="1:30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 spans="1:30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 spans="1:30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 spans="1:30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 spans="1:30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 spans="1:30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 spans="1:3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 spans="1:30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 spans="1:30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 spans="1:30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 spans="1:30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 spans="1:30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 spans="1:30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 spans="1:30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 spans="1:30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 spans="1:30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 spans="1:3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 spans="1:30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 spans="1:30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 spans="1:30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 spans="1:30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 spans="1:30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 spans="1:30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 spans="1:30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 spans="1:30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 spans="1:30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 spans="1:3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 spans="1:30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 spans="1:30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 spans="1:30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 spans="1:30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 spans="1:30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 spans="1:30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 spans="1:30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 spans="1:30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 spans="1:30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 spans="1:3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 spans="1:30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 spans="1:30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 spans="1:30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 spans="1:30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 spans="1:30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 spans="1:30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 spans="1:30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 spans="1:30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 spans="1:30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 spans="1: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 spans="1:30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 spans="1:30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 spans="1:30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 spans="1:30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 spans="1:30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 spans="1:30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 spans="1:30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 spans="1:30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 spans="1:30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 spans="1:3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 spans="1:30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 spans="1:30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 spans="1:30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 spans="1:30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 spans="1:30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 spans="1:30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 spans="1:30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 spans="1:30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 spans="1:30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 spans="1:3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 spans="1:30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 spans="1:30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 spans="1:30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 spans="1:30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 spans="1:30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 spans="1:30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 spans="1:30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 spans="1:30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 spans="1:30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 spans="1:3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 spans="1:30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 spans="1:30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 spans="1:30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 spans="1:30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 spans="1:30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 spans="1:30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 spans="1:30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 spans="1:30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 spans="1:30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 spans="1:3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 spans="1:30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 spans="1:30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 spans="1:30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 spans="1:30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 spans="1:30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 spans="1:30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 spans="1:30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 spans="1:30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 spans="1:30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 spans="1:3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 spans="1:30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 spans="1:30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 spans="1:30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 spans="1:30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 spans="1:30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 spans="1:30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 spans="1:30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 spans="1:30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 spans="1:30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 spans="1:3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 spans="1:30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 spans="1:30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 spans="1:30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 spans="1:30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 spans="1:30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 spans="1:30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 spans="1:30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 spans="1:30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 spans="1:30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 spans="1:3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 spans="1:30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 spans="1:30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 spans="1:30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 spans="1:30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 spans="1:30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 spans="1:30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 spans="1:30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 spans="1:30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 spans="1:30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 spans="1:3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 spans="1:30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 spans="1:30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 spans="1:30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 spans="1:30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 spans="1:30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 spans="1:30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 spans="1:30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 spans="1:30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 spans="1:30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 spans="1:3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 spans="1:30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 spans="1:30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 spans="1:30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 spans="1:30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 spans="1:30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 spans="1:30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 spans="1:30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 spans="1:30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 spans="1:30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 spans="1: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 spans="1:30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 spans="1:30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 spans="1:30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 spans="1:30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 spans="1:30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 spans="1:30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 spans="1:30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 spans="1:30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 spans="1:30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 spans="1:3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 spans="1:30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 spans="1:30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 spans="1:30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 spans="1:30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 spans="1:30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 spans="1:30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 spans="1:30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 spans="1:30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 spans="1:30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 spans="1:3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 spans="1:30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 spans="1:30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 spans="1:30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 spans="1:30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 spans="1:30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 spans="1:30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 spans="1:30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 spans="1:30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 spans="1:30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 spans="1:3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 spans="1:30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 spans="1:30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 spans="1:30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 spans="1:30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 spans="1:30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 spans="1:30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 spans="1:30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 spans="1:30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 spans="1:30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 spans="1:3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 spans="1:30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 spans="1:30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 spans="1:30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 spans="1:30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 spans="1:30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 spans="1:30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 spans="1:30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 spans="1:30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 spans="1:30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 spans="1:3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 spans="1:30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 spans="1:30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 spans="1:30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 spans="1:30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 spans="1:30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 spans="1:30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 spans="1:30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 spans="1:30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 spans="1:30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 spans="1:3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 spans="1:30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 spans="1:30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 spans="1:30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 spans="1:30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 spans="1:30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 spans="1:30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 spans="1:30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 spans="1:30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 spans="1:30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 spans="1:3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 spans="1:30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 spans="1:30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 spans="1:30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 spans="1:30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 spans="1:30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 spans="1:30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 spans="1:30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 spans="1:30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 spans="1:30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 spans="1:3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 spans="1:30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 spans="1:30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 spans="1:30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 spans="1:30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 spans="1:30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 spans="1:30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 spans="1:30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 spans="1:30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 spans="1:30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 spans="1:3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 spans="1:30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 spans="1:30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 spans="1:30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 spans="1:30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 spans="1:30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 spans="1:30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 spans="1:30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 spans="1:30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 spans="1:30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 spans="1: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 spans="1:30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 spans="1:30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 spans="1:30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 spans="1:30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 spans="1:30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 spans="1:30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 spans="1:30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 spans="1:30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 spans="1:30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 spans="1:3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 spans="1:30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 spans="1:30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 spans="1:30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 spans="1:30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 spans="1:30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 spans="1:30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 spans="1:30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 spans="1:30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 spans="1:30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 spans="1:3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 spans="1:30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 spans="1:30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 spans="1:30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 spans="1:30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 spans="1:30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 spans="1:30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 spans="1:30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 spans="1:30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 spans="1:30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 spans="1:3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 spans="1:30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 spans="1:30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 spans="1:30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 spans="1:30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 spans="1:30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 spans="1:30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 spans="1:30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 spans="1:30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 spans="1:30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 spans="1:3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 spans="1:30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 spans="1:30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 spans="1:30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 spans="1:30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 spans="1:30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 spans="1:30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 spans="1:30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 spans="1:30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 spans="1:30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 spans="1:3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 spans="1:30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 spans="1:30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 spans="1:30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 spans="1:30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 spans="1:30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 spans="1:30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 spans="1:30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 spans="1:30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 spans="1:30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 spans="1:3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 spans="1:30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 spans="1:30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 spans="1:30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 spans="1:30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 spans="1:30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 spans="1:30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</row>
    <row r="997" spans="1:30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</row>
    <row r="998" spans="1:30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</row>
    <row r="999" spans="1:30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</row>
    <row r="1000" spans="1:3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</row>
    <row r="1001" spans="1:30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</row>
    <row r="1002" spans="1:30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</row>
    <row r="1003" spans="1:30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</row>
  </sheetData>
  <autoFilter ref="A2:AC46" xr:uid="{00000000-0009-0000-0000-000003000000}"/>
  <mergeCells count="1">
    <mergeCell ref="A1:D1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5623"/>
    <pageSetUpPr fitToPage="1"/>
  </sheetPr>
  <dimension ref="A1:AD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K4" sqref="F4:K4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30" width="8.88671875" customWidth="1"/>
  </cols>
  <sheetData>
    <row r="1" spans="1:30" ht="21.75" customHeight="1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1345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ht="23.25" customHeight="1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99" customHeight="1">
      <c r="A3" s="28">
        <v>1</v>
      </c>
      <c r="B3" s="74"/>
      <c r="C3" s="28"/>
      <c r="D3" s="28" t="s">
        <v>138</v>
      </c>
      <c r="E3" s="28" t="s">
        <v>259</v>
      </c>
      <c r="F3" s="28"/>
      <c r="G3" s="28" t="s">
        <v>260</v>
      </c>
      <c r="H3" s="70">
        <v>1</v>
      </c>
      <c r="I3" s="28" t="s">
        <v>261</v>
      </c>
      <c r="J3" s="28"/>
      <c r="K3" s="28" t="s">
        <v>262</v>
      </c>
      <c r="L3" s="28" t="s">
        <v>263</v>
      </c>
      <c r="M3" s="28">
        <v>65</v>
      </c>
      <c r="N3" s="38">
        <f>+M3*H3</f>
        <v>65</v>
      </c>
      <c r="O3" s="70" t="s">
        <v>46</v>
      </c>
      <c r="P3" s="28" t="s">
        <v>134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99" customHeight="1">
      <c r="A4" s="28">
        <v>2</v>
      </c>
      <c r="B4" s="74"/>
      <c r="C4" s="28"/>
      <c r="D4" s="28" t="s">
        <v>138</v>
      </c>
      <c r="E4" s="28" t="s">
        <v>264</v>
      </c>
      <c r="F4" s="28"/>
      <c r="G4" s="28" t="s">
        <v>265</v>
      </c>
      <c r="H4" s="70">
        <v>12</v>
      </c>
      <c r="I4" s="28" t="s">
        <v>211</v>
      </c>
      <c r="J4" s="28"/>
      <c r="K4" s="28" t="s">
        <v>205</v>
      </c>
      <c r="L4" s="28" t="s">
        <v>266</v>
      </c>
      <c r="M4" s="28">
        <v>100</v>
      </c>
      <c r="N4" s="38">
        <f t="shared" ref="N4:N5" si="0">+M4*H4</f>
        <v>1200</v>
      </c>
      <c r="O4" s="70" t="s">
        <v>46</v>
      </c>
      <c r="P4" s="28" t="s">
        <v>134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ht="99" customHeight="1">
      <c r="A5" s="28">
        <v>3</v>
      </c>
      <c r="B5" s="74"/>
      <c r="C5" s="28"/>
      <c r="D5" s="28" t="s">
        <v>267</v>
      </c>
      <c r="E5" s="28" t="s">
        <v>221</v>
      </c>
      <c r="F5" s="28"/>
      <c r="G5" s="28" t="s">
        <v>268</v>
      </c>
      <c r="H5" s="70">
        <v>2</v>
      </c>
      <c r="I5" s="28" t="s">
        <v>211</v>
      </c>
      <c r="J5" s="28"/>
      <c r="K5" s="28" t="s">
        <v>258</v>
      </c>
      <c r="L5" s="28" t="s">
        <v>266</v>
      </c>
      <c r="M5" s="28">
        <v>40</v>
      </c>
      <c r="N5" s="38">
        <f t="shared" si="0"/>
        <v>80</v>
      </c>
      <c r="O5" s="70" t="s">
        <v>46</v>
      </c>
      <c r="P5" s="28" t="s">
        <v>134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66" customHeight="1">
      <c r="A6" s="21"/>
      <c r="B6" s="23"/>
      <c r="C6" s="23"/>
      <c r="D6" s="32"/>
      <c r="E6" s="24"/>
      <c r="F6" s="24"/>
      <c r="G6" s="24"/>
      <c r="H6" s="24"/>
      <c r="I6" s="35"/>
      <c r="J6" s="26"/>
      <c r="K6" s="27"/>
      <c r="L6" s="27"/>
      <c r="M6" s="28"/>
      <c r="N6" s="3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58.5" customHeight="1">
      <c r="A7" s="21"/>
      <c r="B7" s="23"/>
      <c r="C7" s="23"/>
      <c r="D7" s="32"/>
      <c r="E7" s="24"/>
      <c r="F7" s="24"/>
      <c r="G7" s="24"/>
      <c r="H7" s="24"/>
      <c r="I7" s="25"/>
      <c r="J7" s="26"/>
      <c r="K7" s="27"/>
      <c r="L7" s="27"/>
      <c r="M7" s="28"/>
      <c r="N7" s="34"/>
      <c r="O7" s="26"/>
      <c r="P7" s="26"/>
      <c r="Q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69" customHeight="1">
      <c r="A8" s="21"/>
      <c r="B8" s="23"/>
      <c r="C8" s="23"/>
      <c r="D8" s="32"/>
      <c r="E8" s="24"/>
      <c r="F8" s="24"/>
      <c r="G8" s="24"/>
      <c r="H8" s="24"/>
      <c r="I8" s="33"/>
      <c r="J8" s="26"/>
      <c r="K8" s="27"/>
      <c r="L8" s="27"/>
      <c r="M8" s="28"/>
      <c r="N8" s="3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ht="72.75" customHeight="1">
      <c r="A9" s="21"/>
      <c r="B9" s="23"/>
      <c r="C9" s="23"/>
      <c r="D9" s="32"/>
      <c r="E9" s="24"/>
      <c r="F9" s="24"/>
      <c r="G9" s="24"/>
      <c r="H9" s="24"/>
      <c r="I9" s="35"/>
      <c r="J9" s="26"/>
      <c r="K9" s="27"/>
      <c r="L9" s="27"/>
      <c r="M9" s="28"/>
      <c r="N9" s="34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66.75" customHeight="1">
      <c r="A10" s="21"/>
      <c r="B10" s="23"/>
      <c r="C10" s="23"/>
      <c r="D10" s="32"/>
      <c r="E10" s="24"/>
      <c r="F10" s="24"/>
      <c r="G10" s="24"/>
      <c r="H10" s="24"/>
      <c r="I10" s="36"/>
      <c r="J10" s="26"/>
      <c r="K10" s="27"/>
      <c r="L10" s="27"/>
      <c r="M10" s="28"/>
      <c r="N10" s="34"/>
      <c r="O10" s="26"/>
      <c r="P10" s="26"/>
      <c r="Q10" s="26"/>
      <c r="R10" s="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 ht="70.5" customHeight="1">
      <c r="A11" s="21"/>
      <c r="B11" s="23"/>
      <c r="C11" s="23"/>
      <c r="D11" s="32"/>
      <c r="E11" s="24"/>
      <c r="F11" s="24"/>
      <c r="G11" s="24"/>
      <c r="H11" s="24"/>
      <c r="I11" s="25"/>
      <c r="J11" s="26"/>
      <c r="K11" s="84"/>
      <c r="L11" s="84"/>
      <c r="M11" s="28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 ht="81.75" customHeight="1">
      <c r="A12" s="21"/>
      <c r="B12" s="23"/>
      <c r="C12" s="23"/>
      <c r="D12" s="32"/>
      <c r="E12" s="24"/>
      <c r="F12" s="24"/>
      <c r="G12" s="24"/>
      <c r="H12" s="24"/>
      <c r="I12" s="35"/>
      <c r="J12" s="26"/>
      <c r="K12" s="27"/>
      <c r="L12" s="27"/>
      <c r="M12" s="28"/>
      <c r="N12" s="34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ht="72.75" customHeight="1">
      <c r="A13" s="21"/>
      <c r="B13" s="23"/>
      <c r="C13" s="23"/>
      <c r="D13" s="32"/>
      <c r="E13" s="24"/>
      <c r="F13" s="24"/>
      <c r="G13" s="24"/>
      <c r="H13" s="24"/>
      <c r="I13" s="25"/>
      <c r="J13" s="26"/>
      <c r="K13" s="27"/>
      <c r="L13" s="27"/>
      <c r="M13" s="28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76.5" customHeight="1">
      <c r="A14" s="21"/>
      <c r="B14" s="23"/>
      <c r="C14" s="23"/>
      <c r="D14" s="32"/>
      <c r="E14" s="24"/>
      <c r="F14" s="24"/>
      <c r="G14" s="24"/>
      <c r="H14" s="24"/>
      <c r="I14" s="37"/>
      <c r="J14" s="26"/>
      <c r="K14" s="27"/>
      <c r="L14" s="27"/>
      <c r="M14" s="28"/>
      <c r="N14" s="38"/>
      <c r="O14" s="26"/>
      <c r="P14" s="26"/>
      <c r="Q14" s="26"/>
      <c r="R14" s="3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 ht="81" customHeight="1">
      <c r="A15" s="21"/>
      <c r="B15" s="23"/>
      <c r="C15" s="23"/>
      <c r="D15" s="32"/>
      <c r="E15" s="24"/>
      <c r="F15" s="24"/>
      <c r="G15" s="24"/>
      <c r="H15" s="24"/>
      <c r="I15" s="33"/>
      <c r="J15" s="26"/>
      <c r="K15" s="27"/>
      <c r="L15" s="27"/>
      <c r="M15" s="28"/>
      <c r="N15" s="4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ht="70.5" customHeight="1">
      <c r="A16" s="21"/>
      <c r="B16" s="23"/>
      <c r="C16" s="23"/>
      <c r="D16" s="32"/>
      <c r="E16" s="24"/>
      <c r="F16" s="24"/>
      <c r="G16" s="24"/>
      <c r="H16" s="24"/>
      <c r="I16" s="33"/>
      <c r="J16" s="26"/>
      <c r="K16" s="27"/>
      <c r="L16" s="27"/>
      <c r="M16" s="28"/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>
        <v>0</v>
      </c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23.25" customHeight="1">
      <c r="A221" s="5"/>
      <c r="B221" s="42"/>
      <c r="C221" s="42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43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23.25" customHeight="1">
      <c r="A222" s="5"/>
      <c r="B222" s="42"/>
      <c r="C222" s="4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43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23.25" customHeight="1">
      <c r="A223" s="5"/>
      <c r="B223" s="42"/>
      <c r="C223" s="42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43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23.25" customHeight="1">
      <c r="A224" s="5"/>
      <c r="B224" s="42"/>
      <c r="C224" s="42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43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23.25" customHeight="1">
      <c r="A225" s="5"/>
      <c r="B225" s="42"/>
      <c r="C225" s="42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43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23.25" customHeight="1">
      <c r="A226" s="5"/>
      <c r="B226" s="42"/>
      <c r="C226" s="4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43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23.25" customHeight="1">
      <c r="A227" s="5"/>
      <c r="B227" s="42"/>
      <c r="C227" s="42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43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23.25" customHeight="1">
      <c r="A228" s="5"/>
      <c r="B228" s="42"/>
      <c r="C228" s="42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43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23.25" customHeight="1">
      <c r="A229" s="5"/>
      <c r="B229" s="42"/>
      <c r="C229" s="42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43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23.25" customHeight="1">
      <c r="A230" s="5"/>
      <c r="B230" s="42"/>
      <c r="C230" s="4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43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23.25" customHeight="1">
      <c r="A231" s="5"/>
      <c r="B231" s="42"/>
      <c r="C231" s="42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43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23.25" customHeight="1">
      <c r="A232" s="5"/>
      <c r="B232" s="42"/>
      <c r="C232" s="42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43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23.25" customHeight="1">
      <c r="A233" s="5"/>
      <c r="B233" s="42"/>
      <c r="C233" s="42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43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23.25" customHeight="1">
      <c r="A234" s="5"/>
      <c r="B234" s="42"/>
      <c r="C234" s="4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43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23.25" customHeight="1">
      <c r="A235" s="5"/>
      <c r="B235" s="42"/>
      <c r="C235" s="42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43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23.25" customHeight="1">
      <c r="A236" s="5"/>
      <c r="B236" s="42"/>
      <c r="C236" s="42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43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23.25" customHeight="1">
      <c r="A237" s="5"/>
      <c r="B237" s="42"/>
      <c r="C237" s="42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43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23.25" customHeight="1">
      <c r="A238" s="5"/>
      <c r="B238" s="42"/>
      <c r="C238" s="4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43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23.25" customHeight="1">
      <c r="A239" s="5"/>
      <c r="B239" s="42"/>
      <c r="C239" s="42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43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23.25" customHeight="1">
      <c r="A240" s="5"/>
      <c r="B240" s="42"/>
      <c r="C240" s="42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43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23.25" customHeight="1">
      <c r="A241" s="5"/>
      <c r="B241" s="42"/>
      <c r="C241" s="42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43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23.25" customHeight="1">
      <c r="A242" s="5"/>
      <c r="B242" s="42"/>
      <c r="C242" s="4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43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23.25" customHeight="1">
      <c r="A243" s="5"/>
      <c r="B243" s="42"/>
      <c r="C243" s="42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43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23.25" customHeight="1">
      <c r="A244" s="5"/>
      <c r="B244" s="42"/>
      <c r="C244" s="42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43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23.25" customHeight="1">
      <c r="A245" s="5"/>
      <c r="B245" s="42"/>
      <c r="C245" s="42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43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23.25" customHeight="1">
      <c r="A246" s="5"/>
      <c r="B246" s="42"/>
      <c r="C246" s="4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3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23.25" customHeight="1">
      <c r="A247" s="5"/>
      <c r="B247" s="42"/>
      <c r="C247" s="42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3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23.25" customHeight="1">
      <c r="A248" s="5"/>
      <c r="B248" s="42"/>
      <c r="C248" s="42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3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/>
    <row r="250" spans="1:30" ht="15.75" customHeight="1"/>
    <row r="251" spans="1:30" ht="15.75" customHeight="1"/>
    <row r="252" spans="1:30" ht="15.75" customHeight="1"/>
    <row r="253" spans="1:30" ht="15.75" customHeight="1"/>
    <row r="254" spans="1:30" ht="15.75" customHeight="1"/>
    <row r="255" spans="1:30" ht="15.75" customHeight="1"/>
    <row r="256" spans="1:3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C49" xr:uid="{00000000-0009-0000-0000-000004000000}"/>
  <pageMargins left="0.25" right="0.25" top="0.75" bottom="0.75" header="0" footer="0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5623"/>
    <pageSetUpPr fitToPage="1"/>
  </sheetPr>
  <dimension ref="A1:AC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29" width="8.88671875" customWidth="1"/>
  </cols>
  <sheetData>
    <row r="1" spans="1:29" ht="21.75" customHeight="1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0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23.25" customHeight="1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60" customHeight="1">
      <c r="A3" s="21"/>
      <c r="B3" s="23"/>
      <c r="C3" s="23"/>
      <c r="D3" s="32"/>
      <c r="E3" s="24"/>
      <c r="F3" s="24"/>
      <c r="G3" s="24"/>
      <c r="H3" s="24"/>
      <c r="I3" s="25"/>
      <c r="J3" s="26"/>
      <c r="K3" s="27"/>
      <c r="L3" s="27"/>
      <c r="M3" s="28"/>
      <c r="N3" s="76"/>
      <c r="O3" s="26"/>
      <c r="P3" s="26"/>
      <c r="Q3" s="26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72" customHeight="1">
      <c r="A4" s="21"/>
      <c r="B4" s="23"/>
      <c r="C4" s="23"/>
      <c r="D4" s="32"/>
      <c r="E4" s="24"/>
      <c r="F4" s="24"/>
      <c r="G4" s="24"/>
      <c r="H4" s="24"/>
      <c r="I4" s="33"/>
      <c r="J4" s="26"/>
      <c r="K4" s="27"/>
      <c r="L4" s="27"/>
      <c r="M4" s="28"/>
      <c r="N4" s="38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79.5" customHeight="1">
      <c r="A5" s="21"/>
      <c r="B5" s="23"/>
      <c r="C5" s="23"/>
      <c r="D5" s="32"/>
      <c r="E5" s="24"/>
      <c r="F5" s="24"/>
      <c r="G5" s="24"/>
      <c r="H5" s="24"/>
      <c r="I5" s="33"/>
      <c r="J5" s="26"/>
      <c r="K5" s="27"/>
      <c r="L5" s="27"/>
      <c r="M5" s="28"/>
      <c r="N5" s="34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66" customHeight="1">
      <c r="A6" s="21"/>
      <c r="B6" s="23"/>
      <c r="C6" s="23"/>
      <c r="D6" s="32"/>
      <c r="E6" s="24"/>
      <c r="F6" s="24"/>
      <c r="G6" s="24"/>
      <c r="H6" s="24"/>
      <c r="I6" s="35"/>
      <c r="J6" s="26"/>
      <c r="K6" s="27"/>
      <c r="L6" s="27"/>
      <c r="M6" s="28"/>
      <c r="N6" s="3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58.5" customHeight="1">
      <c r="A7" s="21"/>
      <c r="B7" s="23"/>
      <c r="C7" s="23"/>
      <c r="D7" s="32"/>
      <c r="E7" s="24"/>
      <c r="F7" s="24"/>
      <c r="G7" s="24"/>
      <c r="H7" s="24"/>
      <c r="I7" s="25"/>
      <c r="J7" s="26"/>
      <c r="K7" s="27"/>
      <c r="L7" s="27"/>
      <c r="M7" s="28"/>
      <c r="N7" s="34"/>
      <c r="O7" s="26"/>
      <c r="P7" s="26"/>
      <c r="Q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69" customHeight="1">
      <c r="A8" s="21"/>
      <c r="B8" s="23"/>
      <c r="C8" s="23"/>
      <c r="D8" s="32"/>
      <c r="E8" s="24"/>
      <c r="F8" s="24"/>
      <c r="G8" s="24"/>
      <c r="H8" s="24"/>
      <c r="I8" s="33"/>
      <c r="J8" s="26"/>
      <c r="K8" s="27"/>
      <c r="L8" s="27"/>
      <c r="M8" s="28"/>
      <c r="N8" s="3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72.75" customHeight="1">
      <c r="A9" s="21"/>
      <c r="B9" s="23"/>
      <c r="C9" s="23"/>
      <c r="D9" s="32"/>
      <c r="E9" s="24"/>
      <c r="F9" s="24"/>
      <c r="G9" s="24"/>
      <c r="H9" s="24"/>
      <c r="I9" s="35"/>
      <c r="J9" s="26"/>
      <c r="K9" s="27"/>
      <c r="L9" s="27"/>
      <c r="M9" s="28"/>
      <c r="N9" s="34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66.75" customHeight="1">
      <c r="A10" s="21"/>
      <c r="B10" s="23"/>
      <c r="C10" s="23"/>
      <c r="D10" s="32"/>
      <c r="E10" s="24"/>
      <c r="F10" s="24"/>
      <c r="G10" s="24"/>
      <c r="H10" s="24"/>
      <c r="I10" s="36"/>
      <c r="J10" s="26"/>
      <c r="K10" s="27"/>
      <c r="L10" s="27"/>
      <c r="M10" s="28"/>
      <c r="N10" s="34"/>
      <c r="O10" s="26"/>
      <c r="P10" s="26"/>
      <c r="Q10" s="26"/>
      <c r="R10" s="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70.5" customHeight="1">
      <c r="A11" s="21"/>
      <c r="B11" s="23"/>
      <c r="C11" s="23"/>
      <c r="D11" s="32"/>
      <c r="E11" s="24"/>
      <c r="F11" s="24"/>
      <c r="G11" s="24"/>
      <c r="H11" s="24"/>
      <c r="I11" s="25"/>
      <c r="J11" s="26"/>
      <c r="K11" s="84"/>
      <c r="L11" s="84"/>
      <c r="M11" s="28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81.75" customHeight="1">
      <c r="A12" s="21"/>
      <c r="B12" s="23"/>
      <c r="C12" s="23"/>
      <c r="D12" s="32"/>
      <c r="E12" s="24"/>
      <c r="F12" s="24"/>
      <c r="G12" s="24"/>
      <c r="H12" s="24"/>
      <c r="I12" s="35"/>
      <c r="J12" s="26"/>
      <c r="K12" s="27"/>
      <c r="L12" s="27"/>
      <c r="M12" s="28"/>
      <c r="N12" s="34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72.75" customHeight="1">
      <c r="A13" s="21"/>
      <c r="B13" s="23"/>
      <c r="C13" s="23"/>
      <c r="D13" s="32"/>
      <c r="E13" s="24"/>
      <c r="F13" s="24"/>
      <c r="G13" s="24"/>
      <c r="H13" s="24"/>
      <c r="I13" s="25"/>
      <c r="J13" s="26"/>
      <c r="K13" s="27"/>
      <c r="L13" s="27"/>
      <c r="M13" s="28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76.5" customHeight="1">
      <c r="A14" s="21"/>
      <c r="B14" s="23"/>
      <c r="C14" s="23"/>
      <c r="D14" s="32"/>
      <c r="E14" s="24"/>
      <c r="F14" s="24"/>
      <c r="G14" s="24"/>
      <c r="H14" s="24"/>
      <c r="I14" s="37"/>
      <c r="J14" s="26"/>
      <c r="K14" s="27"/>
      <c r="L14" s="27"/>
      <c r="M14" s="28"/>
      <c r="N14" s="38"/>
      <c r="O14" s="26"/>
      <c r="P14" s="26"/>
      <c r="Q14" s="26"/>
      <c r="R14" s="3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81" customHeight="1">
      <c r="A15" s="21"/>
      <c r="B15" s="23"/>
      <c r="C15" s="23"/>
      <c r="D15" s="32"/>
      <c r="E15" s="24"/>
      <c r="F15" s="24"/>
      <c r="G15" s="24"/>
      <c r="H15" s="24"/>
      <c r="I15" s="33"/>
      <c r="J15" s="26"/>
      <c r="K15" s="27"/>
      <c r="L15" s="27"/>
      <c r="M15" s="28"/>
      <c r="N15" s="4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70.5" customHeight="1">
      <c r="A16" s="21"/>
      <c r="B16" s="23"/>
      <c r="C16" s="23"/>
      <c r="D16" s="32"/>
      <c r="E16" s="24"/>
      <c r="F16" s="24"/>
      <c r="G16" s="24"/>
      <c r="H16" s="24"/>
      <c r="I16" s="33"/>
      <c r="J16" s="26"/>
      <c r="K16" s="27"/>
      <c r="L16" s="27"/>
      <c r="M16" s="28"/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>
        <v>0</v>
      </c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23.25" customHeight="1">
      <c r="A221" s="5"/>
      <c r="B221" s="42"/>
      <c r="C221" s="42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43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23.25" customHeight="1">
      <c r="A222" s="5"/>
      <c r="B222" s="42"/>
      <c r="C222" s="4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43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23.25" customHeight="1">
      <c r="A223" s="5"/>
      <c r="B223" s="42"/>
      <c r="C223" s="42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43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23.25" customHeight="1">
      <c r="A224" s="5"/>
      <c r="B224" s="42"/>
      <c r="C224" s="42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43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23.25" customHeight="1">
      <c r="A225" s="5"/>
      <c r="B225" s="42"/>
      <c r="C225" s="42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43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23.25" customHeight="1">
      <c r="A226" s="5"/>
      <c r="B226" s="42"/>
      <c r="C226" s="4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43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23.25" customHeight="1">
      <c r="A227" s="5"/>
      <c r="B227" s="42"/>
      <c r="C227" s="42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43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23.25" customHeight="1">
      <c r="A228" s="5"/>
      <c r="B228" s="42"/>
      <c r="C228" s="42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43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23.25" customHeight="1">
      <c r="A229" s="5"/>
      <c r="B229" s="42"/>
      <c r="C229" s="42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43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23.25" customHeight="1">
      <c r="A230" s="5"/>
      <c r="B230" s="42"/>
      <c r="C230" s="4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43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23.25" customHeight="1">
      <c r="A231" s="5"/>
      <c r="B231" s="42"/>
      <c r="C231" s="42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43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23.25" customHeight="1">
      <c r="A232" s="5"/>
      <c r="B232" s="42"/>
      <c r="C232" s="42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43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23.25" customHeight="1">
      <c r="A233" s="5"/>
      <c r="B233" s="42"/>
      <c r="C233" s="42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43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23.25" customHeight="1">
      <c r="A234" s="5"/>
      <c r="B234" s="42"/>
      <c r="C234" s="4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43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23.25" customHeight="1">
      <c r="A235" s="5"/>
      <c r="B235" s="42"/>
      <c r="C235" s="42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43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23.25" customHeight="1">
      <c r="A236" s="5"/>
      <c r="B236" s="42"/>
      <c r="C236" s="42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43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23.25" customHeight="1">
      <c r="A237" s="5"/>
      <c r="B237" s="42"/>
      <c r="C237" s="42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43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23.25" customHeight="1">
      <c r="A238" s="5"/>
      <c r="B238" s="42"/>
      <c r="C238" s="4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43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23.25" customHeight="1">
      <c r="A239" s="5"/>
      <c r="B239" s="42"/>
      <c r="C239" s="42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43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23.25" customHeight="1">
      <c r="A240" s="5"/>
      <c r="B240" s="42"/>
      <c r="C240" s="42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43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23.25" customHeight="1">
      <c r="A241" s="5"/>
      <c r="B241" s="42"/>
      <c r="C241" s="42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43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23.25" customHeight="1">
      <c r="A242" s="5"/>
      <c r="B242" s="42"/>
      <c r="C242" s="4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43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23.25" customHeight="1">
      <c r="A243" s="5"/>
      <c r="B243" s="42"/>
      <c r="C243" s="42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43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23.25" customHeight="1">
      <c r="A244" s="5"/>
      <c r="B244" s="42"/>
      <c r="C244" s="42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43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23.25" customHeight="1">
      <c r="A245" s="5"/>
      <c r="B245" s="42"/>
      <c r="C245" s="42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43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23.25" customHeight="1">
      <c r="A246" s="5"/>
      <c r="B246" s="42"/>
      <c r="C246" s="4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3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23.25" customHeight="1">
      <c r="A247" s="5"/>
      <c r="B247" s="42"/>
      <c r="C247" s="42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3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23.25" customHeight="1">
      <c r="A248" s="5"/>
      <c r="B248" s="42"/>
      <c r="C248" s="42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3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/>
    <row r="250" spans="1:29" ht="15.75" customHeight="1"/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D48" xr:uid="{00000000-0009-0000-0000-000005000000}"/>
  <pageMargins left="0.25" right="0.2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85623"/>
  </sheetPr>
  <dimension ref="A1:AC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29" width="8.88671875" customWidth="1"/>
  </cols>
  <sheetData>
    <row r="1" spans="1:29" ht="21.75" customHeight="1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0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23.25" customHeight="1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60" customHeight="1">
      <c r="A3" s="21"/>
      <c r="B3" s="23"/>
      <c r="C3" s="23"/>
      <c r="D3" s="32"/>
      <c r="E3" s="24"/>
      <c r="F3" s="24"/>
      <c r="G3" s="24"/>
      <c r="H3" s="24"/>
      <c r="I3" s="25"/>
      <c r="J3" s="26"/>
      <c r="K3" s="27"/>
      <c r="L3" s="27"/>
      <c r="M3" s="28"/>
      <c r="N3" s="76"/>
      <c r="O3" s="26"/>
      <c r="P3" s="26"/>
      <c r="Q3" s="26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72" customHeight="1">
      <c r="A4" s="21"/>
      <c r="B4" s="23"/>
      <c r="C4" s="23"/>
      <c r="D4" s="32"/>
      <c r="E4" s="24"/>
      <c r="F4" s="24"/>
      <c r="G4" s="24"/>
      <c r="H4" s="24"/>
      <c r="I4" s="33"/>
      <c r="J4" s="26"/>
      <c r="K4" s="27"/>
      <c r="L4" s="27"/>
      <c r="M4" s="28"/>
      <c r="N4" s="38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79.5" customHeight="1">
      <c r="A5" s="21"/>
      <c r="B5" s="23"/>
      <c r="C5" s="23"/>
      <c r="D5" s="32"/>
      <c r="E5" s="24"/>
      <c r="F5" s="24"/>
      <c r="G5" s="24"/>
      <c r="H5" s="24"/>
      <c r="I5" s="33"/>
      <c r="J5" s="26"/>
      <c r="K5" s="27"/>
      <c r="L5" s="27"/>
      <c r="M5" s="28"/>
      <c r="N5" s="34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66" customHeight="1">
      <c r="A6" s="21"/>
      <c r="B6" s="23"/>
      <c r="C6" s="23"/>
      <c r="D6" s="32"/>
      <c r="E6" s="24"/>
      <c r="F6" s="24"/>
      <c r="G6" s="24"/>
      <c r="H6" s="24"/>
      <c r="I6" s="35"/>
      <c r="J6" s="26"/>
      <c r="K6" s="27"/>
      <c r="L6" s="27"/>
      <c r="M6" s="28"/>
      <c r="N6" s="3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58.5" customHeight="1">
      <c r="A7" s="21"/>
      <c r="B7" s="23"/>
      <c r="C7" s="23"/>
      <c r="D7" s="32"/>
      <c r="E7" s="24"/>
      <c r="F7" s="24"/>
      <c r="G7" s="24"/>
      <c r="H7" s="24"/>
      <c r="I7" s="25"/>
      <c r="J7" s="26"/>
      <c r="K7" s="27"/>
      <c r="L7" s="27"/>
      <c r="M7" s="28"/>
      <c r="N7" s="34"/>
      <c r="O7" s="26"/>
      <c r="P7" s="26"/>
      <c r="Q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69" customHeight="1">
      <c r="A8" s="21"/>
      <c r="B8" s="23"/>
      <c r="C8" s="23"/>
      <c r="D8" s="32"/>
      <c r="E8" s="24"/>
      <c r="F8" s="24"/>
      <c r="G8" s="24"/>
      <c r="H8" s="24"/>
      <c r="I8" s="33"/>
      <c r="J8" s="26"/>
      <c r="K8" s="27"/>
      <c r="L8" s="27"/>
      <c r="M8" s="28"/>
      <c r="N8" s="3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72.75" customHeight="1">
      <c r="A9" s="21"/>
      <c r="B9" s="23"/>
      <c r="C9" s="23"/>
      <c r="D9" s="32"/>
      <c r="E9" s="24"/>
      <c r="F9" s="24"/>
      <c r="G9" s="24"/>
      <c r="H9" s="24"/>
      <c r="I9" s="35"/>
      <c r="J9" s="26"/>
      <c r="K9" s="27"/>
      <c r="L9" s="27"/>
      <c r="M9" s="28"/>
      <c r="N9" s="34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66.75" customHeight="1">
      <c r="A10" s="21"/>
      <c r="B10" s="23"/>
      <c r="C10" s="23"/>
      <c r="D10" s="32"/>
      <c r="E10" s="24"/>
      <c r="F10" s="24"/>
      <c r="G10" s="24"/>
      <c r="H10" s="24"/>
      <c r="I10" s="36"/>
      <c r="J10" s="26"/>
      <c r="K10" s="27"/>
      <c r="L10" s="27"/>
      <c r="M10" s="28"/>
      <c r="N10" s="34"/>
      <c r="O10" s="26"/>
      <c r="P10" s="26"/>
      <c r="Q10" s="26"/>
      <c r="R10" s="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70.5" customHeight="1">
      <c r="A11" s="21"/>
      <c r="B11" s="23"/>
      <c r="C11" s="23"/>
      <c r="D11" s="32"/>
      <c r="E11" s="24"/>
      <c r="F11" s="24"/>
      <c r="G11" s="24"/>
      <c r="H11" s="24"/>
      <c r="I11" s="25"/>
      <c r="J11" s="26"/>
      <c r="K11" s="84"/>
      <c r="L11" s="84"/>
      <c r="M11" s="28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81.75" customHeight="1">
      <c r="A12" s="21"/>
      <c r="B12" s="23"/>
      <c r="C12" s="23"/>
      <c r="D12" s="32"/>
      <c r="E12" s="24"/>
      <c r="F12" s="24"/>
      <c r="G12" s="24"/>
      <c r="H12" s="24"/>
      <c r="I12" s="35"/>
      <c r="J12" s="26"/>
      <c r="K12" s="27"/>
      <c r="L12" s="27"/>
      <c r="M12" s="28"/>
      <c r="N12" s="34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72.75" customHeight="1">
      <c r="A13" s="21"/>
      <c r="B13" s="23"/>
      <c r="C13" s="23"/>
      <c r="D13" s="32"/>
      <c r="E13" s="24"/>
      <c r="F13" s="24"/>
      <c r="G13" s="24"/>
      <c r="H13" s="24"/>
      <c r="I13" s="25"/>
      <c r="J13" s="26"/>
      <c r="K13" s="27"/>
      <c r="L13" s="27"/>
      <c r="M13" s="28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76.5" customHeight="1">
      <c r="A14" s="21"/>
      <c r="B14" s="23"/>
      <c r="C14" s="23"/>
      <c r="D14" s="32"/>
      <c r="E14" s="24"/>
      <c r="F14" s="24"/>
      <c r="G14" s="24"/>
      <c r="H14" s="24"/>
      <c r="I14" s="37"/>
      <c r="J14" s="26"/>
      <c r="K14" s="27"/>
      <c r="L14" s="27"/>
      <c r="M14" s="28"/>
      <c r="N14" s="38"/>
      <c r="O14" s="26"/>
      <c r="P14" s="26"/>
      <c r="Q14" s="26"/>
      <c r="R14" s="3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81" customHeight="1">
      <c r="A15" s="21"/>
      <c r="B15" s="23"/>
      <c r="C15" s="23"/>
      <c r="D15" s="32"/>
      <c r="E15" s="24"/>
      <c r="F15" s="24"/>
      <c r="G15" s="24"/>
      <c r="H15" s="24"/>
      <c r="I15" s="33"/>
      <c r="J15" s="26"/>
      <c r="K15" s="27"/>
      <c r="L15" s="27"/>
      <c r="M15" s="28"/>
      <c r="N15" s="4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70.5" customHeight="1">
      <c r="A16" s="21"/>
      <c r="B16" s="23"/>
      <c r="C16" s="23"/>
      <c r="D16" s="32"/>
      <c r="E16" s="24"/>
      <c r="F16" s="24"/>
      <c r="G16" s="24"/>
      <c r="H16" s="24"/>
      <c r="I16" s="33"/>
      <c r="J16" s="26"/>
      <c r="K16" s="27"/>
      <c r="L16" s="27"/>
      <c r="M16" s="28"/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>
        <v>0</v>
      </c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23.25" customHeight="1">
      <c r="A221" s="5"/>
      <c r="B221" s="42"/>
      <c r="C221" s="42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43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23.25" customHeight="1">
      <c r="A222" s="5"/>
      <c r="B222" s="42"/>
      <c r="C222" s="4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43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23.25" customHeight="1">
      <c r="A223" s="5"/>
      <c r="B223" s="42"/>
      <c r="C223" s="42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43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23.25" customHeight="1">
      <c r="A224" s="5"/>
      <c r="B224" s="42"/>
      <c r="C224" s="42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43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23.25" customHeight="1">
      <c r="A225" s="5"/>
      <c r="B225" s="42"/>
      <c r="C225" s="42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43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23.25" customHeight="1">
      <c r="A226" s="5"/>
      <c r="B226" s="42"/>
      <c r="C226" s="4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43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23.25" customHeight="1">
      <c r="A227" s="5"/>
      <c r="B227" s="42"/>
      <c r="C227" s="42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43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23.25" customHeight="1">
      <c r="A228" s="5"/>
      <c r="B228" s="42"/>
      <c r="C228" s="42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43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23.25" customHeight="1">
      <c r="A229" s="5"/>
      <c r="B229" s="42"/>
      <c r="C229" s="42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43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23.25" customHeight="1">
      <c r="A230" s="5"/>
      <c r="B230" s="42"/>
      <c r="C230" s="4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43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23.25" customHeight="1">
      <c r="A231" s="5"/>
      <c r="B231" s="42"/>
      <c r="C231" s="42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43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23.25" customHeight="1">
      <c r="A232" s="5"/>
      <c r="B232" s="42"/>
      <c r="C232" s="42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43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23.25" customHeight="1">
      <c r="A233" s="5"/>
      <c r="B233" s="42"/>
      <c r="C233" s="42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43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23.25" customHeight="1">
      <c r="A234" s="5"/>
      <c r="B234" s="42"/>
      <c r="C234" s="4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43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23.25" customHeight="1">
      <c r="A235" s="5"/>
      <c r="B235" s="42"/>
      <c r="C235" s="42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43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23.25" customHeight="1">
      <c r="A236" s="5"/>
      <c r="B236" s="42"/>
      <c r="C236" s="42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43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23.25" customHeight="1">
      <c r="A237" s="5"/>
      <c r="B237" s="42"/>
      <c r="C237" s="42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43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23.25" customHeight="1">
      <c r="A238" s="5"/>
      <c r="B238" s="42"/>
      <c r="C238" s="4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43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23.25" customHeight="1">
      <c r="A239" s="5"/>
      <c r="B239" s="42"/>
      <c r="C239" s="42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43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23.25" customHeight="1">
      <c r="A240" s="5"/>
      <c r="B240" s="42"/>
      <c r="C240" s="42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43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23.25" customHeight="1">
      <c r="A241" s="5"/>
      <c r="B241" s="42"/>
      <c r="C241" s="42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43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23.25" customHeight="1">
      <c r="A242" s="5"/>
      <c r="B242" s="42"/>
      <c r="C242" s="4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43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23.25" customHeight="1">
      <c r="A243" s="5"/>
      <c r="B243" s="42"/>
      <c r="C243" s="42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43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23.25" customHeight="1">
      <c r="A244" s="5"/>
      <c r="B244" s="42"/>
      <c r="C244" s="42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43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23.25" customHeight="1">
      <c r="A245" s="5"/>
      <c r="B245" s="42"/>
      <c r="C245" s="42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43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23.25" customHeight="1">
      <c r="A246" s="5"/>
      <c r="B246" s="42"/>
      <c r="C246" s="4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3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23.25" customHeight="1">
      <c r="A247" s="5"/>
      <c r="B247" s="42"/>
      <c r="C247" s="42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3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23.25" customHeight="1">
      <c r="A248" s="5"/>
      <c r="B248" s="42"/>
      <c r="C248" s="42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3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/>
    <row r="250" spans="1:29" ht="15.75" customHeight="1"/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B48" xr:uid="{00000000-0009-0000-0000-000006000000}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5623"/>
  </sheetPr>
  <dimension ref="A1:AC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29" width="8.88671875" customWidth="1"/>
  </cols>
  <sheetData>
    <row r="1" spans="1:29" ht="21.75" customHeight="1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0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23.25" customHeight="1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60" customHeight="1">
      <c r="A3" s="21"/>
      <c r="B3" s="23"/>
      <c r="C3" s="23"/>
      <c r="D3" s="32"/>
      <c r="E3" s="24"/>
      <c r="F3" s="24"/>
      <c r="G3" s="24"/>
      <c r="H3" s="24"/>
      <c r="I3" s="25"/>
      <c r="J3" s="26"/>
      <c r="K3" s="27"/>
      <c r="L3" s="27"/>
      <c r="M3" s="28"/>
      <c r="N3" s="76"/>
      <c r="O3" s="26"/>
      <c r="P3" s="26"/>
      <c r="Q3" s="26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72" customHeight="1">
      <c r="A4" s="21"/>
      <c r="B4" s="23"/>
      <c r="C4" s="23"/>
      <c r="D4" s="32"/>
      <c r="E4" s="24"/>
      <c r="F4" s="24"/>
      <c r="G4" s="24"/>
      <c r="H4" s="24"/>
      <c r="I4" s="33"/>
      <c r="J4" s="26"/>
      <c r="K4" s="27"/>
      <c r="L4" s="27"/>
      <c r="M4" s="28"/>
      <c r="N4" s="38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79.5" customHeight="1">
      <c r="A5" s="21"/>
      <c r="B5" s="23"/>
      <c r="C5" s="23"/>
      <c r="D5" s="32"/>
      <c r="E5" s="24"/>
      <c r="F5" s="24"/>
      <c r="G5" s="24"/>
      <c r="H5" s="24"/>
      <c r="I5" s="33"/>
      <c r="J5" s="26"/>
      <c r="K5" s="27"/>
      <c r="L5" s="27"/>
      <c r="M5" s="28"/>
      <c r="N5" s="34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66" customHeight="1">
      <c r="A6" s="21"/>
      <c r="B6" s="23"/>
      <c r="C6" s="23"/>
      <c r="D6" s="32"/>
      <c r="E6" s="24"/>
      <c r="F6" s="24"/>
      <c r="G6" s="24"/>
      <c r="H6" s="24"/>
      <c r="I6" s="35"/>
      <c r="J6" s="26"/>
      <c r="K6" s="27"/>
      <c r="L6" s="27"/>
      <c r="M6" s="28"/>
      <c r="N6" s="3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58.5" customHeight="1">
      <c r="A7" s="21"/>
      <c r="B7" s="23"/>
      <c r="C7" s="23"/>
      <c r="D7" s="32"/>
      <c r="E7" s="24"/>
      <c r="F7" s="24"/>
      <c r="G7" s="24"/>
      <c r="H7" s="24"/>
      <c r="I7" s="25"/>
      <c r="J7" s="26"/>
      <c r="K7" s="27"/>
      <c r="L7" s="27"/>
      <c r="M7" s="28"/>
      <c r="N7" s="34"/>
      <c r="O7" s="26"/>
      <c r="P7" s="26"/>
      <c r="Q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69" customHeight="1">
      <c r="A8" s="21"/>
      <c r="B8" s="23"/>
      <c r="C8" s="23"/>
      <c r="D8" s="32"/>
      <c r="E8" s="24"/>
      <c r="F8" s="24"/>
      <c r="G8" s="24"/>
      <c r="H8" s="24"/>
      <c r="I8" s="33"/>
      <c r="J8" s="26"/>
      <c r="K8" s="27"/>
      <c r="L8" s="27"/>
      <c r="M8" s="28"/>
      <c r="N8" s="3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72.75" customHeight="1">
      <c r="A9" s="21"/>
      <c r="B9" s="23"/>
      <c r="C9" s="23"/>
      <c r="D9" s="32"/>
      <c r="E9" s="24"/>
      <c r="F9" s="24"/>
      <c r="G9" s="24"/>
      <c r="H9" s="24"/>
      <c r="I9" s="35"/>
      <c r="J9" s="26"/>
      <c r="K9" s="27"/>
      <c r="L9" s="27"/>
      <c r="M9" s="28"/>
      <c r="N9" s="34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66.75" customHeight="1">
      <c r="A10" s="21"/>
      <c r="B10" s="23"/>
      <c r="C10" s="23"/>
      <c r="D10" s="32"/>
      <c r="E10" s="24"/>
      <c r="F10" s="24"/>
      <c r="G10" s="24"/>
      <c r="H10" s="24"/>
      <c r="I10" s="36"/>
      <c r="J10" s="26"/>
      <c r="K10" s="27"/>
      <c r="L10" s="27"/>
      <c r="M10" s="28"/>
      <c r="N10" s="34"/>
      <c r="O10" s="26"/>
      <c r="P10" s="26"/>
      <c r="Q10" s="26"/>
      <c r="R10" s="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70.5" customHeight="1">
      <c r="A11" s="21"/>
      <c r="B11" s="23"/>
      <c r="C11" s="23"/>
      <c r="D11" s="32"/>
      <c r="E11" s="24"/>
      <c r="F11" s="24"/>
      <c r="G11" s="24"/>
      <c r="H11" s="24"/>
      <c r="I11" s="25"/>
      <c r="J11" s="26"/>
      <c r="K11" s="84"/>
      <c r="L11" s="84"/>
      <c r="M11" s="28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81.75" customHeight="1">
      <c r="A12" s="21"/>
      <c r="B12" s="23"/>
      <c r="C12" s="23"/>
      <c r="D12" s="32"/>
      <c r="E12" s="24"/>
      <c r="F12" s="24"/>
      <c r="G12" s="24"/>
      <c r="H12" s="24"/>
      <c r="I12" s="35"/>
      <c r="J12" s="26"/>
      <c r="K12" s="27"/>
      <c r="L12" s="27"/>
      <c r="M12" s="28"/>
      <c r="N12" s="34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72.75" customHeight="1">
      <c r="A13" s="21"/>
      <c r="B13" s="23"/>
      <c r="C13" s="23"/>
      <c r="D13" s="32"/>
      <c r="E13" s="24"/>
      <c r="F13" s="24"/>
      <c r="G13" s="24"/>
      <c r="H13" s="24"/>
      <c r="I13" s="25"/>
      <c r="J13" s="26"/>
      <c r="K13" s="27"/>
      <c r="L13" s="27"/>
      <c r="M13" s="28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76.5" customHeight="1">
      <c r="A14" s="21"/>
      <c r="B14" s="23"/>
      <c r="C14" s="23"/>
      <c r="D14" s="32"/>
      <c r="E14" s="24"/>
      <c r="F14" s="24"/>
      <c r="G14" s="24"/>
      <c r="H14" s="24"/>
      <c r="I14" s="37"/>
      <c r="J14" s="26"/>
      <c r="K14" s="27"/>
      <c r="L14" s="27"/>
      <c r="M14" s="28"/>
      <c r="N14" s="38"/>
      <c r="O14" s="26"/>
      <c r="P14" s="26"/>
      <c r="Q14" s="26"/>
      <c r="R14" s="3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81" customHeight="1">
      <c r="A15" s="21"/>
      <c r="B15" s="23"/>
      <c r="C15" s="23"/>
      <c r="D15" s="32"/>
      <c r="E15" s="24"/>
      <c r="F15" s="24"/>
      <c r="G15" s="24"/>
      <c r="H15" s="24"/>
      <c r="I15" s="33"/>
      <c r="J15" s="26"/>
      <c r="K15" s="27"/>
      <c r="L15" s="27"/>
      <c r="M15" s="28"/>
      <c r="N15" s="4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70.5" customHeight="1">
      <c r="A16" s="21"/>
      <c r="B16" s="23"/>
      <c r="C16" s="23"/>
      <c r="D16" s="32"/>
      <c r="E16" s="24"/>
      <c r="F16" s="24"/>
      <c r="G16" s="24"/>
      <c r="H16" s="24"/>
      <c r="I16" s="33"/>
      <c r="J16" s="26"/>
      <c r="K16" s="27"/>
      <c r="L16" s="27"/>
      <c r="M16" s="28"/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>
        <v>0</v>
      </c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23.25" customHeight="1">
      <c r="A221" s="5"/>
      <c r="B221" s="42"/>
      <c r="C221" s="42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43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23.25" customHeight="1">
      <c r="A222" s="5"/>
      <c r="B222" s="42"/>
      <c r="C222" s="4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43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23.25" customHeight="1">
      <c r="A223" s="5"/>
      <c r="B223" s="42"/>
      <c r="C223" s="42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43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23.25" customHeight="1">
      <c r="A224" s="5"/>
      <c r="B224" s="42"/>
      <c r="C224" s="42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43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23.25" customHeight="1">
      <c r="A225" s="5"/>
      <c r="B225" s="42"/>
      <c r="C225" s="42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43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23.25" customHeight="1">
      <c r="A226" s="5"/>
      <c r="B226" s="42"/>
      <c r="C226" s="4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43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23.25" customHeight="1">
      <c r="A227" s="5"/>
      <c r="B227" s="42"/>
      <c r="C227" s="42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43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23.25" customHeight="1">
      <c r="A228" s="5"/>
      <c r="B228" s="42"/>
      <c r="C228" s="42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43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23.25" customHeight="1">
      <c r="A229" s="5"/>
      <c r="B229" s="42"/>
      <c r="C229" s="42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43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23.25" customHeight="1">
      <c r="A230" s="5"/>
      <c r="B230" s="42"/>
      <c r="C230" s="4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43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23.25" customHeight="1">
      <c r="A231" s="5"/>
      <c r="B231" s="42"/>
      <c r="C231" s="42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43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23.25" customHeight="1">
      <c r="A232" s="5"/>
      <c r="B232" s="42"/>
      <c r="C232" s="42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43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23.25" customHeight="1">
      <c r="A233" s="5"/>
      <c r="B233" s="42"/>
      <c r="C233" s="42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43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23.25" customHeight="1">
      <c r="A234" s="5"/>
      <c r="B234" s="42"/>
      <c r="C234" s="4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43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23.25" customHeight="1">
      <c r="A235" s="5"/>
      <c r="B235" s="42"/>
      <c r="C235" s="42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43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23.25" customHeight="1">
      <c r="A236" s="5"/>
      <c r="B236" s="42"/>
      <c r="C236" s="42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43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23.25" customHeight="1">
      <c r="A237" s="5"/>
      <c r="B237" s="42"/>
      <c r="C237" s="42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43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23.25" customHeight="1">
      <c r="A238" s="5"/>
      <c r="B238" s="42"/>
      <c r="C238" s="4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43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23.25" customHeight="1">
      <c r="A239" s="5"/>
      <c r="B239" s="42"/>
      <c r="C239" s="42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43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23.25" customHeight="1">
      <c r="A240" s="5"/>
      <c r="B240" s="42"/>
      <c r="C240" s="42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43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23.25" customHeight="1">
      <c r="A241" s="5"/>
      <c r="B241" s="42"/>
      <c r="C241" s="42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43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23.25" customHeight="1">
      <c r="A242" s="5"/>
      <c r="B242" s="42"/>
      <c r="C242" s="4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43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23.25" customHeight="1">
      <c r="A243" s="5"/>
      <c r="B243" s="42"/>
      <c r="C243" s="42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43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23.25" customHeight="1">
      <c r="A244" s="5"/>
      <c r="B244" s="42"/>
      <c r="C244" s="42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43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23.25" customHeight="1">
      <c r="A245" s="5"/>
      <c r="B245" s="42"/>
      <c r="C245" s="42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43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23.25" customHeight="1">
      <c r="A246" s="5"/>
      <c r="B246" s="42"/>
      <c r="C246" s="4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3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23.25" customHeight="1">
      <c r="A247" s="5"/>
      <c r="B247" s="42"/>
      <c r="C247" s="42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3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23.25" customHeight="1">
      <c r="A248" s="5"/>
      <c r="B248" s="42"/>
      <c r="C248" s="42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3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/>
    <row r="250" spans="1:29" ht="15.75" customHeight="1"/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B25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5623"/>
    <outlinePr summaryBelow="0" summaryRight="0"/>
  </sheetPr>
  <dimension ref="A1:AC100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29" width="8.88671875" customWidth="1"/>
  </cols>
  <sheetData>
    <row r="1" spans="1:29" ht="21.75" customHeight="1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0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23.25" customHeight="1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60" customHeight="1">
      <c r="A3" s="21"/>
      <c r="B3" s="23"/>
      <c r="C3" s="23"/>
      <c r="D3" s="32"/>
      <c r="E3" s="24"/>
      <c r="F3" s="24"/>
      <c r="G3" s="24"/>
      <c r="H3" s="24"/>
      <c r="I3" s="25"/>
      <c r="J3" s="26"/>
      <c r="K3" s="27"/>
      <c r="L3" s="27"/>
      <c r="M3" s="28"/>
      <c r="N3" s="76"/>
      <c r="O3" s="26"/>
      <c r="P3" s="26"/>
      <c r="Q3" s="26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72" customHeight="1">
      <c r="A4" s="21"/>
      <c r="B4" s="23"/>
      <c r="C4" s="23"/>
      <c r="D4" s="32"/>
      <c r="E4" s="24"/>
      <c r="F4" s="24"/>
      <c r="G4" s="24"/>
      <c r="H4" s="24"/>
      <c r="I4" s="33"/>
      <c r="J4" s="26"/>
      <c r="K4" s="27"/>
      <c r="L4" s="27"/>
      <c r="M4" s="28"/>
      <c r="N4" s="38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79.5" customHeight="1">
      <c r="A5" s="21"/>
      <c r="B5" s="23"/>
      <c r="C5" s="23"/>
      <c r="D5" s="32"/>
      <c r="E5" s="24"/>
      <c r="F5" s="24"/>
      <c r="G5" s="24"/>
      <c r="H5" s="24"/>
      <c r="I5" s="33"/>
      <c r="J5" s="26"/>
      <c r="K5" s="27"/>
      <c r="L5" s="27"/>
      <c r="M5" s="28"/>
      <c r="N5" s="34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66" customHeight="1">
      <c r="A6" s="21"/>
      <c r="B6" s="23"/>
      <c r="C6" s="23"/>
      <c r="D6" s="32"/>
      <c r="E6" s="24"/>
      <c r="F6" s="24"/>
      <c r="G6" s="24"/>
      <c r="H6" s="24"/>
      <c r="I6" s="35"/>
      <c r="J6" s="26"/>
      <c r="K6" s="27"/>
      <c r="L6" s="27"/>
      <c r="M6" s="28"/>
      <c r="N6" s="3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58.5" customHeight="1">
      <c r="A7" s="21"/>
      <c r="B7" s="23"/>
      <c r="C7" s="23"/>
      <c r="D7" s="32"/>
      <c r="E7" s="24"/>
      <c r="F7" s="24"/>
      <c r="G7" s="24"/>
      <c r="H7" s="24"/>
      <c r="I7" s="25"/>
      <c r="J7" s="26"/>
      <c r="K7" s="27"/>
      <c r="L7" s="27"/>
      <c r="M7" s="28"/>
      <c r="N7" s="34"/>
      <c r="O7" s="26"/>
      <c r="P7" s="26"/>
      <c r="Q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69" customHeight="1">
      <c r="A8" s="21"/>
      <c r="B8" s="23"/>
      <c r="C8" s="23"/>
      <c r="D8" s="32"/>
      <c r="E8" s="24"/>
      <c r="F8" s="24"/>
      <c r="G8" s="24"/>
      <c r="H8" s="24"/>
      <c r="I8" s="33"/>
      <c r="J8" s="26"/>
      <c r="K8" s="27"/>
      <c r="L8" s="27"/>
      <c r="M8" s="28"/>
      <c r="N8" s="3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72.75" customHeight="1">
      <c r="A9" s="21"/>
      <c r="B9" s="23"/>
      <c r="C9" s="23"/>
      <c r="D9" s="32"/>
      <c r="E9" s="24"/>
      <c r="F9" s="24"/>
      <c r="G9" s="24"/>
      <c r="H9" s="24"/>
      <c r="I9" s="35"/>
      <c r="J9" s="26"/>
      <c r="K9" s="27"/>
      <c r="L9" s="27"/>
      <c r="M9" s="28"/>
      <c r="N9" s="34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66.75" customHeight="1">
      <c r="A10" s="21"/>
      <c r="B10" s="23"/>
      <c r="C10" s="23"/>
      <c r="D10" s="32"/>
      <c r="E10" s="24"/>
      <c r="F10" s="24"/>
      <c r="G10" s="24"/>
      <c r="H10" s="24"/>
      <c r="I10" s="36"/>
      <c r="J10" s="26"/>
      <c r="K10" s="27"/>
      <c r="L10" s="27"/>
      <c r="M10" s="28"/>
      <c r="N10" s="34"/>
      <c r="O10" s="26"/>
      <c r="P10" s="26"/>
      <c r="Q10" s="26"/>
      <c r="R10" s="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70.5" customHeight="1">
      <c r="A11" s="21"/>
      <c r="B11" s="23"/>
      <c r="C11" s="23"/>
      <c r="D11" s="32"/>
      <c r="E11" s="24"/>
      <c r="F11" s="24"/>
      <c r="G11" s="24"/>
      <c r="H11" s="24"/>
      <c r="I11" s="25"/>
      <c r="J11" s="26"/>
      <c r="K11" s="84"/>
      <c r="L11" s="84"/>
      <c r="M11" s="28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81.75" customHeight="1">
      <c r="A12" s="21"/>
      <c r="B12" s="23"/>
      <c r="C12" s="23"/>
      <c r="D12" s="32"/>
      <c r="E12" s="24"/>
      <c r="F12" s="24"/>
      <c r="G12" s="24"/>
      <c r="H12" s="24"/>
      <c r="I12" s="35"/>
      <c r="J12" s="26"/>
      <c r="K12" s="27"/>
      <c r="L12" s="27"/>
      <c r="M12" s="28"/>
      <c r="N12" s="34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72.75" customHeight="1">
      <c r="A13" s="21"/>
      <c r="B13" s="23"/>
      <c r="C13" s="23"/>
      <c r="D13" s="32"/>
      <c r="E13" s="24"/>
      <c r="F13" s="24"/>
      <c r="G13" s="24"/>
      <c r="H13" s="24"/>
      <c r="I13" s="25"/>
      <c r="J13" s="26"/>
      <c r="K13" s="27"/>
      <c r="L13" s="27"/>
      <c r="M13" s="28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76.5" customHeight="1">
      <c r="A14" s="21"/>
      <c r="B14" s="23"/>
      <c r="C14" s="23"/>
      <c r="D14" s="32"/>
      <c r="E14" s="24"/>
      <c r="F14" s="24"/>
      <c r="G14" s="24"/>
      <c r="H14" s="24"/>
      <c r="I14" s="37"/>
      <c r="J14" s="26"/>
      <c r="K14" s="27"/>
      <c r="L14" s="27"/>
      <c r="M14" s="28"/>
      <c r="N14" s="38"/>
      <c r="O14" s="26"/>
      <c r="P14" s="26"/>
      <c r="Q14" s="26"/>
      <c r="R14" s="3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81" customHeight="1">
      <c r="A15" s="21"/>
      <c r="B15" s="23"/>
      <c r="C15" s="23"/>
      <c r="D15" s="32"/>
      <c r="E15" s="24"/>
      <c r="F15" s="24"/>
      <c r="G15" s="24"/>
      <c r="H15" s="24"/>
      <c r="I15" s="33"/>
      <c r="J15" s="26"/>
      <c r="K15" s="27"/>
      <c r="L15" s="27"/>
      <c r="M15" s="28"/>
      <c r="N15" s="4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70.5" customHeight="1">
      <c r="A16" s="21"/>
      <c r="B16" s="23"/>
      <c r="C16" s="23"/>
      <c r="D16" s="32"/>
      <c r="E16" s="24"/>
      <c r="F16" s="24"/>
      <c r="G16" s="24"/>
      <c r="H16" s="24"/>
      <c r="I16" s="33"/>
      <c r="J16" s="26"/>
      <c r="K16" s="27"/>
      <c r="L16" s="27"/>
      <c r="M16" s="28"/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/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15.75" customHeight="1"/>
    <row r="222" spans="1:29" ht="15.75" customHeight="1"/>
    <row r="223" spans="1:29" ht="15.75" customHeight="1"/>
    <row r="224" spans="1:2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D2" xr:uid="{00000000-0009-0000-0000-000008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85623"/>
    <outlinePr summaryBelow="0" summaryRight="0"/>
  </sheetPr>
  <dimension ref="A1:AC1000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29" width="8.88671875" customWidth="1"/>
  </cols>
  <sheetData>
    <row r="1" spans="1:29" ht="21.75" customHeight="1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0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23.25" customHeight="1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60" customHeight="1">
      <c r="A3" s="21"/>
      <c r="B3" s="23"/>
      <c r="C3" s="23"/>
      <c r="D3" s="32"/>
      <c r="E3" s="24"/>
      <c r="F3" s="24"/>
      <c r="G3" s="24"/>
      <c r="H3" s="24"/>
      <c r="I3" s="25"/>
      <c r="J3" s="26"/>
      <c r="K3" s="27"/>
      <c r="L3" s="27"/>
      <c r="M3" s="28"/>
      <c r="N3" s="76"/>
      <c r="O3" s="26"/>
      <c r="P3" s="26"/>
      <c r="Q3" s="26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72" customHeight="1">
      <c r="A4" s="21"/>
      <c r="B4" s="23"/>
      <c r="C4" s="23"/>
      <c r="D4" s="32"/>
      <c r="E4" s="24"/>
      <c r="F4" s="24"/>
      <c r="G4" s="24"/>
      <c r="H4" s="24"/>
      <c r="I4" s="33"/>
      <c r="J4" s="26"/>
      <c r="K4" s="27"/>
      <c r="L4" s="27"/>
      <c r="M4" s="28"/>
      <c r="N4" s="38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79.5" customHeight="1">
      <c r="A5" s="21"/>
      <c r="B5" s="23"/>
      <c r="C5" s="23"/>
      <c r="D5" s="32"/>
      <c r="E5" s="24"/>
      <c r="F5" s="24"/>
      <c r="G5" s="24"/>
      <c r="H5" s="24"/>
      <c r="I5" s="33"/>
      <c r="J5" s="26"/>
      <c r="K5" s="27"/>
      <c r="L5" s="27"/>
      <c r="M5" s="28"/>
      <c r="N5" s="34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66" customHeight="1">
      <c r="A6" s="21"/>
      <c r="B6" s="23"/>
      <c r="C6" s="23"/>
      <c r="D6" s="32"/>
      <c r="E6" s="24"/>
      <c r="F6" s="24"/>
      <c r="G6" s="24"/>
      <c r="H6" s="24"/>
      <c r="I6" s="35"/>
      <c r="J6" s="26"/>
      <c r="K6" s="27"/>
      <c r="L6" s="27"/>
      <c r="M6" s="28"/>
      <c r="N6" s="3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58.5" customHeight="1">
      <c r="A7" s="21"/>
      <c r="B7" s="23"/>
      <c r="C7" s="23"/>
      <c r="D7" s="32"/>
      <c r="E7" s="24"/>
      <c r="F7" s="24"/>
      <c r="G7" s="24"/>
      <c r="H7" s="24"/>
      <c r="I7" s="25"/>
      <c r="J7" s="26"/>
      <c r="K7" s="27"/>
      <c r="L7" s="27"/>
      <c r="M7" s="28"/>
      <c r="N7" s="34"/>
      <c r="O7" s="26"/>
      <c r="P7" s="26"/>
      <c r="Q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69" customHeight="1">
      <c r="A8" s="21"/>
      <c r="B8" s="23"/>
      <c r="C8" s="23"/>
      <c r="D8" s="32"/>
      <c r="E8" s="24"/>
      <c r="F8" s="24"/>
      <c r="G8" s="24"/>
      <c r="H8" s="24"/>
      <c r="I8" s="33"/>
      <c r="J8" s="26"/>
      <c r="K8" s="27"/>
      <c r="L8" s="27"/>
      <c r="M8" s="28"/>
      <c r="N8" s="3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72.75" customHeight="1">
      <c r="A9" s="21"/>
      <c r="B9" s="23"/>
      <c r="C9" s="23"/>
      <c r="D9" s="32"/>
      <c r="E9" s="24"/>
      <c r="F9" s="24"/>
      <c r="G9" s="24"/>
      <c r="H9" s="24"/>
      <c r="I9" s="35"/>
      <c r="J9" s="26"/>
      <c r="K9" s="27"/>
      <c r="L9" s="27"/>
      <c r="M9" s="28"/>
      <c r="N9" s="34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66.75" customHeight="1">
      <c r="A10" s="21"/>
      <c r="B10" s="23"/>
      <c r="C10" s="23"/>
      <c r="D10" s="32"/>
      <c r="E10" s="24"/>
      <c r="F10" s="24"/>
      <c r="G10" s="24"/>
      <c r="H10" s="24"/>
      <c r="I10" s="36"/>
      <c r="J10" s="26"/>
      <c r="K10" s="27"/>
      <c r="L10" s="27"/>
      <c r="M10" s="28"/>
      <c r="N10" s="34"/>
      <c r="O10" s="26"/>
      <c r="P10" s="26"/>
      <c r="Q10" s="26"/>
      <c r="R10" s="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70.5" customHeight="1">
      <c r="A11" s="21"/>
      <c r="B11" s="23"/>
      <c r="C11" s="23"/>
      <c r="D11" s="32"/>
      <c r="E11" s="24"/>
      <c r="F11" s="24"/>
      <c r="G11" s="24"/>
      <c r="H11" s="24"/>
      <c r="I11" s="25"/>
      <c r="J11" s="26"/>
      <c r="K11" s="84"/>
      <c r="L11" s="84"/>
      <c r="M11" s="28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81.75" customHeight="1">
      <c r="A12" s="21"/>
      <c r="B12" s="23"/>
      <c r="C12" s="23"/>
      <c r="D12" s="32"/>
      <c r="E12" s="24"/>
      <c r="F12" s="24"/>
      <c r="G12" s="24"/>
      <c r="H12" s="24"/>
      <c r="I12" s="35"/>
      <c r="J12" s="26"/>
      <c r="K12" s="27"/>
      <c r="L12" s="27"/>
      <c r="M12" s="28"/>
      <c r="N12" s="34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72.75" customHeight="1">
      <c r="A13" s="21"/>
      <c r="B13" s="23"/>
      <c r="C13" s="23"/>
      <c r="D13" s="32"/>
      <c r="E13" s="24"/>
      <c r="F13" s="24"/>
      <c r="G13" s="24"/>
      <c r="H13" s="24"/>
      <c r="I13" s="25"/>
      <c r="J13" s="26"/>
      <c r="K13" s="27"/>
      <c r="L13" s="27"/>
      <c r="M13" s="28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76.5" customHeight="1">
      <c r="A14" s="21"/>
      <c r="B14" s="23"/>
      <c r="C14" s="23"/>
      <c r="D14" s="32"/>
      <c r="E14" s="24"/>
      <c r="F14" s="24"/>
      <c r="G14" s="24"/>
      <c r="H14" s="24"/>
      <c r="I14" s="37"/>
      <c r="J14" s="26"/>
      <c r="K14" s="27"/>
      <c r="L14" s="27"/>
      <c r="M14" s="28"/>
      <c r="N14" s="38"/>
      <c r="O14" s="26"/>
      <c r="P14" s="26"/>
      <c r="Q14" s="26"/>
      <c r="R14" s="3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81" customHeight="1">
      <c r="A15" s="21"/>
      <c r="B15" s="23"/>
      <c r="C15" s="23"/>
      <c r="D15" s="32"/>
      <c r="E15" s="24"/>
      <c r="F15" s="24"/>
      <c r="G15" s="24"/>
      <c r="H15" s="24"/>
      <c r="I15" s="33"/>
      <c r="J15" s="26"/>
      <c r="K15" s="27"/>
      <c r="L15" s="27"/>
      <c r="M15" s="28"/>
      <c r="N15" s="4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70.5" customHeight="1">
      <c r="A16" s="21"/>
      <c r="B16" s="23"/>
      <c r="C16" s="23"/>
      <c r="D16" s="32"/>
      <c r="E16" s="24"/>
      <c r="F16" s="24"/>
      <c r="G16" s="24"/>
      <c r="H16" s="24"/>
      <c r="I16" s="33"/>
      <c r="J16" s="26"/>
      <c r="K16" s="27"/>
      <c r="L16" s="27"/>
      <c r="M16" s="28"/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>
        <v>0</v>
      </c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23.25" customHeight="1">
      <c r="A221" s="5"/>
      <c r="B221" s="42"/>
      <c r="C221" s="42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43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23.25" customHeight="1">
      <c r="A222" s="5"/>
      <c r="B222" s="42"/>
      <c r="C222" s="4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43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23.25" customHeight="1">
      <c r="A223" s="5"/>
      <c r="B223" s="42"/>
      <c r="C223" s="42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43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23.25" customHeight="1">
      <c r="A224" s="5"/>
      <c r="B224" s="42"/>
      <c r="C224" s="42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43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23.25" customHeight="1">
      <c r="A225" s="5"/>
      <c r="B225" s="42"/>
      <c r="C225" s="42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43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23.25" customHeight="1">
      <c r="A226" s="5"/>
      <c r="B226" s="42"/>
      <c r="C226" s="4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43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23.25" customHeight="1">
      <c r="A227" s="5"/>
      <c r="B227" s="42"/>
      <c r="C227" s="42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43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23.25" customHeight="1">
      <c r="A228" s="5"/>
      <c r="B228" s="42"/>
      <c r="C228" s="42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43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23.25" customHeight="1">
      <c r="A229" s="5"/>
      <c r="B229" s="42"/>
      <c r="C229" s="42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43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23.25" customHeight="1">
      <c r="A230" s="5"/>
      <c r="B230" s="42"/>
      <c r="C230" s="4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43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23.25" customHeight="1">
      <c r="A231" s="5"/>
      <c r="B231" s="42"/>
      <c r="C231" s="42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43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23.25" customHeight="1">
      <c r="A232" s="5"/>
      <c r="B232" s="42"/>
      <c r="C232" s="42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43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23.25" customHeight="1">
      <c r="A233" s="5"/>
      <c r="B233" s="42"/>
      <c r="C233" s="42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43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23.25" customHeight="1">
      <c r="A234" s="5"/>
      <c r="B234" s="42"/>
      <c r="C234" s="4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43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23.25" customHeight="1">
      <c r="A235" s="5"/>
      <c r="B235" s="42"/>
      <c r="C235" s="42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43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23.25" customHeight="1">
      <c r="A236" s="5"/>
      <c r="B236" s="42"/>
      <c r="C236" s="42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43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23.25" customHeight="1">
      <c r="A237" s="5"/>
      <c r="B237" s="42"/>
      <c r="C237" s="42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43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23.25" customHeight="1">
      <c r="A238" s="5"/>
      <c r="B238" s="42"/>
      <c r="C238" s="4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43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23.25" customHeight="1">
      <c r="A239" s="5"/>
      <c r="B239" s="42"/>
      <c r="C239" s="42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43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23.25" customHeight="1">
      <c r="A240" s="5"/>
      <c r="B240" s="42"/>
      <c r="C240" s="42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43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23.25" customHeight="1">
      <c r="A241" s="5"/>
      <c r="B241" s="42"/>
      <c r="C241" s="42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43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23.25" customHeight="1">
      <c r="A242" s="5"/>
      <c r="B242" s="42"/>
      <c r="C242" s="4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43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23.25" customHeight="1">
      <c r="A243" s="5"/>
      <c r="B243" s="42"/>
      <c r="C243" s="42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43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23.25" customHeight="1">
      <c r="A244" s="5"/>
      <c r="B244" s="42"/>
      <c r="C244" s="42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43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23.25" customHeight="1">
      <c r="A245" s="5"/>
      <c r="B245" s="42"/>
      <c r="C245" s="42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43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23.25" customHeight="1">
      <c r="A246" s="5"/>
      <c r="B246" s="42"/>
      <c r="C246" s="4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3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23.25" customHeight="1">
      <c r="A247" s="5"/>
      <c r="B247" s="42"/>
      <c r="C247" s="42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3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23.25" customHeight="1">
      <c r="A248" s="5"/>
      <c r="B248" s="42"/>
      <c r="C248" s="42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3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/>
    <row r="250" spans="1:29" ht="15.75" customHeight="1"/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D2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85623"/>
  </sheetPr>
  <dimension ref="A1:AC1000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29" width="8.88671875" customWidth="1"/>
  </cols>
  <sheetData>
    <row r="1" spans="1:29" ht="21.75" customHeight="1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0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23.25" customHeight="1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60" customHeight="1">
      <c r="A3" s="21"/>
      <c r="B3" s="23"/>
      <c r="C3" s="23"/>
      <c r="D3" s="32"/>
      <c r="E3" s="24"/>
      <c r="F3" s="24"/>
      <c r="G3" s="24"/>
      <c r="H3" s="24"/>
      <c r="I3" s="25"/>
      <c r="J3" s="26"/>
      <c r="K3" s="27"/>
      <c r="L3" s="27"/>
      <c r="M3" s="28"/>
      <c r="N3" s="76"/>
      <c r="O3" s="26"/>
      <c r="P3" s="26"/>
      <c r="Q3" s="26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72" customHeight="1">
      <c r="A4" s="21"/>
      <c r="B4" s="23"/>
      <c r="C4" s="23"/>
      <c r="D4" s="32"/>
      <c r="E4" s="24"/>
      <c r="F4" s="24"/>
      <c r="G4" s="24"/>
      <c r="H4" s="24"/>
      <c r="I4" s="33"/>
      <c r="J4" s="26"/>
      <c r="K4" s="27"/>
      <c r="L4" s="27"/>
      <c r="M4" s="28"/>
      <c r="N4" s="38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79.5" customHeight="1">
      <c r="A5" s="21"/>
      <c r="B5" s="23"/>
      <c r="C5" s="23"/>
      <c r="D5" s="32"/>
      <c r="E5" s="24"/>
      <c r="F5" s="24"/>
      <c r="G5" s="24"/>
      <c r="H5" s="24"/>
      <c r="I5" s="33"/>
      <c r="J5" s="26"/>
      <c r="K5" s="27"/>
      <c r="L5" s="27"/>
      <c r="M5" s="28"/>
      <c r="N5" s="34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66" customHeight="1">
      <c r="A6" s="21"/>
      <c r="B6" s="23"/>
      <c r="C6" s="23"/>
      <c r="D6" s="32"/>
      <c r="E6" s="24"/>
      <c r="F6" s="24"/>
      <c r="G6" s="24"/>
      <c r="H6" s="24"/>
      <c r="I6" s="35"/>
      <c r="J6" s="26"/>
      <c r="K6" s="27"/>
      <c r="L6" s="27"/>
      <c r="M6" s="28"/>
      <c r="N6" s="3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58.5" customHeight="1">
      <c r="A7" s="21"/>
      <c r="B7" s="23"/>
      <c r="C7" s="23"/>
      <c r="D7" s="32"/>
      <c r="E7" s="24"/>
      <c r="F7" s="24"/>
      <c r="G7" s="24"/>
      <c r="H7" s="24"/>
      <c r="I7" s="25"/>
      <c r="J7" s="26"/>
      <c r="K7" s="27"/>
      <c r="L7" s="27"/>
      <c r="M7" s="28"/>
      <c r="N7" s="34"/>
      <c r="O7" s="26"/>
      <c r="P7" s="26"/>
      <c r="Q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69" customHeight="1">
      <c r="A8" s="21"/>
      <c r="B8" s="23"/>
      <c r="C8" s="23"/>
      <c r="D8" s="32"/>
      <c r="E8" s="24"/>
      <c r="F8" s="24"/>
      <c r="G8" s="24"/>
      <c r="H8" s="24"/>
      <c r="I8" s="33"/>
      <c r="J8" s="26"/>
      <c r="K8" s="27"/>
      <c r="L8" s="27"/>
      <c r="M8" s="28"/>
      <c r="N8" s="3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72.75" customHeight="1">
      <c r="A9" s="21"/>
      <c r="B9" s="23"/>
      <c r="C9" s="23"/>
      <c r="D9" s="32"/>
      <c r="E9" s="24"/>
      <c r="F9" s="24"/>
      <c r="G9" s="24"/>
      <c r="H9" s="24"/>
      <c r="I9" s="35"/>
      <c r="J9" s="26"/>
      <c r="K9" s="27"/>
      <c r="L9" s="27"/>
      <c r="M9" s="28"/>
      <c r="N9" s="34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66.75" customHeight="1">
      <c r="A10" s="21"/>
      <c r="B10" s="23"/>
      <c r="C10" s="23"/>
      <c r="D10" s="32"/>
      <c r="E10" s="24"/>
      <c r="F10" s="24"/>
      <c r="G10" s="24"/>
      <c r="H10" s="24"/>
      <c r="I10" s="36"/>
      <c r="J10" s="26"/>
      <c r="K10" s="27"/>
      <c r="L10" s="27"/>
      <c r="M10" s="28"/>
      <c r="N10" s="34"/>
      <c r="O10" s="26"/>
      <c r="P10" s="26"/>
      <c r="Q10" s="26"/>
      <c r="R10" s="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70.5" customHeight="1">
      <c r="A11" s="21"/>
      <c r="B11" s="23"/>
      <c r="C11" s="23"/>
      <c r="D11" s="32"/>
      <c r="E11" s="24"/>
      <c r="F11" s="24"/>
      <c r="G11" s="24"/>
      <c r="H11" s="24"/>
      <c r="I11" s="25"/>
      <c r="J11" s="26"/>
      <c r="K11" s="84"/>
      <c r="L11" s="84"/>
      <c r="M11" s="28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81.75" customHeight="1">
      <c r="A12" s="21"/>
      <c r="B12" s="23"/>
      <c r="C12" s="23"/>
      <c r="D12" s="32"/>
      <c r="E12" s="24"/>
      <c r="F12" s="24"/>
      <c r="G12" s="24"/>
      <c r="H12" s="24"/>
      <c r="I12" s="35"/>
      <c r="J12" s="26"/>
      <c r="K12" s="27"/>
      <c r="L12" s="27"/>
      <c r="M12" s="28"/>
      <c r="N12" s="34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72.75" customHeight="1">
      <c r="A13" s="21"/>
      <c r="B13" s="23"/>
      <c r="C13" s="23"/>
      <c r="D13" s="32"/>
      <c r="E13" s="24"/>
      <c r="F13" s="24"/>
      <c r="G13" s="24"/>
      <c r="H13" s="24"/>
      <c r="I13" s="25"/>
      <c r="J13" s="26"/>
      <c r="K13" s="27"/>
      <c r="L13" s="27"/>
      <c r="M13" s="28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76.5" customHeight="1">
      <c r="A14" s="21"/>
      <c r="B14" s="23"/>
      <c r="C14" s="23"/>
      <c r="D14" s="32"/>
      <c r="E14" s="24"/>
      <c r="F14" s="24"/>
      <c r="G14" s="24"/>
      <c r="H14" s="24"/>
      <c r="I14" s="37"/>
      <c r="J14" s="26"/>
      <c r="K14" s="27"/>
      <c r="L14" s="27"/>
      <c r="M14" s="28"/>
      <c r="N14" s="38"/>
      <c r="O14" s="26"/>
      <c r="P14" s="26"/>
      <c r="Q14" s="26"/>
      <c r="R14" s="3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81" customHeight="1">
      <c r="A15" s="21"/>
      <c r="B15" s="23"/>
      <c r="C15" s="23"/>
      <c r="D15" s="32"/>
      <c r="E15" s="24"/>
      <c r="F15" s="24"/>
      <c r="G15" s="24"/>
      <c r="H15" s="24"/>
      <c r="I15" s="33"/>
      <c r="J15" s="26"/>
      <c r="K15" s="27"/>
      <c r="L15" s="27"/>
      <c r="M15" s="28"/>
      <c r="N15" s="4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70.5" customHeight="1">
      <c r="A16" s="21"/>
      <c r="B16" s="23"/>
      <c r="C16" s="23"/>
      <c r="D16" s="32"/>
      <c r="E16" s="24"/>
      <c r="F16" s="24"/>
      <c r="G16" s="24"/>
      <c r="H16" s="24"/>
      <c r="I16" s="33"/>
      <c r="J16" s="26"/>
      <c r="K16" s="27"/>
      <c r="L16" s="27"/>
      <c r="M16" s="28"/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>
        <v>0</v>
      </c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23.25" customHeight="1">
      <c r="A221" s="5"/>
      <c r="B221" s="42"/>
      <c r="C221" s="42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43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23.25" customHeight="1">
      <c r="A222" s="5"/>
      <c r="B222" s="42"/>
      <c r="C222" s="4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43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23.25" customHeight="1">
      <c r="A223" s="5"/>
      <c r="B223" s="42"/>
      <c r="C223" s="42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43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23.25" customHeight="1">
      <c r="A224" s="5"/>
      <c r="B224" s="42"/>
      <c r="C224" s="42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43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23.25" customHeight="1">
      <c r="A225" s="5"/>
      <c r="B225" s="42"/>
      <c r="C225" s="42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43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23.25" customHeight="1">
      <c r="A226" s="5"/>
      <c r="B226" s="42"/>
      <c r="C226" s="4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43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23.25" customHeight="1">
      <c r="A227" s="5"/>
      <c r="B227" s="42"/>
      <c r="C227" s="42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43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23.25" customHeight="1">
      <c r="A228" s="5"/>
      <c r="B228" s="42"/>
      <c r="C228" s="42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43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23.25" customHeight="1">
      <c r="A229" s="5"/>
      <c r="B229" s="42"/>
      <c r="C229" s="42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43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23.25" customHeight="1">
      <c r="A230" s="5"/>
      <c r="B230" s="42"/>
      <c r="C230" s="4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43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23.25" customHeight="1">
      <c r="A231" s="5"/>
      <c r="B231" s="42"/>
      <c r="C231" s="42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43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23.25" customHeight="1">
      <c r="A232" s="5"/>
      <c r="B232" s="42"/>
      <c r="C232" s="42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43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23.25" customHeight="1">
      <c r="A233" s="5"/>
      <c r="B233" s="42"/>
      <c r="C233" s="42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43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23.25" customHeight="1">
      <c r="A234" s="5"/>
      <c r="B234" s="42"/>
      <c r="C234" s="4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43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23.25" customHeight="1">
      <c r="A235" s="5"/>
      <c r="B235" s="42"/>
      <c r="C235" s="42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43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23.25" customHeight="1">
      <c r="A236" s="5"/>
      <c r="B236" s="42"/>
      <c r="C236" s="42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43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23.25" customHeight="1">
      <c r="A237" s="5"/>
      <c r="B237" s="42"/>
      <c r="C237" s="42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43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23.25" customHeight="1">
      <c r="A238" s="5"/>
      <c r="B238" s="42"/>
      <c r="C238" s="4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43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23.25" customHeight="1">
      <c r="A239" s="5"/>
      <c r="B239" s="42"/>
      <c r="C239" s="42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43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23.25" customHeight="1">
      <c r="A240" s="5"/>
      <c r="B240" s="42"/>
      <c r="C240" s="42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43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23.25" customHeight="1">
      <c r="A241" s="5"/>
      <c r="B241" s="42"/>
      <c r="C241" s="42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43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23.25" customHeight="1">
      <c r="A242" s="5"/>
      <c r="B242" s="42"/>
      <c r="C242" s="4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43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23.25" customHeight="1">
      <c r="A243" s="5"/>
      <c r="B243" s="42"/>
      <c r="C243" s="42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43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23.25" customHeight="1">
      <c r="A244" s="5"/>
      <c r="B244" s="42"/>
      <c r="C244" s="42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43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23.25" customHeight="1">
      <c r="A245" s="5"/>
      <c r="B245" s="42"/>
      <c r="C245" s="42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43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23.25" customHeight="1">
      <c r="A246" s="5"/>
      <c r="B246" s="42"/>
      <c r="C246" s="4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3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23.25" customHeight="1">
      <c r="A247" s="5"/>
      <c r="B247" s="42"/>
      <c r="C247" s="42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3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23.25" customHeight="1">
      <c r="A248" s="5"/>
      <c r="B248" s="42"/>
      <c r="C248" s="42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3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/>
    <row r="250" spans="1:29" ht="15.75" customHeight="1"/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D2" xr:uid="{00000000-0009-0000-0000-00000A000000}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85623"/>
  </sheetPr>
  <dimension ref="A1:AC1000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4.44140625" defaultRowHeight="15" customHeight="1"/>
  <cols>
    <col min="1" max="1" width="7.6640625" customWidth="1"/>
    <col min="2" max="3" width="8.6640625" customWidth="1"/>
    <col min="4" max="4" width="20.6640625" customWidth="1"/>
    <col min="5" max="5" width="34.33203125" customWidth="1"/>
    <col min="6" max="6" width="20.6640625" customWidth="1"/>
    <col min="7" max="7" width="31.5546875" customWidth="1"/>
    <col min="8" max="8" width="20.6640625" customWidth="1"/>
    <col min="9" max="9" width="36.6640625" customWidth="1"/>
    <col min="10" max="14" width="20.6640625" customWidth="1"/>
    <col min="15" max="17" width="26.88671875" customWidth="1"/>
    <col min="18" max="18" width="46.109375" customWidth="1"/>
    <col min="19" max="29" width="8.88671875" customWidth="1"/>
  </cols>
  <sheetData>
    <row r="1" spans="1:29" ht="21.75" customHeight="1">
      <c r="A1" s="1" t="s">
        <v>25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3" t="s">
        <v>23</v>
      </c>
      <c r="N1" s="14">
        <f>SUBTOTAL(9,N3:N48)</f>
        <v>0</v>
      </c>
      <c r="O1" s="15" t="s">
        <v>24</v>
      </c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23.25" customHeight="1">
      <c r="A2" s="2" t="s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19" t="s">
        <v>38</v>
      </c>
      <c r="O2" s="2" t="s">
        <v>39</v>
      </c>
      <c r="P2" s="2" t="s">
        <v>40</v>
      </c>
      <c r="Q2" s="2" t="s">
        <v>10</v>
      </c>
      <c r="R2" s="2" t="s">
        <v>41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60" customHeight="1">
      <c r="A3" s="21"/>
      <c r="B3" s="23"/>
      <c r="C3" s="23"/>
      <c r="D3" s="32"/>
      <c r="E3" s="24"/>
      <c r="F3" s="24"/>
      <c r="G3" s="24"/>
      <c r="H3" s="24"/>
      <c r="I3" s="25"/>
      <c r="J3" s="26"/>
      <c r="K3" s="27"/>
      <c r="L3" s="27"/>
      <c r="M3" s="28"/>
      <c r="N3" s="76"/>
      <c r="O3" s="26"/>
      <c r="P3" s="26"/>
      <c r="Q3" s="26"/>
      <c r="R3" s="29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72" customHeight="1">
      <c r="A4" s="21"/>
      <c r="B4" s="23"/>
      <c r="C4" s="23"/>
      <c r="D4" s="32"/>
      <c r="E4" s="24"/>
      <c r="F4" s="24"/>
      <c r="G4" s="24"/>
      <c r="H4" s="24"/>
      <c r="I4" s="33"/>
      <c r="J4" s="26"/>
      <c r="K4" s="27"/>
      <c r="L4" s="27"/>
      <c r="M4" s="28"/>
      <c r="N4" s="38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79.5" customHeight="1">
      <c r="A5" s="21"/>
      <c r="B5" s="23"/>
      <c r="C5" s="23"/>
      <c r="D5" s="32"/>
      <c r="E5" s="24"/>
      <c r="F5" s="24"/>
      <c r="G5" s="24"/>
      <c r="H5" s="24"/>
      <c r="I5" s="33"/>
      <c r="J5" s="26"/>
      <c r="K5" s="27"/>
      <c r="L5" s="27"/>
      <c r="M5" s="28"/>
      <c r="N5" s="34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66" customHeight="1">
      <c r="A6" s="21"/>
      <c r="B6" s="23"/>
      <c r="C6" s="23"/>
      <c r="D6" s="32"/>
      <c r="E6" s="24"/>
      <c r="F6" s="24"/>
      <c r="G6" s="24"/>
      <c r="H6" s="24"/>
      <c r="I6" s="35"/>
      <c r="J6" s="26"/>
      <c r="K6" s="27"/>
      <c r="L6" s="27"/>
      <c r="M6" s="28"/>
      <c r="N6" s="3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58.5" customHeight="1">
      <c r="A7" s="21"/>
      <c r="B7" s="23"/>
      <c r="C7" s="23"/>
      <c r="D7" s="32"/>
      <c r="E7" s="24"/>
      <c r="F7" s="24"/>
      <c r="G7" s="24"/>
      <c r="H7" s="24"/>
      <c r="I7" s="25"/>
      <c r="J7" s="26"/>
      <c r="K7" s="27"/>
      <c r="L7" s="27"/>
      <c r="M7" s="28"/>
      <c r="N7" s="34"/>
      <c r="O7" s="26"/>
      <c r="P7" s="26"/>
      <c r="Q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69" customHeight="1">
      <c r="A8" s="21"/>
      <c r="B8" s="23"/>
      <c r="C8" s="23"/>
      <c r="D8" s="32"/>
      <c r="E8" s="24"/>
      <c r="F8" s="24"/>
      <c r="G8" s="24"/>
      <c r="H8" s="24"/>
      <c r="I8" s="33"/>
      <c r="J8" s="26"/>
      <c r="K8" s="27"/>
      <c r="L8" s="27"/>
      <c r="M8" s="28"/>
      <c r="N8" s="3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72.75" customHeight="1">
      <c r="A9" s="21"/>
      <c r="B9" s="23"/>
      <c r="C9" s="23"/>
      <c r="D9" s="32"/>
      <c r="E9" s="24"/>
      <c r="F9" s="24"/>
      <c r="G9" s="24"/>
      <c r="H9" s="24"/>
      <c r="I9" s="35"/>
      <c r="J9" s="26"/>
      <c r="K9" s="27"/>
      <c r="L9" s="27"/>
      <c r="M9" s="28"/>
      <c r="N9" s="34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66.75" customHeight="1">
      <c r="A10" s="21"/>
      <c r="B10" s="23"/>
      <c r="C10" s="23"/>
      <c r="D10" s="32"/>
      <c r="E10" s="24"/>
      <c r="F10" s="24"/>
      <c r="G10" s="24"/>
      <c r="H10" s="24"/>
      <c r="I10" s="36"/>
      <c r="J10" s="26"/>
      <c r="K10" s="27"/>
      <c r="L10" s="27"/>
      <c r="M10" s="28"/>
      <c r="N10" s="34"/>
      <c r="O10" s="26"/>
      <c r="P10" s="26"/>
      <c r="Q10" s="26"/>
      <c r="R10" s="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70.5" customHeight="1">
      <c r="A11" s="21"/>
      <c r="B11" s="23"/>
      <c r="C11" s="23"/>
      <c r="D11" s="32"/>
      <c r="E11" s="24"/>
      <c r="F11" s="24"/>
      <c r="G11" s="24"/>
      <c r="H11" s="24"/>
      <c r="I11" s="25"/>
      <c r="J11" s="26"/>
      <c r="K11" s="84"/>
      <c r="L11" s="84"/>
      <c r="M11" s="28"/>
      <c r="N11" s="34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81.75" customHeight="1">
      <c r="A12" s="21"/>
      <c r="B12" s="23"/>
      <c r="C12" s="23"/>
      <c r="D12" s="32"/>
      <c r="E12" s="24"/>
      <c r="F12" s="24"/>
      <c r="G12" s="24"/>
      <c r="H12" s="24"/>
      <c r="I12" s="35"/>
      <c r="J12" s="26"/>
      <c r="K12" s="27"/>
      <c r="L12" s="27"/>
      <c r="M12" s="28"/>
      <c r="N12" s="34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72.75" customHeight="1">
      <c r="A13" s="21"/>
      <c r="B13" s="23"/>
      <c r="C13" s="23"/>
      <c r="D13" s="32"/>
      <c r="E13" s="24"/>
      <c r="F13" s="24"/>
      <c r="G13" s="24"/>
      <c r="H13" s="24"/>
      <c r="I13" s="25"/>
      <c r="J13" s="26"/>
      <c r="K13" s="27"/>
      <c r="L13" s="27"/>
      <c r="M13" s="28"/>
      <c r="N13" s="34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76.5" customHeight="1">
      <c r="A14" s="21"/>
      <c r="B14" s="23"/>
      <c r="C14" s="23"/>
      <c r="D14" s="32"/>
      <c r="E14" s="24"/>
      <c r="F14" s="24"/>
      <c r="G14" s="24"/>
      <c r="H14" s="24"/>
      <c r="I14" s="37"/>
      <c r="J14" s="26"/>
      <c r="K14" s="27"/>
      <c r="L14" s="27"/>
      <c r="M14" s="28"/>
      <c r="N14" s="38"/>
      <c r="O14" s="26"/>
      <c r="P14" s="26"/>
      <c r="Q14" s="26"/>
      <c r="R14" s="39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81" customHeight="1">
      <c r="A15" s="21"/>
      <c r="B15" s="23"/>
      <c r="C15" s="23"/>
      <c r="D15" s="32"/>
      <c r="E15" s="24"/>
      <c r="F15" s="24"/>
      <c r="G15" s="24"/>
      <c r="H15" s="24"/>
      <c r="I15" s="33"/>
      <c r="J15" s="26"/>
      <c r="K15" s="27"/>
      <c r="L15" s="27"/>
      <c r="M15" s="28"/>
      <c r="N15" s="4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70.5" customHeight="1">
      <c r="A16" s="21"/>
      <c r="B16" s="23"/>
      <c r="C16" s="23"/>
      <c r="D16" s="32"/>
      <c r="E16" s="24"/>
      <c r="F16" s="24"/>
      <c r="G16" s="24"/>
      <c r="H16" s="24"/>
      <c r="I16" s="33"/>
      <c r="J16" s="26"/>
      <c r="K16" s="27"/>
      <c r="L16" s="27"/>
      <c r="M16" s="28"/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72.75" customHeight="1">
      <c r="A17" s="21"/>
      <c r="B17" s="23"/>
      <c r="C17" s="23"/>
      <c r="D17" s="32"/>
      <c r="E17" s="24"/>
      <c r="F17" s="24"/>
      <c r="G17" s="24"/>
      <c r="H17" s="24"/>
      <c r="I17" s="33"/>
      <c r="J17" s="26"/>
      <c r="K17" s="27"/>
      <c r="L17" s="27"/>
      <c r="M17" s="28"/>
      <c r="N17" s="40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ht="73.5" customHeight="1">
      <c r="A18" s="21"/>
      <c r="B18" s="23"/>
      <c r="C18" s="23"/>
      <c r="D18" s="32"/>
      <c r="E18" s="24"/>
      <c r="F18" s="24"/>
      <c r="G18" s="24"/>
      <c r="H18" s="24"/>
      <c r="I18" s="33"/>
      <c r="J18" s="26"/>
      <c r="K18" s="27"/>
      <c r="L18" s="27"/>
      <c r="M18" s="28"/>
      <c r="N18" s="34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ht="23.25" customHeight="1">
      <c r="A19" s="5"/>
      <c r="B19" s="23"/>
      <c r="C19" s="23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1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23.25" customHeight="1">
      <c r="A20" s="5"/>
      <c r="B20" s="23"/>
      <c r="C20" s="23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41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ht="23.25" customHeight="1">
      <c r="A21" s="5"/>
      <c r="B21" s="23"/>
      <c r="C21" s="23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1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ht="23.25" customHeight="1">
      <c r="A22" s="5"/>
      <c r="B22" s="23"/>
      <c r="C22" s="23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1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 ht="23.25" customHeight="1">
      <c r="A23" s="5"/>
      <c r="B23" s="23"/>
      <c r="C23" s="23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41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23.25" customHeight="1">
      <c r="A24" s="5"/>
      <c r="B24" s="23"/>
      <c r="C24" s="2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23.25" customHeight="1">
      <c r="A25" s="5"/>
      <c r="B25" s="23"/>
      <c r="C25" s="2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41">
        <v>0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23.25" customHeight="1">
      <c r="A26" s="5"/>
      <c r="B26" s="23"/>
      <c r="C26" s="2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1">
        <v>0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23.25" customHeight="1">
      <c r="A27" s="5"/>
      <c r="B27" s="23"/>
      <c r="C27" s="23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41">
        <v>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23.25" customHeight="1">
      <c r="A28" s="5"/>
      <c r="B28" s="23"/>
      <c r="C28" s="23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1">
        <v>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23.25" customHeight="1">
      <c r="A29" s="5"/>
      <c r="B29" s="23"/>
      <c r="C29" s="23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1">
        <v>0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23.25" customHeight="1">
      <c r="A30" s="5"/>
      <c r="B30" s="23"/>
      <c r="C30" s="23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1">
        <v>0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23.25" customHeight="1">
      <c r="A31" s="5"/>
      <c r="B31" s="23"/>
      <c r="C31" s="23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1">
        <v>0</v>
      </c>
      <c r="O31" s="26"/>
      <c r="P31" s="26"/>
      <c r="Q31" s="26"/>
      <c r="R31" s="39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23.25" customHeight="1">
      <c r="A32" s="5"/>
      <c r="B32" s="23"/>
      <c r="C32" s="23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1">
        <v>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23.25" customHeight="1">
      <c r="A33" s="5"/>
      <c r="B33" s="23"/>
      <c r="C33" s="23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1">
        <v>0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23.25" customHeight="1">
      <c r="A34" s="5"/>
      <c r="B34" s="23"/>
      <c r="C34" s="23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41">
        <v>0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23.25" customHeight="1">
      <c r="A35" s="5"/>
      <c r="B35" s="23"/>
      <c r="C35" s="2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41">
        <v>0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23.25" customHeight="1">
      <c r="A36" s="5"/>
      <c r="B36" s="23"/>
      <c r="C36" s="23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1">
        <v>0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23.25" customHeight="1">
      <c r="A37" s="5"/>
      <c r="B37" s="23"/>
      <c r="C37" s="23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41">
        <v>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23.25" customHeight="1">
      <c r="A38" s="5"/>
      <c r="B38" s="23"/>
      <c r="C38" s="23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41">
        <v>0</v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23.25" customHeight="1">
      <c r="A39" s="5"/>
      <c r="B39" s="23"/>
      <c r="C39" s="23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1">
        <v>0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23.25" customHeight="1">
      <c r="A40" s="5"/>
      <c r="B40" s="23"/>
      <c r="C40" s="23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41">
        <v>0</v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23.25" customHeight="1">
      <c r="A41" s="5"/>
      <c r="B41" s="23"/>
      <c r="C41" s="2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41">
        <v>0</v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23.25" customHeight="1">
      <c r="A42" s="5"/>
      <c r="B42" s="23"/>
      <c r="C42" s="23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1">
        <v>0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23.25" customHeight="1">
      <c r="A43" s="5"/>
      <c r="B43" s="23"/>
      <c r="C43" s="23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41">
        <v>0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23.25" customHeight="1">
      <c r="A44" s="5"/>
      <c r="B44" s="23"/>
      <c r="C44" s="23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41">
        <v>0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23.25" customHeight="1">
      <c r="A45" s="5"/>
      <c r="B45" s="23"/>
      <c r="C45" s="2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41">
        <v>0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23.25" customHeight="1">
      <c r="A46" s="5"/>
      <c r="B46" s="23"/>
      <c r="C46" s="23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41">
        <v>0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23.25" customHeight="1">
      <c r="A47" s="5"/>
      <c r="B47" s="23"/>
      <c r="C47" s="23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41">
        <v>0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23.25" customHeight="1">
      <c r="A48" s="5"/>
      <c r="B48" s="23"/>
      <c r="C48" s="2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41">
        <v>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23.25" customHeight="1">
      <c r="A49" s="5"/>
      <c r="B49" s="42"/>
      <c r="C49" s="42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43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23.25" customHeight="1">
      <c r="A50" s="5"/>
      <c r="B50" s="42"/>
      <c r="C50" s="42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3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23.25" customHeight="1">
      <c r="A51" s="5"/>
      <c r="B51" s="42"/>
      <c r="C51" s="42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43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23.25" customHeight="1">
      <c r="A52" s="5"/>
      <c r="B52" s="42"/>
      <c r="C52" s="42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43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3.25" customHeight="1">
      <c r="A53" s="5"/>
      <c r="B53" s="42"/>
      <c r="C53" s="42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43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23.25" customHeight="1">
      <c r="A54" s="5"/>
      <c r="B54" s="42"/>
      <c r="C54" s="42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43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23.25" customHeight="1">
      <c r="A55" s="5"/>
      <c r="B55" s="42"/>
      <c r="C55" s="42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43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23.25" customHeight="1">
      <c r="A56" s="5"/>
      <c r="B56" s="42"/>
      <c r="C56" s="42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43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23.25" customHeight="1">
      <c r="A57" s="5"/>
      <c r="B57" s="42"/>
      <c r="C57" s="42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43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23.25" customHeight="1">
      <c r="A58" s="5"/>
      <c r="B58" s="42"/>
      <c r="C58" s="42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43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23.25" customHeight="1">
      <c r="A59" s="5"/>
      <c r="B59" s="42"/>
      <c r="C59" s="4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43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23.25" customHeight="1">
      <c r="A60" s="5"/>
      <c r="B60" s="42"/>
      <c r="C60" s="42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43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23.25" customHeight="1">
      <c r="A61" s="5"/>
      <c r="B61" s="42"/>
      <c r="C61" s="42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3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23.25" customHeight="1">
      <c r="A62" s="5"/>
      <c r="B62" s="42"/>
      <c r="C62" s="42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43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23.25" customHeight="1">
      <c r="A63" s="5"/>
      <c r="B63" s="42"/>
      <c r="C63" s="42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43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23.25" customHeight="1">
      <c r="A64" s="5"/>
      <c r="B64" s="42"/>
      <c r="C64" s="42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43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23.25" customHeight="1">
      <c r="A65" s="5"/>
      <c r="B65" s="42"/>
      <c r="C65" s="42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43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23.25" customHeight="1">
      <c r="A66" s="5"/>
      <c r="B66" s="42"/>
      <c r="C66" s="42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43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23.25" customHeight="1">
      <c r="A67" s="5"/>
      <c r="B67" s="42"/>
      <c r="C67" s="42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43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23.25" customHeight="1">
      <c r="A68" s="5"/>
      <c r="B68" s="42"/>
      <c r="C68" s="42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3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23.25" customHeight="1">
      <c r="A69" s="5"/>
      <c r="B69" s="42"/>
      <c r="C69" s="42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3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23.25" customHeight="1">
      <c r="A70" s="5"/>
      <c r="B70" s="42"/>
      <c r="C70" s="42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43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23.25" customHeight="1">
      <c r="A71" s="5"/>
      <c r="B71" s="42"/>
      <c r="C71" s="42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43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23.25" customHeight="1">
      <c r="A72" s="5"/>
      <c r="B72" s="42"/>
      <c r="C72" s="42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3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23.25" customHeight="1">
      <c r="A73" s="5"/>
      <c r="B73" s="42"/>
      <c r="C73" s="42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43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23.25" customHeight="1">
      <c r="A74" s="5"/>
      <c r="B74" s="42"/>
      <c r="C74" s="42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43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23.25" customHeight="1">
      <c r="A75" s="5"/>
      <c r="B75" s="42"/>
      <c r="C75" s="42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43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23.25" customHeight="1">
      <c r="A76" s="5"/>
      <c r="B76" s="42"/>
      <c r="C76" s="42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43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23.25" customHeight="1">
      <c r="A77" s="5"/>
      <c r="B77" s="42"/>
      <c r="C77" s="42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43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23.25" customHeight="1">
      <c r="A78" s="5"/>
      <c r="B78" s="42"/>
      <c r="C78" s="42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43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23.25" customHeight="1">
      <c r="A79" s="5"/>
      <c r="B79" s="42"/>
      <c r="C79" s="42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43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23.25" customHeight="1">
      <c r="A80" s="5"/>
      <c r="B80" s="42"/>
      <c r="C80" s="42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43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23.25" customHeight="1">
      <c r="A81" s="5"/>
      <c r="B81" s="42"/>
      <c r="C81" s="42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43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23.25" customHeight="1">
      <c r="A82" s="5"/>
      <c r="B82" s="42"/>
      <c r="C82" s="42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43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23.25" customHeight="1">
      <c r="A83" s="5"/>
      <c r="B83" s="42"/>
      <c r="C83" s="42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3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23.25" customHeight="1">
      <c r="A84" s="5"/>
      <c r="B84" s="42"/>
      <c r="C84" s="42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43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23.25" customHeight="1">
      <c r="A85" s="5"/>
      <c r="B85" s="42"/>
      <c r="C85" s="42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43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23.25" customHeight="1">
      <c r="A86" s="5"/>
      <c r="B86" s="42"/>
      <c r="C86" s="42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43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23.25" customHeight="1">
      <c r="A87" s="5"/>
      <c r="B87" s="42"/>
      <c r="C87" s="42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43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23.25" customHeight="1">
      <c r="A88" s="5"/>
      <c r="B88" s="42"/>
      <c r="C88" s="4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3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23.25" customHeight="1">
      <c r="A89" s="5"/>
      <c r="B89" s="42"/>
      <c r="C89" s="42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43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23.25" customHeight="1">
      <c r="A90" s="5"/>
      <c r="B90" s="42"/>
      <c r="C90" s="42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43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23.25" customHeight="1">
      <c r="A91" s="5"/>
      <c r="B91" s="42"/>
      <c r="C91" s="42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43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23.25" customHeight="1">
      <c r="A92" s="5"/>
      <c r="B92" s="42"/>
      <c r="C92" s="42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43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23.25" customHeight="1">
      <c r="A93" s="5"/>
      <c r="B93" s="42"/>
      <c r="C93" s="42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43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23.25" customHeight="1">
      <c r="A94" s="5"/>
      <c r="B94" s="42"/>
      <c r="C94" s="42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3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23.25" customHeight="1">
      <c r="A95" s="5"/>
      <c r="B95" s="42"/>
      <c r="C95" s="42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43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23.25" customHeight="1">
      <c r="A96" s="5"/>
      <c r="B96" s="42"/>
      <c r="C96" s="42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43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23.25" customHeight="1">
      <c r="A97" s="5"/>
      <c r="B97" s="42"/>
      <c r="C97" s="42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43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23.25" customHeight="1">
      <c r="A98" s="5"/>
      <c r="B98" s="42"/>
      <c r="C98" s="4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43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23.25" customHeight="1">
      <c r="A99" s="5"/>
      <c r="B99" s="42"/>
      <c r="C99" s="4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43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23.25" customHeight="1">
      <c r="A100" s="5"/>
      <c r="B100" s="42"/>
      <c r="C100" s="42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43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23.25" customHeight="1">
      <c r="A101" s="5"/>
      <c r="B101" s="42"/>
      <c r="C101" s="42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43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23.25" customHeight="1">
      <c r="A102" s="5"/>
      <c r="B102" s="42"/>
      <c r="C102" s="42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43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23.25" customHeight="1">
      <c r="A103" s="5"/>
      <c r="B103" s="42"/>
      <c r="C103" s="42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43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23.25" customHeight="1">
      <c r="A104" s="5"/>
      <c r="B104" s="42"/>
      <c r="C104" s="42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43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23.25" customHeight="1">
      <c r="A105" s="5"/>
      <c r="B105" s="42"/>
      <c r="C105" s="42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3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23.25" customHeight="1">
      <c r="A106" s="5"/>
      <c r="B106" s="42"/>
      <c r="C106" s="42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43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23.25" customHeight="1">
      <c r="A107" s="5"/>
      <c r="B107" s="42"/>
      <c r="C107" s="42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43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23.25" customHeight="1">
      <c r="A108" s="5"/>
      <c r="B108" s="42"/>
      <c r="C108" s="42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43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23.25" customHeight="1">
      <c r="A109" s="5"/>
      <c r="B109" s="42"/>
      <c r="C109" s="42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43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23.25" customHeight="1">
      <c r="A110" s="5"/>
      <c r="B110" s="42"/>
      <c r="C110" s="42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43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23.25" customHeight="1">
      <c r="A111" s="5"/>
      <c r="B111" s="42"/>
      <c r="C111" s="42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43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23.25" customHeight="1">
      <c r="A112" s="5"/>
      <c r="B112" s="42"/>
      <c r="C112" s="42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43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23.25" customHeight="1">
      <c r="A113" s="5"/>
      <c r="B113" s="42"/>
      <c r="C113" s="4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43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23.25" customHeight="1">
      <c r="A114" s="5"/>
      <c r="B114" s="42"/>
      <c r="C114" s="4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43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23.25" customHeight="1">
      <c r="A115" s="5"/>
      <c r="B115" s="42"/>
      <c r="C115" s="42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43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23.25" customHeight="1">
      <c r="A116" s="5"/>
      <c r="B116" s="42"/>
      <c r="C116" s="42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43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23.25" customHeight="1">
      <c r="A117" s="5"/>
      <c r="B117" s="42"/>
      <c r="C117" s="42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43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23.25" customHeight="1">
      <c r="A118" s="5"/>
      <c r="B118" s="42"/>
      <c r="C118" s="4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43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23.25" customHeight="1">
      <c r="A119" s="5"/>
      <c r="B119" s="42"/>
      <c r="C119" s="42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43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23.25" customHeight="1">
      <c r="A120" s="5"/>
      <c r="B120" s="42"/>
      <c r="C120" s="42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43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23.25" customHeight="1">
      <c r="A121" s="5"/>
      <c r="B121" s="42"/>
      <c r="C121" s="42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43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23.25" customHeight="1">
      <c r="A122" s="5"/>
      <c r="B122" s="42"/>
      <c r="C122" s="42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43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23.25" customHeight="1">
      <c r="A123" s="5"/>
      <c r="B123" s="42"/>
      <c r="C123" s="42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43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3.25" customHeight="1">
      <c r="A124" s="5"/>
      <c r="B124" s="42"/>
      <c r="C124" s="42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43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3.25" customHeight="1">
      <c r="A125" s="5"/>
      <c r="B125" s="42"/>
      <c r="C125" s="42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43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3.25" customHeight="1">
      <c r="A126" s="5"/>
      <c r="B126" s="42"/>
      <c r="C126" s="42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43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3.25" customHeight="1">
      <c r="A127" s="5"/>
      <c r="B127" s="42"/>
      <c r="C127" s="42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43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3.25" customHeight="1">
      <c r="A128" s="5"/>
      <c r="B128" s="42"/>
      <c r="C128" s="42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43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3.25" customHeight="1">
      <c r="A129" s="5"/>
      <c r="B129" s="42"/>
      <c r="C129" s="42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43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3.25" customHeight="1">
      <c r="A130" s="5"/>
      <c r="B130" s="42"/>
      <c r="C130" s="42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43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3.25" customHeight="1">
      <c r="A131" s="5"/>
      <c r="B131" s="42"/>
      <c r="C131" s="42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43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3.25" customHeight="1">
      <c r="A132" s="5"/>
      <c r="B132" s="42"/>
      <c r="C132" s="42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43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3.25" customHeight="1">
      <c r="A133" s="5"/>
      <c r="B133" s="42"/>
      <c r="C133" s="42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43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3.25" customHeight="1">
      <c r="A134" s="5"/>
      <c r="B134" s="42"/>
      <c r="C134" s="42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43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3.25" customHeight="1">
      <c r="A135" s="5"/>
      <c r="B135" s="42"/>
      <c r="C135" s="42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43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23.25" customHeight="1">
      <c r="A136" s="5"/>
      <c r="B136" s="42"/>
      <c r="C136" s="42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43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23.25" customHeight="1">
      <c r="A137" s="5"/>
      <c r="B137" s="42"/>
      <c r="C137" s="42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43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23.25" customHeight="1">
      <c r="A138" s="5"/>
      <c r="B138" s="42"/>
      <c r="C138" s="42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43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23.25" customHeight="1">
      <c r="A139" s="5"/>
      <c r="B139" s="42"/>
      <c r="C139" s="42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43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23.25" customHeight="1">
      <c r="A140" s="5"/>
      <c r="B140" s="42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43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23.25" customHeight="1">
      <c r="A141" s="5"/>
      <c r="B141" s="42"/>
      <c r="C141" s="42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43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23.25" customHeight="1">
      <c r="A142" s="5"/>
      <c r="B142" s="42"/>
      <c r="C142" s="42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43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23.25" customHeight="1">
      <c r="A143" s="5"/>
      <c r="B143" s="42"/>
      <c r="C143" s="42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43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23.25" customHeight="1">
      <c r="A144" s="5"/>
      <c r="B144" s="42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43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23.25" customHeight="1">
      <c r="A145" s="5"/>
      <c r="B145" s="42"/>
      <c r="C145" s="42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4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23.25" customHeight="1">
      <c r="A146" s="5"/>
      <c r="B146" s="42"/>
      <c r="C146" s="42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43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23.25" customHeight="1">
      <c r="A147" s="5"/>
      <c r="B147" s="42"/>
      <c r="C147" s="42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43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23.25" customHeight="1">
      <c r="A148" s="5"/>
      <c r="B148" s="42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43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23.25" customHeight="1">
      <c r="A149" s="5"/>
      <c r="B149" s="42"/>
      <c r="C149" s="42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43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23.25" customHeight="1">
      <c r="A150" s="5"/>
      <c r="B150" s="42"/>
      <c r="C150" s="42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43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23.25" customHeight="1">
      <c r="A151" s="5"/>
      <c r="B151" s="42"/>
      <c r="C151" s="42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43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23.25" customHeight="1">
      <c r="A152" s="5"/>
      <c r="B152" s="42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43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23.25" customHeight="1">
      <c r="A153" s="5"/>
      <c r="B153" s="42"/>
      <c r="C153" s="42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43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23.25" customHeight="1">
      <c r="A154" s="5"/>
      <c r="B154" s="42"/>
      <c r="C154" s="42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43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23.25" customHeight="1">
      <c r="A155" s="5"/>
      <c r="B155" s="42"/>
      <c r="C155" s="4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43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23.25" customHeight="1">
      <c r="A156" s="5"/>
      <c r="B156" s="42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43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23.25" customHeight="1">
      <c r="A157" s="5"/>
      <c r="B157" s="42"/>
      <c r="C157" s="42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43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23.25" customHeight="1">
      <c r="A158" s="5"/>
      <c r="B158" s="42"/>
      <c r="C158" s="42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43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23.25" customHeight="1">
      <c r="A159" s="5"/>
      <c r="B159" s="42"/>
      <c r="C159" s="42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43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23.25" customHeight="1">
      <c r="A160" s="5"/>
      <c r="B160" s="42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43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23.25" customHeight="1">
      <c r="A161" s="5"/>
      <c r="B161" s="42"/>
      <c r="C161" s="42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43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23.25" customHeight="1">
      <c r="A162" s="5"/>
      <c r="B162" s="42"/>
      <c r="C162" s="42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43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23.25" customHeight="1">
      <c r="A163" s="5"/>
      <c r="B163" s="42"/>
      <c r="C163" s="42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43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23.25" customHeight="1">
      <c r="A164" s="5"/>
      <c r="B164" s="42"/>
      <c r="C164" s="42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43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23.25" customHeight="1">
      <c r="A165" s="5"/>
      <c r="B165" s="42"/>
      <c r="C165" s="42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43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23.25" customHeight="1">
      <c r="A166" s="5"/>
      <c r="B166" s="42"/>
      <c r="C166" s="42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43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23.25" customHeight="1">
      <c r="A167" s="5"/>
      <c r="B167" s="42"/>
      <c r="C167" s="42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43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23.25" customHeight="1">
      <c r="A168" s="5"/>
      <c r="B168" s="42"/>
      <c r="C168" s="42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43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23.25" customHeight="1">
      <c r="A169" s="5"/>
      <c r="B169" s="42"/>
      <c r="C169" s="42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43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23.25" customHeight="1">
      <c r="A170" s="5"/>
      <c r="B170" s="42"/>
      <c r="C170" s="42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43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23.25" customHeight="1">
      <c r="A171" s="5"/>
      <c r="B171" s="42"/>
      <c r="C171" s="42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43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23.25" customHeight="1">
      <c r="A172" s="5"/>
      <c r="B172" s="42"/>
      <c r="C172" s="42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43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23.25" customHeight="1">
      <c r="A173" s="5"/>
      <c r="B173" s="42"/>
      <c r="C173" s="42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43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23.25" customHeight="1">
      <c r="A174" s="5"/>
      <c r="B174" s="42"/>
      <c r="C174" s="42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43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23.25" customHeight="1">
      <c r="A175" s="5"/>
      <c r="B175" s="42"/>
      <c r="C175" s="42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43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23.25" customHeight="1">
      <c r="A176" s="5"/>
      <c r="B176" s="42"/>
      <c r="C176" s="42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43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23.25" customHeight="1">
      <c r="A177" s="5"/>
      <c r="B177" s="42"/>
      <c r="C177" s="42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43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23.25" customHeight="1">
      <c r="A178" s="5"/>
      <c r="B178" s="42"/>
      <c r="C178" s="42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43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23.25" customHeight="1">
      <c r="A179" s="5"/>
      <c r="B179" s="42"/>
      <c r="C179" s="42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43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23.25" customHeight="1">
      <c r="A180" s="5"/>
      <c r="B180" s="42"/>
      <c r="C180" s="42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43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23.25" customHeight="1">
      <c r="A181" s="5"/>
      <c r="B181" s="42"/>
      <c r="C181" s="42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43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23.25" customHeight="1">
      <c r="A182" s="5"/>
      <c r="B182" s="42"/>
      <c r="C182" s="42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43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23.25" customHeight="1">
      <c r="A183" s="5"/>
      <c r="B183" s="42"/>
      <c r="C183" s="42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43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23.25" customHeight="1">
      <c r="A184" s="5"/>
      <c r="B184" s="42"/>
      <c r="C184" s="42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43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23.25" customHeight="1">
      <c r="A185" s="5"/>
      <c r="B185" s="42"/>
      <c r="C185" s="42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43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23.25" customHeight="1">
      <c r="A186" s="5"/>
      <c r="B186" s="42"/>
      <c r="C186" s="42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43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23.25" customHeight="1">
      <c r="A187" s="5"/>
      <c r="B187" s="42"/>
      <c r="C187" s="42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43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23.25" customHeight="1">
      <c r="A188" s="5"/>
      <c r="B188" s="42"/>
      <c r="C188" s="42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43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23.25" customHeight="1">
      <c r="A189" s="5"/>
      <c r="B189" s="42"/>
      <c r="C189" s="42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43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23.25" customHeight="1">
      <c r="A190" s="5"/>
      <c r="B190" s="42"/>
      <c r="C190" s="42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43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23.25" customHeight="1">
      <c r="A191" s="5"/>
      <c r="B191" s="42"/>
      <c r="C191" s="42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43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23.25" customHeight="1">
      <c r="A192" s="5"/>
      <c r="B192" s="42"/>
      <c r="C192" s="42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43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23.25" customHeight="1">
      <c r="A193" s="5"/>
      <c r="B193" s="42"/>
      <c r="C193" s="42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43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23.25" customHeight="1">
      <c r="A194" s="5"/>
      <c r="B194" s="42"/>
      <c r="C194" s="42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43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23.25" customHeight="1">
      <c r="A195" s="5"/>
      <c r="B195" s="42"/>
      <c r="C195" s="42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43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23.25" customHeight="1">
      <c r="A196" s="5"/>
      <c r="B196" s="42"/>
      <c r="C196" s="42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43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23.25" customHeight="1">
      <c r="A197" s="5"/>
      <c r="B197" s="42"/>
      <c r="C197" s="42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43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23.25" customHeight="1">
      <c r="A198" s="5"/>
      <c r="B198" s="42"/>
      <c r="C198" s="42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43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23.25" customHeight="1">
      <c r="A199" s="5"/>
      <c r="B199" s="42"/>
      <c r="C199" s="42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43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23.25" customHeight="1">
      <c r="A200" s="5"/>
      <c r="B200" s="42"/>
      <c r="C200" s="42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43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23.25" customHeight="1">
      <c r="A201" s="5"/>
      <c r="B201" s="42"/>
      <c r="C201" s="42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43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23.25" customHeight="1">
      <c r="A202" s="5"/>
      <c r="B202" s="42"/>
      <c r="C202" s="42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43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23.25" customHeight="1">
      <c r="A203" s="5"/>
      <c r="B203" s="42"/>
      <c r="C203" s="42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43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23.25" customHeight="1">
      <c r="A204" s="5"/>
      <c r="B204" s="42"/>
      <c r="C204" s="42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43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23.25" customHeight="1">
      <c r="A205" s="5"/>
      <c r="B205" s="42"/>
      <c r="C205" s="42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43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23.25" customHeight="1">
      <c r="A206" s="5"/>
      <c r="B206" s="42"/>
      <c r="C206" s="42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43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23.25" customHeight="1">
      <c r="A207" s="5"/>
      <c r="B207" s="42"/>
      <c r="C207" s="42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43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23.25" customHeight="1">
      <c r="A208" s="5"/>
      <c r="B208" s="42"/>
      <c r="C208" s="42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43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23.25" customHeight="1">
      <c r="A209" s="5"/>
      <c r="B209" s="42"/>
      <c r="C209" s="42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43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23.25" customHeight="1">
      <c r="A210" s="5"/>
      <c r="B210" s="42"/>
      <c r="C210" s="42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43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23.25" customHeight="1">
      <c r="A211" s="5"/>
      <c r="B211" s="42"/>
      <c r="C211" s="42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43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23.25" customHeight="1">
      <c r="A212" s="5"/>
      <c r="B212" s="42"/>
      <c r="C212" s="42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43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23.25" customHeight="1">
      <c r="A213" s="5"/>
      <c r="B213" s="42"/>
      <c r="C213" s="42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43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23.25" customHeight="1">
      <c r="A214" s="5"/>
      <c r="B214" s="42"/>
      <c r="C214" s="42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43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23.25" customHeight="1">
      <c r="A215" s="5"/>
      <c r="B215" s="42"/>
      <c r="C215" s="42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43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23.25" customHeight="1">
      <c r="A216" s="5"/>
      <c r="B216" s="42"/>
      <c r="C216" s="42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43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23.25" customHeight="1">
      <c r="A217" s="5"/>
      <c r="B217" s="42"/>
      <c r="C217" s="42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43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23.25" customHeight="1">
      <c r="A218" s="5"/>
      <c r="B218" s="42"/>
      <c r="C218" s="42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43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23.25" customHeight="1">
      <c r="A219" s="5"/>
      <c r="B219" s="42"/>
      <c r="C219" s="42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43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23.25" customHeight="1">
      <c r="A220" s="5"/>
      <c r="B220" s="42"/>
      <c r="C220" s="42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43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23.25" customHeight="1">
      <c r="A221" s="5"/>
      <c r="B221" s="42"/>
      <c r="C221" s="42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43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23.25" customHeight="1">
      <c r="A222" s="5"/>
      <c r="B222" s="42"/>
      <c r="C222" s="42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43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23.25" customHeight="1">
      <c r="A223" s="5"/>
      <c r="B223" s="42"/>
      <c r="C223" s="42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43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23.25" customHeight="1">
      <c r="A224" s="5"/>
      <c r="B224" s="42"/>
      <c r="C224" s="42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43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23.25" customHeight="1">
      <c r="A225" s="5"/>
      <c r="B225" s="42"/>
      <c r="C225" s="42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43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23.25" customHeight="1">
      <c r="A226" s="5"/>
      <c r="B226" s="42"/>
      <c r="C226" s="42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43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23.25" customHeight="1">
      <c r="A227" s="5"/>
      <c r="B227" s="42"/>
      <c r="C227" s="42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43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23.25" customHeight="1">
      <c r="A228" s="5"/>
      <c r="B228" s="42"/>
      <c r="C228" s="42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43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23.25" customHeight="1">
      <c r="A229" s="5"/>
      <c r="B229" s="42"/>
      <c r="C229" s="42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43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23.25" customHeight="1">
      <c r="A230" s="5"/>
      <c r="B230" s="42"/>
      <c r="C230" s="42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43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23.25" customHeight="1">
      <c r="A231" s="5"/>
      <c r="B231" s="42"/>
      <c r="C231" s="42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43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23.25" customHeight="1">
      <c r="A232" s="5"/>
      <c r="B232" s="42"/>
      <c r="C232" s="42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43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23.25" customHeight="1">
      <c r="A233" s="5"/>
      <c r="B233" s="42"/>
      <c r="C233" s="42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43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23.25" customHeight="1">
      <c r="A234" s="5"/>
      <c r="B234" s="42"/>
      <c r="C234" s="42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43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23.25" customHeight="1">
      <c r="A235" s="5"/>
      <c r="B235" s="42"/>
      <c r="C235" s="42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43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23.25" customHeight="1">
      <c r="A236" s="5"/>
      <c r="B236" s="42"/>
      <c r="C236" s="42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43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23.25" customHeight="1">
      <c r="A237" s="5"/>
      <c r="B237" s="42"/>
      <c r="C237" s="42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43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23.25" customHeight="1">
      <c r="A238" s="5"/>
      <c r="B238" s="42"/>
      <c r="C238" s="42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43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23.25" customHeight="1">
      <c r="A239" s="5"/>
      <c r="B239" s="42"/>
      <c r="C239" s="42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43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23.25" customHeight="1">
      <c r="A240" s="5"/>
      <c r="B240" s="42"/>
      <c r="C240" s="42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43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23.25" customHeight="1">
      <c r="A241" s="5"/>
      <c r="B241" s="42"/>
      <c r="C241" s="42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43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23.25" customHeight="1">
      <c r="A242" s="5"/>
      <c r="B242" s="42"/>
      <c r="C242" s="42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43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23.25" customHeight="1">
      <c r="A243" s="5"/>
      <c r="B243" s="42"/>
      <c r="C243" s="42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43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23.25" customHeight="1">
      <c r="A244" s="5"/>
      <c r="B244" s="42"/>
      <c r="C244" s="42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43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23.25" customHeight="1">
      <c r="A245" s="5"/>
      <c r="B245" s="42"/>
      <c r="C245" s="42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43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23.25" customHeight="1">
      <c r="A246" s="5"/>
      <c r="B246" s="42"/>
      <c r="C246" s="42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43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23.25" customHeight="1">
      <c r="A247" s="5"/>
      <c r="B247" s="42"/>
      <c r="C247" s="42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43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23.25" customHeight="1">
      <c r="A248" s="5"/>
      <c r="B248" s="42"/>
      <c r="C248" s="42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43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/>
    <row r="250" spans="1:29" ht="15.75" customHeight="1"/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Total Ordering</vt:lpstr>
      <vt:lpstr>Ordering Jan</vt:lpstr>
      <vt:lpstr>Ordering Feb</vt:lpstr>
      <vt:lpstr>Ordering Mar</vt:lpstr>
      <vt:lpstr>Ordering Apr</vt:lpstr>
      <vt:lpstr>Ordering May</vt:lpstr>
      <vt:lpstr>Ordering Jun</vt:lpstr>
      <vt:lpstr>Ordering July</vt:lpstr>
      <vt:lpstr>Ordering August</vt:lpstr>
      <vt:lpstr>Ordering September</vt:lpstr>
      <vt:lpstr>Ordering November</vt:lpstr>
      <vt:lpstr>Ordering 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Wanwanach SupTelesale</dc:creator>
  <cp:lastModifiedBy>Wanwanach SupTelesale</cp:lastModifiedBy>
  <dcterms:created xsi:type="dcterms:W3CDTF">2025-08-18T09:20:58Z</dcterms:created>
  <dcterms:modified xsi:type="dcterms:W3CDTF">2026-04-07T05:52:13Z</dcterms:modified>
</cp:coreProperties>
</file>